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6"/>
  <workbookPr showInkAnnotation="0" autoCompressPictures="0"/>
  <mc:AlternateContent xmlns:mc="http://schemas.openxmlformats.org/markup-compatibility/2006">
    <mc:Choice Requires="x15">
      <x15ac:absPath xmlns:x15ac="http://schemas.microsoft.com/office/spreadsheetml/2010/11/ac" url="/Users/jodi/Desktop/UPLOADS-AWS/"/>
    </mc:Choice>
  </mc:AlternateContent>
  <xr:revisionPtr revIDLastSave="0" documentId="8_{1DB6815C-98A0-B04C-882B-26EC13E2BE33}" xr6:coauthVersionLast="47" xr6:coauthVersionMax="47" xr10:uidLastSave="{00000000-0000-0000-0000-000000000000}"/>
  <bookViews>
    <workbookView xWindow="-39060" yWindow="-3840" windowWidth="35840" windowHeight="20200" tabRatio="500" xr2:uid="{00000000-000D-0000-FFFF-FFFF00000000}"/>
  </bookViews>
  <sheets>
    <sheet name="genes" sheetId="1" r:id="rId1"/>
    <sheet name="group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13" i="3" l="1"/>
  <c r="J13" i="3"/>
  <c r="I13" i="3"/>
  <c r="G13" i="3"/>
  <c r="F13" i="3"/>
  <c r="E13" i="3"/>
  <c r="H13" i="3"/>
  <c r="Q3885" i="1" l="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01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011" i="1"/>
  <c r="Q1010" i="1"/>
  <c r="Q1009" i="1"/>
  <c r="Q1171" i="1"/>
  <c r="Q1170" i="1"/>
  <c r="Q1169" i="1"/>
  <c r="Q1046" i="1"/>
  <c r="Q1045" i="1"/>
  <c r="Q1044" i="1"/>
  <c r="Q1043" i="1"/>
  <c r="Q1042" i="1"/>
  <c r="Q1041" i="1"/>
  <c r="Q1040" i="1"/>
  <c r="Q1039" i="1"/>
  <c r="Q1038" i="1"/>
  <c r="Q1037" i="1"/>
  <c r="Q1036" i="1"/>
  <c r="Q1035" i="1"/>
  <c r="Q1034" i="1"/>
  <c r="Q1033" i="1"/>
  <c r="Q1032" i="1"/>
  <c r="Q1031" i="1"/>
  <c r="Q1030" i="1"/>
  <c r="Q102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016" i="1"/>
  <c r="Q1113" i="1"/>
  <c r="Q1112" i="1"/>
  <c r="Q1111" i="1"/>
  <c r="Q1110" i="1"/>
  <c r="Q1109" i="1"/>
  <c r="Q1015" i="1"/>
  <c r="Q1108" i="1"/>
  <c r="Q1107" i="1"/>
  <c r="Q1106" i="1"/>
  <c r="Q1105" i="1"/>
  <c r="Q1104" i="1"/>
  <c r="Q1103" i="1"/>
  <c r="Q1102" i="1"/>
  <c r="Q1101" i="1"/>
  <c r="Q1100" i="1"/>
  <c r="Q1099" i="1"/>
  <c r="Q1098" i="1"/>
  <c r="Q1097" i="1"/>
  <c r="Q1096" i="1"/>
  <c r="Q1095" i="1"/>
  <c r="Q1014" i="1"/>
  <c r="Q1094" i="1"/>
  <c r="Q1013"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28" i="1"/>
  <c r="Q1027" i="1"/>
  <c r="Q1026" i="1"/>
  <c r="Q1025" i="1"/>
  <c r="Q1024" i="1"/>
  <c r="Q1023" i="1"/>
  <c r="Q1022" i="1"/>
  <c r="Q1021" i="1"/>
  <c r="Q1020" i="1"/>
  <c r="Q1019" i="1"/>
  <c r="Q1018" i="1"/>
  <c r="Q1017"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35" i="1"/>
  <c r="Q54" i="1"/>
  <c r="Q19" i="1"/>
  <c r="Q28" i="1"/>
  <c r="Q63" i="1"/>
  <c r="Q14" i="1"/>
  <c r="Q52" i="1"/>
  <c r="Q71" i="1"/>
  <c r="Q59" i="1"/>
  <c r="Q67" i="1"/>
  <c r="Q29" i="1"/>
  <c r="Q34" i="1"/>
  <c r="Q13" i="1"/>
  <c r="Q68" i="1"/>
  <c r="Q16" i="1"/>
  <c r="Q33" i="1"/>
  <c r="Q57" i="1"/>
  <c r="Q69" i="1"/>
  <c r="Q41" i="1"/>
  <c r="Q45" i="1"/>
  <c r="Q12" i="1"/>
  <c r="Q58" i="1"/>
  <c r="Q18" i="1"/>
  <c r="Q55" i="1"/>
  <c r="Q22" i="1"/>
  <c r="Q26" i="1"/>
  <c r="Q66" i="1"/>
  <c r="Q40" i="1"/>
  <c r="Q64" i="1"/>
  <c r="Q38" i="1"/>
  <c r="Q73" i="1"/>
  <c r="Q39" i="1"/>
  <c r="Q32" i="1"/>
  <c r="Q56" i="1"/>
  <c r="Q72" i="1"/>
  <c r="Q62" i="1"/>
  <c r="Q65" i="1"/>
  <c r="Q30" i="1"/>
  <c r="Q60" i="1"/>
  <c r="Q51" i="1"/>
  <c r="Q70" i="1"/>
  <c r="Q17" i="1"/>
  <c r="Q48" i="1"/>
  <c r="Q31" i="1"/>
  <c r="Q11" i="1"/>
  <c r="Q37" i="1"/>
  <c r="Q44" i="1"/>
  <c r="Q10" i="1"/>
  <c r="Q21" i="1"/>
  <c r="Q49" i="1"/>
  <c r="Q46" i="1"/>
  <c r="Q47" i="1"/>
  <c r="Q53" i="1"/>
  <c r="Q36" i="1"/>
  <c r="Q61" i="1"/>
  <c r="Q43" i="1"/>
  <c r="Q9" i="1"/>
  <c r="Q15" i="1"/>
  <c r="Q25" i="1"/>
  <c r="Q27" i="1"/>
  <c r="Q8" i="1"/>
  <c r="Q20" i="1"/>
  <c r="Q23" i="1"/>
  <c r="Q24" i="1"/>
  <c r="Q42" i="1"/>
  <c r="Q50" i="1"/>
  <c r="K14" i="3" l="1"/>
  <c r="J14" i="3"/>
  <c r="I14" i="3"/>
  <c r="H14" i="3"/>
  <c r="G14" i="3"/>
  <c r="F14" i="3"/>
  <c r="E14" i="3"/>
  <c r="D14" i="3"/>
  <c r="C14" i="3"/>
  <c r="D13" i="3"/>
  <c r="C13" i="3"/>
  <c r="K12" i="3"/>
  <c r="J12" i="3"/>
  <c r="I12" i="3"/>
  <c r="H12" i="3"/>
  <c r="G12" i="3"/>
  <c r="F12" i="3"/>
  <c r="E12" i="3"/>
  <c r="D12" i="3"/>
  <c r="C12" i="3"/>
  <c r="K11" i="3"/>
  <c r="J11" i="3"/>
  <c r="I11" i="3"/>
  <c r="H11" i="3"/>
  <c r="G11" i="3"/>
  <c r="F11" i="3"/>
  <c r="E11" i="3"/>
  <c r="D11" i="3"/>
  <c r="C11" i="3"/>
  <c r="K10" i="3"/>
  <c r="J10" i="3"/>
  <c r="I10" i="3"/>
  <c r="H10" i="3"/>
  <c r="G10" i="3"/>
  <c r="F10" i="3"/>
  <c r="E10" i="3"/>
  <c r="D10" i="3"/>
  <c r="C10" i="3"/>
  <c r="K9" i="3"/>
  <c r="J9" i="3"/>
  <c r="I9" i="3"/>
  <c r="H9" i="3"/>
  <c r="G9" i="3"/>
  <c r="F9" i="3"/>
  <c r="E9" i="3"/>
  <c r="D9" i="3"/>
  <c r="C9" i="3"/>
  <c r="K8" i="3"/>
  <c r="J8" i="3"/>
  <c r="I8" i="3"/>
  <c r="H8" i="3"/>
  <c r="G8" i="3"/>
  <c r="F8" i="3"/>
  <c r="E8" i="3"/>
  <c r="D8" i="3"/>
  <c r="C8" i="3"/>
  <c r="M14" i="3" l="1"/>
  <c r="C17" i="3"/>
  <c r="G17" i="3"/>
  <c r="K17" i="3"/>
  <c r="L11" i="3"/>
  <c r="N11" i="3"/>
  <c r="D17" i="3"/>
  <c r="F17" i="3"/>
  <c r="J17" i="3"/>
  <c r="L9" i="3"/>
  <c r="N9" i="3"/>
  <c r="M10" i="3"/>
  <c r="M13" i="3"/>
  <c r="L10" i="3"/>
  <c r="O10" i="3"/>
  <c r="L12" i="3"/>
  <c r="D16" i="3"/>
  <c r="H16" i="3"/>
  <c r="O9" i="3"/>
  <c r="E17" i="3"/>
  <c r="M9" i="3"/>
  <c r="O11" i="3"/>
  <c r="M8" i="3"/>
  <c r="N8" i="3"/>
  <c r="E16" i="3"/>
  <c r="I16" i="3"/>
  <c r="L8" i="3"/>
  <c r="N10" i="3"/>
  <c r="M11" i="3"/>
  <c r="F16" i="3"/>
  <c r="J16" i="3"/>
  <c r="I17" i="3"/>
  <c r="O8" i="3"/>
  <c r="H17" i="3"/>
  <c r="C16" i="3"/>
  <c r="G16" i="3"/>
  <c r="K16" i="3"/>
  <c r="N16" i="3" l="1"/>
  <c r="M16" i="3"/>
  <c r="L17" i="3"/>
  <c r="M17" i="3"/>
  <c r="L16" i="3"/>
  <c r="O17" i="3"/>
  <c r="O16" i="3"/>
  <c r="N17" i="3"/>
  <c r="Q3886" i="1" l="1"/>
</calcChain>
</file>

<file path=xl/sharedStrings.xml><?xml version="1.0" encoding="utf-8"?>
<sst xmlns="http://schemas.openxmlformats.org/spreadsheetml/2006/main" count="42496" uniqueCount="26366">
  <si>
    <t>Length</t>
  </si>
  <si>
    <t>Anc_1.001</t>
  </si>
  <si>
    <t>CAGL0B00242g</t>
  </si>
  <si>
    <t>YCL066W</t>
  </si>
  <si>
    <t>Anc_1.002</t>
  </si>
  <si>
    <t>CAGL0B00264g</t>
  </si>
  <si>
    <t>YCL067C</t>
  </si>
  <si>
    <t>Anc_1.003</t>
  </si>
  <si>
    <t>CAGL0B00286g</t>
  </si>
  <si>
    <t>YCL064C</t>
  </si>
  <si>
    <t>Anc_1.004</t>
  </si>
  <si>
    <t>CAGL0B00308g</t>
  </si>
  <si>
    <t>YCL063W</t>
  </si>
  <si>
    <t>Anc_1.005</t>
  </si>
  <si>
    <t>CAGL0B00330g</t>
  </si>
  <si>
    <t>YCL061C</t>
  </si>
  <si>
    <t>Anc_1.006</t>
  </si>
  <si>
    <t>CAGL0B00352g</t>
  </si>
  <si>
    <t>YCL059C</t>
  </si>
  <si>
    <t>Anc_1.007</t>
  </si>
  <si>
    <t>CAGL0B00374g</t>
  </si>
  <si>
    <t>YCL058W-A</t>
  </si>
  <si>
    <t>Anc_1.008</t>
  </si>
  <si>
    <t>CAGL0B00396g</t>
  </si>
  <si>
    <t>YCL057C-A</t>
  </si>
  <si>
    <t>Anc_1.009</t>
  </si>
  <si>
    <t>CAGL0B00418g</t>
  </si>
  <si>
    <t>YCL057W</t>
  </si>
  <si>
    <t>Anc_1.010</t>
  </si>
  <si>
    <t>YCL056C</t>
  </si>
  <si>
    <t>Anc_1.011</t>
  </si>
  <si>
    <t>CAGL0B00440g</t>
  </si>
  <si>
    <t>Anc_1.012</t>
  </si>
  <si>
    <t>CAGL0B00462g</t>
  </si>
  <si>
    <t>YCL055W</t>
  </si>
  <si>
    <t>Anc_1.013</t>
  </si>
  <si>
    <t>CAGL0B00484g</t>
  </si>
  <si>
    <t>YCL054W</t>
  </si>
  <si>
    <t>Anc_1.014</t>
  </si>
  <si>
    <t>CAGL0B00506g</t>
  </si>
  <si>
    <t>YCL052C</t>
  </si>
  <si>
    <t>Anc_1.015</t>
  </si>
  <si>
    <t>CAGL0B00528g</t>
  </si>
  <si>
    <t>YCL051W</t>
  </si>
  <si>
    <t>YDR528W</t>
  </si>
  <si>
    <t>Anc_1.016</t>
  </si>
  <si>
    <t>CAGL0G10153g</t>
  </si>
  <si>
    <t>YDR529C</t>
  </si>
  <si>
    <t>Anc_1.017</t>
  </si>
  <si>
    <t>CAGL0B00550g</t>
  </si>
  <si>
    <t>YCL050C</t>
  </si>
  <si>
    <t>YDR530C</t>
  </si>
  <si>
    <t>Anc_1.018</t>
  </si>
  <si>
    <t>CAGL0H01551g</t>
  </si>
  <si>
    <t>YDR531W</t>
  </si>
  <si>
    <t>Anc_1.019</t>
  </si>
  <si>
    <t>CAGL0H01573g</t>
  </si>
  <si>
    <t>YDR532C</t>
  </si>
  <si>
    <t>Anc_1.020</t>
  </si>
  <si>
    <t>CAGL0H01595g</t>
  </si>
  <si>
    <t>YDR527W</t>
  </si>
  <si>
    <t>Anc_1.021</t>
  </si>
  <si>
    <t>CAGL0H01606g</t>
  </si>
  <si>
    <t>YDR525W-A</t>
  </si>
  <si>
    <t>Anc_1.022</t>
  </si>
  <si>
    <t>CAGL0B00594g</t>
  </si>
  <si>
    <t>YCL048W-A</t>
  </si>
  <si>
    <t>YDR524C-B</t>
  </si>
  <si>
    <t>Anc_1.023</t>
  </si>
  <si>
    <t>CAGL0H01617g</t>
  </si>
  <si>
    <t>YDR524C</t>
  </si>
  <si>
    <t>Anc_1.024</t>
  </si>
  <si>
    <t>CAGL0H01639g</t>
  </si>
  <si>
    <t>YDR523C</t>
  </si>
  <si>
    <t>Anc_1.025</t>
  </si>
  <si>
    <t>CAGL0B00616g</t>
  </si>
  <si>
    <t>YCL048W</t>
  </si>
  <si>
    <t>CAGL0H01661g</t>
  </si>
  <si>
    <t>YDR522C</t>
  </si>
  <si>
    <t>Anc_1.026</t>
  </si>
  <si>
    <t>CAGL0H01683g</t>
  </si>
  <si>
    <t>YDR520C</t>
  </si>
  <si>
    <t>Anc_1.027</t>
  </si>
  <si>
    <t>CAGL0B00638g</t>
  </si>
  <si>
    <t>YCL047C</t>
  </si>
  <si>
    <t>Anc_1.028</t>
  </si>
  <si>
    <t>CAGL0H01705g</t>
  </si>
  <si>
    <t>YDR519W</t>
  </si>
  <si>
    <t>Anc_1.029</t>
  </si>
  <si>
    <t>CAGL0B00660g</t>
  </si>
  <si>
    <t>YCL045C</t>
  </si>
  <si>
    <t>Anc_1.030</t>
  </si>
  <si>
    <t>CAGL0B00682g</t>
  </si>
  <si>
    <t>YCL044C</t>
  </si>
  <si>
    <t>Anc_1.031</t>
  </si>
  <si>
    <t>CAGL0B00704g</t>
  </si>
  <si>
    <t>YCL043C</t>
  </si>
  <si>
    <t>CAGL0H01727g</t>
  </si>
  <si>
    <t>YDR518W</t>
  </si>
  <si>
    <t>Anc_1.032</t>
  </si>
  <si>
    <t>CAGL0F00583g</t>
  </si>
  <si>
    <t>YDR517W</t>
  </si>
  <si>
    <t>Anc_1.033</t>
  </si>
  <si>
    <t>CAGL0B00726g</t>
  </si>
  <si>
    <t>YCL040W</t>
  </si>
  <si>
    <t>CAGL0F00605g</t>
  </si>
  <si>
    <t>YDR516C</t>
  </si>
  <si>
    <t>Anc_1.034</t>
  </si>
  <si>
    <t>CAGL0B00748g</t>
  </si>
  <si>
    <t>YCL039W</t>
  </si>
  <si>
    <t>Anc_1.035</t>
  </si>
  <si>
    <t>CAGL0B00770g</t>
  </si>
  <si>
    <t>YCL038C</t>
  </si>
  <si>
    <t>Anc_1.036</t>
  </si>
  <si>
    <t>CAGL0B00792g</t>
  </si>
  <si>
    <t>YCL037C</t>
  </si>
  <si>
    <t>CAGL0F00627g</t>
  </si>
  <si>
    <t>YDR515W</t>
  </si>
  <si>
    <t>Anc_1.037</t>
  </si>
  <si>
    <t>CAGL0K05819g</t>
  </si>
  <si>
    <t>YDR514C</t>
  </si>
  <si>
    <t>YCL036W</t>
  </si>
  <si>
    <t>Anc_1.038</t>
  </si>
  <si>
    <t>CAGL0K05813g</t>
  </si>
  <si>
    <t>YDR513W</t>
  </si>
  <si>
    <t>YCL035C</t>
  </si>
  <si>
    <t>Anc_1.039</t>
  </si>
  <si>
    <t>CAGL0B00814g</t>
  </si>
  <si>
    <t>YCL034W</t>
  </si>
  <si>
    <t>Anc_1.040</t>
  </si>
  <si>
    <t>CAGL0B00836g</t>
  </si>
  <si>
    <t>YCL033C</t>
  </si>
  <si>
    <t>Anc_1.041</t>
  </si>
  <si>
    <t>CAGL0K05797g</t>
  </si>
  <si>
    <t>YDR512C</t>
  </si>
  <si>
    <t>Anc_1.042</t>
  </si>
  <si>
    <t>CAGL0B00858g</t>
  </si>
  <si>
    <t>YCL032W</t>
  </si>
  <si>
    <t>Anc_1.043</t>
  </si>
  <si>
    <t>CAGL0B00880g</t>
  </si>
  <si>
    <t>YCL031C</t>
  </si>
  <si>
    <t>Anc_1.044</t>
  </si>
  <si>
    <t>CAGL0K05775g</t>
  </si>
  <si>
    <t>YDR511W</t>
  </si>
  <si>
    <t>Anc_1.045</t>
  </si>
  <si>
    <t>CAGL0B00902g</t>
  </si>
  <si>
    <t>YCL030C</t>
  </si>
  <si>
    <t>Anc_1.046</t>
  </si>
  <si>
    <t>CAGL0B00924g</t>
  </si>
  <si>
    <t>YCL029C</t>
  </si>
  <si>
    <t>Anc_1.047</t>
  </si>
  <si>
    <t>CAGL0B00946g</t>
  </si>
  <si>
    <t>YCL028W</t>
  </si>
  <si>
    <t>Anc_1.048</t>
  </si>
  <si>
    <t>CAGL0B00968g</t>
  </si>
  <si>
    <t>YCL027W</t>
  </si>
  <si>
    <t>Anc_1.049</t>
  </si>
  <si>
    <t>CAGL0B00990g</t>
  </si>
  <si>
    <t>YCL026C-A</t>
  </si>
  <si>
    <t>CAGL0H06831g</t>
  </si>
  <si>
    <t>Anc_1.050</t>
  </si>
  <si>
    <t>CAGL0B01012g</t>
  </si>
  <si>
    <t>YCL025C</t>
  </si>
  <si>
    <t>CAGL0K05753g</t>
  </si>
  <si>
    <t>YDR508C</t>
  </si>
  <si>
    <t>Anc_1.051</t>
  </si>
  <si>
    <t>CAGL0K05731g</t>
  </si>
  <si>
    <t>YDR510W</t>
  </si>
  <si>
    <t>Anc_1.052</t>
  </si>
  <si>
    <t>CAGL0K05709g</t>
  </si>
  <si>
    <t>YDR507C</t>
  </si>
  <si>
    <t>YCL024W</t>
  </si>
  <si>
    <t>Anc_1.053</t>
  </si>
  <si>
    <t>CAGL0K05687g</t>
  </si>
  <si>
    <t>Anc_1.054</t>
  </si>
  <si>
    <t>CAGL0J08481g</t>
  </si>
  <si>
    <t>YDR506C</t>
  </si>
  <si>
    <t>Anc_1.055</t>
  </si>
  <si>
    <t>CAGL0B01078g</t>
  </si>
  <si>
    <t>YLR177W</t>
  </si>
  <si>
    <t>CAGL0J08459g</t>
  </si>
  <si>
    <t>YDR505C</t>
  </si>
  <si>
    <t>Anc_1.056</t>
  </si>
  <si>
    <t>CAGL0B01100g</t>
  </si>
  <si>
    <t>YLR178C</t>
  </si>
  <si>
    <t>Anc_1.057</t>
  </si>
  <si>
    <t>CAGL0J08437g</t>
  </si>
  <si>
    <t>YDR503C</t>
  </si>
  <si>
    <t>Anc_1.058</t>
  </si>
  <si>
    <t>CAGL0B01122g</t>
  </si>
  <si>
    <t>YLR180W</t>
  </si>
  <si>
    <t>CAGL0J08415g</t>
  </si>
  <si>
    <t>YDR502C</t>
  </si>
  <si>
    <t>Anc_1.059</t>
  </si>
  <si>
    <t>CAGL0B01144g</t>
  </si>
  <si>
    <t>YLR181C</t>
  </si>
  <si>
    <t>Anc_1.060</t>
  </si>
  <si>
    <t>CAGL0B01166g</t>
  </si>
  <si>
    <t>YLR182W</t>
  </si>
  <si>
    <t>Anc_1.061</t>
  </si>
  <si>
    <t>CAGL0B01188g</t>
  </si>
  <si>
    <t>YLR183C</t>
  </si>
  <si>
    <t>YDR501W</t>
  </si>
  <si>
    <t>Anc_1.062</t>
  </si>
  <si>
    <t>CAGL0B01203g</t>
  </si>
  <si>
    <t>YLR185W</t>
  </si>
  <si>
    <t>YDR500C</t>
  </si>
  <si>
    <t>Anc_1.063</t>
  </si>
  <si>
    <t>CAGL0J08393g</t>
  </si>
  <si>
    <t>YDR499W</t>
  </si>
  <si>
    <t>Anc_1.064</t>
  </si>
  <si>
    <t>CAGL0B01232g</t>
  </si>
  <si>
    <t>YLR186W</t>
  </si>
  <si>
    <t>Anc_1.065</t>
  </si>
  <si>
    <t>CAGL0J08371g</t>
  </si>
  <si>
    <t>YNL279W</t>
  </si>
  <si>
    <t>Anc_1.066</t>
  </si>
  <si>
    <t>CAGL0J08349g</t>
  </si>
  <si>
    <t>YNL278W</t>
  </si>
  <si>
    <t>YLR187W</t>
  </si>
  <si>
    <t>Anc_1.067</t>
  </si>
  <si>
    <t>CAGL0E00385g</t>
  </si>
  <si>
    <t>YLR188W</t>
  </si>
  <si>
    <t>Anc_1.068</t>
  </si>
  <si>
    <t>CAGL0J08316g</t>
  </si>
  <si>
    <t>YNL277W</t>
  </si>
  <si>
    <t>Anc_1.069</t>
  </si>
  <si>
    <t>YLR189C</t>
  </si>
  <si>
    <t>Anc_1.070</t>
  </si>
  <si>
    <t>CAGL0E06556g</t>
  </si>
  <si>
    <t>YER019W</t>
  </si>
  <si>
    <t>Anc_1.071</t>
  </si>
  <si>
    <t>CAGL0M11858g</t>
  </si>
  <si>
    <t>YER018C</t>
  </si>
  <si>
    <t>Anc_1.072</t>
  </si>
  <si>
    <t>CAGL0M11880g</t>
  </si>
  <si>
    <t>YCR044C</t>
  </si>
  <si>
    <t>Anc_1.073</t>
  </si>
  <si>
    <t>CAGL0J08294g</t>
  </si>
  <si>
    <t>YNL275W</t>
  </si>
  <si>
    <t>Anc_1.074</t>
  </si>
  <si>
    <t>YCR043C</t>
  </si>
  <si>
    <t>Anc_1.075</t>
  </si>
  <si>
    <t>CAGL0J08272g</t>
  </si>
  <si>
    <t>YNL274C</t>
  </si>
  <si>
    <t>Anc_1.076</t>
  </si>
  <si>
    <t>CAGL0L00297g</t>
  </si>
  <si>
    <t>YCR042C</t>
  </si>
  <si>
    <t>Anc_1.077</t>
  </si>
  <si>
    <t>YOR154W</t>
  </si>
  <si>
    <t>Anc_1.079</t>
  </si>
  <si>
    <t>CAGL0J08250g</t>
  </si>
  <si>
    <t>YNL273W</t>
  </si>
  <si>
    <t>Anc_1.080</t>
  </si>
  <si>
    <t>YEL064C</t>
  </si>
  <si>
    <t>Anc_1.081</t>
  </si>
  <si>
    <t>CAGL0J08228g</t>
  </si>
  <si>
    <t>YNL272C</t>
  </si>
  <si>
    <t>Anc_1.082</t>
  </si>
  <si>
    <t>CAGL0J08206g</t>
  </si>
  <si>
    <t>YNL271C</t>
  </si>
  <si>
    <t>Anc_1.083</t>
  </si>
  <si>
    <t>CAGL0J08184g</t>
  </si>
  <si>
    <t>YNL270C</t>
  </si>
  <si>
    <t>YEL063C</t>
  </si>
  <si>
    <t>Anc_1.084</t>
  </si>
  <si>
    <t>CAGL0J08162g</t>
  </si>
  <si>
    <t>YNL268W</t>
  </si>
  <si>
    <t>Anc_1.085</t>
  </si>
  <si>
    <t>CAGL0J08140g</t>
  </si>
  <si>
    <t>YNL267W</t>
  </si>
  <si>
    <t>Anc_1.086</t>
  </si>
  <si>
    <t>CAGL0G03861g</t>
  </si>
  <si>
    <t>YGR046W</t>
  </si>
  <si>
    <t>Anc_1.087</t>
  </si>
  <si>
    <t>CAGL0J08118g</t>
  </si>
  <si>
    <t>YNL265C</t>
  </si>
  <si>
    <t>Anc_1.088</t>
  </si>
  <si>
    <t>CAGL0A03630g</t>
  </si>
  <si>
    <t>YGR047C</t>
  </si>
  <si>
    <t>Anc_1.089</t>
  </si>
  <si>
    <t>CAGL0J08096g</t>
  </si>
  <si>
    <t>YGR048W</t>
  </si>
  <si>
    <t>Anc_1.090</t>
  </si>
  <si>
    <t>CAGL0K08206g</t>
  </si>
  <si>
    <t>YGL140C</t>
  </si>
  <si>
    <t>Anc_1.091</t>
  </si>
  <si>
    <t>CAGL0J08074g</t>
  </si>
  <si>
    <t>YNL264C</t>
  </si>
  <si>
    <t>Anc_1.092</t>
  </si>
  <si>
    <t>CAGL0I09526g</t>
  </si>
  <si>
    <t>YGL128C</t>
  </si>
  <si>
    <t>Anc_1.093</t>
  </si>
  <si>
    <t>CAGL0J08052g</t>
  </si>
  <si>
    <t>YNL263C</t>
  </si>
  <si>
    <t>Anc_1.094</t>
  </si>
  <si>
    <t>CAGL0J08030g</t>
  </si>
  <si>
    <t>YNL262W</t>
  </si>
  <si>
    <t>Anc_1.095</t>
  </si>
  <si>
    <t>CAGL0J08008g</t>
  </si>
  <si>
    <t>YNL261W</t>
  </si>
  <si>
    <t>Anc_1.096</t>
  </si>
  <si>
    <t>CAGL0I02002g</t>
  </si>
  <si>
    <t>YHR156C</t>
  </si>
  <si>
    <t>Anc_1.097</t>
  </si>
  <si>
    <t>CAGL0J07986g</t>
  </si>
  <si>
    <t>YNL260C</t>
  </si>
  <si>
    <t>Anc_1.098</t>
  </si>
  <si>
    <t>CAGL0J07980g</t>
  </si>
  <si>
    <t>YNL259C</t>
  </si>
  <si>
    <t>Anc_1.099</t>
  </si>
  <si>
    <t>CAGL0J07964g</t>
  </si>
  <si>
    <t>YNL258C</t>
  </si>
  <si>
    <t>Anc_1.100</t>
  </si>
  <si>
    <t>CAGL0I01980g</t>
  </si>
  <si>
    <t>YHR155W</t>
  </si>
  <si>
    <t>CAGL0J07942g</t>
  </si>
  <si>
    <t>YNL257C</t>
  </si>
  <si>
    <t>Anc_1.101</t>
  </si>
  <si>
    <t>CAGL0E04708g</t>
  </si>
  <si>
    <t>YDR058C</t>
  </si>
  <si>
    <t>Anc_1.103</t>
  </si>
  <si>
    <t>CAGL0F08239g</t>
  </si>
  <si>
    <t>YGR255C</t>
  </si>
  <si>
    <t>Anc_1.104</t>
  </si>
  <si>
    <t>CAGL0J07920g</t>
  </si>
  <si>
    <t>YNL256W</t>
  </si>
  <si>
    <t>Anc_1.105</t>
  </si>
  <si>
    <t>CAGL0J07898g</t>
  </si>
  <si>
    <t>YNL255C</t>
  </si>
  <si>
    <t>Anc_1.106</t>
  </si>
  <si>
    <t>CAGL0J07876g</t>
  </si>
  <si>
    <t>YNL254C</t>
  </si>
  <si>
    <t>Anc_1.107</t>
  </si>
  <si>
    <t>CAGL0J07854g</t>
  </si>
  <si>
    <t>YNL253W</t>
  </si>
  <si>
    <t>Anc_1.108</t>
  </si>
  <si>
    <t>CAGL0J07832g</t>
  </si>
  <si>
    <t>YNL252C</t>
  </si>
  <si>
    <t>Anc_1.109</t>
  </si>
  <si>
    <t>CAGL0J07810g</t>
  </si>
  <si>
    <t>YNL251C</t>
  </si>
  <si>
    <t>Anc_1.110</t>
  </si>
  <si>
    <t>CAGL0J07788g</t>
  </si>
  <si>
    <t>YNL250W</t>
  </si>
  <si>
    <t>Anc_1.111</t>
  </si>
  <si>
    <t>YNL249C</t>
  </si>
  <si>
    <t>Anc_1.112</t>
  </si>
  <si>
    <t>CAGL0J07766g</t>
  </si>
  <si>
    <t>YNL248C</t>
  </si>
  <si>
    <t>Anc_1.113</t>
  </si>
  <si>
    <t>CAGL0C04565g</t>
  </si>
  <si>
    <t>YJR097W</t>
  </si>
  <si>
    <t>Anc_1.114</t>
  </si>
  <si>
    <t>CAGL0C04587g</t>
  </si>
  <si>
    <t>YJR098C</t>
  </si>
  <si>
    <t>Anc_1.115</t>
  </si>
  <si>
    <t>CAGL0J07744g</t>
  </si>
  <si>
    <t>YNL247W</t>
  </si>
  <si>
    <t>Anc_1.116</t>
  </si>
  <si>
    <t>CAGL0J07722g</t>
  </si>
  <si>
    <t>YNL246W</t>
  </si>
  <si>
    <t>Anc_1.117</t>
  </si>
  <si>
    <t>CAGL0J07700g</t>
  </si>
  <si>
    <t>YNL245C</t>
  </si>
  <si>
    <t>Anc_1.118</t>
  </si>
  <si>
    <t>CAGL0J07678g</t>
  </si>
  <si>
    <t>YNL244C</t>
  </si>
  <si>
    <t>Anc_1.119</t>
  </si>
  <si>
    <t>CAGL0J07656g</t>
  </si>
  <si>
    <t>YNL243W</t>
  </si>
  <si>
    <t>Anc_1.121</t>
  </si>
  <si>
    <t>CAGL0B01243g</t>
  </si>
  <si>
    <t>YCR040W</t>
  </si>
  <si>
    <t>Anc_1.122</t>
  </si>
  <si>
    <t>CAGL0B01265g</t>
  </si>
  <si>
    <t>YCR039C</t>
  </si>
  <si>
    <t>Anc_1.123</t>
  </si>
  <si>
    <t>CAGL0G01166g</t>
  </si>
  <si>
    <t>YLR348C</t>
  </si>
  <si>
    <t>Anc_1.124</t>
  </si>
  <si>
    <t>CAGL0I06292g</t>
  </si>
  <si>
    <t>YJL210W</t>
  </si>
  <si>
    <t>Anc_1.125</t>
  </si>
  <si>
    <t>CAGL0I06314g</t>
  </si>
  <si>
    <t>YJL209W</t>
  </si>
  <si>
    <t>Anc_1.126</t>
  </si>
  <si>
    <t>CAGL0I06336g</t>
  </si>
  <si>
    <t>YJL208C</t>
  </si>
  <si>
    <t>Anc_1.127</t>
  </si>
  <si>
    <t>CAGL0I06358g</t>
  </si>
  <si>
    <t>YJL207C</t>
  </si>
  <si>
    <t>Anc_1.128</t>
  </si>
  <si>
    <t>CAGL0F02519g</t>
  </si>
  <si>
    <t>YJL206C</t>
  </si>
  <si>
    <t>Anc_1.129</t>
  </si>
  <si>
    <t>CAGL0F02513g</t>
  </si>
  <si>
    <t>YJL205C</t>
  </si>
  <si>
    <t>Anc_1.130</t>
  </si>
  <si>
    <t>CAGL0F00341g</t>
  </si>
  <si>
    <t>YLR154C</t>
  </si>
  <si>
    <t>Anc_1.131</t>
  </si>
  <si>
    <t>CAGL0F02497g</t>
  </si>
  <si>
    <t>YJL204C</t>
  </si>
  <si>
    <t>Anc_1.132</t>
  </si>
  <si>
    <t>CAGL0F02475g</t>
  </si>
  <si>
    <t>YJL203W</t>
  </si>
  <si>
    <t>Anc_1.133</t>
  </si>
  <si>
    <t>CAGL0F02453g</t>
  </si>
  <si>
    <t>YJL201W</t>
  </si>
  <si>
    <t>Anc_1.134</t>
  </si>
  <si>
    <t>CAGL0B01287g</t>
  </si>
  <si>
    <t>YCR038C</t>
  </si>
  <si>
    <t>Anc_1.135</t>
  </si>
  <si>
    <t>CAGL0F02431g</t>
  </si>
  <si>
    <t>YJL200C</t>
  </si>
  <si>
    <t>Anc_1.136</t>
  </si>
  <si>
    <t>CAGL0F02387g</t>
  </si>
  <si>
    <t>YJL198W</t>
  </si>
  <si>
    <t>YCR037C</t>
  </si>
  <si>
    <t>Anc_1.137</t>
  </si>
  <si>
    <t>CAGL0L01639g</t>
  </si>
  <si>
    <t>YJL197W</t>
  </si>
  <si>
    <t>Anc_1.138</t>
  </si>
  <si>
    <t>CAGL0L08228g</t>
  </si>
  <si>
    <t>YCR036W</t>
  </si>
  <si>
    <t>Anc_1.139</t>
  </si>
  <si>
    <t>CAGL0L08206g</t>
  </si>
  <si>
    <t>YCR035C</t>
  </si>
  <si>
    <t>Anc_1.140</t>
  </si>
  <si>
    <t>CAGL0K00583g</t>
  </si>
  <si>
    <t>YJL196C</t>
  </si>
  <si>
    <t>CAGL0L08184g</t>
  </si>
  <si>
    <t>YCR034W</t>
  </si>
  <si>
    <t>Anc_1.141</t>
  </si>
  <si>
    <t>CAGL0L08162g</t>
  </si>
  <si>
    <t>YCR033W</t>
  </si>
  <si>
    <t>Anc_1.142</t>
  </si>
  <si>
    <t>CAGL0K00605g</t>
  </si>
  <si>
    <t>YJL194W</t>
  </si>
  <si>
    <t>Anc_1.143</t>
  </si>
  <si>
    <t>CAGL0K00627g</t>
  </si>
  <si>
    <t>YJL193W</t>
  </si>
  <si>
    <t>Anc_1.144</t>
  </si>
  <si>
    <t>CAGL0L08140g</t>
  </si>
  <si>
    <t>YCR032W</t>
  </si>
  <si>
    <t>Anc_1.145</t>
  </si>
  <si>
    <t>CAGL0K00649g</t>
  </si>
  <si>
    <t>YJL192C</t>
  </si>
  <si>
    <t>Anc_1.146</t>
  </si>
  <si>
    <t>CAGL0K00671g</t>
  </si>
  <si>
    <t>YJL191W</t>
  </si>
  <si>
    <t>CAGL0L08118g</t>
  </si>
  <si>
    <t>YCR031C</t>
  </si>
  <si>
    <t>Anc_1.147</t>
  </si>
  <si>
    <t>CAGL0L08114g</t>
  </si>
  <si>
    <t>YJL190C</t>
  </si>
  <si>
    <t>Anc_1.148</t>
  </si>
  <si>
    <t>CAGL0L08110g</t>
  </si>
  <si>
    <t>YJL189W</t>
  </si>
  <si>
    <t>Anc_1.149</t>
  </si>
  <si>
    <t>CAGL0K00693g</t>
  </si>
  <si>
    <t>YJL187C</t>
  </si>
  <si>
    <t>Anc_1.150</t>
  </si>
  <si>
    <t>CAGL0L08096g</t>
  </si>
  <si>
    <t>CAGL0M02871g</t>
  </si>
  <si>
    <t>YJL186W</t>
  </si>
  <si>
    <t>Anc_1.151</t>
  </si>
  <si>
    <t>CAGL0L08074g</t>
  </si>
  <si>
    <t>YCR030C</t>
  </si>
  <si>
    <t>CAGL0M02893g</t>
  </si>
  <si>
    <t>Anc_1.152</t>
  </si>
  <si>
    <t>CAGL0M02915g</t>
  </si>
  <si>
    <t>YJL185C</t>
  </si>
  <si>
    <t>Anc_1.153</t>
  </si>
  <si>
    <t>CAGL0L08068g</t>
  </si>
  <si>
    <t>YCR028C-A</t>
  </si>
  <si>
    <t>Anc_1.154</t>
  </si>
  <si>
    <t>CAGL0F03487g</t>
  </si>
  <si>
    <t>YJL184W</t>
  </si>
  <si>
    <t>Anc_1.155</t>
  </si>
  <si>
    <t>CAGL0L08052g</t>
  </si>
  <si>
    <t>YCR028C</t>
  </si>
  <si>
    <t>Anc_1.156</t>
  </si>
  <si>
    <t>CAGL0G07491g</t>
  </si>
  <si>
    <t>YJL183W</t>
  </si>
  <si>
    <t>Anc_1.157</t>
  </si>
  <si>
    <t>CAGL0M08074g</t>
  </si>
  <si>
    <t>YJL181W</t>
  </si>
  <si>
    <t>YJR030C</t>
  </si>
  <si>
    <t>Anc_1.158</t>
  </si>
  <si>
    <t>CAGL0G07513g</t>
  </si>
  <si>
    <t>YJL180C</t>
  </si>
  <si>
    <t>Anc_1.159</t>
  </si>
  <si>
    <t>CAGL0G07529g</t>
  </si>
  <si>
    <t>YJL179W</t>
  </si>
  <si>
    <t>Anc_1.160</t>
  </si>
  <si>
    <t>CAGL0M11352g</t>
  </si>
  <si>
    <t>YJL178C</t>
  </si>
  <si>
    <t>Anc_1.161</t>
  </si>
  <si>
    <t>CAGL0M08118g</t>
  </si>
  <si>
    <t>YKL180W</t>
  </si>
  <si>
    <t>YJL177W</t>
  </si>
  <si>
    <t>Anc_1.162</t>
  </si>
  <si>
    <t>CAGL0M08162g</t>
  </si>
  <si>
    <t>YKL179C</t>
  </si>
  <si>
    <t>Anc_1.163</t>
  </si>
  <si>
    <t>CAGL0M11374g</t>
  </si>
  <si>
    <t>YJL176C</t>
  </si>
  <si>
    <t>Anc_1.164</t>
  </si>
  <si>
    <t>CAGL0C00363g</t>
  </si>
  <si>
    <t>YJL174W</t>
  </si>
  <si>
    <t>Anc_1.165</t>
  </si>
  <si>
    <t>CAGL0C00341g</t>
  </si>
  <si>
    <t>YJL173C</t>
  </si>
  <si>
    <t>Anc_1.166</t>
  </si>
  <si>
    <t>CAGL0C00319g</t>
  </si>
  <si>
    <t>YJL172W</t>
  </si>
  <si>
    <t>Anc_1.167</t>
  </si>
  <si>
    <t>CAGL0M08184g</t>
  </si>
  <si>
    <t>YKL178C</t>
  </si>
  <si>
    <t>Anc_1.168</t>
  </si>
  <si>
    <t>CAGL0M08206g</t>
  </si>
  <si>
    <t>YJL171C</t>
  </si>
  <si>
    <t>Anc_1.169</t>
  </si>
  <si>
    <t>YJL170C</t>
  </si>
  <si>
    <t>Anc_1.170</t>
  </si>
  <si>
    <t>CAGL0C00297g</t>
  </si>
  <si>
    <t>YJL168C</t>
  </si>
  <si>
    <t>Anc_1.171</t>
  </si>
  <si>
    <t>CAGL0M08228g</t>
  </si>
  <si>
    <t>YKL176C</t>
  </si>
  <si>
    <t>Anc_1.172</t>
  </si>
  <si>
    <t>CAGL0M08250g</t>
  </si>
  <si>
    <t>YKL175W</t>
  </si>
  <si>
    <t>Anc_1.173</t>
  </si>
  <si>
    <t>CAGL0M08272g</t>
  </si>
  <si>
    <t>YKL174C</t>
  </si>
  <si>
    <t>Anc_1.174</t>
  </si>
  <si>
    <t>CAGL0M08294g</t>
  </si>
  <si>
    <t>YKL173W</t>
  </si>
  <si>
    <t>Anc_1.175</t>
  </si>
  <si>
    <t>CAGL0L00341g</t>
  </si>
  <si>
    <t>YKL172W</t>
  </si>
  <si>
    <t>Anc_1.176</t>
  </si>
  <si>
    <t>CAGL0L00319g</t>
  </si>
  <si>
    <t>YJL167W</t>
  </si>
  <si>
    <t>Anc_1.177</t>
  </si>
  <si>
    <t>CAGL0I06270g</t>
  </si>
  <si>
    <t>YJL166W</t>
  </si>
  <si>
    <t>Anc_1.178</t>
  </si>
  <si>
    <t>CAGL0M08316g</t>
  </si>
  <si>
    <t>YKL171W</t>
  </si>
  <si>
    <t>Anc_1.179</t>
  </si>
  <si>
    <t>CAGL0M08338g</t>
  </si>
  <si>
    <t>YKL170W</t>
  </si>
  <si>
    <t>Anc_1.180</t>
  </si>
  <si>
    <t>CAGL0I06248g</t>
  </si>
  <si>
    <t>YJL165C</t>
  </si>
  <si>
    <t>CAGL0M08360g</t>
  </si>
  <si>
    <t>YKL168C</t>
  </si>
  <si>
    <t>Anc_1.181</t>
  </si>
  <si>
    <t>CAGL0M08382g</t>
  </si>
  <si>
    <t>YKL167C</t>
  </si>
  <si>
    <t>Anc_1.182</t>
  </si>
  <si>
    <t>CAGL0M08404g</t>
  </si>
  <si>
    <t>YKL166C</t>
  </si>
  <si>
    <t>YJL164C</t>
  </si>
  <si>
    <t>Anc_1.183</t>
  </si>
  <si>
    <t>CAGL0M08426g</t>
  </si>
  <si>
    <t>YJL163C</t>
  </si>
  <si>
    <t>Anc_1.184</t>
  </si>
  <si>
    <t>CAGL0M08448g</t>
  </si>
  <si>
    <t>YKL165C</t>
  </si>
  <si>
    <t>Anc_1.185</t>
  </si>
  <si>
    <t>CAGL0I06226g</t>
  </si>
  <si>
    <t>YJL162C</t>
  </si>
  <si>
    <t>Anc_1.186</t>
  </si>
  <si>
    <t>YJL161W</t>
  </si>
  <si>
    <t>Anc_1.187</t>
  </si>
  <si>
    <t>CAGL0I06204g</t>
  </si>
  <si>
    <t>YJL160C</t>
  </si>
  <si>
    <t>CAGL0M08492g</t>
  </si>
  <si>
    <t>YKL164C</t>
  </si>
  <si>
    <t>Anc_1.188</t>
  </si>
  <si>
    <t>CAGL0I06182g</t>
  </si>
  <si>
    <t>YJL159W</t>
  </si>
  <si>
    <t>CAGL0M08514g</t>
  </si>
  <si>
    <t>YKL163W</t>
  </si>
  <si>
    <t>Anc_1.189</t>
  </si>
  <si>
    <t>CAGL0I06160g</t>
  </si>
  <si>
    <t>YJL158C</t>
  </si>
  <si>
    <t>Anc_1.190</t>
  </si>
  <si>
    <t>CAGL0I06138g</t>
  </si>
  <si>
    <t>YJL157C</t>
  </si>
  <si>
    <t>Anc_1.191</t>
  </si>
  <si>
    <t>CAGL0I06116g</t>
  </si>
  <si>
    <t>YJL156C</t>
  </si>
  <si>
    <t>Anc_1.192</t>
  </si>
  <si>
    <t>CAGL0I06094g</t>
  </si>
  <si>
    <t>YJL155C</t>
  </si>
  <si>
    <t>Anc_1.193</t>
  </si>
  <si>
    <t>CAGL0I06072g</t>
  </si>
  <si>
    <t>YJL154C</t>
  </si>
  <si>
    <t>Anc_1.194</t>
  </si>
  <si>
    <t>CAGL0K08184g</t>
  </si>
  <si>
    <t>YKR066C</t>
  </si>
  <si>
    <t>Anc_1.195</t>
  </si>
  <si>
    <t>CAGL0I06050g</t>
  </si>
  <si>
    <t>YJL153C</t>
  </si>
  <si>
    <t>Anc_1.196</t>
  </si>
  <si>
    <t>CAGL0M05929g</t>
  </si>
  <si>
    <t>YKR065C</t>
  </si>
  <si>
    <t>Anc_1.197</t>
  </si>
  <si>
    <t>YJL151C</t>
  </si>
  <si>
    <t>Anc_1.198</t>
  </si>
  <si>
    <t>CAGL0I06028g</t>
  </si>
  <si>
    <t>YJL149W</t>
  </si>
  <si>
    <t>Anc_1.199</t>
  </si>
  <si>
    <t>CAGL0M05907g</t>
  </si>
  <si>
    <t>YKR064W</t>
  </si>
  <si>
    <t>Anc_1.200</t>
  </si>
  <si>
    <t>CAGL0M05885g</t>
  </si>
  <si>
    <t>YKR063C</t>
  </si>
  <si>
    <t>Anc_1.201</t>
  </si>
  <si>
    <t>CAGL0I06006g</t>
  </si>
  <si>
    <t>YJL148W</t>
  </si>
  <si>
    <t>Anc_1.202</t>
  </si>
  <si>
    <t>CAGL0M05863g</t>
  </si>
  <si>
    <t>YKR062W</t>
  </si>
  <si>
    <t>Anc_1.203</t>
  </si>
  <si>
    <t>CAGL0I05984g</t>
  </si>
  <si>
    <t>YJL147C</t>
  </si>
  <si>
    <t>Anc_1.204</t>
  </si>
  <si>
    <t>CAGL0I05962g</t>
  </si>
  <si>
    <t>YJL146W</t>
  </si>
  <si>
    <t>Anc_1.205</t>
  </si>
  <si>
    <t>CAGL0I05940g</t>
  </si>
  <si>
    <t>YJL145W</t>
  </si>
  <si>
    <t>Anc_1.206</t>
  </si>
  <si>
    <t>CAGL0I05918g</t>
  </si>
  <si>
    <t>YJL143W</t>
  </si>
  <si>
    <t>Anc_1.207</t>
  </si>
  <si>
    <t>CAGL0I05896g</t>
  </si>
  <si>
    <t>YJL141C</t>
  </si>
  <si>
    <t>Anc_1.208</t>
  </si>
  <si>
    <t>CAGL0I04400g</t>
  </si>
  <si>
    <t>YJL140W</t>
  </si>
  <si>
    <t>Anc_1.209</t>
  </si>
  <si>
    <t>CAGL0I04378g</t>
  </si>
  <si>
    <t>YJL139C</t>
  </si>
  <si>
    <t>CAGL0M05841g</t>
  </si>
  <si>
    <t>YKR061W</t>
  </si>
  <si>
    <t>Anc_1.210</t>
  </si>
  <si>
    <t>CAGL0H02673g</t>
  </si>
  <si>
    <t>YKR060W</t>
  </si>
  <si>
    <t>Anc_1.211</t>
  </si>
  <si>
    <t>CAGL0I04356g</t>
  </si>
  <si>
    <t>YJL138C</t>
  </si>
  <si>
    <t>YKR059W</t>
  </si>
  <si>
    <t>Anc_1.212</t>
  </si>
  <si>
    <t>CAGL0H02695g</t>
  </si>
  <si>
    <t>YKR058W</t>
  </si>
  <si>
    <t>YJL137C</t>
  </si>
  <si>
    <t>Anc_1.213</t>
  </si>
  <si>
    <t>CAGL0K08382g</t>
  </si>
  <si>
    <t>YKR057W</t>
  </si>
  <si>
    <t>YJL136C</t>
  </si>
  <si>
    <t>Anc_1.214</t>
  </si>
  <si>
    <t>CAGL0K08360g</t>
  </si>
  <si>
    <t>YKR056W</t>
  </si>
  <si>
    <t>Anc_1.215</t>
  </si>
  <si>
    <t>CAGL0K08316g</t>
  </si>
  <si>
    <t>YKR055W</t>
  </si>
  <si>
    <t>Anc_1.216</t>
  </si>
  <si>
    <t>CAGL0K08294g</t>
  </si>
  <si>
    <t>YKR054C</t>
  </si>
  <si>
    <t>Anc_1.217</t>
  </si>
  <si>
    <t>CAGL0I04334g</t>
  </si>
  <si>
    <t>YJL134W</t>
  </si>
  <si>
    <t>CAGL0K08272g</t>
  </si>
  <si>
    <t>YKR053C</t>
  </si>
  <si>
    <t>Anc_1.218</t>
  </si>
  <si>
    <t>CAGL0I04328g</t>
  </si>
  <si>
    <t>YJL133C-A</t>
  </si>
  <si>
    <t>Anc_1.219</t>
  </si>
  <si>
    <t>CAGL0K08250g</t>
  </si>
  <si>
    <t>YKR052C</t>
  </si>
  <si>
    <t>CAGL0L05742g</t>
  </si>
  <si>
    <t>YJL133W</t>
  </si>
  <si>
    <t>Anc_1.220</t>
  </si>
  <si>
    <t>CAGL0K08228g</t>
  </si>
  <si>
    <t>YKR051W</t>
  </si>
  <si>
    <t>Anc_1.221</t>
  </si>
  <si>
    <t>CAGL0L05720g</t>
  </si>
  <si>
    <t>YJL132W</t>
  </si>
  <si>
    <t>Anc_1.222</t>
  </si>
  <si>
    <t>CAGL0L05698g</t>
  </si>
  <si>
    <t>YJL131C</t>
  </si>
  <si>
    <t>Anc_1.223</t>
  </si>
  <si>
    <t>CAGL0L05676g</t>
  </si>
  <si>
    <t>YJL130C</t>
  </si>
  <si>
    <t>Anc_1.224</t>
  </si>
  <si>
    <t>CAGL0L05654g</t>
  </si>
  <si>
    <t>YJL129C</t>
  </si>
  <si>
    <t>YKR050W</t>
  </si>
  <si>
    <t>Anc_1.225</t>
  </si>
  <si>
    <t>CAGL0L05632g</t>
  </si>
  <si>
    <t>YJL128C</t>
  </si>
  <si>
    <t>Anc_1.226</t>
  </si>
  <si>
    <t>CAGL0L05626g</t>
  </si>
  <si>
    <t>YJL127C-B</t>
  </si>
  <si>
    <t>Anc_1.227</t>
  </si>
  <si>
    <t>CAGL0L05610g</t>
  </si>
  <si>
    <t>YJL127C</t>
  </si>
  <si>
    <t>Anc_1.228</t>
  </si>
  <si>
    <t>CAGL0L05588g</t>
  </si>
  <si>
    <t>YJL126W</t>
  </si>
  <si>
    <t>Anc_1.229</t>
  </si>
  <si>
    <t>CAGL0L05566g</t>
  </si>
  <si>
    <t>YJL125C</t>
  </si>
  <si>
    <t>Anc_1.230</t>
  </si>
  <si>
    <t>CAGL0L05544g</t>
  </si>
  <si>
    <t>YJL124C</t>
  </si>
  <si>
    <t>Anc_1.231</t>
  </si>
  <si>
    <t>CAGL0M05951g</t>
  </si>
  <si>
    <t>YKR049C</t>
  </si>
  <si>
    <t>Anc_1.232</t>
  </si>
  <si>
    <t>CAGL0L05522g</t>
  </si>
  <si>
    <t>YJL123C</t>
  </si>
  <si>
    <t>Anc_1.233</t>
  </si>
  <si>
    <t>CAGL0L05500g</t>
  </si>
  <si>
    <t>YJL122W</t>
  </si>
  <si>
    <t>Anc_1.234</t>
  </si>
  <si>
    <t>CAGL0L05478g</t>
  </si>
  <si>
    <t>YJL121C</t>
  </si>
  <si>
    <t>Anc_1.235</t>
  </si>
  <si>
    <t>CAGL0M05973g</t>
  </si>
  <si>
    <t>YKR048C</t>
  </si>
  <si>
    <t>Anc_1.236</t>
  </si>
  <si>
    <t>CAGL0M05995g</t>
  </si>
  <si>
    <t>YKR046C</t>
  </si>
  <si>
    <t>Anc_1.237</t>
  </si>
  <si>
    <t>CAGL0L03355g</t>
  </si>
  <si>
    <t>YKR045C</t>
  </si>
  <si>
    <t>Anc_1.238</t>
  </si>
  <si>
    <t>CAGL0L05456g</t>
  </si>
  <si>
    <t>YJL117W</t>
  </si>
  <si>
    <t>Anc_1.239</t>
  </si>
  <si>
    <t>CAGL0L03333g</t>
  </si>
  <si>
    <t>YKR044W</t>
  </si>
  <si>
    <t>Anc_1.240</t>
  </si>
  <si>
    <t>CAGL0L03311g</t>
  </si>
  <si>
    <t>YKR043C</t>
  </si>
  <si>
    <t>Anc_1.241</t>
  </si>
  <si>
    <t>CAGL0L03289g</t>
  </si>
  <si>
    <t>YKR042W</t>
  </si>
  <si>
    <t>CAGL0L05434g</t>
  </si>
  <si>
    <t>YJL116C</t>
  </si>
  <si>
    <t>Anc_1.242</t>
  </si>
  <si>
    <t>CAGL0L05412g</t>
  </si>
  <si>
    <t>YJL115W</t>
  </si>
  <si>
    <t>Anc_1.243</t>
  </si>
  <si>
    <t>YKR041W</t>
  </si>
  <si>
    <t>Anc_1.244</t>
  </si>
  <si>
    <t>CAGL0L03267g</t>
  </si>
  <si>
    <t>YKR039W</t>
  </si>
  <si>
    <t>Anc_1.245</t>
  </si>
  <si>
    <t>CAGL0L03245g</t>
  </si>
  <si>
    <t>YKR038C</t>
  </si>
  <si>
    <t>Anc_1.246</t>
  </si>
  <si>
    <t>CAGL0L03223g</t>
  </si>
  <si>
    <t>YKR037C</t>
  </si>
  <si>
    <t>Anc_1.247</t>
  </si>
  <si>
    <t>CAGL0G04345g</t>
  </si>
  <si>
    <t>YJL112W</t>
  </si>
  <si>
    <t>CAGL0L03201g</t>
  </si>
  <si>
    <t>YKR036C</t>
  </si>
  <si>
    <t>Anc_1.248</t>
  </si>
  <si>
    <t>CAGL0G04367g</t>
  </si>
  <si>
    <t>YJL111W</t>
  </si>
  <si>
    <t>Anc_1.249</t>
  </si>
  <si>
    <t>CAGL0L03179g</t>
  </si>
  <si>
    <t>YKR035W-A</t>
  </si>
  <si>
    <t>Anc_1.250</t>
  </si>
  <si>
    <t>CAGL0G04389g</t>
  </si>
  <si>
    <t>YJL110C</t>
  </si>
  <si>
    <t>CAGL0L03157g</t>
  </si>
  <si>
    <t>YKR034W</t>
  </si>
  <si>
    <t>Anc_1.251</t>
  </si>
  <si>
    <t>CAGL0L03135g</t>
  </si>
  <si>
    <t>YKR031C</t>
  </si>
  <si>
    <t>Anc_1.252</t>
  </si>
  <si>
    <t>CAGL0L03113g</t>
  </si>
  <si>
    <t>YKR030W</t>
  </si>
  <si>
    <t>Anc_1.253</t>
  </si>
  <si>
    <t>CAGL0G04411g</t>
  </si>
  <si>
    <t>YJL109C</t>
  </si>
  <si>
    <t>Anc_1.254</t>
  </si>
  <si>
    <t>CAGL0G04433g</t>
  </si>
  <si>
    <t>YJL108C</t>
  </si>
  <si>
    <t>Anc_1.255</t>
  </si>
  <si>
    <t>CAGL0G04455g</t>
  </si>
  <si>
    <t>YJL106W</t>
  </si>
  <si>
    <t>Anc_1.256</t>
  </si>
  <si>
    <t>CAGL0G04499g</t>
  </si>
  <si>
    <t>YJL105W</t>
  </si>
  <si>
    <t>CAGL0L03091g</t>
  </si>
  <si>
    <t>YKR029C</t>
  </si>
  <si>
    <t>Anc_1.257</t>
  </si>
  <si>
    <t>CAGL0G04521g</t>
  </si>
  <si>
    <t>YJL104W</t>
  </si>
  <si>
    <t>Anc_1.259</t>
  </si>
  <si>
    <t>CAGL0L03069g</t>
  </si>
  <si>
    <t>YKR023W</t>
  </si>
  <si>
    <t>Anc_1.260</t>
  </si>
  <si>
    <t>CAGL0L03674g</t>
  </si>
  <si>
    <t>YJL103C</t>
  </si>
  <si>
    <t>Anc_1.261</t>
  </si>
  <si>
    <t>CAGL0L03047g</t>
  </si>
  <si>
    <t>YKR024C</t>
  </si>
  <si>
    <t>Anc_1.262</t>
  </si>
  <si>
    <t>CAGL0L03025g</t>
  </si>
  <si>
    <t>YKR025W</t>
  </si>
  <si>
    <t>Anc_1.263</t>
  </si>
  <si>
    <t>CAGL0L03003g</t>
  </si>
  <si>
    <t>YKR026C</t>
  </si>
  <si>
    <t>Anc_1.264</t>
  </si>
  <si>
    <t>CAGL0L03652g</t>
  </si>
  <si>
    <t>YJL102W</t>
  </si>
  <si>
    <t>Anc_1.265</t>
  </si>
  <si>
    <t>CAGL0L03630g</t>
  </si>
  <si>
    <t>YJL101C</t>
  </si>
  <si>
    <t>Anc_1.266</t>
  </si>
  <si>
    <t>YJL100W</t>
  </si>
  <si>
    <t>Anc_1.267</t>
  </si>
  <si>
    <t>CAGL0L03608g</t>
  </si>
  <si>
    <t>YJL099W</t>
  </si>
  <si>
    <t>YKR027W</t>
  </si>
  <si>
    <t>Anc_1.268</t>
  </si>
  <si>
    <t>CAGL0L03586g</t>
  </si>
  <si>
    <t>YJL098W</t>
  </si>
  <si>
    <t>YKR028W</t>
  </si>
  <si>
    <t>Anc_1.269</t>
  </si>
  <si>
    <t>CAGL0L03564g</t>
  </si>
  <si>
    <t>YJL097W</t>
  </si>
  <si>
    <t>Anc_1.270</t>
  </si>
  <si>
    <t>CAGL0L03542g</t>
  </si>
  <si>
    <t>YJL096W</t>
  </si>
  <si>
    <t>Anc_1.271</t>
  </si>
  <si>
    <t>CAGL0L03520g</t>
  </si>
  <si>
    <t>YJL095W</t>
  </si>
  <si>
    <t>Anc_1.272</t>
  </si>
  <si>
    <t>CAGL0L03498g</t>
  </si>
  <si>
    <t>YJL094C</t>
  </si>
  <si>
    <t>Anc_1.273</t>
  </si>
  <si>
    <t>CAGL0L03476g</t>
  </si>
  <si>
    <t>YJL093C</t>
  </si>
  <si>
    <t>Anc_1.274</t>
  </si>
  <si>
    <t>CAGL0L03454g</t>
  </si>
  <si>
    <t>YJL092W</t>
  </si>
  <si>
    <t>Anc_1.275</t>
  </si>
  <si>
    <t>CAGL0L03432g</t>
  </si>
  <si>
    <t>YJL091C</t>
  </si>
  <si>
    <t>Anc_1.276</t>
  </si>
  <si>
    <t>CAGL0L03410g</t>
  </si>
  <si>
    <t>YJL090C</t>
  </si>
  <si>
    <t>Anc_1.277</t>
  </si>
  <si>
    <t>CAGL0L03377g</t>
  </si>
  <si>
    <t>YJL089W</t>
  </si>
  <si>
    <t>Anc_1.278</t>
  </si>
  <si>
    <t>CAGL0L02981g</t>
  </si>
  <si>
    <t>YKR022C</t>
  </si>
  <si>
    <t>Anc_1.279</t>
  </si>
  <si>
    <t>CAGL0I10791g</t>
  </si>
  <si>
    <t>YJL088W</t>
  </si>
  <si>
    <t>Anc_1.280</t>
  </si>
  <si>
    <t>CAGL0M03091g</t>
  </si>
  <si>
    <t>YJL087C</t>
  </si>
  <si>
    <t>Anc_1.281</t>
  </si>
  <si>
    <t>CAGL0M03113g</t>
  </si>
  <si>
    <t>YJL085W</t>
  </si>
  <si>
    <t>Anc_1.282</t>
  </si>
  <si>
    <t>CAGL0L02959g</t>
  </si>
  <si>
    <t>YKR021W</t>
  </si>
  <si>
    <t>CAGL0M03135g</t>
  </si>
  <si>
    <t>YJL084C</t>
  </si>
  <si>
    <t>Anc_1.283</t>
  </si>
  <si>
    <t>CAGL0H06809g</t>
  </si>
  <si>
    <t>YKR020W</t>
  </si>
  <si>
    <t>Anc_1.284</t>
  </si>
  <si>
    <t>CAGL0M03157g</t>
  </si>
  <si>
    <t>YKR019C</t>
  </si>
  <si>
    <t>YJL083W</t>
  </si>
  <si>
    <t>Anc_1.285</t>
  </si>
  <si>
    <t>CAGL0G03245g</t>
  </si>
  <si>
    <t>YJL082W</t>
  </si>
  <si>
    <t>CAGL0M03179g</t>
  </si>
  <si>
    <t>YKR018C</t>
  </si>
  <si>
    <t>Anc_1.286</t>
  </si>
  <si>
    <t>CAGL0G07733g</t>
  </si>
  <si>
    <t>YKR017C</t>
  </si>
  <si>
    <t>Anc_1.287</t>
  </si>
  <si>
    <t>CAGL0M03201g</t>
  </si>
  <si>
    <t>YJL081C</t>
  </si>
  <si>
    <t>Anc_1.288</t>
  </si>
  <si>
    <t>CAGL0G07711g</t>
  </si>
  <si>
    <t>YKR016W</t>
  </si>
  <si>
    <t>Anc_1.289</t>
  </si>
  <si>
    <t>CAGL0G07689g</t>
  </si>
  <si>
    <t>YKR014C</t>
  </si>
  <si>
    <t>Anc_1.290</t>
  </si>
  <si>
    <t>CAGL0M03223g</t>
  </si>
  <si>
    <t>YJL080C</t>
  </si>
  <si>
    <t>Anc_1.291</t>
  </si>
  <si>
    <t>CAGL0F05137g</t>
  </si>
  <si>
    <t>YKR013W</t>
  </si>
  <si>
    <t>CAGL0G07667g</t>
  </si>
  <si>
    <t>YJL079C</t>
  </si>
  <si>
    <t>Anc_1.292</t>
  </si>
  <si>
    <t>YJL078C</t>
  </si>
  <si>
    <t>Anc_1.293</t>
  </si>
  <si>
    <t>CAGL0B03201g</t>
  </si>
  <si>
    <t>YKR011C</t>
  </si>
  <si>
    <t>Anc_1.294</t>
  </si>
  <si>
    <t>CAGL0B03179g</t>
  </si>
  <si>
    <t>YKR010C</t>
  </si>
  <si>
    <t>CAGL0H02783g</t>
  </si>
  <si>
    <t>YJL076W</t>
  </si>
  <si>
    <t>Anc_1.295</t>
  </si>
  <si>
    <t>CAGL0H02805g</t>
  </si>
  <si>
    <t>YJL074C</t>
  </si>
  <si>
    <t>Anc_1.296</t>
  </si>
  <si>
    <t>CAGL0G07601g</t>
  </si>
  <si>
    <t>YBR287W</t>
  </si>
  <si>
    <t>Anc_1.297</t>
  </si>
  <si>
    <t>CAGL0H02827g</t>
  </si>
  <si>
    <t>YJL073W</t>
  </si>
  <si>
    <t>Anc_1.298</t>
  </si>
  <si>
    <t>CAGL0G07623g</t>
  </si>
  <si>
    <t>YBR286W</t>
  </si>
  <si>
    <t>Anc_1.299</t>
  </si>
  <si>
    <t>YBR285W</t>
  </si>
  <si>
    <t>Anc_1.300</t>
  </si>
  <si>
    <t>CAGL0H02849g</t>
  </si>
  <si>
    <t>YJL072C</t>
  </si>
  <si>
    <t>Anc_1.301</t>
  </si>
  <si>
    <t>CAGL0H02871g</t>
  </si>
  <si>
    <t>YJL071W</t>
  </si>
  <si>
    <t>Anc_1.302</t>
  </si>
  <si>
    <t>CAGL0H02893g</t>
  </si>
  <si>
    <t>YJL070C</t>
  </si>
  <si>
    <t>YBR284W</t>
  </si>
  <si>
    <t>Anc_1.303</t>
  </si>
  <si>
    <t>CAGL0B03245g</t>
  </si>
  <si>
    <t>YBR283C</t>
  </si>
  <si>
    <t>Anc_1.304</t>
  </si>
  <si>
    <t>CAGL0B03267g</t>
  </si>
  <si>
    <t>YBR282W</t>
  </si>
  <si>
    <t>Anc_1.305</t>
  </si>
  <si>
    <t>CAGL0H02937g</t>
  </si>
  <si>
    <t>YJL069C</t>
  </si>
  <si>
    <t>Anc_1.306</t>
  </si>
  <si>
    <t>CAGL0B03289g</t>
  </si>
  <si>
    <t>YBR281C</t>
  </si>
  <si>
    <t>Anc_1.307</t>
  </si>
  <si>
    <t>CAGL0B03311g</t>
  </si>
  <si>
    <t>YBR280C</t>
  </si>
  <si>
    <t>Anc_1.308</t>
  </si>
  <si>
    <t>CAGL0J05324g</t>
  </si>
  <si>
    <t>YJL068C</t>
  </si>
  <si>
    <t>Anc_1.309</t>
  </si>
  <si>
    <t>CAGL0B03333g</t>
  </si>
  <si>
    <t>YBR279W</t>
  </si>
  <si>
    <t>Anc_1.310</t>
  </si>
  <si>
    <t>CAGL0J05302g</t>
  </si>
  <si>
    <t>YJL066C</t>
  </si>
  <si>
    <t>Anc_1.311</t>
  </si>
  <si>
    <t>CAGL0B03355g</t>
  </si>
  <si>
    <t>YBR278W</t>
  </si>
  <si>
    <t>CAGL0J05280g</t>
  </si>
  <si>
    <t>YJL065C</t>
  </si>
  <si>
    <t>Anc_1.312</t>
  </si>
  <si>
    <t>CAGL0B03377g</t>
  </si>
  <si>
    <t>YBR276C</t>
  </si>
  <si>
    <t>Anc_1.313</t>
  </si>
  <si>
    <t>CAGL0J05258g</t>
  </si>
  <si>
    <t>YJL063C</t>
  </si>
  <si>
    <t>Anc_1.314</t>
  </si>
  <si>
    <t>YJL062W-A</t>
  </si>
  <si>
    <t>Anc_1.315</t>
  </si>
  <si>
    <t>CAGL0I09328g</t>
  </si>
  <si>
    <t>YBR265W</t>
  </si>
  <si>
    <t>Anc_1.316</t>
  </si>
  <si>
    <t>CAGL0I09350g</t>
  </si>
  <si>
    <t>YBR267W</t>
  </si>
  <si>
    <t>Anc_1.317</t>
  </si>
  <si>
    <t>CAGL0J05236g</t>
  </si>
  <si>
    <t>YJL062W</t>
  </si>
  <si>
    <t>Anc_1.318</t>
  </si>
  <si>
    <t>CAGL0I09372g</t>
  </si>
  <si>
    <t>YBR268W</t>
  </si>
  <si>
    <t>Anc_1.319</t>
  </si>
  <si>
    <t>CAGL0J05214g</t>
  </si>
  <si>
    <t>YJL061W</t>
  </si>
  <si>
    <t>Anc_1.320</t>
  </si>
  <si>
    <t>CAGL0I09394g</t>
  </si>
  <si>
    <t>YBR269C</t>
  </si>
  <si>
    <t>Anc_1.321</t>
  </si>
  <si>
    <t>CAGL0J05126g</t>
  </si>
  <si>
    <t>YJL060W</t>
  </si>
  <si>
    <t>Anc_1.322</t>
  </si>
  <si>
    <t>CAGL0J05104g</t>
  </si>
  <si>
    <t>YJL059W</t>
  </si>
  <si>
    <t>Anc_1.323</t>
  </si>
  <si>
    <t>CAGL0I09416g</t>
  </si>
  <si>
    <t>YBR270C</t>
  </si>
  <si>
    <t>YJL058C</t>
  </si>
  <si>
    <t>Anc_1.324</t>
  </si>
  <si>
    <t>CAGL0J05082g</t>
  </si>
  <si>
    <t>YJL057C</t>
  </si>
  <si>
    <t>Anc_1.325</t>
  </si>
  <si>
    <t>CAGL0I09438g</t>
  </si>
  <si>
    <t>YBR271W</t>
  </si>
  <si>
    <t>Anc_1.326</t>
  </si>
  <si>
    <t>CAGL0J05060g</t>
  </si>
  <si>
    <t>YJL056C</t>
  </si>
  <si>
    <t>Anc_1.327</t>
  </si>
  <si>
    <t>CAGL0J05038g</t>
  </si>
  <si>
    <t>YJL055W</t>
  </si>
  <si>
    <t>Anc_1.328</t>
  </si>
  <si>
    <t>CAGL0J05016g</t>
  </si>
  <si>
    <t>YJL054W</t>
  </si>
  <si>
    <t>Anc_1.329</t>
  </si>
  <si>
    <t>CAGL0J04994g</t>
  </si>
  <si>
    <t>YJL053W</t>
  </si>
  <si>
    <t>Anc_1.330</t>
  </si>
  <si>
    <t>CAGL0J04972g</t>
  </si>
  <si>
    <t>Anc_1.331</t>
  </si>
  <si>
    <t>CAGL0J04950g</t>
  </si>
  <si>
    <t>YJL051W</t>
  </si>
  <si>
    <t>Anc_1.332</t>
  </si>
  <si>
    <t>CAGL0J04928g</t>
  </si>
  <si>
    <t>YJL050W</t>
  </si>
  <si>
    <t>Anc_1.333</t>
  </si>
  <si>
    <t>CAGL0I09460g</t>
  </si>
  <si>
    <t>YBR272C</t>
  </si>
  <si>
    <t>Anc_1.334</t>
  </si>
  <si>
    <t>CAGL0J04906g</t>
  </si>
  <si>
    <t>YJL049W</t>
  </si>
  <si>
    <t>Anc_1.335</t>
  </si>
  <si>
    <t>CAGL0I09482g</t>
  </si>
  <si>
    <t>YBR273C</t>
  </si>
  <si>
    <t>CAGL0J04884g</t>
  </si>
  <si>
    <t>YJL048C</t>
  </si>
  <si>
    <t>Anc_1.336</t>
  </si>
  <si>
    <t>CAGL0I09504g</t>
  </si>
  <si>
    <t>YBR274W</t>
  </si>
  <si>
    <t>Anc_1.337</t>
  </si>
  <si>
    <t>CAGL0B03399g</t>
  </si>
  <si>
    <t>YBR275C</t>
  </si>
  <si>
    <t>Anc_1.338</t>
  </si>
  <si>
    <t>CAGL0I09306g</t>
  </si>
  <si>
    <t>YBR264C</t>
  </si>
  <si>
    <t>Anc_1.339</t>
  </si>
  <si>
    <t>CAGL0I09284g</t>
  </si>
  <si>
    <t>YBR263W</t>
  </si>
  <si>
    <t>Anc_1.340</t>
  </si>
  <si>
    <t>CAGL0I09262g</t>
  </si>
  <si>
    <t>YBR262C</t>
  </si>
  <si>
    <t>Anc_1.341</t>
  </si>
  <si>
    <t>CAGL0I09240g</t>
  </si>
  <si>
    <t>YBR261C</t>
  </si>
  <si>
    <t>Anc_1.342</t>
  </si>
  <si>
    <t>CAGL0I09218g</t>
  </si>
  <si>
    <t>YBR260C</t>
  </si>
  <si>
    <t>Anc_1.343</t>
  </si>
  <si>
    <t>CAGL0J04862g</t>
  </si>
  <si>
    <t>YJL047C</t>
  </si>
  <si>
    <t>Anc_1.344</t>
  </si>
  <si>
    <t>CAGL0I09196g</t>
  </si>
  <si>
    <t>YBR259W</t>
  </si>
  <si>
    <t>Anc_1.345</t>
  </si>
  <si>
    <t>CAGL0I09174g</t>
  </si>
  <si>
    <t>YBR258C</t>
  </si>
  <si>
    <t>Anc_1.346</t>
  </si>
  <si>
    <t>CAGL0I09152g</t>
  </si>
  <si>
    <t>YBR257W</t>
  </si>
  <si>
    <t>Anc_1.347</t>
  </si>
  <si>
    <t>CAGL0J04840g</t>
  </si>
  <si>
    <t>YJL046W</t>
  </si>
  <si>
    <t>Anc_1.348</t>
  </si>
  <si>
    <t>CAGL0I09130g</t>
  </si>
  <si>
    <t>YFR029W</t>
  </si>
  <si>
    <t>Anc_1.349</t>
  </si>
  <si>
    <t>CAGL0I09064g</t>
  </si>
  <si>
    <t>YFR028C</t>
  </si>
  <si>
    <t>Anc_1.350</t>
  </si>
  <si>
    <t>CAGL0I09042g</t>
  </si>
  <si>
    <t>YFR027W</t>
  </si>
  <si>
    <t>Anc_1.351</t>
  </si>
  <si>
    <t>CAGL0I09009g</t>
  </si>
  <si>
    <t>YFR025C</t>
  </si>
  <si>
    <t>Anc_1.352</t>
  </si>
  <si>
    <t>CAGL0A02090g</t>
  </si>
  <si>
    <t>YHR020W</t>
  </si>
  <si>
    <t>Anc_1.353</t>
  </si>
  <si>
    <t>CAGL0A02112g</t>
  </si>
  <si>
    <t>YHR019C</t>
  </si>
  <si>
    <t>Anc_1.354</t>
  </si>
  <si>
    <t>CAGL0I08987g</t>
  </si>
  <si>
    <t>YHR018C</t>
  </si>
  <si>
    <t>Anc_1.355</t>
  </si>
  <si>
    <t>CAGL0A02134g</t>
  </si>
  <si>
    <t>YHR017W</t>
  </si>
  <si>
    <t>Anc_1.356</t>
  </si>
  <si>
    <t>CAGL0A02145g</t>
  </si>
  <si>
    <t>YHR016C</t>
  </si>
  <si>
    <t>CAGL0I08965g</t>
  </si>
  <si>
    <t>YFR024C-A</t>
  </si>
  <si>
    <t>Anc_1.357</t>
  </si>
  <si>
    <t>CAGL0I08943g</t>
  </si>
  <si>
    <t>YFR023W</t>
  </si>
  <si>
    <t>YHR015W</t>
  </si>
  <si>
    <t>Anc_1.358</t>
  </si>
  <si>
    <t>CAGL0A02046g</t>
  </si>
  <si>
    <t>YOR018W</t>
  </si>
  <si>
    <t>CAGL0K10714g</t>
  </si>
  <si>
    <t>YFR022W</t>
  </si>
  <si>
    <t>Anc_1.359</t>
  </si>
  <si>
    <t>CAGL0K10692g</t>
  </si>
  <si>
    <t>YFR021W</t>
  </si>
  <si>
    <t>Anc_1.360</t>
  </si>
  <si>
    <t>CAGL0K10384g</t>
  </si>
  <si>
    <t>YFR019W</t>
  </si>
  <si>
    <t>Anc_1.361</t>
  </si>
  <si>
    <t>CAGL0K10406g</t>
  </si>
  <si>
    <t>YFR018C</t>
  </si>
  <si>
    <t>Anc_1.362</t>
  </si>
  <si>
    <t>CAGL0A02024g</t>
  </si>
  <si>
    <t>YOL025W</t>
  </si>
  <si>
    <t>Anc_1.363</t>
  </si>
  <si>
    <t>CAGL0A02002g</t>
  </si>
  <si>
    <t>YOL024W</t>
  </si>
  <si>
    <t>CAGL0K10428g</t>
  </si>
  <si>
    <t>YFR017C</t>
  </si>
  <si>
    <t>Anc_1.364</t>
  </si>
  <si>
    <t>CAGL0A01980g</t>
  </si>
  <si>
    <t>YOL023W</t>
  </si>
  <si>
    <t>Anc_1.365</t>
  </si>
  <si>
    <t>CAGL0A01958g</t>
  </si>
  <si>
    <t>YOL022C</t>
  </si>
  <si>
    <t>Anc_1.366</t>
  </si>
  <si>
    <t>CAGL0K10472g</t>
  </si>
  <si>
    <t>YFR009W</t>
  </si>
  <si>
    <t>Anc_1.367</t>
  </si>
  <si>
    <t>CAGL0H04411g</t>
  </si>
  <si>
    <t>YOL021C</t>
  </si>
  <si>
    <t>Anc_1.368</t>
  </si>
  <si>
    <t>CAGL0D02178g</t>
  </si>
  <si>
    <t>YOL020W</t>
  </si>
  <si>
    <t>Anc_1.369</t>
  </si>
  <si>
    <t>CAGL0K10494g</t>
  </si>
  <si>
    <t>YFR010W</t>
  </si>
  <si>
    <t>Anc_1.370</t>
  </si>
  <si>
    <t>CAGL0K10516g</t>
  </si>
  <si>
    <t>YFR011C</t>
  </si>
  <si>
    <t>Anc_1.371</t>
  </si>
  <si>
    <t>CAGL0G08954g</t>
  </si>
  <si>
    <t>YOL019W</t>
  </si>
  <si>
    <t>YFR012W</t>
  </si>
  <si>
    <t>Anc_1.372</t>
  </si>
  <si>
    <t>CAGL0G08932g</t>
  </si>
  <si>
    <t>YOL018C</t>
  </si>
  <si>
    <t>Anc_1.373</t>
  </si>
  <si>
    <t>CAGL0F04763g</t>
  </si>
  <si>
    <t>YOL017W</t>
  </si>
  <si>
    <t>CAGL0K10582g</t>
  </si>
  <si>
    <t>YFR013W</t>
  </si>
  <si>
    <t>Anc_1.374</t>
  </si>
  <si>
    <t>CAGL0F04741g</t>
  </si>
  <si>
    <t>YOL016C</t>
  </si>
  <si>
    <t>CAGL0K10604g</t>
  </si>
  <si>
    <t>YFR014C</t>
  </si>
  <si>
    <t>Anc_1.375</t>
  </si>
  <si>
    <t>CAGL0F04719g</t>
  </si>
  <si>
    <t>YLR258W</t>
  </si>
  <si>
    <t>CAGL0K10626g</t>
  </si>
  <si>
    <t>YFR015C</t>
  </si>
  <si>
    <t>Anc_1.377</t>
  </si>
  <si>
    <t>CAGL0K10648g</t>
  </si>
  <si>
    <t>YFR016C</t>
  </si>
  <si>
    <t>Anc_1.378</t>
  </si>
  <si>
    <t>CAGL0F04697g</t>
  </si>
  <si>
    <t>YLR257W</t>
  </si>
  <si>
    <t>Anc_1.379</t>
  </si>
  <si>
    <t>CAGL0K05863g</t>
  </si>
  <si>
    <t>YGL160W</t>
  </si>
  <si>
    <t>Anc_1.380</t>
  </si>
  <si>
    <t>CAGL0B03421g</t>
  </si>
  <si>
    <t>YLR256W</t>
  </si>
  <si>
    <t>CAGL0K05841g</t>
  </si>
  <si>
    <t>Anc_1.381</t>
  </si>
  <si>
    <t>YGL159W</t>
  </si>
  <si>
    <t>Anc_1.382</t>
  </si>
  <si>
    <t>YLR254C</t>
  </si>
  <si>
    <t>Anc_1.383</t>
  </si>
  <si>
    <t>CAGL0B03443g</t>
  </si>
  <si>
    <t>YLR253W</t>
  </si>
  <si>
    <t>Anc_1.384</t>
  </si>
  <si>
    <t>CAGL0B03465g</t>
  </si>
  <si>
    <t>YLR251W</t>
  </si>
  <si>
    <t>Anc_1.386</t>
  </si>
  <si>
    <t>CAGL0B04939g</t>
  </si>
  <si>
    <t>YLR173W</t>
  </si>
  <si>
    <t>Anc_1.387</t>
  </si>
  <si>
    <t>CAGL0B04961g</t>
  </si>
  <si>
    <t>YLR172C</t>
  </si>
  <si>
    <t>Anc_1.388</t>
  </si>
  <si>
    <t>CAGL0B04983g</t>
  </si>
  <si>
    <t>YLR170C</t>
  </si>
  <si>
    <t>Anc_1.389</t>
  </si>
  <si>
    <t>CAGL0B05049g</t>
  </si>
  <si>
    <t>YLR247C</t>
  </si>
  <si>
    <t>Anc_1.390</t>
  </si>
  <si>
    <t>CAGL0B03509g</t>
  </si>
  <si>
    <t>YLR248W</t>
  </si>
  <si>
    <t>CAGL0F00649g</t>
  </si>
  <si>
    <t>YGL158W</t>
  </si>
  <si>
    <t>Anc_1.391</t>
  </si>
  <si>
    <t>CAGL0B03487g</t>
  </si>
  <si>
    <t>YLR249W</t>
  </si>
  <si>
    <t>YNL014W</t>
  </si>
  <si>
    <t>Anc_1.392</t>
  </si>
  <si>
    <t>CAGL0H03575g</t>
  </si>
  <si>
    <t>YNL012W</t>
  </si>
  <si>
    <t>Anc_1.393</t>
  </si>
  <si>
    <t>CAGL0H03597g</t>
  </si>
  <si>
    <t>YLR250W</t>
  </si>
  <si>
    <t>Anc_1.394</t>
  </si>
  <si>
    <t>CAGL0H03619g</t>
  </si>
  <si>
    <t>YNL011C</t>
  </si>
  <si>
    <t>Anc_1.395</t>
  </si>
  <si>
    <t>CAGL0H03641g</t>
  </si>
  <si>
    <t>YNL010W</t>
  </si>
  <si>
    <t>Anc_1.396</t>
  </si>
  <si>
    <t>CAGL0B04917g</t>
  </si>
  <si>
    <t>YLR174W</t>
  </si>
  <si>
    <t>CAGL0H03663g</t>
  </si>
  <si>
    <t>YNL009W</t>
  </si>
  <si>
    <t>Anc_1.397</t>
  </si>
  <si>
    <t>CAGL0H03685g</t>
  </si>
  <si>
    <t>YLR175W</t>
  </si>
  <si>
    <t>Anc_1.398</t>
  </si>
  <si>
    <t>CAGL0H03707g</t>
  </si>
  <si>
    <t>YNL007C</t>
  </si>
  <si>
    <t>Anc_1.399</t>
  </si>
  <si>
    <t>CAGL0H03729g</t>
  </si>
  <si>
    <t>YNL006W</t>
  </si>
  <si>
    <t>Anc_1.400</t>
  </si>
  <si>
    <t>CAGL0B04895g</t>
  </si>
  <si>
    <t>YLR176C</t>
  </si>
  <si>
    <t>CAGL0H03751g</t>
  </si>
  <si>
    <t>Anc_1.401</t>
  </si>
  <si>
    <t>CAGL0H03773g</t>
  </si>
  <si>
    <t>YNL002C</t>
  </si>
  <si>
    <t>Anc_1.402</t>
  </si>
  <si>
    <t>CAGL0H03795g</t>
  </si>
  <si>
    <t>YCL018W</t>
  </si>
  <si>
    <t>Anc_1.403</t>
  </si>
  <si>
    <t>CAGL0H03817g</t>
  </si>
  <si>
    <t>YCL017C</t>
  </si>
  <si>
    <t>Anc_1.404</t>
  </si>
  <si>
    <t>CAGL0H03839g</t>
  </si>
  <si>
    <t>YNL003C</t>
  </si>
  <si>
    <t>Anc_1.405</t>
  </si>
  <si>
    <t>CAGL0B04873g</t>
  </si>
  <si>
    <t>YCL016C</t>
  </si>
  <si>
    <t>Anc_1.406</t>
  </si>
  <si>
    <t>CAGL0B04851g</t>
  </si>
  <si>
    <t>YCL014W</t>
  </si>
  <si>
    <t>Anc_1.407</t>
  </si>
  <si>
    <t>CAGL0B04829g</t>
  </si>
  <si>
    <t>YCL012C</t>
  </si>
  <si>
    <t>Anc_1.408</t>
  </si>
  <si>
    <t>CAGL0B04807g</t>
  </si>
  <si>
    <t>YNL004W</t>
  </si>
  <si>
    <t>CAGL0H03861g</t>
  </si>
  <si>
    <t>YCL011C</t>
  </si>
  <si>
    <t>Anc_1.409</t>
  </si>
  <si>
    <t>CAGL0B04785g</t>
  </si>
  <si>
    <t>YCL010C</t>
  </si>
  <si>
    <t>Anc_1.410</t>
  </si>
  <si>
    <t>CAGL0H03883g</t>
  </si>
  <si>
    <t>YNL005C</t>
  </si>
  <si>
    <t>Anc_1.411</t>
  </si>
  <si>
    <t>CAGL0H03905g</t>
  </si>
  <si>
    <t>YCL009C</t>
  </si>
  <si>
    <t>Anc_1.412</t>
  </si>
  <si>
    <t>CAGL0H03927g</t>
  </si>
  <si>
    <t>YCL008C</t>
  </si>
  <si>
    <t>Anc_1.413</t>
  </si>
  <si>
    <t>CAGL0H03938g</t>
  </si>
  <si>
    <t>YCL005W-A</t>
  </si>
  <si>
    <t>Anc_1.414</t>
  </si>
  <si>
    <t>CAGL0B04763g</t>
  </si>
  <si>
    <t>YCL005W</t>
  </si>
  <si>
    <t>Anc_1.415</t>
  </si>
  <si>
    <t>CAGL0B04741g</t>
  </si>
  <si>
    <t>YCL004W</t>
  </si>
  <si>
    <t>Anc_1.416</t>
  </si>
  <si>
    <t>CAGL0B04719g</t>
  </si>
  <si>
    <t>YCL002C</t>
  </si>
  <si>
    <t>Anc_1.417</t>
  </si>
  <si>
    <t>CAGL0B04697g</t>
  </si>
  <si>
    <t>YCL001W</t>
  </si>
  <si>
    <t>Anc_1.418</t>
  </si>
  <si>
    <t>CAGL0B04675g</t>
  </si>
  <si>
    <t>YNL001W</t>
  </si>
  <si>
    <t>CAGL0H03949g</t>
  </si>
  <si>
    <t>YCL001W-B</t>
  </si>
  <si>
    <t>Anc_1.419</t>
  </si>
  <si>
    <t>CAGL0G06754g</t>
  </si>
  <si>
    <t>YCR002C</t>
  </si>
  <si>
    <t>Anc_1.420</t>
  </si>
  <si>
    <t>CAGL0G06776g</t>
  </si>
  <si>
    <t>YCR003W</t>
  </si>
  <si>
    <t>Anc_1.421</t>
  </si>
  <si>
    <t>CAGL0B03685g</t>
  </si>
  <si>
    <t>CAGL0H03971g</t>
  </si>
  <si>
    <t>YCR004C</t>
  </si>
  <si>
    <t>Anc_1.422</t>
  </si>
  <si>
    <t>CAGL0B03663g</t>
  </si>
  <si>
    <t>YCR005C</t>
  </si>
  <si>
    <t>CAGL0H03993g</t>
  </si>
  <si>
    <t>YNR001C</t>
  </si>
  <si>
    <t>Anc_1.423</t>
  </si>
  <si>
    <t>CAGL0L07810g</t>
  </si>
  <si>
    <t>YCR008W</t>
  </si>
  <si>
    <t>Anc_1.424</t>
  </si>
  <si>
    <t>CAGL0L07788g</t>
  </si>
  <si>
    <t>YCR009C</t>
  </si>
  <si>
    <t>Anc_1.425</t>
  </si>
  <si>
    <t>CAGL0L07766g</t>
  </si>
  <si>
    <t>YCR010C</t>
  </si>
  <si>
    <t>CAGL0M03465g</t>
  </si>
  <si>
    <t>YNR002C</t>
  </si>
  <si>
    <t>Anc_1.426</t>
  </si>
  <si>
    <t>CAGL0M03487g</t>
  </si>
  <si>
    <t>YNR003C</t>
  </si>
  <si>
    <t>Anc_1.427</t>
  </si>
  <si>
    <t>CAGL0L07744g</t>
  </si>
  <si>
    <t>YCR011C</t>
  </si>
  <si>
    <t>Anc_1.428</t>
  </si>
  <si>
    <t>CAGL0L07722g</t>
  </si>
  <si>
    <t>YCR012W</t>
  </si>
  <si>
    <t>Anc_1.429</t>
  </si>
  <si>
    <t>CAGL0L07700g</t>
  </si>
  <si>
    <t>YCR014C</t>
  </si>
  <si>
    <t>Anc_1.430</t>
  </si>
  <si>
    <t>CAGL0B03531g</t>
  </si>
  <si>
    <t>YCR015C</t>
  </si>
  <si>
    <t>Anc_1.431</t>
  </si>
  <si>
    <t>CAGL0L07832g</t>
  </si>
  <si>
    <t>YCR016W</t>
  </si>
  <si>
    <t>Anc_1.433</t>
  </si>
  <si>
    <t>YNR004W</t>
  </si>
  <si>
    <t>Anc_1.434</t>
  </si>
  <si>
    <t>CAGL0L07854g</t>
  </si>
  <si>
    <t>YCR017C</t>
  </si>
  <si>
    <t>Anc_1.435</t>
  </si>
  <si>
    <t>CAGL0M03377g</t>
  </si>
  <si>
    <t>YEL011W</t>
  </si>
  <si>
    <t>Anc_1.436</t>
  </si>
  <si>
    <t>CAGL0M03399g</t>
  </si>
  <si>
    <t>YEL012W</t>
  </si>
  <si>
    <t>Anc_1.437</t>
  </si>
  <si>
    <t>YCR020W-B</t>
  </si>
  <si>
    <t>Anc_1.438</t>
  </si>
  <si>
    <t>CAGL0L07942g</t>
  </si>
  <si>
    <t>YCR020C-A</t>
  </si>
  <si>
    <t>Anc_1.439</t>
  </si>
  <si>
    <t>CAGL0L07920g</t>
  </si>
  <si>
    <t>YCR020C</t>
  </si>
  <si>
    <t>Anc_1.440</t>
  </si>
  <si>
    <t>CAGL0L07898g</t>
  </si>
  <si>
    <t>YCR019W</t>
  </si>
  <si>
    <t>Anc_1.441</t>
  </si>
  <si>
    <t>CAGL0M03355g</t>
  </si>
  <si>
    <t>YEL013W</t>
  </si>
  <si>
    <t>Anc_1.442</t>
  </si>
  <si>
    <t>CAGL0M03333g</t>
  </si>
  <si>
    <t>YEL015W</t>
  </si>
  <si>
    <t>Anc_1.443</t>
  </si>
  <si>
    <t>YCR027C</t>
  </si>
  <si>
    <t>Anc_1.444</t>
  </si>
  <si>
    <t>CAGL0L07986g</t>
  </si>
  <si>
    <t>YCR026C</t>
  </si>
  <si>
    <t>YEL016C</t>
  </si>
  <si>
    <t>Anc_1.445</t>
  </si>
  <si>
    <t>CAGL0M03311g</t>
  </si>
  <si>
    <t>YEL017W</t>
  </si>
  <si>
    <t>Anc_1.446</t>
  </si>
  <si>
    <t>CAGL0L08008g</t>
  </si>
  <si>
    <t>YCR024C-A</t>
  </si>
  <si>
    <t>CAGL0M03305g</t>
  </si>
  <si>
    <t>YEL017C-A</t>
  </si>
  <si>
    <t>Anc_1.447</t>
  </si>
  <si>
    <t>CAGL0M03289g</t>
  </si>
  <si>
    <t>YEL018W</t>
  </si>
  <si>
    <t>Anc_1.448</t>
  </si>
  <si>
    <t>CAGL0M03267g</t>
  </si>
  <si>
    <t>YEL019C</t>
  </si>
  <si>
    <t>Anc_1.449</t>
  </si>
  <si>
    <t>CAGL0L08030g</t>
  </si>
  <si>
    <t>YCR024C</t>
  </si>
  <si>
    <t>Anc_1.450</t>
  </si>
  <si>
    <t>CAGL0M03245g</t>
  </si>
  <si>
    <t>YEL020C</t>
  </si>
  <si>
    <t>Anc_1.451</t>
  </si>
  <si>
    <t>YCR023C</t>
  </si>
  <si>
    <t>Anc_1.452</t>
  </si>
  <si>
    <t>CAGL0H06127g</t>
  </si>
  <si>
    <t>YEL020W-A</t>
  </si>
  <si>
    <t>Anc_1.453</t>
  </si>
  <si>
    <t>CAGL0I03080g</t>
  </si>
  <si>
    <t>YEL021W</t>
  </si>
  <si>
    <t>Anc_1.455</t>
  </si>
  <si>
    <t>CAGL0I03102g</t>
  </si>
  <si>
    <t>YEL022W</t>
  </si>
  <si>
    <t>CAGL0M08052g</t>
  </si>
  <si>
    <t>YJR031C</t>
  </si>
  <si>
    <t>Anc_1.456</t>
  </si>
  <si>
    <t>CAGL0M08030g</t>
  </si>
  <si>
    <t>YJR032W</t>
  </si>
  <si>
    <t>Anc_1.457</t>
  </si>
  <si>
    <t>CAGL0M08008g</t>
  </si>
  <si>
    <t>YJR033C</t>
  </si>
  <si>
    <t>Anc_1.458</t>
  </si>
  <si>
    <t>CAGL0M07986g</t>
  </si>
  <si>
    <t>YJR034W</t>
  </si>
  <si>
    <t>Anc_1.459</t>
  </si>
  <si>
    <t>CAGL0I01694g</t>
  </si>
  <si>
    <t>YJR035W</t>
  </si>
  <si>
    <t>Anc_1.460</t>
  </si>
  <si>
    <t>CAGL0I03168g</t>
  </si>
  <si>
    <t>YEL023C</t>
  </si>
  <si>
    <t>Anc_1.461</t>
  </si>
  <si>
    <t>CAGL0I03190g</t>
  </si>
  <si>
    <t>YEL024W</t>
  </si>
  <si>
    <t>Anc_1.462</t>
  </si>
  <si>
    <t>CAGL0I01672g</t>
  </si>
  <si>
    <t>YJR036C</t>
  </si>
  <si>
    <t>Anc_1.463</t>
  </si>
  <si>
    <t>CAGL0I01650g</t>
  </si>
  <si>
    <t>YJR039W</t>
  </si>
  <si>
    <t>Anc_1.464</t>
  </si>
  <si>
    <t>CAGL0I03212g</t>
  </si>
  <si>
    <t>YEL025C</t>
  </si>
  <si>
    <t>Anc_1.465</t>
  </si>
  <si>
    <t>CAGL0I03234g</t>
  </si>
  <si>
    <t>YEL026W</t>
  </si>
  <si>
    <t>Anc_1.466</t>
  </si>
  <si>
    <t>CAGL0I01628g</t>
  </si>
  <si>
    <t>YJR040W</t>
  </si>
  <si>
    <t>Anc_1.467</t>
  </si>
  <si>
    <t>CAGL0I01606g</t>
  </si>
  <si>
    <t>YJR041C</t>
  </si>
  <si>
    <t>Anc_1.468</t>
  </si>
  <si>
    <t>CAGL0I01584g</t>
  </si>
  <si>
    <t>YJR042W</t>
  </si>
  <si>
    <t>Anc_1.469</t>
  </si>
  <si>
    <t>CAGL0I01562g</t>
  </si>
  <si>
    <t>YEL027W</t>
  </si>
  <si>
    <t>Anc_1.470</t>
  </si>
  <si>
    <t>CAGL0I03256g</t>
  </si>
  <si>
    <t>YJR043C</t>
  </si>
  <si>
    <t>Anc_1.471</t>
  </si>
  <si>
    <t>CAGL0I03300g</t>
  </si>
  <si>
    <t>YEL029C</t>
  </si>
  <si>
    <t>Anc_1.473</t>
  </si>
  <si>
    <t>CAGL0I01518g</t>
  </si>
  <si>
    <t>YJR044C</t>
  </si>
  <si>
    <t>Anc_1.474</t>
  </si>
  <si>
    <t>CAGL0I01496g</t>
  </si>
  <si>
    <t>YJR045C</t>
  </si>
  <si>
    <t>CAGL0I03322g</t>
  </si>
  <si>
    <t>YEL030W</t>
  </si>
  <si>
    <t>Anc_1.475</t>
  </si>
  <si>
    <t>CAGL0I01474g</t>
  </si>
  <si>
    <t>YJR046W</t>
  </si>
  <si>
    <t>Anc_1.476</t>
  </si>
  <si>
    <t>CAGL0L01419g</t>
  </si>
  <si>
    <t>YEL031W</t>
  </si>
  <si>
    <t>Anc_1.477</t>
  </si>
  <si>
    <t>CAGL0L01397g</t>
  </si>
  <si>
    <t>YEL032W</t>
  </si>
  <si>
    <t>Anc_1.478</t>
  </si>
  <si>
    <t>CAGL0I01430g</t>
  </si>
  <si>
    <t>YJR047C</t>
  </si>
  <si>
    <t>CAGL0L01353g</t>
  </si>
  <si>
    <t>YEL034W</t>
  </si>
  <si>
    <t>Anc_1.479</t>
  </si>
  <si>
    <t>CAGL0L01331g</t>
  </si>
  <si>
    <t>YEL036C</t>
  </si>
  <si>
    <t>Anc_1.480</t>
  </si>
  <si>
    <t>CAGL0L01309g</t>
  </si>
  <si>
    <t>YEL037C</t>
  </si>
  <si>
    <t>Anc_1.481</t>
  </si>
  <si>
    <t>CAGL0L01287g</t>
  </si>
  <si>
    <t>YEL038W</t>
  </si>
  <si>
    <t>Anc_1.482</t>
  </si>
  <si>
    <t>CAGL0I01408g</t>
  </si>
  <si>
    <t>YJR048W</t>
  </si>
  <si>
    <t>YEL039C</t>
  </si>
  <si>
    <t>Anc_1.483</t>
  </si>
  <si>
    <t>CAGL0C02211g</t>
  </si>
  <si>
    <t>YEL040W</t>
  </si>
  <si>
    <t>Anc_1.484</t>
  </si>
  <si>
    <t>CAGL0I01386g</t>
  </si>
  <si>
    <t>YJR049C</t>
  </si>
  <si>
    <t>CAGL0L01265g</t>
  </si>
  <si>
    <t>YEL041W</t>
  </si>
  <si>
    <t>Anc_1.485</t>
  </si>
  <si>
    <t>CAGL0L01243g</t>
  </si>
  <si>
    <t>YEL042W</t>
  </si>
  <si>
    <t>Anc_1.486</t>
  </si>
  <si>
    <t>CAGL0I01364g</t>
  </si>
  <si>
    <t>YJR050W</t>
  </si>
  <si>
    <t>Anc_1.487</t>
  </si>
  <si>
    <t>CAGL0L01221g</t>
  </si>
  <si>
    <t>YEL043W</t>
  </si>
  <si>
    <t>Anc_1.488</t>
  </si>
  <si>
    <t>CAGL0L01199g</t>
  </si>
  <si>
    <t>YEL044W</t>
  </si>
  <si>
    <t>Anc_1.489</t>
  </si>
  <si>
    <t>CAGL0I01342g</t>
  </si>
  <si>
    <t>YEL046C</t>
  </si>
  <si>
    <t>Anc_1.490</t>
  </si>
  <si>
    <t>CAGL0I01320g</t>
  </si>
  <si>
    <t>YJR051W</t>
  </si>
  <si>
    <t>CAGL0L01177g</t>
  </si>
  <si>
    <t>YEL047C</t>
  </si>
  <si>
    <t>Anc_1.491</t>
  </si>
  <si>
    <t>CAGL0L01155g</t>
  </si>
  <si>
    <t>YEL048C</t>
  </si>
  <si>
    <t>Anc_1.492</t>
  </si>
  <si>
    <t>CAGL0D06006g</t>
  </si>
  <si>
    <t>YJR052W</t>
  </si>
  <si>
    <t>Anc_1.493</t>
  </si>
  <si>
    <t>CAGL0L01441g</t>
  </si>
  <si>
    <t>YML046W</t>
  </si>
  <si>
    <t>Anc_1.494</t>
  </si>
  <si>
    <t>CAGL0D06028g</t>
  </si>
  <si>
    <t>YJR053W</t>
  </si>
  <si>
    <t>Anc_1.495</t>
  </si>
  <si>
    <t>CAGL0D06050g</t>
  </si>
  <si>
    <t>YJR054W</t>
  </si>
  <si>
    <t>CAGL0L01463g</t>
  </si>
  <si>
    <t>YML047C</t>
  </si>
  <si>
    <t>Anc_1.496</t>
  </si>
  <si>
    <t>CAGL0L01485g</t>
  </si>
  <si>
    <t>YML048W</t>
  </si>
  <si>
    <t>Anc_1.497</t>
  </si>
  <si>
    <t>CAGL0L01507g</t>
  </si>
  <si>
    <t>YML049C</t>
  </si>
  <si>
    <t>Anc_1.498</t>
  </si>
  <si>
    <t>CAGL0L01529g</t>
  </si>
  <si>
    <t>YML050W</t>
  </si>
  <si>
    <t>Anc_1.499</t>
  </si>
  <si>
    <t>CAGL0D06094g</t>
  </si>
  <si>
    <t>YJR055W</t>
  </si>
  <si>
    <t>Anc_1.500</t>
  </si>
  <si>
    <t>YML051W</t>
  </si>
  <si>
    <t>Anc_1.501</t>
  </si>
  <si>
    <t>CAGL0L01551g</t>
  </si>
  <si>
    <t>YML052W</t>
  </si>
  <si>
    <t>Anc_1.502</t>
  </si>
  <si>
    <t>CAGL0H01947g</t>
  </si>
  <si>
    <t>YJR056C</t>
  </si>
  <si>
    <t>Anc_1.503</t>
  </si>
  <si>
    <t>CAGL0L01573g</t>
  </si>
  <si>
    <t>YML053C</t>
  </si>
  <si>
    <t>Anc_1.504</t>
  </si>
  <si>
    <t>CAGL0H01881g</t>
  </si>
  <si>
    <t>YJR057W</t>
  </si>
  <si>
    <t>Anc_1.505</t>
  </si>
  <si>
    <t>CAGL0H01859g</t>
  </si>
  <si>
    <t>YJR058C</t>
  </si>
  <si>
    <t>Anc_1.506</t>
  </si>
  <si>
    <t>CAGL0H09174g</t>
  </si>
  <si>
    <t>YKL197C</t>
  </si>
  <si>
    <t>Anc_1.507</t>
  </si>
  <si>
    <t>CAGL0H01837g</t>
  </si>
  <si>
    <t>YJR059W</t>
  </si>
  <si>
    <t>CAGL0H09152g</t>
  </si>
  <si>
    <t>YKL198C</t>
  </si>
  <si>
    <t>Anc_1.508</t>
  </si>
  <si>
    <t>CAGL0H01815g</t>
  </si>
  <si>
    <t>YJR060W</t>
  </si>
  <si>
    <t>Anc_1.509</t>
  </si>
  <si>
    <t>CAGL0H01793g</t>
  </si>
  <si>
    <t>YJR061W</t>
  </si>
  <si>
    <t>CAGL0H09130g</t>
  </si>
  <si>
    <t>YKL201C</t>
  </si>
  <si>
    <t>Anc_1.510</t>
  </si>
  <si>
    <t>CAGL0H01771g</t>
  </si>
  <si>
    <t>YJR062C</t>
  </si>
  <si>
    <t>Anc_1.511</t>
  </si>
  <si>
    <t>CAGL0H01749g</t>
  </si>
  <si>
    <t>Anc_1.512</t>
  </si>
  <si>
    <t>CAGL0F00561g</t>
  </si>
  <si>
    <t>YJR063W</t>
  </si>
  <si>
    <t>Anc_1.513</t>
  </si>
  <si>
    <t>CAGL0F00539g</t>
  </si>
  <si>
    <t>YJR064W</t>
  </si>
  <si>
    <t>Anc_1.514</t>
  </si>
  <si>
    <t>CAGL0F00517g</t>
  </si>
  <si>
    <t>YJR065C</t>
  </si>
  <si>
    <t>Anc_1.515</t>
  </si>
  <si>
    <t>CAGL0F00495g</t>
  </si>
  <si>
    <t>YJR066W</t>
  </si>
  <si>
    <t>CAGL0K00517g</t>
  </si>
  <si>
    <t>YKL203C</t>
  </si>
  <si>
    <t>Anc_1.516</t>
  </si>
  <si>
    <t>CAGL0F00473g</t>
  </si>
  <si>
    <t>YJR067C</t>
  </si>
  <si>
    <t>Anc_1.517</t>
  </si>
  <si>
    <t>CAGL0F00451g</t>
  </si>
  <si>
    <t>YJR068W</t>
  </si>
  <si>
    <t>Anc_1.518</t>
  </si>
  <si>
    <t>CAGL0K00495g</t>
  </si>
  <si>
    <t>YKL204W</t>
  </si>
  <si>
    <t>Anc_1.519</t>
  </si>
  <si>
    <t>CAGL0K00473g</t>
  </si>
  <si>
    <t>YKL205W</t>
  </si>
  <si>
    <t>Anc_1.520</t>
  </si>
  <si>
    <t>CAGL0F00429g</t>
  </si>
  <si>
    <t>YJR069C</t>
  </si>
  <si>
    <t>Anc_1.521</t>
  </si>
  <si>
    <t>CAGL0F00407g</t>
  </si>
  <si>
    <t>YJR070C</t>
  </si>
  <si>
    <t>Anc_1.522</t>
  </si>
  <si>
    <t>CAGL0K00451g</t>
  </si>
  <si>
    <t>YKL206C</t>
  </si>
  <si>
    <t>Anc_1.523</t>
  </si>
  <si>
    <t>CAGL0K00429g</t>
  </si>
  <si>
    <t>YJR072C</t>
  </si>
  <si>
    <t>Anc_1.524</t>
  </si>
  <si>
    <t>CAGL0K00407g</t>
  </si>
  <si>
    <t>YKL207W</t>
  </si>
  <si>
    <t>Anc_1.525</t>
  </si>
  <si>
    <t>CAGL0K00385g</t>
  </si>
  <si>
    <t>YKL208W</t>
  </si>
  <si>
    <t>Anc_1.526</t>
  </si>
  <si>
    <t>CAGL0F00363g</t>
  </si>
  <si>
    <t>YJR073C</t>
  </si>
  <si>
    <t>Anc_1.527</t>
  </si>
  <si>
    <t>CAGL0K00363g</t>
  </si>
  <si>
    <t>YKL209C</t>
  </si>
  <si>
    <t>Anc_1.528</t>
  </si>
  <si>
    <t>CAGL0K00319g</t>
  </si>
  <si>
    <t>YKL210W</t>
  </si>
  <si>
    <t>Anc_1.529</t>
  </si>
  <si>
    <t>CAGL0F00319g</t>
  </si>
  <si>
    <t>YJR074W</t>
  </si>
  <si>
    <t>Anc_1.530</t>
  </si>
  <si>
    <t>CAGL0F00297g</t>
  </si>
  <si>
    <t>YJR075W</t>
  </si>
  <si>
    <t>Anc_1.531</t>
  </si>
  <si>
    <t>CAGL0F00275g</t>
  </si>
  <si>
    <t>YJR076C</t>
  </si>
  <si>
    <t>Anc_1.532</t>
  </si>
  <si>
    <t>CAGL0F00253g</t>
  </si>
  <si>
    <t>YKL211C</t>
  </si>
  <si>
    <t>Anc_1.533</t>
  </si>
  <si>
    <t>CAGL0K00297g</t>
  </si>
  <si>
    <t>YKL212W</t>
  </si>
  <si>
    <t>Anc_1.534</t>
  </si>
  <si>
    <t>CAGL0K00275g</t>
  </si>
  <si>
    <t>YKL213C</t>
  </si>
  <si>
    <t>Anc_1.535</t>
  </si>
  <si>
    <t>CAGL0K00253g</t>
  </si>
  <si>
    <t>YKL214C</t>
  </si>
  <si>
    <t>Anc_1.536</t>
  </si>
  <si>
    <t>CAGL0F00231g</t>
  </si>
  <si>
    <t>YJR077C</t>
  </si>
  <si>
    <t>Anc_2.001</t>
  </si>
  <si>
    <t>CAGL0J07634g</t>
  </si>
  <si>
    <t>YNL242W</t>
  </si>
  <si>
    <t>Anc_2.002</t>
  </si>
  <si>
    <t>CAGL0C05599g</t>
  </si>
  <si>
    <t>YDL240W</t>
  </si>
  <si>
    <t>Anc_2.003</t>
  </si>
  <si>
    <t>CAGL0J07612g</t>
  </si>
  <si>
    <t>YNL241C</t>
  </si>
  <si>
    <t>Anc_2.004</t>
  </si>
  <si>
    <t>CAGL0J07590g</t>
  </si>
  <si>
    <t>YNL240C</t>
  </si>
  <si>
    <t>Anc_2.005</t>
  </si>
  <si>
    <t>CAGL0J07568g</t>
  </si>
  <si>
    <t>YNL239W</t>
  </si>
  <si>
    <t>Anc_2.006</t>
  </si>
  <si>
    <t>CAGL0J07546g</t>
  </si>
  <si>
    <t>YNL238W</t>
  </si>
  <si>
    <t>Anc_2.007</t>
  </si>
  <si>
    <t>YNL237W</t>
  </si>
  <si>
    <t>Anc_2.008</t>
  </si>
  <si>
    <t>CAGL0J07524g</t>
  </si>
  <si>
    <t>YNL236W</t>
  </si>
  <si>
    <t>Anc_2.009</t>
  </si>
  <si>
    <t>CAGL0J07502g</t>
  </si>
  <si>
    <t>YNL234W</t>
  </si>
  <si>
    <t>Anc_2.010</t>
  </si>
  <si>
    <t>CAGL0J07480g</t>
  </si>
  <si>
    <t>YNL233W</t>
  </si>
  <si>
    <t>Anc_2.011</t>
  </si>
  <si>
    <t>CAGL0J07458g</t>
  </si>
  <si>
    <t>YNL232W</t>
  </si>
  <si>
    <t>Anc_2.012</t>
  </si>
  <si>
    <t>CAGL0J07436g</t>
  </si>
  <si>
    <t>YNL231C</t>
  </si>
  <si>
    <t>Anc_2.013</t>
  </si>
  <si>
    <t>CAGL0J07414g</t>
  </si>
  <si>
    <t>YNL230C</t>
  </si>
  <si>
    <t>Anc_2.014</t>
  </si>
  <si>
    <t>CAGL0J07392g</t>
  </si>
  <si>
    <t>YNL229C</t>
  </si>
  <si>
    <t>Anc_2.015</t>
  </si>
  <si>
    <t>CAGL0J07370g</t>
  </si>
  <si>
    <t>YNL227C</t>
  </si>
  <si>
    <t>Anc_2.016</t>
  </si>
  <si>
    <t>CAGL0C05577g</t>
  </si>
  <si>
    <t>YDL239C</t>
  </si>
  <si>
    <t>CAGL0J07348g</t>
  </si>
  <si>
    <t>YNL225C</t>
  </si>
  <si>
    <t>Anc_2.017</t>
  </si>
  <si>
    <t>CAGL0J07326g</t>
  </si>
  <si>
    <t>YNL224C</t>
  </si>
  <si>
    <t>Anc_2.018</t>
  </si>
  <si>
    <t>CAGL0J07304g</t>
  </si>
  <si>
    <t>YNL223W</t>
  </si>
  <si>
    <t>Anc_2.019</t>
  </si>
  <si>
    <t>CAGL0K05071g</t>
  </si>
  <si>
    <t>YNL222W</t>
  </si>
  <si>
    <t>Anc_2.020</t>
  </si>
  <si>
    <t>CAGL0C05555g</t>
  </si>
  <si>
    <t>YDL238C</t>
  </si>
  <si>
    <t>Anc_2.021</t>
  </si>
  <si>
    <t>CAGL0C05533g</t>
  </si>
  <si>
    <t>YDL237W</t>
  </si>
  <si>
    <t>Anc_2.022</t>
  </si>
  <si>
    <t>CAGL0K05049g</t>
  </si>
  <si>
    <t>YNL221C</t>
  </si>
  <si>
    <t>Anc_2.023</t>
  </si>
  <si>
    <t>CAGL0K05027g</t>
  </si>
  <si>
    <t>YNL220W</t>
  </si>
  <si>
    <t>Anc_2.024</t>
  </si>
  <si>
    <t>CAGL0K05005g</t>
  </si>
  <si>
    <t>YNL219C</t>
  </si>
  <si>
    <t>Anc_2.025</t>
  </si>
  <si>
    <t>CAGL0C05511g</t>
  </si>
  <si>
    <t>YDL236W</t>
  </si>
  <si>
    <t>Anc_2.026</t>
  </si>
  <si>
    <t>CAGL0K04983g</t>
  </si>
  <si>
    <t>YNL218W</t>
  </si>
  <si>
    <t>Anc_2.027</t>
  </si>
  <si>
    <t>CAGL0K04961g</t>
  </si>
  <si>
    <t>YDL235C</t>
  </si>
  <si>
    <t>Anc_2.028</t>
  </si>
  <si>
    <t>CAGL0K04939g</t>
  </si>
  <si>
    <t>YNL217W</t>
  </si>
  <si>
    <t>Anc_2.029</t>
  </si>
  <si>
    <t>CAGL0K04917g</t>
  </si>
  <si>
    <t>YNL216W</t>
  </si>
  <si>
    <t>Anc_2.030</t>
  </si>
  <si>
    <t>CAGL0C05489g</t>
  </si>
  <si>
    <t>YDL234C</t>
  </si>
  <si>
    <t>Anc_2.031</t>
  </si>
  <si>
    <t>CAGL0K04895g</t>
  </si>
  <si>
    <t>YNL215W</t>
  </si>
  <si>
    <t>Anc_2.032</t>
  </si>
  <si>
    <t>CAGL0C05467g</t>
  </si>
  <si>
    <t>YDL233W</t>
  </si>
  <si>
    <t>CAGL0K04873g</t>
  </si>
  <si>
    <t>Anc_2.033</t>
  </si>
  <si>
    <t>CAGL0K04851g</t>
  </si>
  <si>
    <t>YNL214W</t>
  </si>
  <si>
    <t>Anc_2.034</t>
  </si>
  <si>
    <t>CAGL0K04829g</t>
  </si>
  <si>
    <t>YNL213C</t>
  </si>
  <si>
    <t>Anc_2.035</t>
  </si>
  <si>
    <t>CAGL0K04807g</t>
  </si>
  <si>
    <t>YNL212W</t>
  </si>
  <si>
    <t>Anc_2.036</t>
  </si>
  <si>
    <t>CAGL0K04785g</t>
  </si>
  <si>
    <t>YNL211C</t>
  </si>
  <si>
    <t>Anc_2.037</t>
  </si>
  <si>
    <t>CAGL0C05461g</t>
  </si>
  <si>
    <t>YDL232W</t>
  </si>
  <si>
    <t>Anc_2.038</t>
  </si>
  <si>
    <t>CAGL0C05445g</t>
  </si>
  <si>
    <t>YDL231C</t>
  </si>
  <si>
    <t>Anc_2.039</t>
  </si>
  <si>
    <t>CAGL0C05423g</t>
  </si>
  <si>
    <t>YDL230W</t>
  </si>
  <si>
    <t>Anc_2.040</t>
  </si>
  <si>
    <t>YNL210W</t>
  </si>
  <si>
    <t>Anc_2.041</t>
  </si>
  <si>
    <t>CAGL0C05379g</t>
  </si>
  <si>
    <t>YDL229W</t>
  </si>
  <si>
    <t>CAGL0K04741g</t>
  </si>
  <si>
    <t>YNL209W</t>
  </si>
  <si>
    <t>Anc_2.042</t>
  </si>
  <si>
    <t>CAGL0G05423g</t>
  </si>
  <si>
    <t>YDL227C</t>
  </si>
  <si>
    <t>Anc_2.043</t>
  </si>
  <si>
    <t>CAGL0K04719g</t>
  </si>
  <si>
    <t>YNL208W</t>
  </si>
  <si>
    <t>Anc_2.044</t>
  </si>
  <si>
    <t>CAGL0H08019g</t>
  </si>
  <si>
    <t>YNL207W</t>
  </si>
  <si>
    <t>Anc_2.045</t>
  </si>
  <si>
    <t>CAGL0H08041g</t>
  </si>
  <si>
    <t>YNL206C</t>
  </si>
  <si>
    <t>Anc_2.046</t>
  </si>
  <si>
    <t>CAGL0G05445g</t>
  </si>
  <si>
    <t>YDL226C</t>
  </si>
  <si>
    <t>YNL204C</t>
  </si>
  <si>
    <t>Anc_2.047</t>
  </si>
  <si>
    <t>CAGL0H08063g</t>
  </si>
  <si>
    <t>YNL202W</t>
  </si>
  <si>
    <t>Anc_2.048</t>
  </si>
  <si>
    <t>CAGL0I01056g</t>
  </si>
  <si>
    <t>YNL201C</t>
  </si>
  <si>
    <t>Anc_2.049</t>
  </si>
  <si>
    <t>CAGL0G05357g</t>
  </si>
  <si>
    <t>YNL200C</t>
  </si>
  <si>
    <t>Anc_2.050</t>
  </si>
  <si>
    <t>CAGL0G05379g</t>
  </si>
  <si>
    <t>YNL199C</t>
  </si>
  <si>
    <t>CAGL0G05467g</t>
  </si>
  <si>
    <t>Anc_2.051</t>
  </si>
  <si>
    <t>CAGL0G05489g</t>
  </si>
  <si>
    <t>YDL225W</t>
  </si>
  <si>
    <t>Anc_2.052</t>
  </si>
  <si>
    <t>CAGL0G05401g</t>
  </si>
  <si>
    <t>YNL197C</t>
  </si>
  <si>
    <t>CAGL0G05511g</t>
  </si>
  <si>
    <t>YDL224C</t>
  </si>
  <si>
    <t>Anc_2.053</t>
  </si>
  <si>
    <t>YNL196C</t>
  </si>
  <si>
    <t>Anc_2.054</t>
  </si>
  <si>
    <t>CAGL0G05544g</t>
  </si>
  <si>
    <t>YDL223C</t>
  </si>
  <si>
    <t>CAGL0J11550g</t>
  </si>
  <si>
    <t>YNL195C</t>
  </si>
  <si>
    <t>Anc_2.055</t>
  </si>
  <si>
    <t>CAGL0G05566g</t>
  </si>
  <si>
    <t>YDL222C</t>
  </si>
  <si>
    <t>YNL194C</t>
  </si>
  <si>
    <t>Anc_2.056</t>
  </si>
  <si>
    <t>CAGL0G05588g</t>
  </si>
  <si>
    <t>YDL220C</t>
  </si>
  <si>
    <t>Anc_2.057</t>
  </si>
  <si>
    <t>CAGL0J11528g</t>
  </si>
  <si>
    <t>YNL193W</t>
  </si>
  <si>
    <t>Anc_2.058</t>
  </si>
  <si>
    <t>CAGL0J11506g</t>
  </si>
  <si>
    <t>YNL192W</t>
  </si>
  <si>
    <t>Anc_2.059</t>
  </si>
  <si>
    <t>CAGL0G05610g</t>
  </si>
  <si>
    <t>YDL219W</t>
  </si>
  <si>
    <t>Anc_2.060</t>
  </si>
  <si>
    <t>CAGL0J11484g</t>
  </si>
  <si>
    <t>YNL191W</t>
  </si>
  <si>
    <t>Anc_2.061</t>
  </si>
  <si>
    <t>CAGL0G05632g</t>
  </si>
  <si>
    <t>YDL218W</t>
  </si>
  <si>
    <t>Anc_2.062</t>
  </si>
  <si>
    <t>CAGL0J11462g</t>
  </si>
  <si>
    <t>YNL190W</t>
  </si>
  <si>
    <t>Anc_2.063</t>
  </si>
  <si>
    <t>CAGL0J11440g</t>
  </si>
  <si>
    <t>YNL189W</t>
  </si>
  <si>
    <t>Anc_2.064</t>
  </si>
  <si>
    <t>CAGL0J11418g</t>
  </si>
  <si>
    <t>YNL188W</t>
  </si>
  <si>
    <t>Anc_2.065</t>
  </si>
  <si>
    <t>CAGL0G05654g</t>
  </si>
  <si>
    <t>YDL217C</t>
  </si>
  <si>
    <t>Anc_2.066</t>
  </si>
  <si>
    <t>CAGL0J11396g</t>
  </si>
  <si>
    <t>YNL187W</t>
  </si>
  <si>
    <t>Anc_2.067</t>
  </si>
  <si>
    <t>CAGL0G05676g</t>
  </si>
  <si>
    <t>YDL216C</t>
  </si>
  <si>
    <t>Anc_2.068</t>
  </si>
  <si>
    <t>CAGL0G05698g</t>
  </si>
  <si>
    <t>YDL215C</t>
  </si>
  <si>
    <t>Anc_2.069</t>
  </si>
  <si>
    <t>CAGL0J11352g</t>
  </si>
  <si>
    <t>YNL186W</t>
  </si>
  <si>
    <t>Anc_2.070</t>
  </si>
  <si>
    <t>CAGL0J11330g</t>
  </si>
  <si>
    <t>YNL185C</t>
  </si>
  <si>
    <t>Anc_2.071</t>
  </si>
  <si>
    <t>CAGL0G05720g</t>
  </si>
  <si>
    <t>YDL214C</t>
  </si>
  <si>
    <t>CAGL0J11308g</t>
  </si>
  <si>
    <t>YNL183C</t>
  </si>
  <si>
    <t>Anc_2.072</t>
  </si>
  <si>
    <t>CAGL0G05742g</t>
  </si>
  <si>
    <t>YDL213C</t>
  </si>
  <si>
    <t>Anc_2.073</t>
  </si>
  <si>
    <t>CAGL0J11286g</t>
  </si>
  <si>
    <t>YNL182C</t>
  </si>
  <si>
    <t>Anc_2.074</t>
  </si>
  <si>
    <t>CAGL0J11264g</t>
  </si>
  <si>
    <t>YNL181W</t>
  </si>
  <si>
    <t>Anc_2.075</t>
  </si>
  <si>
    <t>CAGL0G05764g</t>
  </si>
  <si>
    <t>CAGL0J11242g</t>
  </si>
  <si>
    <t>YNL180C</t>
  </si>
  <si>
    <t>Anc_2.076</t>
  </si>
  <si>
    <t>CAGL0J11220g</t>
  </si>
  <si>
    <t>YNL178W</t>
  </si>
  <si>
    <t>Anc_2.077</t>
  </si>
  <si>
    <t>CAGL0G05786g</t>
  </si>
  <si>
    <t>YDL212W</t>
  </si>
  <si>
    <t>Anc_2.078</t>
  </si>
  <si>
    <t>CAGL0J11198g</t>
  </si>
  <si>
    <t>YNL177C</t>
  </si>
  <si>
    <t>Anc_2.079</t>
  </si>
  <si>
    <t>CAGL0G05808g</t>
  </si>
  <si>
    <t>YDL211C</t>
  </si>
  <si>
    <t>CAGL0J11176g</t>
  </si>
  <si>
    <t>YNL176C</t>
  </si>
  <si>
    <t>Anc_2.080</t>
  </si>
  <si>
    <t>CAGL0J11154g</t>
  </si>
  <si>
    <t>YNL175C</t>
  </si>
  <si>
    <t>Anc_2.081</t>
  </si>
  <si>
    <t>CAGL0G05830g</t>
  </si>
  <si>
    <t>YHR146W</t>
  </si>
  <si>
    <t>CAGL0J11132g</t>
  </si>
  <si>
    <t>YNL173C</t>
  </si>
  <si>
    <t>Anc_2.082</t>
  </si>
  <si>
    <t>CAGL0J06248g</t>
  </si>
  <si>
    <t>YNL172W</t>
  </si>
  <si>
    <t>Anc_2.083</t>
  </si>
  <si>
    <t>CAGL0J06226g</t>
  </si>
  <si>
    <t>YNL169C</t>
  </si>
  <si>
    <t>Anc_2.084</t>
  </si>
  <si>
    <t>CAGL0G05852g</t>
  </si>
  <si>
    <t>YHR144C</t>
  </si>
  <si>
    <t>Anc_2.085</t>
  </si>
  <si>
    <t>CAGL0J06204g</t>
  </si>
  <si>
    <t>YNL168C</t>
  </si>
  <si>
    <t>Anc_2.086</t>
  </si>
  <si>
    <t>CAGL0J06182g</t>
  </si>
  <si>
    <t>YNL167C</t>
  </si>
  <si>
    <t>Anc_2.087</t>
  </si>
  <si>
    <t>CAGL0G05874g</t>
  </si>
  <si>
    <t>YHR143W-A</t>
  </si>
  <si>
    <t>Anc_2.088</t>
  </si>
  <si>
    <t>CAGL0J06160g</t>
  </si>
  <si>
    <t>YNL166C</t>
  </si>
  <si>
    <t>Anc_2.089</t>
  </si>
  <si>
    <t>CAGL0J06138g</t>
  </si>
  <si>
    <t>YNL165W</t>
  </si>
  <si>
    <t>Anc_2.090</t>
  </si>
  <si>
    <t>CAGL0G05896g</t>
  </si>
  <si>
    <t>YHR143W</t>
  </si>
  <si>
    <t>Anc_2.091</t>
  </si>
  <si>
    <t>CAGL0J06116g</t>
  </si>
  <si>
    <t>YNL164C</t>
  </si>
  <si>
    <t>Anc_2.092</t>
  </si>
  <si>
    <t>CAGL0J06094g</t>
  </si>
  <si>
    <t>YNL163C</t>
  </si>
  <si>
    <t>Anc_2.093</t>
  </si>
  <si>
    <t>CAGL0J06088g</t>
  </si>
  <si>
    <t>YNL162W-A</t>
  </si>
  <si>
    <t>Anc_2.094</t>
  </si>
  <si>
    <t>CAGL0G05918g</t>
  </si>
  <si>
    <t>YHR142W</t>
  </si>
  <si>
    <t>Anc_2.095</t>
  </si>
  <si>
    <t>CAGL0G05940g</t>
  </si>
  <si>
    <t>YHR141C</t>
  </si>
  <si>
    <t>YNL162W</t>
  </si>
  <si>
    <t>Anc_2.096</t>
  </si>
  <si>
    <t>CAGL0J06072g</t>
  </si>
  <si>
    <t>YNL161W</t>
  </si>
  <si>
    <t>Anc_2.097</t>
  </si>
  <si>
    <t>CAGL0G05962g</t>
  </si>
  <si>
    <t>YHR140W</t>
  </si>
  <si>
    <t>Anc_2.098</t>
  </si>
  <si>
    <t>CAGL0G05984g</t>
  </si>
  <si>
    <t>YHR139C</t>
  </si>
  <si>
    <t>CAGL0J06050g</t>
  </si>
  <si>
    <t>YNL160W</t>
  </si>
  <si>
    <t>Anc_2.099</t>
  </si>
  <si>
    <t>CAGL0J06028g</t>
  </si>
  <si>
    <t>YNL142W</t>
  </si>
  <si>
    <t>Anc_2.100</t>
  </si>
  <si>
    <t>CAGL0G06006g</t>
  </si>
  <si>
    <t>YHR138C</t>
  </si>
  <si>
    <t>Anc_2.101</t>
  </si>
  <si>
    <t>CAGL0J06006g</t>
  </si>
  <si>
    <t>YNL153C</t>
  </si>
  <si>
    <t>Anc_2.102</t>
  </si>
  <si>
    <t>CAGL0G06028g</t>
  </si>
  <si>
    <t>YHR137W</t>
  </si>
  <si>
    <t>Anc_2.103</t>
  </si>
  <si>
    <t>YHR136C</t>
  </si>
  <si>
    <t>Anc_2.104</t>
  </si>
  <si>
    <t>CAGL0J05984g</t>
  </si>
  <si>
    <t>YNL141W</t>
  </si>
  <si>
    <t>Anc_2.105</t>
  </si>
  <si>
    <t>CAGL0G06138g</t>
  </si>
  <si>
    <t>YHR135C</t>
  </si>
  <si>
    <t>CAGL0J05940g</t>
  </si>
  <si>
    <t>YNL154C</t>
  </si>
  <si>
    <t>Anc_2.106</t>
  </si>
  <si>
    <t>CAGL0J05962g</t>
  </si>
  <si>
    <t>YNL155W</t>
  </si>
  <si>
    <t>Anc_2.107</t>
  </si>
  <si>
    <t>CAGL0G06116g</t>
  </si>
  <si>
    <t>YHR134W</t>
  </si>
  <si>
    <t>Anc_2.108</t>
  </si>
  <si>
    <t>CAGL0J05918g</t>
  </si>
  <si>
    <t>YNL156C</t>
  </si>
  <si>
    <t>YHR133C</t>
  </si>
  <si>
    <t>Anc_2.109</t>
  </si>
  <si>
    <t>CAGL0G06094g</t>
  </si>
  <si>
    <t>YHR132W-A</t>
  </si>
  <si>
    <t>YNL157W</t>
  </si>
  <si>
    <t>Anc_2.110</t>
  </si>
  <si>
    <t>CAGL0G06072g</t>
  </si>
  <si>
    <t>YHR132C</t>
  </si>
  <si>
    <t>Anc_2.111</t>
  </si>
  <si>
    <t>CAGL0J05896g</t>
  </si>
  <si>
    <t>YNL158W</t>
  </si>
  <si>
    <t>Anc_2.112</t>
  </si>
  <si>
    <t>CAGL0J05874g</t>
  </si>
  <si>
    <t>YNL159C</t>
  </si>
  <si>
    <t>Anc_2.113</t>
  </si>
  <si>
    <t>CAGL0G06182g</t>
  </si>
  <si>
    <t>YHR131C</t>
  </si>
  <si>
    <t>CAGL0J05830g</t>
  </si>
  <si>
    <t>YNL144C</t>
  </si>
  <si>
    <t>Anc_2.114</t>
  </si>
  <si>
    <t>YNL145W</t>
  </si>
  <si>
    <t>Anc_2.115</t>
  </si>
  <si>
    <t>CAGL0J05808g</t>
  </si>
  <si>
    <t>YNL146W</t>
  </si>
  <si>
    <t>Anc_2.116</t>
  </si>
  <si>
    <t>CAGL0J05786g</t>
  </si>
  <si>
    <t>Anc_2.117</t>
  </si>
  <si>
    <t>CAGL0H09042g</t>
  </si>
  <si>
    <t>YHR129C</t>
  </si>
  <si>
    <t>Anc_2.118</t>
  </si>
  <si>
    <t>CAGL0H09064g</t>
  </si>
  <si>
    <t>YHR128W</t>
  </si>
  <si>
    <t>Anc_2.119</t>
  </si>
  <si>
    <t>CAGL0J05764g</t>
  </si>
  <si>
    <t>YNL147W</t>
  </si>
  <si>
    <t>Anc_2.120</t>
  </si>
  <si>
    <t>CAGL0J05742g</t>
  </si>
  <si>
    <t>YNL148C</t>
  </si>
  <si>
    <t>Anc_2.121</t>
  </si>
  <si>
    <t>CAGL0J05720g</t>
  </si>
  <si>
    <t>YNL149C</t>
  </si>
  <si>
    <t>Anc_2.122</t>
  </si>
  <si>
    <t>CAGL0J05698g</t>
  </si>
  <si>
    <t>YNL151C</t>
  </si>
  <si>
    <t>Anc_2.124</t>
  </si>
  <si>
    <t>CAGL0J05676g</t>
  </si>
  <si>
    <t>YNL152W</t>
  </si>
  <si>
    <t>Anc_2.125</t>
  </si>
  <si>
    <t>CAGL0J05654g</t>
  </si>
  <si>
    <t>YNL139C</t>
  </si>
  <si>
    <t>Anc_2.126</t>
  </si>
  <si>
    <t>CAGL0K09823g</t>
  </si>
  <si>
    <t>YNL138W-A</t>
  </si>
  <si>
    <t>Anc_2.127</t>
  </si>
  <si>
    <t>CAGL0H09086g</t>
  </si>
  <si>
    <t>CAGL0K09812g</t>
  </si>
  <si>
    <t>YHR127W</t>
  </si>
  <si>
    <t>Anc_2.128</t>
  </si>
  <si>
    <t>CAGL0K09790g</t>
  </si>
  <si>
    <t>YNL138W</t>
  </si>
  <si>
    <t>Anc_2.129</t>
  </si>
  <si>
    <t>CAGL0K09768g</t>
  </si>
  <si>
    <t>YNL137C</t>
  </si>
  <si>
    <t>Anc_2.130</t>
  </si>
  <si>
    <t>CAGL0K09746g</t>
  </si>
  <si>
    <t>YNL136W</t>
  </si>
  <si>
    <t>Anc_2.131</t>
  </si>
  <si>
    <t>CAGL0K09724g</t>
  </si>
  <si>
    <t>YNL135C</t>
  </si>
  <si>
    <t>Anc_2.132</t>
  </si>
  <si>
    <t>YHR126C</t>
  </si>
  <si>
    <t>Anc_2.133</t>
  </si>
  <si>
    <t>CAGL0K02629g</t>
  </si>
  <si>
    <t>CAGL0K09702g</t>
  </si>
  <si>
    <t>YNL134C</t>
  </si>
  <si>
    <t>Anc_2.134</t>
  </si>
  <si>
    <t>CAGL0K09680g</t>
  </si>
  <si>
    <t>YNL133C</t>
  </si>
  <si>
    <t>Anc_2.135</t>
  </si>
  <si>
    <t>CAGL0L13090g</t>
  </si>
  <si>
    <t>YHR124W</t>
  </si>
  <si>
    <t>Anc_2.136</t>
  </si>
  <si>
    <t>CAGL0K09614g</t>
  </si>
  <si>
    <t>YNL132W</t>
  </si>
  <si>
    <t>Anc_2.137</t>
  </si>
  <si>
    <t>CAGL0K09592g</t>
  </si>
  <si>
    <t>YNL131W</t>
  </si>
  <si>
    <t>Anc_2.138</t>
  </si>
  <si>
    <t>CAGL0K09570g</t>
  </si>
  <si>
    <t>YNL130C</t>
  </si>
  <si>
    <t>CAGL0L13068g</t>
  </si>
  <si>
    <t>YHR123W</t>
  </si>
  <si>
    <t>Anc_2.139</t>
  </si>
  <si>
    <t>CAGL0L13046g</t>
  </si>
  <si>
    <t>YHR122W</t>
  </si>
  <si>
    <t>Anc_2.140</t>
  </si>
  <si>
    <t>CAGL0L04202g</t>
  </si>
  <si>
    <t>YNL129W</t>
  </si>
  <si>
    <t>Anc_2.141</t>
  </si>
  <si>
    <t>CAGL0L04180g</t>
  </si>
  <si>
    <t>YNL128W</t>
  </si>
  <si>
    <t>Anc_2.142</t>
  </si>
  <si>
    <t>CAGL0L13024g</t>
  </si>
  <si>
    <t>YHR121W</t>
  </si>
  <si>
    <t>Anc_2.143</t>
  </si>
  <si>
    <t>CAGL0L04158g</t>
  </si>
  <si>
    <t>YNL127W</t>
  </si>
  <si>
    <t>Anc_2.144</t>
  </si>
  <si>
    <t>CAGL0L04136g</t>
  </si>
  <si>
    <t>YNL126W</t>
  </si>
  <si>
    <t>Anc_2.145</t>
  </si>
  <si>
    <t>CAGL0I09086g</t>
  </si>
  <si>
    <t>YNL125C</t>
  </si>
  <si>
    <t>Anc_2.146</t>
  </si>
  <si>
    <t>CAGL0L04114g</t>
  </si>
  <si>
    <t>YNL124W</t>
  </si>
  <si>
    <t>Anc_2.147</t>
  </si>
  <si>
    <t>CAGL0L13002g</t>
  </si>
  <si>
    <t>YHR120W</t>
  </si>
  <si>
    <t>Anc_2.148</t>
  </si>
  <si>
    <t>CAGL0L12980g</t>
  </si>
  <si>
    <t>YHR119W</t>
  </si>
  <si>
    <t>Anc_2.149</t>
  </si>
  <si>
    <t>CAGL0L12958g</t>
  </si>
  <si>
    <t>YHR118C</t>
  </si>
  <si>
    <t>Anc_2.150</t>
  </si>
  <si>
    <t>CAGL0L04092g</t>
  </si>
  <si>
    <t>YNL123W</t>
  </si>
  <si>
    <t>Anc_2.151</t>
  </si>
  <si>
    <t>CAGL0L04070g</t>
  </si>
  <si>
    <t>YNL122C</t>
  </si>
  <si>
    <t>Anc_2.152</t>
  </si>
  <si>
    <t>CAGL0L04048g</t>
  </si>
  <si>
    <t>YNL121C</t>
  </si>
  <si>
    <t>CAGL0L12936g</t>
  </si>
  <si>
    <t>YHR117W</t>
  </si>
  <si>
    <t>Anc_2.153</t>
  </si>
  <si>
    <t>CAGL0I02728g</t>
  </si>
  <si>
    <t>YHR116W</t>
  </si>
  <si>
    <t>Anc_2.154</t>
  </si>
  <si>
    <t>CAGL0L04026g</t>
  </si>
  <si>
    <t>YNL119W</t>
  </si>
  <si>
    <t>Anc_2.155</t>
  </si>
  <si>
    <t>CAGL0L04004g</t>
  </si>
  <si>
    <t>YNL118C</t>
  </si>
  <si>
    <t>Anc_2.156</t>
  </si>
  <si>
    <t>CAGL0L03982g</t>
  </si>
  <si>
    <t>YNL117W</t>
  </si>
  <si>
    <t>Anc_2.157</t>
  </si>
  <si>
    <t>CAGL0L03960g</t>
  </si>
  <si>
    <t>YNL116W</t>
  </si>
  <si>
    <t>YHR115C</t>
  </si>
  <si>
    <t>Anc_2.158</t>
  </si>
  <si>
    <t>CAGL0L03938g</t>
  </si>
  <si>
    <t>YNL115C</t>
  </si>
  <si>
    <t>Anc_2.159</t>
  </si>
  <si>
    <t>CAGL0I02750g</t>
  </si>
  <si>
    <t>YHR114W</t>
  </si>
  <si>
    <t>Anc_2.160</t>
  </si>
  <si>
    <t>CAGL0I02772g</t>
  </si>
  <si>
    <t>YOR115C</t>
  </si>
  <si>
    <t>Anc_2.161</t>
  </si>
  <si>
    <t>CAGL0I02794g</t>
  </si>
  <si>
    <t>YOR114W</t>
  </si>
  <si>
    <t>Anc_2.162</t>
  </si>
  <si>
    <t>CAGL0I02838g</t>
  </si>
  <si>
    <t>YOR113W</t>
  </si>
  <si>
    <t>CAGL0L03916g</t>
  </si>
  <si>
    <t>Anc_2.163</t>
  </si>
  <si>
    <t>CAGL0L03872g</t>
  </si>
  <si>
    <t>YNL113W</t>
  </si>
  <si>
    <t>Anc_2.164</t>
  </si>
  <si>
    <t>CAGL0L03846g</t>
  </si>
  <si>
    <t>YNL112W</t>
  </si>
  <si>
    <t>Anc_2.165</t>
  </si>
  <si>
    <t>CAGL0I02860g</t>
  </si>
  <si>
    <t>YOR112W</t>
  </si>
  <si>
    <t>Anc_2.166</t>
  </si>
  <si>
    <t>CAGL0L03828g</t>
  </si>
  <si>
    <t>YNL111C</t>
  </si>
  <si>
    <t>Anc_2.167</t>
  </si>
  <si>
    <t>CAGL0L03806g</t>
  </si>
  <si>
    <t>YNL110C</t>
  </si>
  <si>
    <t>Anc_2.168</t>
  </si>
  <si>
    <t>CAGL0I02882g</t>
  </si>
  <si>
    <t>YOR111W</t>
  </si>
  <si>
    <t>Anc_2.169</t>
  </si>
  <si>
    <t>CAGL0B04587g</t>
  </si>
  <si>
    <t>YOR110W</t>
  </si>
  <si>
    <t>CAGL0I02904g</t>
  </si>
  <si>
    <t>YNL108C</t>
  </si>
  <si>
    <t>Anc_2.170</t>
  </si>
  <si>
    <t>CAGL0B04609g</t>
  </si>
  <si>
    <t>YNL107W</t>
  </si>
  <si>
    <t>Anc_2.171</t>
  </si>
  <si>
    <t>CAGL0B04631g</t>
  </si>
  <si>
    <t>YOR109W</t>
  </si>
  <si>
    <t>CAGL0G04719g</t>
  </si>
  <si>
    <t>YNL106C</t>
  </si>
  <si>
    <t>Anc_2.172</t>
  </si>
  <si>
    <t>CAGL0G04741g</t>
  </si>
  <si>
    <t>YNL104C</t>
  </si>
  <si>
    <t>CAGL0G06732g</t>
  </si>
  <si>
    <t>YOR108W</t>
  </si>
  <si>
    <t>Anc_2.173</t>
  </si>
  <si>
    <t>CAGL0G04763g</t>
  </si>
  <si>
    <t>YOR107W</t>
  </si>
  <si>
    <t>Anc_2.174</t>
  </si>
  <si>
    <t>CAGL0G06688g</t>
  </si>
  <si>
    <t>YNL103W</t>
  </si>
  <si>
    <t>Anc_2.175</t>
  </si>
  <si>
    <t>CAGL0G04807g</t>
  </si>
  <si>
    <t>YOR106W</t>
  </si>
  <si>
    <t>Anc_2.176</t>
  </si>
  <si>
    <t>CAGL0G06666g</t>
  </si>
  <si>
    <t>YNL102W</t>
  </si>
  <si>
    <t>Anc_2.177</t>
  </si>
  <si>
    <t>CAGL0B04455g</t>
  </si>
  <si>
    <t>YNL101W</t>
  </si>
  <si>
    <t>CAGL0G06622g</t>
  </si>
  <si>
    <t>Anc_2.178</t>
  </si>
  <si>
    <t>CAGL0G06600g</t>
  </si>
  <si>
    <t>YNL100W</t>
  </si>
  <si>
    <t>Anc_2.179</t>
  </si>
  <si>
    <t>CAGL0B04477g</t>
  </si>
  <si>
    <t>YOR104W</t>
  </si>
  <si>
    <t>Anc_2.180</t>
  </si>
  <si>
    <t>CAGL0G06578g</t>
  </si>
  <si>
    <t>YNL099C</t>
  </si>
  <si>
    <t>Anc_2.181</t>
  </si>
  <si>
    <t>CAGL0B04499g</t>
  </si>
  <si>
    <t>YOR103C</t>
  </si>
  <si>
    <t>Anc_2.182</t>
  </si>
  <si>
    <t>CAGL0B04521g</t>
  </si>
  <si>
    <t>YOR101W</t>
  </si>
  <si>
    <t>YNL098C</t>
  </si>
  <si>
    <t>Anc_2.183</t>
  </si>
  <si>
    <t>CAGL0G06556g</t>
  </si>
  <si>
    <t>YNL097C</t>
  </si>
  <si>
    <t>Anc_2.184</t>
  </si>
  <si>
    <t>CAGL0B04543g</t>
  </si>
  <si>
    <t>YOR100C</t>
  </si>
  <si>
    <t>Anc_2.185</t>
  </si>
  <si>
    <t>CAGL0B04565g</t>
  </si>
  <si>
    <t>YOR099W</t>
  </si>
  <si>
    <t>Anc_2.186</t>
  </si>
  <si>
    <t>CAGL0L03784g</t>
  </si>
  <si>
    <t>YOR098C</t>
  </si>
  <si>
    <t>Anc_2.187</t>
  </si>
  <si>
    <t>CAGL0L03762g</t>
  </si>
  <si>
    <t>YOR097C</t>
  </si>
  <si>
    <t>Anc_2.188</t>
  </si>
  <si>
    <t>CAGL0G06490g</t>
  </si>
  <si>
    <t>YNL096C</t>
  </si>
  <si>
    <t>YOR096W</t>
  </si>
  <si>
    <t>Anc_2.189</t>
  </si>
  <si>
    <t>CAGL0L03740g</t>
  </si>
  <si>
    <t>YOR095C</t>
  </si>
  <si>
    <t>Anc_2.190</t>
  </si>
  <si>
    <t>YOR094W</t>
  </si>
  <si>
    <t>Anc_2.191</t>
  </si>
  <si>
    <t>CAGL0L03718g</t>
  </si>
  <si>
    <t>YOR093C</t>
  </si>
  <si>
    <t>Anc_2.192</t>
  </si>
  <si>
    <t>CAGL0G06468g</t>
  </si>
  <si>
    <t>YNL095C</t>
  </si>
  <si>
    <t>CAGL0L03696g</t>
  </si>
  <si>
    <t>YOR092W</t>
  </si>
  <si>
    <t>Anc_2.193</t>
  </si>
  <si>
    <t>CAGL0K09878g</t>
  </si>
  <si>
    <t>YNL094W</t>
  </si>
  <si>
    <t>Anc_2.194</t>
  </si>
  <si>
    <t>CAGL0J08679g</t>
  </si>
  <si>
    <t>YOR091W</t>
  </si>
  <si>
    <t>Anc_2.195</t>
  </si>
  <si>
    <t>CAGL0J08657g</t>
  </si>
  <si>
    <t>YOR090C</t>
  </si>
  <si>
    <t>Anc_2.196</t>
  </si>
  <si>
    <t>CAGL0J08635g</t>
  </si>
  <si>
    <t>YOR089C</t>
  </si>
  <si>
    <t>YNL093W</t>
  </si>
  <si>
    <t>Anc_2.197</t>
  </si>
  <si>
    <t>CAGL0K09856g</t>
  </si>
  <si>
    <t>YNL092W</t>
  </si>
  <si>
    <t>Anc_2.198</t>
  </si>
  <si>
    <t>CAGL0J08613g</t>
  </si>
  <si>
    <t>YOR087W</t>
  </si>
  <si>
    <t>Anc_2.199</t>
  </si>
  <si>
    <t>CAGL0K09834g</t>
  </si>
  <si>
    <t>YNL091W</t>
  </si>
  <si>
    <t>Anc_2.200</t>
  </si>
  <si>
    <t>CAGL0J05632g</t>
  </si>
  <si>
    <t>YNL090W</t>
  </si>
  <si>
    <t>Anc_2.201</t>
  </si>
  <si>
    <t>CAGL0J05610g</t>
  </si>
  <si>
    <t>YNL088W</t>
  </si>
  <si>
    <t>Anc_2.202</t>
  </si>
  <si>
    <t>CAGL0J08591g</t>
  </si>
  <si>
    <t>YOR086C</t>
  </si>
  <si>
    <t>YNL087W</t>
  </si>
  <si>
    <t>Anc_2.203</t>
  </si>
  <si>
    <t>CAGL0J05588g</t>
  </si>
  <si>
    <t>YNL086W</t>
  </si>
  <si>
    <t>Anc_2.204</t>
  </si>
  <si>
    <t>CAGL0J08569g</t>
  </si>
  <si>
    <t>YOR085W</t>
  </si>
  <si>
    <t>Anc_2.205</t>
  </si>
  <si>
    <t>CAGL0J05566g</t>
  </si>
  <si>
    <t>YNL085W</t>
  </si>
  <si>
    <t>Anc_2.206</t>
  </si>
  <si>
    <t>CAGL0L08272g</t>
  </si>
  <si>
    <t>YIL142W</t>
  </si>
  <si>
    <t>Anc_2.207</t>
  </si>
  <si>
    <t>CAGL0J05544g</t>
  </si>
  <si>
    <t>YNL084C</t>
  </si>
  <si>
    <t>Anc_2.208</t>
  </si>
  <si>
    <t>CAGL0L08294g</t>
  </si>
  <si>
    <t>YIL140W</t>
  </si>
  <si>
    <t>Anc_2.210</t>
  </si>
  <si>
    <t>CAGL0J05522g</t>
  </si>
  <si>
    <t>YNL083W</t>
  </si>
  <si>
    <t>Anc_2.211</t>
  </si>
  <si>
    <t>CAGL0L08316g</t>
  </si>
  <si>
    <t>YIL139C</t>
  </si>
  <si>
    <t>Anc_2.212</t>
  </si>
  <si>
    <t>CAGL0J05500g</t>
  </si>
  <si>
    <t>YNL082W</t>
  </si>
  <si>
    <t>Anc_2.213</t>
  </si>
  <si>
    <t>CAGL0J05478g</t>
  </si>
  <si>
    <t>YNL081C</t>
  </si>
  <si>
    <t>Anc_2.214</t>
  </si>
  <si>
    <t>CAGL0J05456g</t>
  </si>
  <si>
    <t>YNL080C</t>
  </si>
  <si>
    <t>Anc_2.215</t>
  </si>
  <si>
    <t>CAGL0J05434g</t>
  </si>
  <si>
    <t>YNL079C</t>
  </si>
  <si>
    <t>CAGL0L08338g</t>
  </si>
  <si>
    <t>YIL138C</t>
  </si>
  <si>
    <t>Anc_2.216</t>
  </si>
  <si>
    <t>CAGL0J10318g</t>
  </si>
  <si>
    <t>YNL078W</t>
  </si>
  <si>
    <t>Anc_2.217</t>
  </si>
  <si>
    <t>CAGL0L08360g</t>
  </si>
  <si>
    <t>YIL137C</t>
  </si>
  <si>
    <t>Anc_2.218</t>
  </si>
  <si>
    <t>CAGL0J10296g</t>
  </si>
  <si>
    <t>YNL077W</t>
  </si>
  <si>
    <t>Anc_2.219</t>
  </si>
  <si>
    <t>CAGL0F04807g</t>
  </si>
  <si>
    <t>YIL136W</t>
  </si>
  <si>
    <t>Anc_2.220</t>
  </si>
  <si>
    <t>CAGL0J10274g</t>
  </si>
  <si>
    <t>YNL076W</t>
  </si>
  <si>
    <t>Anc_2.221</t>
  </si>
  <si>
    <t>CAGL0J10252g</t>
  </si>
  <si>
    <t>YNL075W</t>
  </si>
  <si>
    <t>Anc_2.222</t>
  </si>
  <si>
    <t>CAGL0F04785g</t>
  </si>
  <si>
    <t>YIL135C</t>
  </si>
  <si>
    <t>YNL074C</t>
  </si>
  <si>
    <t>Anc_2.223</t>
  </si>
  <si>
    <t>CAGL0J10230g</t>
  </si>
  <si>
    <t>YNL073W</t>
  </si>
  <si>
    <t>Anc_2.224</t>
  </si>
  <si>
    <t>CAGL0J10208g</t>
  </si>
  <si>
    <t>YNL072W</t>
  </si>
  <si>
    <t>Anc_2.225</t>
  </si>
  <si>
    <t>CAGL0J10186g</t>
  </si>
  <si>
    <t>YNL071W</t>
  </si>
  <si>
    <t>Anc_2.226</t>
  </si>
  <si>
    <t>CAGL0J10179g</t>
  </si>
  <si>
    <t>YNL070W</t>
  </si>
  <si>
    <t>Anc_2.227</t>
  </si>
  <si>
    <t>CAGL0G08910g</t>
  </si>
  <si>
    <t>YIL134W</t>
  </si>
  <si>
    <t>Anc_2.228</t>
  </si>
  <si>
    <t>CAGL0J10164g</t>
  </si>
  <si>
    <t>YNL069C</t>
  </si>
  <si>
    <t>YIL133C</t>
  </si>
  <si>
    <t>Anc_2.229</t>
  </si>
  <si>
    <t>CAGL0G08888g</t>
  </si>
  <si>
    <t>YIL132C</t>
  </si>
  <si>
    <t>Anc_2.230</t>
  </si>
  <si>
    <t>CAGL0G08866g</t>
  </si>
  <si>
    <t>YIL131C</t>
  </si>
  <si>
    <t>CAGL0J10120g</t>
  </si>
  <si>
    <t>YNL068C</t>
  </si>
  <si>
    <t>Anc_2.231</t>
  </si>
  <si>
    <t>CAGL0G08844g</t>
  </si>
  <si>
    <t>YIL130W</t>
  </si>
  <si>
    <t>Anc_2.232</t>
  </si>
  <si>
    <t>CAGL0G08822g</t>
  </si>
  <si>
    <t>YIL129C</t>
  </si>
  <si>
    <t>Anc_2.233</t>
  </si>
  <si>
    <t>CAGL0G08800g</t>
  </si>
  <si>
    <t>YIL128W</t>
  </si>
  <si>
    <t>Anc_2.234</t>
  </si>
  <si>
    <t>CAGL0G08778g</t>
  </si>
  <si>
    <t>YIL127C</t>
  </si>
  <si>
    <t>Anc_2.235</t>
  </si>
  <si>
    <t>CAGL0G08756g</t>
  </si>
  <si>
    <t>YIL126W</t>
  </si>
  <si>
    <t>Anc_2.236</t>
  </si>
  <si>
    <t>CAGL0G08734g</t>
  </si>
  <si>
    <t>YNL067W</t>
  </si>
  <si>
    <t>Anc_2.237</t>
  </si>
  <si>
    <t>CAGL0G08712g</t>
  </si>
  <si>
    <t>YIL125W</t>
  </si>
  <si>
    <t>Anc_2.238</t>
  </si>
  <si>
    <t>CAGL0G08690g</t>
  </si>
  <si>
    <t>YIL124W</t>
  </si>
  <si>
    <t>Anc_2.239</t>
  </si>
  <si>
    <t>CAGL0G08668g</t>
  </si>
  <si>
    <t>YIL123W</t>
  </si>
  <si>
    <t>CAGL0J09922g</t>
  </si>
  <si>
    <t>YNL066W</t>
  </si>
  <si>
    <t>Anc_2.240</t>
  </si>
  <si>
    <t>CAGL0G08646g</t>
  </si>
  <si>
    <t>YIL122W</t>
  </si>
  <si>
    <t>Anc_2.241</t>
  </si>
  <si>
    <t>YIL121W</t>
  </si>
  <si>
    <t>Anc_2.242</t>
  </si>
  <si>
    <t>CAGL0G08624g</t>
  </si>
  <si>
    <t>YIL120W</t>
  </si>
  <si>
    <t>CAGL0J09944g</t>
  </si>
  <si>
    <t>YNL065W</t>
  </si>
  <si>
    <t>Anc_2.243</t>
  </si>
  <si>
    <t>CAGL0J09966g</t>
  </si>
  <si>
    <t>YNL064C</t>
  </si>
  <si>
    <t>Anc_2.244</t>
  </si>
  <si>
    <t>CAGL0G08602g</t>
  </si>
  <si>
    <t>YIL119C</t>
  </si>
  <si>
    <t>Anc_2.245</t>
  </si>
  <si>
    <t>CAGL0J09988g</t>
  </si>
  <si>
    <t>YNL063W</t>
  </si>
  <si>
    <t>Anc_2.246</t>
  </si>
  <si>
    <t>CAGL0J10010g</t>
  </si>
  <si>
    <t>YNL062C</t>
  </si>
  <si>
    <t>Anc_2.247</t>
  </si>
  <si>
    <t>CAGL0J10032g</t>
  </si>
  <si>
    <t>YNL061W</t>
  </si>
  <si>
    <t>Anc_2.248</t>
  </si>
  <si>
    <t>CAGL0J10054g</t>
  </si>
  <si>
    <t>YNL059C</t>
  </si>
  <si>
    <t>Anc_2.249</t>
  </si>
  <si>
    <t>CAGL0G08558g</t>
  </si>
  <si>
    <t>YIL118W</t>
  </si>
  <si>
    <t>Anc_2.250</t>
  </si>
  <si>
    <t>CAGL0J10076g</t>
  </si>
  <si>
    <t>YNL058C</t>
  </si>
  <si>
    <t>YIL117C</t>
  </si>
  <si>
    <t>Anc_2.251</t>
  </si>
  <si>
    <t>CAGL0J10098g</t>
  </si>
  <si>
    <t>YNL056W</t>
  </si>
  <si>
    <t>Anc_2.252</t>
  </si>
  <si>
    <t>CAGL0C01243g</t>
  </si>
  <si>
    <t>YIL116W</t>
  </si>
  <si>
    <t>Anc_2.253</t>
  </si>
  <si>
    <t>CAGL0C01265g</t>
  </si>
  <si>
    <t>YIL115C</t>
  </si>
  <si>
    <t>Anc_2.254</t>
  </si>
  <si>
    <t>CAGL0C01287g</t>
  </si>
  <si>
    <t>YIL114C</t>
  </si>
  <si>
    <t>CAGL0J09900g</t>
  </si>
  <si>
    <t>YNL055C</t>
  </si>
  <si>
    <t>Anc_2.255</t>
  </si>
  <si>
    <t>CAGL0G01342g</t>
  </si>
  <si>
    <t>YNL054W</t>
  </si>
  <si>
    <t>Anc_2.256</t>
  </si>
  <si>
    <t>CAGL0G01320g</t>
  </si>
  <si>
    <t>YNL053W</t>
  </si>
  <si>
    <t>YIL113W</t>
  </si>
  <si>
    <t>Anc_2.257</t>
  </si>
  <si>
    <t>CAGL0C01309g</t>
  </si>
  <si>
    <t>YIL112W</t>
  </si>
  <si>
    <t>Anc_2.258</t>
  </si>
  <si>
    <t>CAGL0C01325g</t>
  </si>
  <si>
    <t>YIL111W</t>
  </si>
  <si>
    <t>YNL052W</t>
  </si>
  <si>
    <t>Anc_2.259</t>
  </si>
  <si>
    <t>CAGL0C01331g</t>
  </si>
  <si>
    <t>YIL110W</t>
  </si>
  <si>
    <t>Anc_2.260</t>
  </si>
  <si>
    <t>CAGL0G01298g</t>
  </si>
  <si>
    <t>YNL051W</t>
  </si>
  <si>
    <t>Anc_2.261</t>
  </si>
  <si>
    <t>CAGL0G01276g</t>
  </si>
  <si>
    <t>YNL050C</t>
  </si>
  <si>
    <t>Anc_2.262</t>
  </si>
  <si>
    <t>CAGL0C01353g</t>
  </si>
  <si>
    <t>YIL109C</t>
  </si>
  <si>
    <t>CAGL0D01078g</t>
  </si>
  <si>
    <t>YNL049C</t>
  </si>
  <si>
    <t>Anc_2.263</t>
  </si>
  <si>
    <t>CAGL0C01375g</t>
  </si>
  <si>
    <t>YIL108W</t>
  </si>
  <si>
    <t>Anc_2.264</t>
  </si>
  <si>
    <t>CAGL0C01397g</t>
  </si>
  <si>
    <t>YIL107C</t>
  </si>
  <si>
    <t>CAGL0D01100g</t>
  </si>
  <si>
    <t>Anc_2.265</t>
  </si>
  <si>
    <t>CAGL0G02805g</t>
  </si>
  <si>
    <t>YIL106W</t>
  </si>
  <si>
    <t>Anc_2.266</t>
  </si>
  <si>
    <t>CAGL0D01122g</t>
  </si>
  <si>
    <t>YNL048W</t>
  </si>
  <si>
    <t>Anc_2.267</t>
  </si>
  <si>
    <t>CAGL0G01386g</t>
  </si>
  <si>
    <t>YNL047C</t>
  </si>
  <si>
    <t>CAGL0G02827g</t>
  </si>
  <si>
    <t>YIL105C</t>
  </si>
  <si>
    <t>Anc_2.268</t>
  </si>
  <si>
    <t>CAGL0G01430g</t>
  </si>
  <si>
    <t>YNL045W</t>
  </si>
  <si>
    <t>Anc_2.269</t>
  </si>
  <si>
    <t>CAGL0G01452g</t>
  </si>
  <si>
    <t>YNL044W</t>
  </si>
  <si>
    <t>Anc_2.270</t>
  </si>
  <si>
    <t>CAGL0G01474g</t>
  </si>
  <si>
    <t>YNL042W</t>
  </si>
  <si>
    <t>Anc_2.271</t>
  </si>
  <si>
    <t>CAGL0G02783g</t>
  </si>
  <si>
    <t>YIL104C</t>
  </si>
  <si>
    <t>Anc_2.272</t>
  </si>
  <si>
    <t>CAGL0G02761g</t>
  </si>
  <si>
    <t>YIL103W</t>
  </si>
  <si>
    <t>Anc_2.273</t>
  </si>
  <si>
    <t>CAGL0G01496g</t>
  </si>
  <si>
    <t>YNL041C</t>
  </si>
  <si>
    <t>Anc_2.274</t>
  </si>
  <si>
    <t>CAGL0G02739g</t>
  </si>
  <si>
    <t>YIL101C</t>
  </si>
  <si>
    <t>Anc_2.275</t>
  </si>
  <si>
    <t>CAGL0G01540g</t>
  </si>
  <si>
    <t>YNL036W</t>
  </si>
  <si>
    <t>Anc_2.276</t>
  </si>
  <si>
    <t>CAGL0G02717g</t>
  </si>
  <si>
    <t>YIL099W</t>
  </si>
  <si>
    <t>Anc_2.277</t>
  </si>
  <si>
    <t>CAGL0G02695g</t>
  </si>
  <si>
    <t>YIL098C</t>
  </si>
  <si>
    <t>Anc_2.278</t>
  </si>
  <si>
    <t>CAGL0G02673g</t>
  </si>
  <si>
    <t>YNL037C</t>
  </si>
  <si>
    <t>Anc_2.279</t>
  </si>
  <si>
    <t>CAGL0G02651g</t>
  </si>
  <si>
    <t>YIL097W</t>
  </si>
  <si>
    <t>Anc_2.280</t>
  </si>
  <si>
    <t>CAGL0G02629g</t>
  </si>
  <si>
    <t>YIL096C</t>
  </si>
  <si>
    <t>Anc_2.281</t>
  </si>
  <si>
    <t>CAGL0G01562g</t>
  </si>
  <si>
    <t>YNL038W</t>
  </si>
  <si>
    <t>Anc_2.282</t>
  </si>
  <si>
    <t>CAGL0G01584g</t>
  </si>
  <si>
    <t>YNL039W</t>
  </si>
  <si>
    <t>Anc_2.283</t>
  </si>
  <si>
    <t>CAGL0G01628g</t>
  </si>
  <si>
    <t>YNL035C</t>
  </si>
  <si>
    <t>Anc_2.284</t>
  </si>
  <si>
    <t>CAGL0G02607g</t>
  </si>
  <si>
    <t>YIL095W</t>
  </si>
  <si>
    <t>CAGL0J03432g</t>
  </si>
  <si>
    <t>YNL020C</t>
  </si>
  <si>
    <t>Anc_2.285</t>
  </si>
  <si>
    <t>CAGL0J03454g</t>
  </si>
  <si>
    <t>YNL021W</t>
  </si>
  <si>
    <t>Anc_2.286</t>
  </si>
  <si>
    <t>CAGL0M06941g</t>
  </si>
  <si>
    <t>YNL022C</t>
  </si>
  <si>
    <t>Anc_2.287</t>
  </si>
  <si>
    <t>CAGL0G02585g</t>
  </si>
  <si>
    <t>YIL094C</t>
  </si>
  <si>
    <t>Anc_2.288</t>
  </si>
  <si>
    <t>CAGL0M06919g</t>
  </si>
  <si>
    <t>YNL023C</t>
  </si>
  <si>
    <t>Anc_2.289</t>
  </si>
  <si>
    <t>CAGL0M06897g</t>
  </si>
  <si>
    <t>YNL024C</t>
  </si>
  <si>
    <t>Anc_2.290</t>
  </si>
  <si>
    <t>CAGL0D04158g</t>
  </si>
  <si>
    <t>YIL093C</t>
  </si>
  <si>
    <t>Anc_2.291</t>
  </si>
  <si>
    <t>YNL024C-A</t>
  </si>
  <si>
    <t>Anc_2.292</t>
  </si>
  <si>
    <t>CAGL0D04180g</t>
  </si>
  <si>
    <t>YIL091C</t>
  </si>
  <si>
    <t>Anc_2.293</t>
  </si>
  <si>
    <t>CAGL0D04202g</t>
  </si>
  <si>
    <t>YIL090W</t>
  </si>
  <si>
    <t>Anc_2.294</t>
  </si>
  <si>
    <t>CAGL0M06875g</t>
  </si>
  <si>
    <t>YNL025C</t>
  </si>
  <si>
    <t>Anc_2.295</t>
  </si>
  <si>
    <t>CAGL0M06611g</t>
  </si>
  <si>
    <t>YIL088C</t>
  </si>
  <si>
    <t>Anc_2.296</t>
  </si>
  <si>
    <t>CAGL0M06765g</t>
  </si>
  <si>
    <t>YNL032W</t>
  </si>
  <si>
    <t>Anc_2.297</t>
  </si>
  <si>
    <t>CAGL0M06633g</t>
  </si>
  <si>
    <t>YIL087C</t>
  </si>
  <si>
    <t>Anc_2.298</t>
  </si>
  <si>
    <t>CAGL0M06655g</t>
  </si>
  <si>
    <t>YNL031C</t>
  </si>
  <si>
    <t>Anc_2.299</t>
  </si>
  <si>
    <t>CAGL0M06677g</t>
  </si>
  <si>
    <t>YNL030W</t>
  </si>
  <si>
    <t>Anc_2.300</t>
  </si>
  <si>
    <t>CAGL0M06787g</t>
  </si>
  <si>
    <t>YNL029C</t>
  </si>
  <si>
    <t>YIL085C</t>
  </si>
  <si>
    <t>Anc_2.301</t>
  </si>
  <si>
    <t>CAGL0M06699g</t>
  </si>
  <si>
    <t>YIL084C</t>
  </si>
  <si>
    <t>Anc_2.302</t>
  </si>
  <si>
    <t>CAGL0M06809g</t>
  </si>
  <si>
    <t>YML005W</t>
  </si>
  <si>
    <t>Anc_2.303</t>
  </si>
  <si>
    <t>CAGL0M06831g</t>
  </si>
  <si>
    <t>YNL027W</t>
  </si>
  <si>
    <t>Anc_2.304</t>
  </si>
  <si>
    <t>CAGL0M06853g</t>
  </si>
  <si>
    <t>YNL026W</t>
  </si>
  <si>
    <t>Anc_2.305</t>
  </si>
  <si>
    <t>CAGL0M06721g</t>
  </si>
  <si>
    <t>YIL083C</t>
  </si>
  <si>
    <t>Anc_2.306</t>
  </si>
  <si>
    <t>CAGL0H10604g</t>
  </si>
  <si>
    <t>YNL016W</t>
  </si>
  <si>
    <t>Anc_2.307</t>
  </si>
  <si>
    <t>CAGL0H10582g</t>
  </si>
  <si>
    <t>YDL122W</t>
  </si>
  <si>
    <t>Anc_2.308</t>
  </si>
  <si>
    <t>CAGL0H10560g</t>
  </si>
  <si>
    <t>YDL121C</t>
  </si>
  <si>
    <t>Anc_2.309</t>
  </si>
  <si>
    <t>CAGL0M05643g</t>
  </si>
  <si>
    <t>YDL120W</t>
  </si>
  <si>
    <t>Anc_2.310</t>
  </si>
  <si>
    <t>CAGL0M05665g</t>
  </si>
  <si>
    <t>YNL015W</t>
  </si>
  <si>
    <t>Anc_2.311</t>
  </si>
  <si>
    <t>CAGL0E05148g</t>
  </si>
  <si>
    <t>YGL156W</t>
  </si>
  <si>
    <t>Anc_2.312</t>
  </si>
  <si>
    <t>CAGL0E05126g</t>
  </si>
  <si>
    <t>YGL155W</t>
  </si>
  <si>
    <t>Anc_2.313</t>
  </si>
  <si>
    <t>CAGL0H10538g</t>
  </si>
  <si>
    <t>YDL119C</t>
  </si>
  <si>
    <t>Anc_2.314</t>
  </si>
  <si>
    <t>CAGL0E05104g</t>
  </si>
  <si>
    <t>YGL154C</t>
  </si>
  <si>
    <t>Anc_2.315</t>
  </si>
  <si>
    <t>CAGL0E05082g</t>
  </si>
  <si>
    <t>YGL153W</t>
  </si>
  <si>
    <t>Anc_2.316</t>
  </si>
  <si>
    <t>CAGL0E05060g</t>
  </si>
  <si>
    <t>YGL151W</t>
  </si>
  <si>
    <t>Anc_2.317</t>
  </si>
  <si>
    <t>CAGL0E05038g</t>
  </si>
  <si>
    <t>YGL150C</t>
  </si>
  <si>
    <t>Anc_2.318</t>
  </si>
  <si>
    <t>CAGL0E05016g</t>
  </si>
  <si>
    <t>YGL148W</t>
  </si>
  <si>
    <t>Anc_2.319</t>
  </si>
  <si>
    <t>CAGL0H10516g</t>
  </si>
  <si>
    <t>YDL117W</t>
  </si>
  <si>
    <t>Anc_2.320</t>
  </si>
  <si>
    <t>CAGL0H10494g</t>
  </si>
  <si>
    <t>YDL116W</t>
  </si>
  <si>
    <t>Anc_2.321</t>
  </si>
  <si>
    <t>CAGL0E04994g</t>
  </si>
  <si>
    <t>YGL147C</t>
  </si>
  <si>
    <t>Anc_2.322</t>
  </si>
  <si>
    <t>CAGL0H10472g</t>
  </si>
  <si>
    <t>YDL115C</t>
  </si>
  <si>
    <t>Anc_2.323</t>
  </si>
  <si>
    <t>CAGL0H10450g</t>
  </si>
  <si>
    <t>YDL114W</t>
  </si>
  <si>
    <t>Anc_2.324</t>
  </si>
  <si>
    <t>CAGL0H10428g</t>
  </si>
  <si>
    <t>YDL113C</t>
  </si>
  <si>
    <t>Anc_2.325</t>
  </si>
  <si>
    <t>CAGL0H10406g</t>
  </si>
  <si>
    <t>YDL112W</t>
  </si>
  <si>
    <t>Anc_2.326</t>
  </si>
  <si>
    <t>CAGL0H10384g</t>
  </si>
  <si>
    <t>YDL111C</t>
  </si>
  <si>
    <t>Anc_2.327</t>
  </si>
  <si>
    <t>YGL146C</t>
  </si>
  <si>
    <t>Anc_2.328</t>
  </si>
  <si>
    <t>CAGL0H10362g</t>
  </si>
  <si>
    <t>YDL110C</t>
  </si>
  <si>
    <t>Anc_2.329</t>
  </si>
  <si>
    <t>CAGL0E04972g</t>
  </si>
  <si>
    <t>YGL145W</t>
  </si>
  <si>
    <t>Anc_2.330</t>
  </si>
  <si>
    <t>CAGL0E04950g</t>
  </si>
  <si>
    <t>YGL144C</t>
  </si>
  <si>
    <t>CAGL0H10340g</t>
  </si>
  <si>
    <t>YDL109C</t>
  </si>
  <si>
    <t>Anc_2.331</t>
  </si>
  <si>
    <t>CAGL0E04928g</t>
  </si>
  <si>
    <t>YGL143C</t>
  </si>
  <si>
    <t>Anc_2.332</t>
  </si>
  <si>
    <t>CAGL0H10318g</t>
  </si>
  <si>
    <t>YDL108W</t>
  </si>
  <si>
    <t>Anc_2.333</t>
  </si>
  <si>
    <t>CAGL0H10296g</t>
  </si>
  <si>
    <t>YDL107W</t>
  </si>
  <si>
    <t>Anc_2.334</t>
  </si>
  <si>
    <t>CAGL0F07843g</t>
  </si>
  <si>
    <t>YGL142C</t>
  </si>
  <si>
    <t>Anc_2.335</t>
  </si>
  <si>
    <t>CAGL0F07821g</t>
  </si>
  <si>
    <t>YGL141W</t>
  </si>
  <si>
    <t>Anc_2.336</t>
  </si>
  <si>
    <t>CAGL0F07799g</t>
  </si>
  <si>
    <t>YMR171C</t>
  </si>
  <si>
    <t>Anc_2.337</t>
  </si>
  <si>
    <t>CAGL0L07436g</t>
  </si>
  <si>
    <t>YDL106C</t>
  </si>
  <si>
    <t>Anc_2.338</t>
  </si>
  <si>
    <t>YMR170C</t>
  </si>
  <si>
    <t>Anc_2.339</t>
  </si>
  <si>
    <t>CAGL0F07777g</t>
  </si>
  <si>
    <t>YMR169C</t>
  </si>
  <si>
    <t>Anc_2.340</t>
  </si>
  <si>
    <t>CAGL0F07755g</t>
  </si>
  <si>
    <t>YMR168C</t>
  </si>
  <si>
    <t>Anc_2.341</t>
  </si>
  <si>
    <t>CAGL0F07733g</t>
  </si>
  <si>
    <t>YMR167W</t>
  </si>
  <si>
    <t>Anc_2.342</t>
  </si>
  <si>
    <t>CAGL0L07414g</t>
  </si>
  <si>
    <t>YDL105W</t>
  </si>
  <si>
    <t>Anc_2.343</t>
  </si>
  <si>
    <t>CAGL0L07392g</t>
  </si>
  <si>
    <t>YDL104C</t>
  </si>
  <si>
    <t>Anc_2.344</t>
  </si>
  <si>
    <t>CAGL0F07711g</t>
  </si>
  <si>
    <t>YMR166C</t>
  </si>
  <si>
    <t>Anc_2.345</t>
  </si>
  <si>
    <t>CAGL0F07689g</t>
  </si>
  <si>
    <t>YMR165C</t>
  </si>
  <si>
    <t>Anc_2.346</t>
  </si>
  <si>
    <t>CAGL0F07667g</t>
  </si>
  <si>
    <t>YMR164C</t>
  </si>
  <si>
    <t>Anc_2.347</t>
  </si>
  <si>
    <t>CAGL0H04455g</t>
  </si>
  <si>
    <t>YMR163C</t>
  </si>
  <si>
    <t>Anc_2.348</t>
  </si>
  <si>
    <t>CAGL0L07370g</t>
  </si>
  <si>
    <t>YDL103C</t>
  </si>
  <si>
    <t>Anc_2.349</t>
  </si>
  <si>
    <t>CAGL0H04477g</t>
  </si>
  <si>
    <t>YMR162C</t>
  </si>
  <si>
    <t>Anc_2.350</t>
  </si>
  <si>
    <t>CAGL0H04499g</t>
  </si>
  <si>
    <t>YMR161W</t>
  </si>
  <si>
    <t>Anc_2.351</t>
  </si>
  <si>
    <t>CAGL0L07348g</t>
  </si>
  <si>
    <t>YDL102W</t>
  </si>
  <si>
    <t>Anc_2.352</t>
  </si>
  <si>
    <t>CAGL0L07326g</t>
  </si>
  <si>
    <t>YDL101C</t>
  </si>
  <si>
    <t>Anc_2.353</t>
  </si>
  <si>
    <t>CAGL0M09493g</t>
  </si>
  <si>
    <t>YMR160W</t>
  </si>
  <si>
    <t>Anc_2.354</t>
  </si>
  <si>
    <t>CAGL0M09471g</t>
  </si>
  <si>
    <t>YMR159C</t>
  </si>
  <si>
    <t>Anc_2.355</t>
  </si>
  <si>
    <t>CAGL0L07304g</t>
  </si>
  <si>
    <t>YDL100C</t>
  </si>
  <si>
    <t>Anc_2.356</t>
  </si>
  <si>
    <t>CAGL0L07282g</t>
  </si>
  <si>
    <t>YDL099W</t>
  </si>
  <si>
    <t>Anc_2.357</t>
  </si>
  <si>
    <t>CAGL0M09603g</t>
  </si>
  <si>
    <t>YMR158W</t>
  </si>
  <si>
    <t>Anc_2.358</t>
  </si>
  <si>
    <t>CAGL0M09614g</t>
  </si>
  <si>
    <t>YMR157C</t>
  </si>
  <si>
    <t>Anc_2.359</t>
  </si>
  <si>
    <t>CAGL0L07260g</t>
  </si>
  <si>
    <t>YDL098C</t>
  </si>
  <si>
    <t>Anc_2.360</t>
  </si>
  <si>
    <t>CAGL0M09636g</t>
  </si>
  <si>
    <t>YMR156C</t>
  </si>
  <si>
    <t>Anc_2.361</t>
  </si>
  <si>
    <t>CAGL0L07238g</t>
  </si>
  <si>
    <t>YDL097C</t>
  </si>
  <si>
    <t>Anc_2.362</t>
  </si>
  <si>
    <t>CAGL0L07216g</t>
  </si>
  <si>
    <t>YDL095W</t>
  </si>
  <si>
    <t>Anc_2.363</t>
  </si>
  <si>
    <t>CAGL0M09647g</t>
  </si>
  <si>
    <t>YMR155W</t>
  </si>
  <si>
    <t>Anc_2.364</t>
  </si>
  <si>
    <t>CAGL0L07150g</t>
  </si>
  <si>
    <t>YDL092W</t>
  </si>
  <si>
    <t>Anc_2.365</t>
  </si>
  <si>
    <t>CAGL0L07128g</t>
  </si>
  <si>
    <t>YDL091C</t>
  </si>
  <si>
    <t>Anc_2.366</t>
  </si>
  <si>
    <t>CAGL0L07106g</t>
  </si>
  <si>
    <t>YDL090C</t>
  </si>
  <si>
    <t>Anc_2.367</t>
  </si>
  <si>
    <t>CAGL0M09669g</t>
  </si>
  <si>
    <t>YMR154C</t>
  </si>
  <si>
    <t>Anc_2.368</t>
  </si>
  <si>
    <t>CAGL0L07084g</t>
  </si>
  <si>
    <t>YDL089W</t>
  </si>
  <si>
    <t>Anc_2.369</t>
  </si>
  <si>
    <t>CAGL0L07062g</t>
  </si>
  <si>
    <t>YDL088C</t>
  </si>
  <si>
    <t>CAGL0M09691g</t>
  </si>
  <si>
    <t>YMR153W</t>
  </si>
  <si>
    <t>Anc_2.370</t>
  </si>
  <si>
    <t>CAGL0L07040g</t>
  </si>
  <si>
    <t>YDL087C</t>
  </si>
  <si>
    <t>Anc_2.371</t>
  </si>
  <si>
    <t>CAGL0L07018g</t>
  </si>
  <si>
    <t>YPL033C</t>
  </si>
  <si>
    <t>Anc_2.373</t>
  </si>
  <si>
    <t>CAGL0M09713g</t>
  </si>
  <si>
    <t>YMR152W</t>
  </si>
  <si>
    <t>Anc_2.374</t>
  </si>
  <si>
    <t>CAGL0I00682g</t>
  </si>
  <si>
    <t>YMR150C</t>
  </si>
  <si>
    <t>Anc_2.375</t>
  </si>
  <si>
    <t>CAGL0I00704g</t>
  </si>
  <si>
    <t>YMR149W</t>
  </si>
  <si>
    <t>Anc_2.376</t>
  </si>
  <si>
    <t>CAGL0I00726g</t>
  </si>
  <si>
    <t>YMR148W</t>
  </si>
  <si>
    <t>Anc_2.377</t>
  </si>
  <si>
    <t>YMR147W</t>
  </si>
  <si>
    <t>Anc_2.378</t>
  </si>
  <si>
    <t>CAGL0L06996g</t>
  </si>
  <si>
    <t>YPL034W</t>
  </si>
  <si>
    <t>Anc_2.379</t>
  </si>
  <si>
    <t>CAGL0L06974g</t>
  </si>
  <si>
    <t>YDL086W</t>
  </si>
  <si>
    <t>Anc_2.380</t>
  </si>
  <si>
    <t>CAGL0L06952g</t>
  </si>
  <si>
    <t>YMR146C</t>
  </si>
  <si>
    <t>Anc_2.381</t>
  </si>
  <si>
    <t>CAGL0L06930g</t>
  </si>
  <si>
    <t>YDL085C-A</t>
  </si>
  <si>
    <t>Anc_2.382</t>
  </si>
  <si>
    <t>CAGL0I00748g</t>
  </si>
  <si>
    <t>YMR145C</t>
  </si>
  <si>
    <t>YDL085W</t>
  </si>
  <si>
    <t>Anc_2.384</t>
  </si>
  <si>
    <t>CAGL0L06908g</t>
  </si>
  <si>
    <t>YDL084W</t>
  </si>
  <si>
    <t>Anc_2.385</t>
  </si>
  <si>
    <t>CAGL0I00770g</t>
  </si>
  <si>
    <t>YMR144W</t>
  </si>
  <si>
    <t>Anc_2.386</t>
  </si>
  <si>
    <t>CAGL0I00792g</t>
  </si>
  <si>
    <t>YMR143W</t>
  </si>
  <si>
    <t>YDL083C</t>
  </si>
  <si>
    <t>Anc_2.387</t>
  </si>
  <si>
    <t>CAGL0L06886g</t>
  </si>
  <si>
    <t>YDL082W</t>
  </si>
  <si>
    <t>YMR142C</t>
  </si>
  <si>
    <t>Anc_2.388</t>
  </si>
  <si>
    <t>CAGL0I00814g</t>
  </si>
  <si>
    <t>YDL081C</t>
  </si>
  <si>
    <t>Anc_2.389</t>
  </si>
  <si>
    <t>CAGL0I00836g</t>
  </si>
  <si>
    <t>YMR140W</t>
  </si>
  <si>
    <t>CAGL0L06864g</t>
  </si>
  <si>
    <t>Anc_2.390</t>
  </si>
  <si>
    <t>CAGL0L06842g</t>
  </si>
  <si>
    <t>YDL080C</t>
  </si>
  <si>
    <t>Anc_2.391</t>
  </si>
  <si>
    <t>CAGL0L06820g</t>
  </si>
  <si>
    <t>YDL079C</t>
  </si>
  <si>
    <t>YMR139W</t>
  </si>
  <si>
    <t>Anc_2.392</t>
  </si>
  <si>
    <t>CAGL0L06798g</t>
  </si>
  <si>
    <t>YDL078C</t>
  </si>
  <si>
    <t>Anc_2.393</t>
  </si>
  <si>
    <t>CAGL0I00858g</t>
  </si>
  <si>
    <t>YMR138W</t>
  </si>
  <si>
    <t>Anc_2.394</t>
  </si>
  <si>
    <t>CAGL0I00880g</t>
  </si>
  <si>
    <t>YMR137C</t>
  </si>
  <si>
    <t>Anc_2.395</t>
  </si>
  <si>
    <t>CAGL0I00902g</t>
  </si>
  <si>
    <t>YMR136W</t>
  </si>
  <si>
    <t>CAGL0L06776g</t>
  </si>
  <si>
    <t>Anc_2.396</t>
  </si>
  <si>
    <t>CAGL0K03949g</t>
  </si>
  <si>
    <t>YMR135C</t>
  </si>
  <si>
    <t>Anc_2.397</t>
  </si>
  <si>
    <t>CAGL0K03927g</t>
  </si>
  <si>
    <t>YMR134W</t>
  </si>
  <si>
    <t>Anc_2.398</t>
  </si>
  <si>
    <t>CAGL0A03586g</t>
  </si>
  <si>
    <t>YLR040C</t>
  </si>
  <si>
    <t>Anc_2.399</t>
  </si>
  <si>
    <t>CAGL0K03905g</t>
  </si>
  <si>
    <t>YMR133W</t>
  </si>
  <si>
    <t>Anc_2.400</t>
  </si>
  <si>
    <t>CAGL0K03883g</t>
  </si>
  <si>
    <t>YMR132C</t>
  </si>
  <si>
    <t>Anc_2.401</t>
  </si>
  <si>
    <t>CAGL0K03861g</t>
  </si>
  <si>
    <t>YMR131C</t>
  </si>
  <si>
    <t>Anc_2.402</t>
  </si>
  <si>
    <t>CAGL0A03564g</t>
  </si>
  <si>
    <t>YLR039C</t>
  </si>
  <si>
    <t>Anc_2.403</t>
  </si>
  <si>
    <t>CAGL0A03542g</t>
  </si>
  <si>
    <t>YLR038C</t>
  </si>
  <si>
    <t>Anc_2.404</t>
  </si>
  <si>
    <t>CAGL0K03839g</t>
  </si>
  <si>
    <t>YMR130W</t>
  </si>
  <si>
    <t>Anc_2.405</t>
  </si>
  <si>
    <t>CAGL0A03498g</t>
  </si>
  <si>
    <t>YLR035C</t>
  </si>
  <si>
    <t>Anc_2.406</t>
  </si>
  <si>
    <t>CAGL0K03817g</t>
  </si>
  <si>
    <t>YMR129W</t>
  </si>
  <si>
    <t>Anc_2.407</t>
  </si>
  <si>
    <t>CAGL0A03476g</t>
  </si>
  <si>
    <t>YLR034C</t>
  </si>
  <si>
    <t>Anc_2.408</t>
  </si>
  <si>
    <t>CAGL0A03454g</t>
  </si>
  <si>
    <t>YLR033W</t>
  </si>
  <si>
    <t>Anc_2.409</t>
  </si>
  <si>
    <t>CAGL0K03795g</t>
  </si>
  <si>
    <t>YMR128W</t>
  </si>
  <si>
    <t>Anc_2.410</t>
  </si>
  <si>
    <t>CAGL0K03773g</t>
  </si>
  <si>
    <t>YMR127C</t>
  </si>
  <si>
    <t>Anc_2.411</t>
  </si>
  <si>
    <t>CAGL0A03432g</t>
  </si>
  <si>
    <t>YLR032W</t>
  </si>
  <si>
    <t>Anc_2.412</t>
  </si>
  <si>
    <t>CAGL0K03751g</t>
  </si>
  <si>
    <t>YMR126C</t>
  </si>
  <si>
    <t>Anc_2.413</t>
  </si>
  <si>
    <t>CAGL0K03729g</t>
  </si>
  <si>
    <t>YMR125W</t>
  </si>
  <si>
    <t>Anc_2.414</t>
  </si>
  <si>
    <t>CAGL0K03707g</t>
  </si>
  <si>
    <t>YMR124W</t>
  </si>
  <si>
    <t>YLR031W</t>
  </si>
  <si>
    <t>Anc_2.415</t>
  </si>
  <si>
    <t>CAGL0K03685g</t>
  </si>
  <si>
    <t>YMR123W</t>
  </si>
  <si>
    <t>Anc_2.416</t>
  </si>
  <si>
    <t>CAGL0K03663g</t>
  </si>
  <si>
    <t>YMR122W-A</t>
  </si>
  <si>
    <t>Anc_2.417</t>
  </si>
  <si>
    <t>CAGL0A03388g</t>
  </si>
  <si>
    <t>YLR029C</t>
  </si>
  <si>
    <t>YMR121C</t>
  </si>
  <si>
    <t>Anc_2.418</t>
  </si>
  <si>
    <t>CAGL0A03366g</t>
  </si>
  <si>
    <t>YLR028C</t>
  </si>
  <si>
    <t>YMR120C</t>
  </si>
  <si>
    <t>Anc_2.419</t>
  </si>
  <si>
    <t>CAGL0A03344g</t>
  </si>
  <si>
    <t>YNL008C</t>
  </si>
  <si>
    <t>CAGL0K03641g</t>
  </si>
  <si>
    <t>YMR119W</t>
  </si>
  <si>
    <t>Anc_2.420</t>
  </si>
  <si>
    <t>CAGL0D01892g</t>
  </si>
  <si>
    <t>YLR027C</t>
  </si>
  <si>
    <t>Anc_2.421</t>
  </si>
  <si>
    <t>CAGL0D01914g</t>
  </si>
  <si>
    <t>YLR026C</t>
  </si>
  <si>
    <t>Anc_2.422</t>
  </si>
  <si>
    <t>CAGL0D01936g</t>
  </si>
  <si>
    <t>YLR025W</t>
  </si>
  <si>
    <t>Anc_2.423</t>
  </si>
  <si>
    <t>CAGL0D01958g</t>
  </si>
  <si>
    <t>YKL141W</t>
  </si>
  <si>
    <t>YMR118C</t>
  </si>
  <si>
    <t>Anc_2.424</t>
  </si>
  <si>
    <t>CAGL0D01980g</t>
  </si>
  <si>
    <t>YKL140W</t>
  </si>
  <si>
    <t>Anc_2.425</t>
  </si>
  <si>
    <t>CAGL0D02002g</t>
  </si>
  <si>
    <t>YKL139W</t>
  </si>
  <si>
    <t>Anc_2.426</t>
  </si>
  <si>
    <t>CAGL0D02018g</t>
  </si>
  <si>
    <t>YKL138C-A</t>
  </si>
  <si>
    <t>Anc_2.427</t>
  </si>
  <si>
    <t>CAGL0K03619g</t>
  </si>
  <si>
    <t>YMR117C</t>
  </si>
  <si>
    <t>Anc_2.428</t>
  </si>
  <si>
    <t>CAGL0D02024g</t>
  </si>
  <si>
    <t>YKL138C</t>
  </si>
  <si>
    <t>Anc_2.429</t>
  </si>
  <si>
    <t>CAGL0D02046g</t>
  </si>
  <si>
    <t>YKL137W</t>
  </si>
  <si>
    <t>Anc_2.430</t>
  </si>
  <si>
    <t>CAGL0D02068g</t>
  </si>
  <si>
    <t>YKL135C</t>
  </si>
  <si>
    <t>Anc_2.431</t>
  </si>
  <si>
    <t>CAGL0D02090g</t>
  </si>
  <si>
    <t>YMR116C</t>
  </si>
  <si>
    <t>Anc_2.432</t>
  </si>
  <si>
    <t>CAGL0D02112g</t>
  </si>
  <si>
    <t>YKL134C</t>
  </si>
  <si>
    <t>Anc_2.433</t>
  </si>
  <si>
    <t>CAGL0D02134g</t>
  </si>
  <si>
    <t>YKL133C</t>
  </si>
  <si>
    <t>CAGL0K03597g</t>
  </si>
  <si>
    <t>YMR115W</t>
  </si>
  <si>
    <t>Anc_2.434</t>
  </si>
  <si>
    <t>CAGL0K03575g</t>
  </si>
  <si>
    <t>YMR114C</t>
  </si>
  <si>
    <t>Anc_2.435</t>
  </si>
  <si>
    <t>CAGL0K03553g</t>
  </si>
  <si>
    <t>YMR113W</t>
  </si>
  <si>
    <t>YKL132C</t>
  </si>
  <si>
    <t>Anc_2.436</t>
  </si>
  <si>
    <t>CAGL0K03531g</t>
  </si>
  <si>
    <t>YMR112C</t>
  </si>
  <si>
    <t>Anc_2.437</t>
  </si>
  <si>
    <t>YMR111C</t>
  </si>
  <si>
    <t>Anc_2.438</t>
  </si>
  <si>
    <t>CAGL0K07612g</t>
  </si>
  <si>
    <t>YKL130C</t>
  </si>
  <si>
    <t>Anc_2.439</t>
  </si>
  <si>
    <t>CAGL0K03509g</t>
  </si>
  <si>
    <t>YMR110C</t>
  </si>
  <si>
    <t>Anc_2.440</t>
  </si>
  <si>
    <t>CAGL0K03487g</t>
  </si>
  <si>
    <t>YMR109W</t>
  </si>
  <si>
    <t>CAGL0K07590g</t>
  </si>
  <si>
    <t>YKL129C</t>
  </si>
  <si>
    <t>Anc_2.441</t>
  </si>
  <si>
    <t>CAGL0K03465g</t>
  </si>
  <si>
    <t>YMR108W</t>
  </si>
  <si>
    <t>Anc_2.442</t>
  </si>
  <si>
    <t>CAGL0K07524g</t>
  </si>
  <si>
    <t>YKL128C</t>
  </si>
  <si>
    <t>Anc_2.443</t>
  </si>
  <si>
    <t>CAGL0K03459g</t>
  </si>
  <si>
    <t>YMR107W</t>
  </si>
  <si>
    <t>Anc_2.444</t>
  </si>
  <si>
    <t>CAGL0K03443g</t>
  </si>
  <si>
    <t>YMR106C</t>
  </si>
  <si>
    <t>Anc_2.445</t>
  </si>
  <si>
    <t>CAGL0K03421g</t>
  </si>
  <si>
    <t>YMR105C</t>
  </si>
  <si>
    <t>CAGL0K07480g</t>
  </si>
  <si>
    <t>YKL127W</t>
  </si>
  <si>
    <t>Anc_2.446</t>
  </si>
  <si>
    <t>CAGL0K03399g</t>
  </si>
  <si>
    <t>YMR104C</t>
  </si>
  <si>
    <t>CAGL0K07458g</t>
  </si>
  <si>
    <t>YKL126W</t>
  </si>
  <si>
    <t>Anc_2.447</t>
  </si>
  <si>
    <t>CAGL0M05203g</t>
  </si>
  <si>
    <t>YKL125W</t>
  </si>
  <si>
    <t>Anc_2.448</t>
  </si>
  <si>
    <t>CAGL0M06545g</t>
  </si>
  <si>
    <t>YKL124W</t>
  </si>
  <si>
    <t>Anc_2.449</t>
  </si>
  <si>
    <t>CAGL0K11660g</t>
  </si>
  <si>
    <t>YKL122C</t>
  </si>
  <si>
    <t>Anc_2.450</t>
  </si>
  <si>
    <t>CAGL0K03377g</t>
  </si>
  <si>
    <t>YMR102C</t>
  </si>
  <si>
    <t>CAGL0K11638g</t>
  </si>
  <si>
    <t>YKL121W</t>
  </si>
  <si>
    <t>Anc_2.451</t>
  </si>
  <si>
    <t>CAGL0K11616g</t>
  </si>
  <si>
    <t>YKL120W</t>
  </si>
  <si>
    <t>Anc_2.452</t>
  </si>
  <si>
    <t>CAGL0K03355g</t>
  </si>
  <si>
    <t>YMR101C</t>
  </si>
  <si>
    <t>Anc_2.453</t>
  </si>
  <si>
    <t>CAGL0K11594g</t>
  </si>
  <si>
    <t>YKL119C</t>
  </si>
  <si>
    <t>Anc_2.454</t>
  </si>
  <si>
    <t>CAGL0K03333g</t>
  </si>
  <si>
    <t>YMR100W</t>
  </si>
  <si>
    <t>Anc_2.455</t>
  </si>
  <si>
    <t>CAGL0K11572g</t>
  </si>
  <si>
    <t>YKL117W</t>
  </si>
  <si>
    <t>Anc_2.456</t>
  </si>
  <si>
    <t>CAGL0K03289g</t>
  </si>
  <si>
    <t>YMR099C</t>
  </si>
  <si>
    <t>Anc_2.457</t>
  </si>
  <si>
    <t>CAGL0K11550g</t>
  </si>
  <si>
    <t>YKL116C</t>
  </si>
  <si>
    <t>Anc_2.458</t>
  </si>
  <si>
    <t>CAGL0K11528g</t>
  </si>
  <si>
    <t>YKL114C</t>
  </si>
  <si>
    <t>Anc_2.459</t>
  </si>
  <si>
    <t>CAGL0K11506g</t>
  </si>
  <si>
    <t>YKL113C</t>
  </si>
  <si>
    <t>Anc_2.460</t>
  </si>
  <si>
    <t>CAGL0J01177g</t>
  </si>
  <si>
    <t>YKL112W</t>
  </si>
  <si>
    <t>Anc_2.461</t>
  </si>
  <si>
    <t>CAGL0J01199g</t>
  </si>
  <si>
    <t>YMR098C</t>
  </si>
  <si>
    <t>Anc_2.462</t>
  </si>
  <si>
    <t>CAGL0K08646g</t>
  </si>
  <si>
    <t>YKL110C</t>
  </si>
  <si>
    <t>Anc_2.463</t>
  </si>
  <si>
    <t>CAGL0J01221g</t>
  </si>
  <si>
    <t>YMR097C</t>
  </si>
  <si>
    <t>Anc_2.464</t>
  </si>
  <si>
    <t>CAGL0K08624g</t>
  </si>
  <si>
    <t>YKL109W</t>
  </si>
  <si>
    <t>Anc_2.465</t>
  </si>
  <si>
    <t>YMR096W</t>
  </si>
  <si>
    <t>Anc_2.466</t>
  </si>
  <si>
    <t>YMR095C</t>
  </si>
  <si>
    <t>Anc_2.467</t>
  </si>
  <si>
    <t>CAGL0J01243g</t>
  </si>
  <si>
    <t>YMR094W</t>
  </si>
  <si>
    <t>Anc_2.468</t>
  </si>
  <si>
    <t>CAGL0K08602g</t>
  </si>
  <si>
    <t>YKL108W</t>
  </si>
  <si>
    <t>Anc_2.469</t>
  </si>
  <si>
    <t>CAGL0J01265g</t>
  </si>
  <si>
    <t>YMR093W</t>
  </si>
  <si>
    <t>Anc_2.470</t>
  </si>
  <si>
    <t>CAGL0J01287g</t>
  </si>
  <si>
    <t>YMR092C</t>
  </si>
  <si>
    <t>Anc_2.471</t>
  </si>
  <si>
    <t>CAGL0J01309g</t>
  </si>
  <si>
    <t>YMR091C</t>
  </si>
  <si>
    <t>Anc_2.472</t>
  </si>
  <si>
    <t>CAGL0J01353g</t>
  </si>
  <si>
    <t>YMR089C</t>
  </si>
  <si>
    <t>Anc_2.473</t>
  </si>
  <si>
    <t>CAGL0J01375g</t>
  </si>
  <si>
    <t>YMR088C</t>
  </si>
  <si>
    <t>Anc_2.474</t>
  </si>
  <si>
    <t>CAGL0J01397g</t>
  </si>
  <si>
    <t>YMR087W</t>
  </si>
  <si>
    <t>Anc_2.475</t>
  </si>
  <si>
    <t>CAGL0K08580g</t>
  </si>
  <si>
    <t>YKL106W</t>
  </si>
  <si>
    <t>Anc_2.476</t>
  </si>
  <si>
    <t>CAGL0J01419g</t>
  </si>
  <si>
    <t>YMR086W</t>
  </si>
  <si>
    <t>YKL105C</t>
  </si>
  <si>
    <t>Anc_2.477</t>
  </si>
  <si>
    <t>CAGL0K08558g</t>
  </si>
  <si>
    <t>YKL104C</t>
  </si>
  <si>
    <t>YMR085W</t>
  </si>
  <si>
    <t>Anc_2.478</t>
  </si>
  <si>
    <t>CAGL0K08536g</t>
  </si>
  <si>
    <t>YKL103C</t>
  </si>
  <si>
    <t>Anc_2.479</t>
  </si>
  <si>
    <t>CAGL0K08514g</t>
  </si>
  <si>
    <t>YKL101W</t>
  </si>
  <si>
    <t>Anc_2.480</t>
  </si>
  <si>
    <t>CAGL0J01441g</t>
  </si>
  <si>
    <t>YMR083W</t>
  </si>
  <si>
    <t>Anc_2.481</t>
  </si>
  <si>
    <t>CAGL0K08492g</t>
  </si>
  <si>
    <t>YKL100C</t>
  </si>
  <si>
    <t>Anc_2.482</t>
  </si>
  <si>
    <t>CAGL0F07645g</t>
  </si>
  <si>
    <t>YKL099C</t>
  </si>
  <si>
    <t>Anc_2.483</t>
  </si>
  <si>
    <t>CAGL0F07623g</t>
  </si>
  <si>
    <t>YKL098W</t>
  </si>
  <si>
    <t>Anc_2.484</t>
  </si>
  <si>
    <t>CAGL0F07601g</t>
  </si>
  <si>
    <t>YKL096W-A</t>
  </si>
  <si>
    <t>Anc_2.485</t>
  </si>
  <si>
    <t>CAGL0F07579g</t>
  </si>
  <si>
    <t>YKL096W</t>
  </si>
  <si>
    <t>CAGL0J01463g</t>
  </si>
  <si>
    <t>Anc_2.486</t>
  </si>
  <si>
    <t>CAGL0F07557g</t>
  </si>
  <si>
    <t>YKL095W</t>
  </si>
  <si>
    <t>Anc_2.487</t>
  </si>
  <si>
    <t>CAGL0F07535g</t>
  </si>
  <si>
    <t>YKL094W</t>
  </si>
  <si>
    <t>Anc_2.488</t>
  </si>
  <si>
    <t>CAGL0F07513g</t>
  </si>
  <si>
    <t>YKL093W</t>
  </si>
  <si>
    <t>YMR081C</t>
  </si>
  <si>
    <t>Anc_2.489</t>
  </si>
  <si>
    <t>CAGL0D04312g</t>
  </si>
  <si>
    <t>YMR080C</t>
  </si>
  <si>
    <t>Anc_2.490</t>
  </si>
  <si>
    <t>CAGL0J10428g</t>
  </si>
  <si>
    <t>YKL092C</t>
  </si>
  <si>
    <t>Anc_2.491</t>
  </si>
  <si>
    <t>CAGL0D04290g</t>
  </si>
  <si>
    <t>YKL091C</t>
  </si>
  <si>
    <t>CAGL0J10450g</t>
  </si>
  <si>
    <t>YMR079W</t>
  </si>
  <si>
    <t>Anc_2.492</t>
  </si>
  <si>
    <t>CAGL0D04268g</t>
  </si>
  <si>
    <t>YMR078C</t>
  </si>
  <si>
    <t>Anc_2.493</t>
  </si>
  <si>
    <t>CAGL0K02585g</t>
  </si>
  <si>
    <t>YHL009C</t>
  </si>
  <si>
    <t>CAGL0M10087g</t>
  </si>
  <si>
    <t>Anc_2.494</t>
  </si>
  <si>
    <t>CAGL0M10109g</t>
  </si>
  <si>
    <t>YKL090W</t>
  </si>
  <si>
    <t>Anc_2.495</t>
  </si>
  <si>
    <t>CAGL0M10131g</t>
  </si>
  <si>
    <t>YKL089W</t>
  </si>
  <si>
    <t>Anc_2.496</t>
  </si>
  <si>
    <t>CAGL0K02673g</t>
  </si>
  <si>
    <t>YHL007C</t>
  </si>
  <si>
    <t>CAGL0M10153g</t>
  </si>
  <si>
    <t>Anc_2.497</t>
  </si>
  <si>
    <t>CAGL0M10175g</t>
  </si>
  <si>
    <t>YKL010C</t>
  </si>
  <si>
    <t>Anc_2.498</t>
  </si>
  <si>
    <t>CAGL0M10197g</t>
  </si>
  <si>
    <t>YKL009W</t>
  </si>
  <si>
    <t>Anc_2.499</t>
  </si>
  <si>
    <t>CAGL0K02695g</t>
  </si>
  <si>
    <t>YHL006C</t>
  </si>
  <si>
    <t>Anc_2.500</t>
  </si>
  <si>
    <t>CAGL0K02717g</t>
  </si>
  <si>
    <t>YHL004W</t>
  </si>
  <si>
    <t>Anc_2.501</t>
  </si>
  <si>
    <t>CAGL0K02739g</t>
  </si>
  <si>
    <t>YHL003C</t>
  </si>
  <si>
    <t>CAGL0M10219g</t>
  </si>
  <si>
    <t>YKL008C</t>
  </si>
  <si>
    <t>Anc_2.502</t>
  </si>
  <si>
    <t>CAGL0K02761g</t>
  </si>
  <si>
    <t>YHL002W</t>
  </si>
  <si>
    <t>Anc_2.503</t>
  </si>
  <si>
    <t>CAGL0K02783g</t>
  </si>
  <si>
    <t>YKL007W</t>
  </si>
  <si>
    <t>Anc_2.504</t>
  </si>
  <si>
    <t>CAGL0M10235g</t>
  </si>
  <si>
    <t>YKL006C-A</t>
  </si>
  <si>
    <t>Anc_2.505</t>
  </si>
  <si>
    <t>CAGL0M10241g</t>
  </si>
  <si>
    <t>YKL006W</t>
  </si>
  <si>
    <t>YHL001W</t>
  </si>
  <si>
    <t>Anc_2.506</t>
  </si>
  <si>
    <t>CAGL0M10285g</t>
  </si>
  <si>
    <t>YKL005C</t>
  </si>
  <si>
    <t>Anc_2.507</t>
  </si>
  <si>
    <t>CAGL0K02805g</t>
  </si>
  <si>
    <t>CAGL0M10307g</t>
  </si>
  <si>
    <t>YKL004W</t>
  </si>
  <si>
    <t>Anc_2.508</t>
  </si>
  <si>
    <t>CAGL0M10329g</t>
  </si>
  <si>
    <t>YKL003C</t>
  </si>
  <si>
    <t>Anc_2.509</t>
  </si>
  <si>
    <t>CAGL0K02827g</t>
  </si>
  <si>
    <t>YKL002W</t>
  </si>
  <si>
    <t>Anc_2.510</t>
  </si>
  <si>
    <t>CAGL0L02321g</t>
  </si>
  <si>
    <t>YKL001C</t>
  </si>
  <si>
    <t>Anc_2.511</t>
  </si>
  <si>
    <t>CAGL0L02299g</t>
  </si>
  <si>
    <t>YKR001C</t>
  </si>
  <si>
    <t>Anc_2.512</t>
  </si>
  <si>
    <t>CAGL0L02277g</t>
  </si>
  <si>
    <t>YKR002W</t>
  </si>
  <si>
    <t>Anc_2.513</t>
  </si>
  <si>
    <t>CAGL0K02849g</t>
  </si>
  <si>
    <t>YHR001W</t>
  </si>
  <si>
    <t>YKR003W</t>
  </si>
  <si>
    <t>Anc_2.514</t>
  </si>
  <si>
    <t>CAGL0L02255g</t>
  </si>
  <si>
    <t>YKR004C</t>
  </si>
  <si>
    <t>Anc_2.515</t>
  </si>
  <si>
    <t>YKR005C</t>
  </si>
  <si>
    <t>Anc_2.516</t>
  </si>
  <si>
    <t>CAGL0L02233g</t>
  </si>
  <si>
    <t>YKR006C</t>
  </si>
  <si>
    <t>Anc_2.517</t>
  </si>
  <si>
    <t>CAGL0L02211g</t>
  </si>
  <si>
    <t>YKR007W</t>
  </si>
  <si>
    <t>Anc_2.518</t>
  </si>
  <si>
    <t>CAGL0L02189g</t>
  </si>
  <si>
    <t>YKR008W</t>
  </si>
  <si>
    <t>Anc_2.520</t>
  </si>
  <si>
    <t>CAGL0K02893g</t>
  </si>
  <si>
    <t>YHR001W-A</t>
  </si>
  <si>
    <t>Anc_2.521</t>
  </si>
  <si>
    <t>CAGL0L02167g</t>
  </si>
  <si>
    <t>YKR009C</t>
  </si>
  <si>
    <t>Anc_2.522</t>
  </si>
  <si>
    <t>CAGL0L02145g</t>
  </si>
  <si>
    <t>YBR288C</t>
  </si>
  <si>
    <t>Anc_2.523</t>
  </si>
  <si>
    <t>CAGL0L02123g</t>
  </si>
  <si>
    <t>YBR289W</t>
  </si>
  <si>
    <t>Anc_2.524</t>
  </si>
  <si>
    <t>CAGL0L02101g</t>
  </si>
  <si>
    <t>YBR290W</t>
  </si>
  <si>
    <t>Anc_2.525</t>
  </si>
  <si>
    <t>CAGL0L02079g</t>
  </si>
  <si>
    <t>YBR291C</t>
  </si>
  <si>
    <t>Anc_2.526</t>
  </si>
  <si>
    <t>CAGL0K02915g</t>
  </si>
  <si>
    <t>YHR002W</t>
  </si>
  <si>
    <t>Anc_2.527</t>
  </si>
  <si>
    <t>CAGL0K02937g</t>
  </si>
  <si>
    <t>YHR003C</t>
  </si>
  <si>
    <t>YKL027W</t>
  </si>
  <si>
    <t>Anc_2.528</t>
  </si>
  <si>
    <t>CAGL0L02057g</t>
  </si>
  <si>
    <t>YKL028W</t>
  </si>
  <si>
    <t>Anc_2.529</t>
  </si>
  <si>
    <t>CAGL0L02035g</t>
  </si>
  <si>
    <t>YKL029C</t>
  </si>
  <si>
    <t>Anc_2.530</t>
  </si>
  <si>
    <t>CAGL0K02959g</t>
  </si>
  <si>
    <t>YHR004C</t>
  </si>
  <si>
    <t>Anc_2.532</t>
  </si>
  <si>
    <t>CAGL0K02981g</t>
  </si>
  <si>
    <t>YMR069W</t>
  </si>
  <si>
    <t>Anc_2.533</t>
  </si>
  <si>
    <t>CAGL0K03003g</t>
  </si>
  <si>
    <t>YMR070W</t>
  </si>
  <si>
    <t>Anc_2.534</t>
  </si>
  <si>
    <t>CAGL0K03025g</t>
  </si>
  <si>
    <t>YMR071C</t>
  </si>
  <si>
    <t>Anc_2.535</t>
  </si>
  <si>
    <t>CAGL0K03047g</t>
  </si>
  <si>
    <t>YMR072W</t>
  </si>
  <si>
    <t>CAGL0L02013g</t>
  </si>
  <si>
    <t>YKL032C</t>
  </si>
  <si>
    <t>Anc_2.536</t>
  </si>
  <si>
    <t>CAGL0K03069g</t>
  </si>
  <si>
    <t>YMR073C</t>
  </si>
  <si>
    <t>Anc_2.537</t>
  </si>
  <si>
    <t>CAGL0K03091g</t>
  </si>
  <si>
    <t>YMR074C</t>
  </si>
  <si>
    <t>Anc_2.538</t>
  </si>
  <si>
    <t>CAGL0J01529g</t>
  </si>
  <si>
    <t>YMR075W</t>
  </si>
  <si>
    <t>Anc_2.539</t>
  </si>
  <si>
    <t>CAGL0J01507g</t>
  </si>
  <si>
    <t>YMR076C</t>
  </si>
  <si>
    <t>Anc_2.540</t>
  </si>
  <si>
    <t>CAGL0K02651g</t>
  </si>
  <si>
    <t>YHL008C</t>
  </si>
  <si>
    <t>Anc_2.541</t>
  </si>
  <si>
    <t>CAGL0L01991g</t>
  </si>
  <si>
    <t>YKL033W</t>
  </si>
  <si>
    <t>Anc_2.542</t>
  </si>
  <si>
    <t>CAGL0K02563g</t>
  </si>
  <si>
    <t>YHL010C</t>
  </si>
  <si>
    <t>Anc_2.543</t>
  </si>
  <si>
    <t>CAGL0K02541g</t>
  </si>
  <si>
    <t>YHL011C</t>
  </si>
  <si>
    <t>Anc_2.544</t>
  </si>
  <si>
    <t>CAGL0L01969g</t>
  </si>
  <si>
    <t>YKL033W-A</t>
  </si>
  <si>
    <t>Anc_2.545</t>
  </si>
  <si>
    <t>CAGL0L01947g</t>
  </si>
  <si>
    <t>YKL034W</t>
  </si>
  <si>
    <t>Anc_2.546</t>
  </si>
  <si>
    <t>CAGL0L01925g</t>
  </si>
  <si>
    <t>YKL035W</t>
  </si>
  <si>
    <t>YHL012W</t>
  </si>
  <si>
    <t>Anc_2.547</t>
  </si>
  <si>
    <t>CAGL0L01903g</t>
  </si>
  <si>
    <t>YKL038W</t>
  </si>
  <si>
    <t>Anc_2.548</t>
  </si>
  <si>
    <t>CAGL0J01485g</t>
  </si>
  <si>
    <t>YHL013C</t>
  </si>
  <si>
    <t>Anc_2.549</t>
  </si>
  <si>
    <t>CAGL0K03113g</t>
  </si>
  <si>
    <t>YHL014C</t>
  </si>
  <si>
    <t>Anc_2.550</t>
  </si>
  <si>
    <t>CAGL0K03135g</t>
  </si>
  <si>
    <t>YHL015W</t>
  </si>
  <si>
    <t>Anc_2.551</t>
  </si>
  <si>
    <t>CAGL0K03157g</t>
  </si>
  <si>
    <t>YHL016C</t>
  </si>
  <si>
    <t>Anc_2.552</t>
  </si>
  <si>
    <t>CAGL0K03179g</t>
  </si>
  <si>
    <t>YHL017W</t>
  </si>
  <si>
    <t>CAGL0L01881g</t>
  </si>
  <si>
    <t>YKL039W</t>
  </si>
  <si>
    <t>Anc_2.553</t>
  </si>
  <si>
    <t>CAGL0L01859g</t>
  </si>
  <si>
    <t>YKL040C</t>
  </si>
  <si>
    <t>Anc_2.554</t>
  </si>
  <si>
    <t>CAGL0K03201g</t>
  </si>
  <si>
    <t>YHL018W</t>
  </si>
  <si>
    <t>Anc_2.555</t>
  </si>
  <si>
    <t>CAGL0K03223g</t>
  </si>
  <si>
    <t>YHL019C</t>
  </si>
  <si>
    <t>Anc_2.556</t>
  </si>
  <si>
    <t>CAGL0K03245g</t>
  </si>
  <si>
    <t>Anc_2.557</t>
  </si>
  <si>
    <t>CAGL0K03267g</t>
  </si>
  <si>
    <t>YHL020C</t>
  </si>
  <si>
    <t>Anc_2.558</t>
  </si>
  <si>
    <t>CAGL0L01837g</t>
  </si>
  <si>
    <t>YKL041W</t>
  </si>
  <si>
    <t>Anc_2.559</t>
  </si>
  <si>
    <t>CAGL0M07722g</t>
  </si>
  <si>
    <t>YMR012W</t>
  </si>
  <si>
    <t>Anc_2.560</t>
  </si>
  <si>
    <t>CAGL0M07700g</t>
  </si>
  <si>
    <t>YMR013C</t>
  </si>
  <si>
    <t>Anc_2.561</t>
  </si>
  <si>
    <t>CAGL0M07678g</t>
  </si>
  <si>
    <t>YMR014W</t>
  </si>
  <si>
    <t>Anc_2.562</t>
  </si>
  <si>
    <t>CAGL0M07656g</t>
  </si>
  <si>
    <t>YMR015C</t>
  </si>
  <si>
    <t>Anc_2.563</t>
  </si>
  <si>
    <t>CAGL0L01793g</t>
  </si>
  <si>
    <t>YKL042W</t>
  </si>
  <si>
    <t>Anc_2.564</t>
  </si>
  <si>
    <t>CAGL0L01771g</t>
  </si>
  <si>
    <t>YKL043W</t>
  </si>
  <si>
    <t>CAGL0M07634g</t>
  </si>
  <si>
    <t>YMR016C</t>
  </si>
  <si>
    <t>Anc_2.565</t>
  </si>
  <si>
    <t>YMR019W</t>
  </si>
  <si>
    <t>Anc_2.566</t>
  </si>
  <si>
    <t>CAGL0L01749g</t>
  </si>
  <si>
    <t>YKL045W</t>
  </si>
  <si>
    <t>Anc_2.567</t>
  </si>
  <si>
    <t>CAGL0M07612g</t>
  </si>
  <si>
    <t>YMR020W</t>
  </si>
  <si>
    <t>Anc_2.568</t>
  </si>
  <si>
    <t>CAGL0M07590g</t>
  </si>
  <si>
    <t>YMR021C</t>
  </si>
  <si>
    <t>Anc_2.569</t>
  </si>
  <si>
    <t>CAGL0M07568g</t>
  </si>
  <si>
    <t>YMR022W</t>
  </si>
  <si>
    <t>Anc_2.570</t>
  </si>
  <si>
    <t>CAGL0L01727g</t>
  </si>
  <si>
    <t>YKL046C</t>
  </si>
  <si>
    <t>Anc_2.571</t>
  </si>
  <si>
    <t>CAGL0L01705g</t>
  </si>
  <si>
    <t>YKL047W</t>
  </si>
  <si>
    <t>Anc_2.572</t>
  </si>
  <si>
    <t>CAGL0L01683g</t>
  </si>
  <si>
    <t>YKL061W</t>
  </si>
  <si>
    <t>Anc_2.573</t>
  </si>
  <si>
    <t>CAGL0M07546g</t>
  </si>
  <si>
    <t>YMR023C</t>
  </si>
  <si>
    <t>Anc_2.574</t>
  </si>
  <si>
    <t>CAGL0M07513g</t>
  </si>
  <si>
    <t>YMR024W</t>
  </si>
  <si>
    <t>Anc_2.575</t>
  </si>
  <si>
    <t>CAGL0M07491g</t>
  </si>
  <si>
    <t>YMR025W</t>
  </si>
  <si>
    <t>Anc_2.576</t>
  </si>
  <si>
    <t>CAGL0M07469g</t>
  </si>
  <si>
    <t>YMR026C</t>
  </si>
  <si>
    <t>Anc_2.577</t>
  </si>
  <si>
    <t>CAGL0L02497g</t>
  </si>
  <si>
    <t>YKL060C</t>
  </si>
  <si>
    <t>Anc_2.578</t>
  </si>
  <si>
    <t>CAGL0M07447g</t>
  </si>
  <si>
    <t>YMR027W</t>
  </si>
  <si>
    <t>Anc_2.579</t>
  </si>
  <si>
    <t>CAGL0I05456g</t>
  </si>
  <si>
    <t>YKL059C</t>
  </si>
  <si>
    <t>Anc_2.580</t>
  </si>
  <si>
    <t>CAGL0I05434g</t>
  </si>
  <si>
    <t>YKL058W</t>
  </si>
  <si>
    <t>Anc_2.581</t>
  </si>
  <si>
    <t>CAGL0M07425g</t>
  </si>
  <si>
    <t>YMR028W</t>
  </si>
  <si>
    <t>Anc_2.582</t>
  </si>
  <si>
    <t>CAGL0I05412g</t>
  </si>
  <si>
    <t>YKL057C</t>
  </si>
  <si>
    <t>Anc_2.583</t>
  </si>
  <si>
    <t>CAGL0L12848g</t>
  </si>
  <si>
    <t>YMR029C</t>
  </si>
  <si>
    <t>Anc_2.584</t>
  </si>
  <si>
    <t>CAGL0L12870g</t>
  </si>
  <si>
    <t>YKL056C</t>
  </si>
  <si>
    <t>Anc_2.585</t>
  </si>
  <si>
    <t>CAGL0M13013g</t>
  </si>
  <si>
    <t>YKL055C</t>
  </si>
  <si>
    <t>Anc_2.586</t>
  </si>
  <si>
    <t>CAGL0M13035g</t>
  </si>
  <si>
    <t>YKL054C</t>
  </si>
  <si>
    <t>Anc_2.587</t>
  </si>
  <si>
    <t>CAGL0M13057g</t>
  </si>
  <si>
    <t>YKL053C-A</t>
  </si>
  <si>
    <t>Anc_2.588</t>
  </si>
  <si>
    <t>CAGL0M13079g</t>
  </si>
  <si>
    <t>YKL052C</t>
  </si>
  <si>
    <t>Anc_2.589</t>
  </si>
  <si>
    <t>CAGL0L12892g</t>
  </si>
  <si>
    <t>YKL051W</t>
  </si>
  <si>
    <t>CAGL0M13101g</t>
  </si>
  <si>
    <t>Anc_2.590</t>
  </si>
  <si>
    <t>CAGL0L12914g</t>
  </si>
  <si>
    <t>YKL050C</t>
  </si>
  <si>
    <t>YMR031C</t>
  </si>
  <si>
    <t>Anc_2.591</t>
  </si>
  <si>
    <t>CAGL0F05885g</t>
  </si>
  <si>
    <t>YMR032W</t>
  </si>
  <si>
    <t>Anc_2.592</t>
  </si>
  <si>
    <t>CAGL0M13145g</t>
  </si>
  <si>
    <t>YKL049C</t>
  </si>
  <si>
    <t>Anc_2.593</t>
  </si>
  <si>
    <t>CAGL0F05907g</t>
  </si>
  <si>
    <t>YMR033W</t>
  </si>
  <si>
    <t>Anc_2.594</t>
  </si>
  <si>
    <t>CAGL0F05929g</t>
  </si>
  <si>
    <t>YMR034C</t>
  </si>
  <si>
    <t>Anc_2.595</t>
  </si>
  <si>
    <t>CAGL0F05951g</t>
  </si>
  <si>
    <t>YMR035W</t>
  </si>
  <si>
    <t>Anc_2.596</t>
  </si>
  <si>
    <t>CAGL0F05973g</t>
  </si>
  <si>
    <t>YMR036C</t>
  </si>
  <si>
    <t>Anc_2.597</t>
  </si>
  <si>
    <t>CAGL0M13167g</t>
  </si>
  <si>
    <t>YKL048C</t>
  </si>
  <si>
    <t>Anc_2.598</t>
  </si>
  <si>
    <t>CAGL0F05995g</t>
  </si>
  <si>
    <t>YMR037C</t>
  </si>
  <si>
    <t>CAGL0M13189g</t>
  </si>
  <si>
    <t>YKL062W</t>
  </si>
  <si>
    <t>Anc_2.599</t>
  </si>
  <si>
    <t>CAGL0M13211g</t>
  </si>
  <si>
    <t>YKL063C</t>
  </si>
  <si>
    <t>Anc_2.600</t>
  </si>
  <si>
    <t>CAGL0F06017g</t>
  </si>
  <si>
    <t>YMR038C</t>
  </si>
  <si>
    <t>Anc_2.601</t>
  </si>
  <si>
    <t>CAGL0M13233g</t>
  </si>
  <si>
    <t>YKL064W</t>
  </si>
  <si>
    <t>Anc_2.602</t>
  </si>
  <si>
    <t>CAGL0F06039g</t>
  </si>
  <si>
    <t>YMR039C</t>
  </si>
  <si>
    <t>Anc_2.603</t>
  </si>
  <si>
    <t>CAGL0M13255g</t>
  </si>
  <si>
    <t>YKL065C</t>
  </si>
  <si>
    <t>YMR040W</t>
  </si>
  <si>
    <t>Anc_2.604</t>
  </si>
  <si>
    <t>CAGL0F06061g</t>
  </si>
  <si>
    <t>YMR041C</t>
  </si>
  <si>
    <t>Anc_2.605</t>
  </si>
  <si>
    <t>YKL065W-A</t>
  </si>
  <si>
    <t>Anc_2.606</t>
  </si>
  <si>
    <t>CAGL0M13277g</t>
  </si>
  <si>
    <t>YKL067W</t>
  </si>
  <si>
    <t>Anc_2.607</t>
  </si>
  <si>
    <t>CAGL0F06259g</t>
  </si>
  <si>
    <t>YMR042W</t>
  </si>
  <si>
    <t>Anc_2.608</t>
  </si>
  <si>
    <t>CAGL0F06237g</t>
  </si>
  <si>
    <t>YMR043W</t>
  </si>
  <si>
    <t>CAGL0I10769g</t>
  </si>
  <si>
    <t>Anc_2.609</t>
  </si>
  <si>
    <t>CAGL0F06215g</t>
  </si>
  <si>
    <t>YMR044W</t>
  </si>
  <si>
    <t>Anc_2.610</t>
  </si>
  <si>
    <t>CAGL0F06171g</t>
  </si>
  <si>
    <t>YMR047C</t>
  </si>
  <si>
    <t>CAGL0L04928g</t>
  </si>
  <si>
    <t>YKL068W</t>
  </si>
  <si>
    <t>Anc_2.611</t>
  </si>
  <si>
    <t>YKL068W-A</t>
  </si>
  <si>
    <t>Anc_2.612</t>
  </si>
  <si>
    <t>CAGL0F06149g</t>
  </si>
  <si>
    <t>YMR048W</t>
  </si>
  <si>
    <t>Anc_2.613</t>
  </si>
  <si>
    <t>CAGL0L04950g</t>
  </si>
  <si>
    <t>YMR049C</t>
  </si>
  <si>
    <t>Anc_2.614</t>
  </si>
  <si>
    <t>CAGL0F06127g</t>
  </si>
  <si>
    <t>YKL069W</t>
  </si>
  <si>
    <t>Anc_2.615</t>
  </si>
  <si>
    <t>CAGL0L04994g</t>
  </si>
  <si>
    <t>YMR052W</t>
  </si>
  <si>
    <t>Anc_2.616</t>
  </si>
  <si>
    <t>CAGL0F06325g</t>
  </si>
  <si>
    <t>YMR053C</t>
  </si>
  <si>
    <t>CAGL0L05016g</t>
  </si>
  <si>
    <t>YKL072W</t>
  </si>
  <si>
    <t>Anc_2.617</t>
  </si>
  <si>
    <t>CAGL0F06347g</t>
  </si>
  <si>
    <t>YMR054W</t>
  </si>
  <si>
    <t>Anc_2.618</t>
  </si>
  <si>
    <t>CAGL0F06369g</t>
  </si>
  <si>
    <t>YKL073W</t>
  </si>
  <si>
    <t>Anc_2.619</t>
  </si>
  <si>
    <t>CAGL0L05038g</t>
  </si>
  <si>
    <t>YKL074C</t>
  </si>
  <si>
    <t>Anc_2.620</t>
  </si>
  <si>
    <t>CAGL0F06391g</t>
  </si>
  <si>
    <t>YMR055C</t>
  </si>
  <si>
    <t>Anc_2.621</t>
  </si>
  <si>
    <t>YMR056C</t>
  </si>
  <si>
    <t>Anc_2.622</t>
  </si>
  <si>
    <t>CAGL0F06413g</t>
  </si>
  <si>
    <t>YMR058W</t>
  </si>
  <si>
    <t>Anc_2.623</t>
  </si>
  <si>
    <t>CAGL0L05060g</t>
  </si>
  <si>
    <t>YKL075C</t>
  </si>
  <si>
    <t>Anc_2.624</t>
  </si>
  <si>
    <t>CAGL0L05082g</t>
  </si>
  <si>
    <t>YKL077W</t>
  </si>
  <si>
    <t>Anc_2.625</t>
  </si>
  <si>
    <t>CAGL0F06435g</t>
  </si>
  <si>
    <t>YMR059W</t>
  </si>
  <si>
    <t>Anc_2.626</t>
  </si>
  <si>
    <t>CAGL0F06457g</t>
  </si>
  <si>
    <t>YMR060C</t>
  </si>
  <si>
    <t>Anc_2.627</t>
  </si>
  <si>
    <t>CAGL0F06479g</t>
  </si>
  <si>
    <t>YMR061W</t>
  </si>
  <si>
    <t>Anc_2.628</t>
  </si>
  <si>
    <t>CAGL0F06501g</t>
  </si>
  <si>
    <t>YMR062C</t>
  </si>
  <si>
    <t>Anc_2.629</t>
  </si>
  <si>
    <t>CAGL0F06523g</t>
  </si>
  <si>
    <t>YKL078W</t>
  </si>
  <si>
    <t>Anc_2.630</t>
  </si>
  <si>
    <t>CAGL0F06545g</t>
  </si>
  <si>
    <t>YMR063W</t>
  </si>
  <si>
    <t>Anc_2.631</t>
  </si>
  <si>
    <t>CAGL0F06567g</t>
  </si>
  <si>
    <t>YMR064W</t>
  </si>
  <si>
    <t>Anc_2.632</t>
  </si>
  <si>
    <t>CAGL0F06589g</t>
  </si>
  <si>
    <t>YMR065W</t>
  </si>
  <si>
    <t>Anc_2.633</t>
  </si>
  <si>
    <t>CAGL0L05104g</t>
  </si>
  <si>
    <t>YKL079W</t>
  </si>
  <si>
    <t>Anc_2.634</t>
  </si>
  <si>
    <t>CAGL0L05126g</t>
  </si>
  <si>
    <t>YKL080W</t>
  </si>
  <si>
    <t>Anc_2.635</t>
  </si>
  <si>
    <t>CAGL0L05148g</t>
  </si>
  <si>
    <t>YKL081W</t>
  </si>
  <si>
    <t>Anc_2.636</t>
  </si>
  <si>
    <t>CAGL0L05170g</t>
  </si>
  <si>
    <t>YKL082C</t>
  </si>
  <si>
    <t>Anc_2.637</t>
  </si>
  <si>
    <t>CAGL0F06611g</t>
  </si>
  <si>
    <t>YMR066W</t>
  </si>
  <si>
    <t>Anc_2.638</t>
  </si>
  <si>
    <t>CAGL0F06633g</t>
  </si>
  <si>
    <t>YMR067C</t>
  </si>
  <si>
    <t>Anc_2.639</t>
  </si>
  <si>
    <t>CAGL0F06655g</t>
  </si>
  <si>
    <t>YMR068W</t>
  </si>
  <si>
    <t>Anc_2.640</t>
  </si>
  <si>
    <t>YKL084W</t>
  </si>
  <si>
    <t>Anc_2.641</t>
  </si>
  <si>
    <t>CAGL0L05236g</t>
  </si>
  <si>
    <t>YKL085W</t>
  </si>
  <si>
    <t>Anc_2.642</t>
  </si>
  <si>
    <t>CAGL0L05258g</t>
  </si>
  <si>
    <t>YKL086W</t>
  </si>
  <si>
    <t>Anc_2.643</t>
  </si>
  <si>
    <t>CAGL0F06677g</t>
  </si>
  <si>
    <t>YHR005C</t>
  </si>
  <si>
    <t>Anc_2.644</t>
  </si>
  <si>
    <t>CAGL0L05280g</t>
  </si>
  <si>
    <t>YKL087C</t>
  </si>
  <si>
    <t>Anc_2.645</t>
  </si>
  <si>
    <t>CAGL0F06693g</t>
  </si>
  <si>
    <t>YHR005C-A</t>
  </si>
  <si>
    <t>Anc_2.646</t>
  </si>
  <si>
    <t>CAGL0L05302g</t>
  </si>
  <si>
    <t>YKL088W</t>
  </si>
  <si>
    <t>Anc_2.647</t>
  </si>
  <si>
    <t>CAGL0L05346g</t>
  </si>
  <si>
    <t>YKL011C</t>
  </si>
  <si>
    <t>YIR021W</t>
  </si>
  <si>
    <t>Anc_2.648</t>
  </si>
  <si>
    <t>CAGL0F06721g</t>
  </si>
  <si>
    <t>YIR022W</t>
  </si>
  <si>
    <t>Anc_2.649</t>
  </si>
  <si>
    <t>CAGL0L05368g</t>
  </si>
  <si>
    <t>YKL012W</t>
  </si>
  <si>
    <t>Anc_2.650</t>
  </si>
  <si>
    <t>CAGL0L05390g</t>
  </si>
  <si>
    <t>YKL013C</t>
  </si>
  <si>
    <t>Anc_2.651</t>
  </si>
  <si>
    <t>CAGL0F06743g</t>
  </si>
  <si>
    <t>YIR023W</t>
  </si>
  <si>
    <t>Anc_2.652</t>
  </si>
  <si>
    <t>CAGL0F06765g</t>
  </si>
  <si>
    <t>YIR024C</t>
  </si>
  <si>
    <t>Anc_2.653</t>
  </si>
  <si>
    <t>CAGL0L09669g</t>
  </si>
  <si>
    <t>YKL014C</t>
  </si>
  <si>
    <t>Anc_2.654</t>
  </si>
  <si>
    <t>CAGL0L09691g</t>
  </si>
  <si>
    <t>YKL015W</t>
  </si>
  <si>
    <t>Anc_2.655</t>
  </si>
  <si>
    <t>CAGL0L09713g</t>
  </si>
  <si>
    <t>YKL016C</t>
  </si>
  <si>
    <t>Anc_2.656</t>
  </si>
  <si>
    <t>CAGL0L09735g</t>
  </si>
  <si>
    <t>YKL017C</t>
  </si>
  <si>
    <t>Anc_2.657</t>
  </si>
  <si>
    <t>CAGL0L09757g</t>
  </si>
  <si>
    <t>YKL018W</t>
  </si>
  <si>
    <t>Anc_2.658</t>
  </si>
  <si>
    <t>CAGL0L09779g</t>
  </si>
  <si>
    <t>YKL018C-A</t>
  </si>
  <si>
    <t>Anc_2.659</t>
  </si>
  <si>
    <t>CAGL0F06787g</t>
  </si>
  <si>
    <t>YIR025W</t>
  </si>
  <si>
    <t>Anc_2.660</t>
  </si>
  <si>
    <t>CAGL0F06809g</t>
  </si>
  <si>
    <t>YIR026C</t>
  </si>
  <si>
    <t>Anc_2.661</t>
  </si>
  <si>
    <t>CAGL0L09801g</t>
  </si>
  <si>
    <t>YKL019W</t>
  </si>
  <si>
    <t>Anc_2.662</t>
  </si>
  <si>
    <t>CAGL0F06831g</t>
  </si>
  <si>
    <t>YIR033W</t>
  </si>
  <si>
    <t>YKL020C</t>
  </si>
  <si>
    <t>Anc_2.663</t>
  </si>
  <si>
    <t>CAGL0F06853g</t>
  </si>
  <si>
    <t>YKL021C</t>
  </si>
  <si>
    <t>Anc_2.664</t>
  </si>
  <si>
    <t>CAGL0F06875g</t>
  </si>
  <si>
    <t>YIR034C</t>
  </si>
  <si>
    <t>Anc_2.665</t>
  </si>
  <si>
    <t>CAGL0L09823g</t>
  </si>
  <si>
    <t>YKL022C</t>
  </si>
  <si>
    <t>Anc_2.666</t>
  </si>
  <si>
    <t>CAGL0L09845g</t>
  </si>
  <si>
    <t>YKL023W</t>
  </si>
  <si>
    <t>Anc_2.667</t>
  </si>
  <si>
    <t>CAGL0L09867g</t>
  </si>
  <si>
    <t>YKL024C</t>
  </si>
  <si>
    <t>Anc_2.668</t>
  </si>
  <si>
    <t>CAGL0F06897g</t>
  </si>
  <si>
    <t>YIR035C</t>
  </si>
  <si>
    <t>Anc_2.669</t>
  </si>
  <si>
    <t>CAGL0L09889g</t>
  </si>
  <si>
    <t>YKL025C</t>
  </si>
  <si>
    <t>Anc_2.670</t>
  </si>
  <si>
    <t>CAGL0I00264g</t>
  </si>
  <si>
    <t>YIR037W</t>
  </si>
  <si>
    <t>YKL026C</t>
  </si>
  <si>
    <t>Anc_3.001</t>
  </si>
  <si>
    <t>CAGL0B01331g</t>
  </si>
  <si>
    <t>YOL149W</t>
  </si>
  <si>
    <t>Anc_3.002</t>
  </si>
  <si>
    <t>CAGL0B01353g</t>
  </si>
  <si>
    <t>YOL148C</t>
  </si>
  <si>
    <t>Anc_3.003</t>
  </si>
  <si>
    <t>CAGL0D02618g</t>
  </si>
  <si>
    <t>YOL147C</t>
  </si>
  <si>
    <t>Anc_3.004</t>
  </si>
  <si>
    <t>CAGL0D02596g</t>
  </si>
  <si>
    <t>YOL146W</t>
  </si>
  <si>
    <t>Anc_3.005</t>
  </si>
  <si>
    <t>CAGL0B01375g</t>
  </si>
  <si>
    <t>YOL145C</t>
  </si>
  <si>
    <t>Anc_3.006</t>
  </si>
  <si>
    <t>CAGL0B01397g</t>
  </si>
  <si>
    <t>YOL144W</t>
  </si>
  <si>
    <t>Anc_3.007</t>
  </si>
  <si>
    <t>CAGL0B01419g</t>
  </si>
  <si>
    <t>YOL143C</t>
  </si>
  <si>
    <t>Anc_3.008</t>
  </si>
  <si>
    <t>CAGL0B01441g</t>
  </si>
  <si>
    <t>YNL330C</t>
  </si>
  <si>
    <t>Anc_3.009</t>
  </si>
  <si>
    <t>CAGL0D02574g</t>
  </si>
  <si>
    <t>YNL329C</t>
  </si>
  <si>
    <t>Anc_3.010</t>
  </si>
  <si>
    <t>CAGL0D02552g</t>
  </si>
  <si>
    <t>YNL328C</t>
  </si>
  <si>
    <t>Anc_3.011</t>
  </si>
  <si>
    <t>CAGL0D02530g</t>
  </si>
  <si>
    <t>YNL327W</t>
  </si>
  <si>
    <t>Anc_3.012</t>
  </si>
  <si>
    <t>CAGL0D02508g</t>
  </si>
  <si>
    <t>YNL326C</t>
  </si>
  <si>
    <t>Anc_3.013</t>
  </si>
  <si>
    <t>CAGL0B01463g</t>
  </si>
  <si>
    <t>YOL142W</t>
  </si>
  <si>
    <t>Anc_3.014</t>
  </si>
  <si>
    <t>CAGL0D02464g</t>
  </si>
  <si>
    <t>YNL325C</t>
  </si>
  <si>
    <t>Anc_3.015</t>
  </si>
  <si>
    <t>CAGL0B01485g</t>
  </si>
  <si>
    <t>YOL141W</t>
  </si>
  <si>
    <t>Anc_3.016</t>
  </si>
  <si>
    <t>CAGL0D02442g</t>
  </si>
  <si>
    <t>YNL323W</t>
  </si>
  <si>
    <t>Anc_3.017</t>
  </si>
  <si>
    <t>CAGL0B01507g</t>
  </si>
  <si>
    <t>YOL140W</t>
  </si>
  <si>
    <t>Anc_3.018</t>
  </si>
  <si>
    <t>CAGL0M04169g</t>
  </si>
  <si>
    <t>YNL322C</t>
  </si>
  <si>
    <t>Anc_3.019</t>
  </si>
  <si>
    <t>CAGL0M04147g</t>
  </si>
  <si>
    <t>YNL321W</t>
  </si>
  <si>
    <t>Anc_3.020</t>
  </si>
  <si>
    <t>CAGL0E01463g</t>
  </si>
  <si>
    <t>YOL139C</t>
  </si>
  <si>
    <t>Anc_3.021</t>
  </si>
  <si>
    <t>CAGL0M04125g</t>
  </si>
  <si>
    <t>YNL320W</t>
  </si>
  <si>
    <t>Anc_3.022</t>
  </si>
  <si>
    <t>CAGL0E01485g</t>
  </si>
  <si>
    <t>YOL138C</t>
  </si>
  <si>
    <t>Anc_3.023</t>
  </si>
  <si>
    <t>CAGL0M04103g</t>
  </si>
  <si>
    <t>YNL318C</t>
  </si>
  <si>
    <t>Anc_3.024</t>
  </si>
  <si>
    <t>CAGL0E01507g</t>
  </si>
  <si>
    <t>YOL137W</t>
  </si>
  <si>
    <t>Anc_3.025</t>
  </si>
  <si>
    <t>CAGL0M04081g</t>
  </si>
  <si>
    <t>YNL317W</t>
  </si>
  <si>
    <t>Anc_3.026</t>
  </si>
  <si>
    <t>CAGL0E01529g</t>
  </si>
  <si>
    <t>YOL136C</t>
  </si>
  <si>
    <t>Anc_3.027</t>
  </si>
  <si>
    <t>CAGL0E01551g</t>
  </si>
  <si>
    <t>YOL135C</t>
  </si>
  <si>
    <t>Anc_3.028</t>
  </si>
  <si>
    <t>CAGL0E01567g</t>
  </si>
  <si>
    <t>YOL133W</t>
  </si>
  <si>
    <t>Anc_3.029</t>
  </si>
  <si>
    <t>CAGL0M04059g</t>
  </si>
  <si>
    <t>YNL316C</t>
  </si>
  <si>
    <t>Anc_3.030</t>
  </si>
  <si>
    <t>CAGL0M04037g</t>
  </si>
  <si>
    <t>YNL315C</t>
  </si>
  <si>
    <t>Anc_3.031</t>
  </si>
  <si>
    <t>CAGL0M04015g</t>
  </si>
  <si>
    <t>YNL314W</t>
  </si>
  <si>
    <t>Anc_3.032</t>
  </si>
  <si>
    <t>CAGL0E01573g</t>
  </si>
  <si>
    <t>YNL313C</t>
  </si>
  <si>
    <t>Anc_3.033</t>
  </si>
  <si>
    <t>CAGL0M03993g</t>
  </si>
  <si>
    <t>YNL312W</t>
  </si>
  <si>
    <t>Anc_3.034</t>
  </si>
  <si>
    <t>CAGL0E01595g</t>
  </si>
  <si>
    <t>YOL132W</t>
  </si>
  <si>
    <t>Anc_3.035</t>
  </si>
  <si>
    <t>CAGL0M03971g</t>
  </si>
  <si>
    <t>YNL311C</t>
  </si>
  <si>
    <t>Anc_3.036</t>
  </si>
  <si>
    <t>CAGL0M03949g</t>
  </si>
  <si>
    <t>YNL310C</t>
  </si>
  <si>
    <t>Anc_3.037</t>
  </si>
  <si>
    <t>CAGL0M03927g</t>
  </si>
  <si>
    <t>YNL309W</t>
  </si>
  <si>
    <t>YOL131W</t>
  </si>
  <si>
    <t>Anc_3.038</t>
  </si>
  <si>
    <t>CAGL0E01617g</t>
  </si>
  <si>
    <t>YOL130W</t>
  </si>
  <si>
    <t>Anc_3.039</t>
  </si>
  <si>
    <t>CAGL0M03905g</t>
  </si>
  <si>
    <t>YNL308C</t>
  </si>
  <si>
    <t>Anc_3.040</t>
  </si>
  <si>
    <t>CAGL0E01639g</t>
  </si>
  <si>
    <t>YOL129W</t>
  </si>
  <si>
    <t>Anc_3.041</t>
  </si>
  <si>
    <t>CAGL0E01683g</t>
  </si>
  <si>
    <t>YOL128C</t>
  </si>
  <si>
    <t>YNL307C</t>
  </si>
  <si>
    <t>Anc_3.042</t>
  </si>
  <si>
    <t>CAGL0M03883g</t>
  </si>
  <si>
    <t>YNL306W</t>
  </si>
  <si>
    <t>Anc_3.043</t>
  </si>
  <si>
    <t>CAGL0M03861g</t>
  </si>
  <si>
    <t>YOL127W</t>
  </si>
  <si>
    <t>Anc_3.044</t>
  </si>
  <si>
    <t>CAGL0M03839g</t>
  </si>
  <si>
    <t>YNL305C</t>
  </si>
  <si>
    <t>Anc_3.045</t>
  </si>
  <si>
    <t>CAGL0E01705g</t>
  </si>
  <si>
    <t>YOL126C</t>
  </si>
  <si>
    <t>Anc_3.046</t>
  </si>
  <si>
    <t>CAGL0E01903g</t>
  </si>
  <si>
    <t>YOL125W</t>
  </si>
  <si>
    <t>Anc_3.047</t>
  </si>
  <si>
    <t>CAGL0M03817g</t>
  </si>
  <si>
    <t>YNL304W</t>
  </si>
  <si>
    <t>Anc_3.048</t>
  </si>
  <si>
    <t>CAGL0E01925g</t>
  </si>
  <si>
    <t>YOL124C</t>
  </si>
  <si>
    <t>Anc_3.049</t>
  </si>
  <si>
    <t>CAGL0E01947g</t>
  </si>
  <si>
    <t>YOL123W</t>
  </si>
  <si>
    <t>CAGL0M03795g</t>
  </si>
  <si>
    <t>Anc_3.050</t>
  </si>
  <si>
    <t>CAGL0E01969g</t>
  </si>
  <si>
    <t>YOL122C</t>
  </si>
  <si>
    <t>Anc_3.051</t>
  </si>
  <si>
    <t>CAGL0E01991g</t>
  </si>
  <si>
    <t>YOL121C</t>
  </si>
  <si>
    <t>YNL302C</t>
  </si>
  <si>
    <t>Anc_3.052</t>
  </si>
  <si>
    <t>CAGL0E02013g</t>
  </si>
  <si>
    <t>YOL120C</t>
  </si>
  <si>
    <t>YNL301C</t>
  </si>
  <si>
    <t>Anc_3.053</t>
  </si>
  <si>
    <t>CAGL0E02035g</t>
  </si>
  <si>
    <t>YOL119C</t>
  </si>
  <si>
    <t>Anc_3.055</t>
  </si>
  <si>
    <t>CAGL0E02057g</t>
  </si>
  <si>
    <t>YOL117W</t>
  </si>
  <si>
    <t>Anc_3.056</t>
  </si>
  <si>
    <t>CAGL0M03773g</t>
  </si>
  <si>
    <t>YNL300W</t>
  </si>
  <si>
    <t>Anc_3.057</t>
  </si>
  <si>
    <t>CAGL0E02079g</t>
  </si>
  <si>
    <t>YOL116W</t>
  </si>
  <si>
    <t>Anc_3.058</t>
  </si>
  <si>
    <t>CAGL0E02101g</t>
  </si>
  <si>
    <t>YOL115W</t>
  </si>
  <si>
    <t>CAGL0M03751g</t>
  </si>
  <si>
    <t>YNL299W</t>
  </si>
  <si>
    <t>Anc_3.059</t>
  </si>
  <si>
    <t>CAGL0E02123g</t>
  </si>
  <si>
    <t>YOL114C</t>
  </si>
  <si>
    <t>Anc_3.060</t>
  </si>
  <si>
    <t>CAGL0E02145g</t>
  </si>
  <si>
    <t>YOL113W</t>
  </si>
  <si>
    <t>CAGL0M03729g</t>
  </si>
  <si>
    <t>YNL298W</t>
  </si>
  <si>
    <t>Anc_3.061</t>
  </si>
  <si>
    <t>CAGL0M03707g</t>
  </si>
  <si>
    <t>YNL297C</t>
  </si>
  <si>
    <t>Anc_3.062</t>
  </si>
  <si>
    <t>CAGL0M03685g</t>
  </si>
  <si>
    <t>YNL295W</t>
  </si>
  <si>
    <t>Anc_3.063</t>
  </si>
  <si>
    <t>CAGL0M03663g</t>
  </si>
  <si>
    <t>YNL294C</t>
  </si>
  <si>
    <t>Anc_3.064</t>
  </si>
  <si>
    <t>CAGL0M03641g</t>
  </si>
  <si>
    <t>YNL293W</t>
  </si>
  <si>
    <t>YOL112W</t>
  </si>
  <si>
    <t>Anc_3.065</t>
  </si>
  <si>
    <t>CAGL0E02167g</t>
  </si>
  <si>
    <t>YOL111C</t>
  </si>
  <si>
    <t>Anc_3.066</t>
  </si>
  <si>
    <t>CAGL0E02189g</t>
  </si>
  <si>
    <t>YOL110W</t>
  </si>
  <si>
    <t>Anc_3.067</t>
  </si>
  <si>
    <t>CAGL0M03619g</t>
  </si>
  <si>
    <t>YNL292W</t>
  </si>
  <si>
    <t>Anc_3.068</t>
  </si>
  <si>
    <t>CAGL0M03597g</t>
  </si>
  <si>
    <t>YNL291C</t>
  </si>
  <si>
    <t>Anc_3.069</t>
  </si>
  <si>
    <t>CAGL0M03575g</t>
  </si>
  <si>
    <t>YNL290W</t>
  </si>
  <si>
    <t>Anc_3.070</t>
  </si>
  <si>
    <t>CAGL0E02233g</t>
  </si>
  <si>
    <t>YNL289W</t>
  </si>
  <si>
    <t>Anc_3.071</t>
  </si>
  <si>
    <t>CAGL0E02255g</t>
  </si>
  <si>
    <t>YOL109W</t>
  </si>
  <si>
    <t>Anc_3.072</t>
  </si>
  <si>
    <t>CAGL0M03553g</t>
  </si>
  <si>
    <t>YNL288W</t>
  </si>
  <si>
    <t>Anc_3.073</t>
  </si>
  <si>
    <t>CAGL0M03531g</t>
  </si>
  <si>
    <t>YNL287W</t>
  </si>
  <si>
    <t>Anc_3.074</t>
  </si>
  <si>
    <t>YNL286W</t>
  </si>
  <si>
    <t>Anc_3.075</t>
  </si>
  <si>
    <t>CAGL0I07359g</t>
  </si>
  <si>
    <t>YOL108C</t>
  </si>
  <si>
    <t>Anc_3.076</t>
  </si>
  <si>
    <t>CAGL0I07381g</t>
  </si>
  <si>
    <t>YOL107W</t>
  </si>
  <si>
    <t>Anc_3.077</t>
  </si>
  <si>
    <t>CAGL0I03036g</t>
  </si>
  <si>
    <t>YNL284C</t>
  </si>
  <si>
    <t>Anc_3.078</t>
  </si>
  <si>
    <t>YNL283C</t>
  </si>
  <si>
    <t>YOL105C</t>
  </si>
  <si>
    <t>Anc_3.079</t>
  </si>
  <si>
    <t>CAGL0I03014g</t>
  </si>
  <si>
    <t>YNL282W</t>
  </si>
  <si>
    <t>Anc_3.080</t>
  </si>
  <si>
    <t>CAGL0I02992g</t>
  </si>
  <si>
    <t>YNL281W</t>
  </si>
  <si>
    <t>Anc_3.081</t>
  </si>
  <si>
    <t>CAGL0I02970g</t>
  </si>
  <si>
    <t>YNL280C</t>
  </si>
  <si>
    <t>Anc_3.082</t>
  </si>
  <si>
    <t>CAGL0I07425g</t>
  </si>
  <si>
    <t>YOL104C</t>
  </si>
  <si>
    <t>Anc_3.083</t>
  </si>
  <si>
    <t>CAGL0I02948g</t>
  </si>
  <si>
    <t>YDR498C</t>
  </si>
  <si>
    <t>Anc_3.084</t>
  </si>
  <si>
    <t>CAGL0I07447g</t>
  </si>
  <si>
    <t>YOL103W</t>
  </si>
  <si>
    <t>YDR497C</t>
  </si>
  <si>
    <t>Anc_3.085</t>
  </si>
  <si>
    <t>CAGL0I02926g</t>
  </si>
  <si>
    <t>YDR496C</t>
  </si>
  <si>
    <t>Anc_3.086</t>
  </si>
  <si>
    <t>CAGL0G04697g</t>
  </si>
  <si>
    <t>YDR495C</t>
  </si>
  <si>
    <t>Anc_3.087</t>
  </si>
  <si>
    <t>CAGL0G04675g</t>
  </si>
  <si>
    <t>YDR494W</t>
  </si>
  <si>
    <t>Anc_3.088</t>
  </si>
  <si>
    <t>CAGL0I07469g</t>
  </si>
  <si>
    <t>YOL102C</t>
  </si>
  <si>
    <t>Anc_3.089</t>
  </si>
  <si>
    <t>CAGL0G04653g</t>
  </si>
  <si>
    <t>YDR493W</t>
  </si>
  <si>
    <t>Anc_3.090</t>
  </si>
  <si>
    <t>CAGL0G04631g</t>
  </si>
  <si>
    <t>YDR492W</t>
  </si>
  <si>
    <t>CAGL0I07491g</t>
  </si>
  <si>
    <t>YOL101C</t>
  </si>
  <si>
    <t>Anc_3.092</t>
  </si>
  <si>
    <t>CAGL0G04609g</t>
  </si>
  <si>
    <t>YDR490C</t>
  </si>
  <si>
    <t>CAGL0I07513g</t>
  </si>
  <si>
    <t>YOL100W</t>
  </si>
  <si>
    <t>Anc_3.093</t>
  </si>
  <si>
    <t>CAGL0I07535g</t>
  </si>
  <si>
    <t>YOL098C</t>
  </si>
  <si>
    <t>Anc_3.094</t>
  </si>
  <si>
    <t>CAGL0G04587g</t>
  </si>
  <si>
    <t>YDR489W</t>
  </si>
  <si>
    <t>Anc_3.095</t>
  </si>
  <si>
    <t>CAGL0G04565g</t>
  </si>
  <si>
    <t>YDR488C</t>
  </si>
  <si>
    <t>Anc_3.096</t>
  </si>
  <si>
    <t>CAGL0I07557g</t>
  </si>
  <si>
    <t>YDR487C</t>
  </si>
  <si>
    <t>Anc_3.097</t>
  </si>
  <si>
    <t>CAGL0I07579g</t>
  </si>
  <si>
    <t>YOL097C</t>
  </si>
  <si>
    <t>Anc_3.098</t>
  </si>
  <si>
    <t>CAGL0G04543g</t>
  </si>
  <si>
    <t>YDR486C</t>
  </si>
  <si>
    <t>Anc_3.099</t>
  </si>
  <si>
    <t>CAGL0I07601g</t>
  </si>
  <si>
    <t>YOL096C</t>
  </si>
  <si>
    <t>Anc_3.100</t>
  </si>
  <si>
    <t>CAGL0F05159g</t>
  </si>
  <si>
    <t>YDR485C</t>
  </si>
  <si>
    <t>Anc_3.101</t>
  </si>
  <si>
    <t>CAGL0I07623g</t>
  </si>
  <si>
    <t>YOL095C</t>
  </si>
  <si>
    <t>Anc_3.102</t>
  </si>
  <si>
    <t>CAGL0F05181g</t>
  </si>
  <si>
    <t>YDR484W</t>
  </si>
  <si>
    <t>Anc_3.103</t>
  </si>
  <si>
    <t>CAGL0I07645g</t>
  </si>
  <si>
    <t>YOL094C</t>
  </si>
  <si>
    <t>Anc_3.104</t>
  </si>
  <si>
    <t>CAGL0I07667g</t>
  </si>
  <si>
    <t>YOL093W</t>
  </si>
  <si>
    <t>Anc_3.105</t>
  </si>
  <si>
    <t>CAGL0I07689g</t>
  </si>
  <si>
    <t>YOL092W</t>
  </si>
  <si>
    <t>CAGL0L06710g</t>
  </si>
  <si>
    <t>YBR147W</t>
  </si>
  <si>
    <t>Anc_3.106</t>
  </si>
  <si>
    <t>CAGL0I07711g</t>
  </si>
  <si>
    <t>YOL091W</t>
  </si>
  <si>
    <t>YBR148W</t>
  </si>
  <si>
    <t>Anc_3.107</t>
  </si>
  <si>
    <t>CAGL0I07733g</t>
  </si>
  <si>
    <t>YOL090W</t>
  </si>
  <si>
    <t>Anc_3.108</t>
  </si>
  <si>
    <t>YBR149W</t>
  </si>
  <si>
    <t>Anc_3.109</t>
  </si>
  <si>
    <t>CAGL0F07909g</t>
  </si>
  <si>
    <t>YBR150C</t>
  </si>
  <si>
    <t>CAGL0I07755g</t>
  </si>
  <si>
    <t>YOL089C</t>
  </si>
  <si>
    <t>Anc_3.110</t>
  </si>
  <si>
    <t>CAGL0F05247g</t>
  </si>
  <si>
    <t>YBR151W</t>
  </si>
  <si>
    <t>Anc_3.111</t>
  </si>
  <si>
    <t>CAGL0I07777g</t>
  </si>
  <si>
    <t>YOL088C</t>
  </si>
  <si>
    <t>Anc_3.112</t>
  </si>
  <si>
    <t>CAGL0F05225g</t>
  </si>
  <si>
    <t>YBR152W</t>
  </si>
  <si>
    <t>Anc_3.113</t>
  </si>
  <si>
    <t>CAGL0F05203g</t>
  </si>
  <si>
    <t>YBR153W</t>
  </si>
  <si>
    <t>Anc_3.114</t>
  </si>
  <si>
    <t>CAGL0I07799g</t>
  </si>
  <si>
    <t>YBR154C</t>
  </si>
  <si>
    <t>Anc_3.115</t>
  </si>
  <si>
    <t>CAGL0I07821g</t>
  </si>
  <si>
    <t>YOL087C</t>
  </si>
  <si>
    <t>Anc_3.116</t>
  </si>
  <si>
    <t>CAGL0I07837g</t>
  </si>
  <si>
    <t>YOL086W-A</t>
  </si>
  <si>
    <t>Anc_3.117</t>
  </si>
  <si>
    <t>CAGL0L06732g</t>
  </si>
  <si>
    <t>YBR146W</t>
  </si>
  <si>
    <t>Anc_3.118</t>
  </si>
  <si>
    <t>CAGL0I07843g</t>
  </si>
  <si>
    <t>YOL086C</t>
  </si>
  <si>
    <t>YBR145W</t>
  </si>
  <si>
    <t>Anc_3.119</t>
  </si>
  <si>
    <t>CAGL0I07865g</t>
  </si>
  <si>
    <t>YOL084W</t>
  </si>
  <si>
    <t>Anc_3.120</t>
  </si>
  <si>
    <t>CAGL0I07887g</t>
  </si>
  <si>
    <t>YOL082W</t>
  </si>
  <si>
    <t>Anc_3.121</t>
  </si>
  <si>
    <t>CAGL0L06754g</t>
  </si>
  <si>
    <t>YBR143C</t>
  </si>
  <si>
    <t>Anc_3.122</t>
  </si>
  <si>
    <t>CAGL0A03652g</t>
  </si>
  <si>
    <t>YBR142W</t>
  </si>
  <si>
    <t>Anc_3.123</t>
  </si>
  <si>
    <t>CAGL0A03674g</t>
  </si>
  <si>
    <t>YBR141C</t>
  </si>
  <si>
    <t>Anc_3.124</t>
  </si>
  <si>
    <t>CAGL0I07909g</t>
  </si>
  <si>
    <t>YOL081W</t>
  </si>
  <si>
    <t>CAGL0M09999g</t>
  </si>
  <si>
    <t>YBR140C</t>
  </si>
  <si>
    <t>Anc_3.125</t>
  </si>
  <si>
    <t>CAGL0I07931g</t>
  </si>
  <si>
    <t>YOL080C</t>
  </si>
  <si>
    <t>Anc_3.126</t>
  </si>
  <si>
    <t>CAGL0I07953g</t>
  </si>
  <si>
    <t>YOL078W</t>
  </si>
  <si>
    <t>Anc_3.127</t>
  </si>
  <si>
    <t>YBR139W</t>
  </si>
  <si>
    <t>Anc_3.128</t>
  </si>
  <si>
    <t>CAGL0I07969g</t>
  </si>
  <si>
    <t>YOL077W-A</t>
  </si>
  <si>
    <t>Anc_3.129</t>
  </si>
  <si>
    <t>CAGL0I07975g</t>
  </si>
  <si>
    <t>YOL077C</t>
  </si>
  <si>
    <t>Anc_3.130</t>
  </si>
  <si>
    <t>CAGL0I07997g</t>
  </si>
  <si>
    <t>YOL076W</t>
  </si>
  <si>
    <t>Anc_3.131</t>
  </si>
  <si>
    <t>CAGL0M10021g</t>
  </si>
  <si>
    <t>YBR138C</t>
  </si>
  <si>
    <t>Anc_3.132</t>
  </si>
  <si>
    <t>CAGL0C00451g</t>
  </si>
  <si>
    <t>YBR137W</t>
  </si>
  <si>
    <t>Anc_3.133</t>
  </si>
  <si>
    <t>CAGL0I08019g</t>
  </si>
  <si>
    <t>YOL075C</t>
  </si>
  <si>
    <t>Anc_3.134</t>
  </si>
  <si>
    <t>CAGL0K01177g</t>
  </si>
  <si>
    <t>YGR078C</t>
  </si>
  <si>
    <t>Anc_3.135</t>
  </si>
  <si>
    <t>CAGL0K01199g</t>
  </si>
  <si>
    <t>YOL073C</t>
  </si>
  <si>
    <t>Anc_3.136</t>
  </si>
  <si>
    <t>CAGL0K01221g</t>
  </si>
  <si>
    <t>YGR077C</t>
  </si>
  <si>
    <t>Anc_3.137</t>
  </si>
  <si>
    <t>CAGL0K01243g</t>
  </si>
  <si>
    <t>YGR076C</t>
  </si>
  <si>
    <t>Anc_3.138</t>
  </si>
  <si>
    <t>CAGL0K01265g</t>
  </si>
  <si>
    <t>YGR075C</t>
  </si>
  <si>
    <t>Anc_3.139</t>
  </si>
  <si>
    <t>CAGL0I08041g</t>
  </si>
  <si>
    <t>CAGL0K01287g</t>
  </si>
  <si>
    <t>YGR074W</t>
  </si>
  <si>
    <t>Anc_3.140</t>
  </si>
  <si>
    <t>CAGL0K01309g</t>
  </si>
  <si>
    <t>YGR072W</t>
  </si>
  <si>
    <t>Anc_3.141</t>
  </si>
  <si>
    <t>CAGL0I08063g</t>
  </si>
  <si>
    <t>YOL072W</t>
  </si>
  <si>
    <t>Anc_3.142</t>
  </si>
  <si>
    <t>CAGL0K01331g</t>
  </si>
  <si>
    <t>YDL047W</t>
  </si>
  <si>
    <t>Anc_3.143</t>
  </si>
  <si>
    <t>CAGL0K01353g</t>
  </si>
  <si>
    <t>YDL046W</t>
  </si>
  <si>
    <t>Anc_3.144</t>
  </si>
  <si>
    <t>CAGL0I08085g</t>
  </si>
  <si>
    <t>YOL071W</t>
  </si>
  <si>
    <t>Anc_3.145</t>
  </si>
  <si>
    <t>CAGL0K01375g</t>
  </si>
  <si>
    <t>YDL045W-A</t>
  </si>
  <si>
    <t>Anc_3.146</t>
  </si>
  <si>
    <t>CAGL0K01397g</t>
  </si>
  <si>
    <t>YDL045C</t>
  </si>
  <si>
    <t>Anc_3.147</t>
  </si>
  <si>
    <t>CAGL0K01419g</t>
  </si>
  <si>
    <t>YDL044C</t>
  </si>
  <si>
    <t>Anc_3.148</t>
  </si>
  <si>
    <t>CAGL0I08107g</t>
  </si>
  <si>
    <t>YOL070C</t>
  </si>
  <si>
    <t>Anc_3.149</t>
  </si>
  <si>
    <t>CAGL0J11572g</t>
  </si>
  <si>
    <t>YOL069W</t>
  </si>
  <si>
    <t>Anc_3.150</t>
  </si>
  <si>
    <t>CAGL0K01441g</t>
  </si>
  <si>
    <t>YDL043C</t>
  </si>
  <si>
    <t>Anc_3.151</t>
  </si>
  <si>
    <t>CAGL0C05357g</t>
  </si>
  <si>
    <t>YOL068C</t>
  </si>
  <si>
    <t>CAGL0K01463g</t>
  </si>
  <si>
    <t>YDL042C</t>
  </si>
  <si>
    <t>Anc_3.152</t>
  </si>
  <si>
    <t>CAGL0C05335g</t>
  </si>
  <si>
    <t>YOL067C</t>
  </si>
  <si>
    <t>Anc_3.153</t>
  </si>
  <si>
    <t>CAGL0C05313g</t>
  </si>
  <si>
    <t>YDL040C</t>
  </si>
  <si>
    <t>Anc_3.154</t>
  </si>
  <si>
    <t>CAGL0C05291g</t>
  </si>
  <si>
    <t>YOL066C</t>
  </si>
  <si>
    <t>CAGL0K01485g</t>
  </si>
  <si>
    <t>YDL036C</t>
  </si>
  <si>
    <t>Anc_3.155</t>
  </si>
  <si>
    <t>CAGL0C05269g</t>
  </si>
  <si>
    <t>YOL065C</t>
  </si>
  <si>
    <t>Anc_3.156</t>
  </si>
  <si>
    <t>CAGL0K01507g</t>
  </si>
  <si>
    <t>YDL035C</t>
  </si>
  <si>
    <t>Anc_3.157</t>
  </si>
  <si>
    <t>CAGL0C05247g</t>
  </si>
  <si>
    <t>YOL064C</t>
  </si>
  <si>
    <t>Anc_3.158</t>
  </si>
  <si>
    <t>CAGL0K01529g</t>
  </si>
  <si>
    <t>YDL033C</t>
  </si>
  <si>
    <t>Anc_3.159</t>
  </si>
  <si>
    <t>CAGL0K01551g</t>
  </si>
  <si>
    <t>YDL031W</t>
  </si>
  <si>
    <t>Anc_3.160</t>
  </si>
  <si>
    <t>CAGL0K01573g</t>
  </si>
  <si>
    <t>YDL030W</t>
  </si>
  <si>
    <t>Anc_3.161</t>
  </si>
  <si>
    <t>CAGL0K01595g</t>
  </si>
  <si>
    <t>YDL029W</t>
  </si>
  <si>
    <t>Anc_3.162</t>
  </si>
  <si>
    <t>CAGL0K01617g</t>
  </si>
  <si>
    <t>YDL028C</t>
  </si>
  <si>
    <t>Anc_3.163</t>
  </si>
  <si>
    <t>CAGL0C05225g</t>
  </si>
  <si>
    <t>YOL063C</t>
  </si>
  <si>
    <t>Anc_3.164</t>
  </si>
  <si>
    <t>CAGL0K01639g</t>
  </si>
  <si>
    <t>YDL027C</t>
  </si>
  <si>
    <t>Anc_3.165</t>
  </si>
  <si>
    <t>CAGL0C05203g</t>
  </si>
  <si>
    <t>YOL062C</t>
  </si>
  <si>
    <t>Anc_3.166</t>
  </si>
  <si>
    <t>CAGL0C05181g</t>
  </si>
  <si>
    <t>YOL061W</t>
  </si>
  <si>
    <t>Anc_3.167</t>
  </si>
  <si>
    <t>CAGL0K01661g</t>
  </si>
  <si>
    <t>YDL025C</t>
  </si>
  <si>
    <t>Anc_3.168</t>
  </si>
  <si>
    <t>CAGL0C05159g</t>
  </si>
  <si>
    <t>YOL060C</t>
  </si>
  <si>
    <t>Anc_3.169</t>
  </si>
  <si>
    <t>CAGL0C05137g</t>
  </si>
  <si>
    <t>YOL059W</t>
  </si>
  <si>
    <t>CAGL0K01683g</t>
  </si>
  <si>
    <t>YDL022W</t>
  </si>
  <si>
    <t>Anc_3.170</t>
  </si>
  <si>
    <t>CAGL0C05115g</t>
  </si>
  <si>
    <t>YOL058W</t>
  </si>
  <si>
    <t>Anc_3.171</t>
  </si>
  <si>
    <t>CAGL0C05093g</t>
  </si>
  <si>
    <t>YOL057W</t>
  </si>
  <si>
    <t>Anc_3.172</t>
  </si>
  <si>
    <t>CAGL0K01705g</t>
  </si>
  <si>
    <t>YDL021W</t>
  </si>
  <si>
    <t>YOL056W</t>
  </si>
  <si>
    <t>Anc_3.173</t>
  </si>
  <si>
    <t>CAGL0K01727g</t>
  </si>
  <si>
    <t>YDL020C</t>
  </si>
  <si>
    <t>Anc_3.174</t>
  </si>
  <si>
    <t>CAGL0C05071g</t>
  </si>
  <si>
    <t>YOL055C</t>
  </si>
  <si>
    <t>Anc_3.175</t>
  </si>
  <si>
    <t>CAGL0C05049g</t>
  </si>
  <si>
    <t>YAR042W</t>
  </si>
  <si>
    <t>CAGL0K01749g</t>
  </si>
  <si>
    <t>YDL019C</t>
  </si>
  <si>
    <t>Anc_3.176</t>
  </si>
  <si>
    <t>CAGL0C05027g</t>
  </si>
  <si>
    <t>YAR035W</t>
  </si>
  <si>
    <t>CAGL0K01771g</t>
  </si>
  <si>
    <t>Anc_3.177</t>
  </si>
  <si>
    <t>CAGL0C05005g</t>
  </si>
  <si>
    <t>YAR019C</t>
  </si>
  <si>
    <t>Anc_3.178</t>
  </si>
  <si>
    <t>CAGL0I04422g</t>
  </si>
  <si>
    <t>YAR018C</t>
  </si>
  <si>
    <t>Anc_3.179</t>
  </si>
  <si>
    <t>CAGL0I04444g</t>
  </si>
  <si>
    <t>YAR015W</t>
  </si>
  <si>
    <t>Anc_3.180</t>
  </si>
  <si>
    <t>CAGL0I04466g</t>
  </si>
  <si>
    <t>YAR014C</t>
  </si>
  <si>
    <t>Anc_3.181</t>
  </si>
  <si>
    <t>CAGL0I04488g</t>
  </si>
  <si>
    <t>YBR017C</t>
  </si>
  <si>
    <t>Anc_3.182</t>
  </si>
  <si>
    <t>CAGL0K01793g</t>
  </si>
  <si>
    <t>YDL018C</t>
  </si>
  <si>
    <t>Anc_3.183</t>
  </si>
  <si>
    <t>CAGL0K01815g</t>
  </si>
  <si>
    <t>YDL017W</t>
  </si>
  <si>
    <t>Anc_3.184</t>
  </si>
  <si>
    <t>CAGL0K01837g</t>
  </si>
  <si>
    <t>YDL015C</t>
  </si>
  <si>
    <t>Anc_3.185</t>
  </si>
  <si>
    <t>CAGL0K01859g</t>
  </si>
  <si>
    <t>YDL014W</t>
  </si>
  <si>
    <t>Anc_3.186</t>
  </si>
  <si>
    <t>CAGL0K01881g</t>
  </si>
  <si>
    <t>YDL013W</t>
  </si>
  <si>
    <t>Anc_3.187</t>
  </si>
  <si>
    <t>CAGL0I04510g</t>
  </si>
  <si>
    <t>YBR016W</t>
  </si>
  <si>
    <t>CAGL0K01903g</t>
  </si>
  <si>
    <t>YDL012C</t>
  </si>
  <si>
    <t>Anc_3.188</t>
  </si>
  <si>
    <t>CAGL0I04532g</t>
  </si>
  <si>
    <t>YBR015C</t>
  </si>
  <si>
    <t>Anc_3.189</t>
  </si>
  <si>
    <t>CAGL0I04554g</t>
  </si>
  <si>
    <t>YBR014C</t>
  </si>
  <si>
    <t>YDL010W</t>
  </si>
  <si>
    <t>Anc_3.190</t>
  </si>
  <si>
    <t>CAGL0I04576g</t>
  </si>
  <si>
    <t>YDL008W</t>
  </si>
  <si>
    <t>Anc_3.191</t>
  </si>
  <si>
    <t>CAGL0H09878g</t>
  </si>
  <si>
    <t>YBR011C</t>
  </si>
  <si>
    <t>Anc_3.192</t>
  </si>
  <si>
    <t>CAGL0C04092g</t>
  </si>
  <si>
    <t>YDR007W</t>
  </si>
  <si>
    <t>Anc_3.193</t>
  </si>
  <si>
    <t>CAGL0C04114g</t>
  </si>
  <si>
    <t>YBR010W</t>
  </si>
  <si>
    <t>CAGL0H09856g</t>
  </si>
  <si>
    <t>Anc_3.194</t>
  </si>
  <si>
    <t>CAGL0C04136g</t>
  </si>
  <si>
    <t>YBR009C</t>
  </si>
  <si>
    <t>CAGL0H09834g</t>
  </si>
  <si>
    <t>Anc_3.195</t>
  </si>
  <si>
    <t>CAGL0H09812g</t>
  </si>
  <si>
    <t>YDR006C</t>
  </si>
  <si>
    <t>Anc_3.196</t>
  </si>
  <si>
    <t>CAGL0C04169g</t>
  </si>
  <si>
    <t>YBR007C</t>
  </si>
  <si>
    <t>Anc_3.197</t>
  </si>
  <si>
    <t>CAGL0M10351g</t>
  </si>
  <si>
    <t>YDR005C</t>
  </si>
  <si>
    <t>Anc_3.198</t>
  </si>
  <si>
    <t>CAGL0M10373g</t>
  </si>
  <si>
    <t>YDR004W</t>
  </si>
  <si>
    <t>Anc_3.199</t>
  </si>
  <si>
    <t>CAGL0C04191g</t>
  </si>
  <si>
    <t>YBR006W</t>
  </si>
  <si>
    <t>Anc_3.200</t>
  </si>
  <si>
    <t>CAGL0C04213g</t>
  </si>
  <si>
    <t>YBR005W</t>
  </si>
  <si>
    <t>CAGL0M10417g</t>
  </si>
  <si>
    <t>YDR003W</t>
  </si>
  <si>
    <t>Anc_3.201</t>
  </si>
  <si>
    <t>CAGL0C04235g</t>
  </si>
  <si>
    <t>YBR004C</t>
  </si>
  <si>
    <t>Anc_3.202</t>
  </si>
  <si>
    <t>CAGL0C04257g</t>
  </si>
  <si>
    <t>YBR003W</t>
  </si>
  <si>
    <t>Anc_3.203</t>
  </si>
  <si>
    <t>CAGL0C04279g</t>
  </si>
  <si>
    <t>YBR002C</t>
  </si>
  <si>
    <t>Anc_3.204</t>
  </si>
  <si>
    <t>CAGL0C04301g</t>
  </si>
  <si>
    <t>YDR002W</t>
  </si>
  <si>
    <t>Anc_3.205</t>
  </si>
  <si>
    <t>CAGL0C04323g</t>
  </si>
  <si>
    <t>YBR001C</t>
  </si>
  <si>
    <t>CAGL0M10439g</t>
  </si>
  <si>
    <t>YDR001C</t>
  </si>
  <si>
    <t>Anc_3.206</t>
  </si>
  <si>
    <t>CAGL0C04367g</t>
  </si>
  <si>
    <t>YBL001C</t>
  </si>
  <si>
    <t>Anc_3.207</t>
  </si>
  <si>
    <t>CAGL0C04389g</t>
  </si>
  <si>
    <t>YBL002W</t>
  </si>
  <si>
    <t>Anc_3.208</t>
  </si>
  <si>
    <t>CAGL0C04411g</t>
  </si>
  <si>
    <t>YBL003C</t>
  </si>
  <si>
    <t>Anc_3.209</t>
  </si>
  <si>
    <t>CAGL0M10483g</t>
  </si>
  <si>
    <t>YDL001W</t>
  </si>
  <si>
    <t>Anc_3.210</t>
  </si>
  <si>
    <t>CAGL0M10505g</t>
  </si>
  <si>
    <t>YDL002C</t>
  </si>
  <si>
    <t>Anc_3.211</t>
  </si>
  <si>
    <t>CAGL0M10527g</t>
  </si>
  <si>
    <t>YBL004W</t>
  </si>
  <si>
    <t>Anc_3.212</t>
  </si>
  <si>
    <t>CAGL0C04433g</t>
  </si>
  <si>
    <t>YDL003W</t>
  </si>
  <si>
    <t>Anc_3.213</t>
  </si>
  <si>
    <t>CAGL0C04455g</t>
  </si>
  <si>
    <t>YDL004W</t>
  </si>
  <si>
    <t>Anc_3.214</t>
  </si>
  <si>
    <t>CAGL0C04477g</t>
  </si>
  <si>
    <t>YDL005C</t>
  </si>
  <si>
    <t>Anc_3.215</t>
  </si>
  <si>
    <t>CAGL0C04499g</t>
  </si>
  <si>
    <t>YDL006W</t>
  </si>
  <si>
    <t>Anc_3.216</t>
  </si>
  <si>
    <t>CAGL0I04884g</t>
  </si>
  <si>
    <t>YDL007W</t>
  </si>
  <si>
    <t>Anc_3.217</t>
  </si>
  <si>
    <t>YBR018C</t>
  </si>
  <si>
    <t>Anc_3.218</t>
  </si>
  <si>
    <t>YBR019C</t>
  </si>
  <si>
    <t>Anc_3.219</t>
  </si>
  <si>
    <t>YBR020W</t>
  </si>
  <si>
    <t>YDR009W</t>
  </si>
  <si>
    <t>Anc_3.220</t>
  </si>
  <si>
    <t>CAGL0I04862g</t>
  </si>
  <si>
    <t>YDR011W</t>
  </si>
  <si>
    <t>Anc_3.221</t>
  </si>
  <si>
    <t>CAGL0B04433g</t>
  </si>
  <si>
    <t>YBR021W</t>
  </si>
  <si>
    <t>Anc_3.222</t>
  </si>
  <si>
    <t>CAGL0B04411g</t>
  </si>
  <si>
    <t>YBR022W</t>
  </si>
  <si>
    <t>Anc_3.223</t>
  </si>
  <si>
    <t>CAGL0B04389g</t>
  </si>
  <si>
    <t>CAGL0I04840g</t>
  </si>
  <si>
    <t>YBR023C</t>
  </si>
  <si>
    <t>Anc_3.224</t>
  </si>
  <si>
    <t>CAGL0I04818g</t>
  </si>
  <si>
    <t>YBR038W</t>
  </si>
  <si>
    <t>Anc_3.225</t>
  </si>
  <si>
    <t>CAGL0B04367g</t>
  </si>
  <si>
    <t>YBR037C</t>
  </si>
  <si>
    <t>CAGL0I04796g</t>
  </si>
  <si>
    <t>YBR024W</t>
  </si>
  <si>
    <t>Anc_3.226</t>
  </si>
  <si>
    <t>CAGL0B04345g</t>
  </si>
  <si>
    <t>YBR025C</t>
  </si>
  <si>
    <t>Anc_3.227</t>
  </si>
  <si>
    <t>CAGL0I04774g</t>
  </si>
  <si>
    <t>YBR036C</t>
  </si>
  <si>
    <t>Anc_3.228</t>
  </si>
  <si>
    <t>CAGL0B04323g</t>
  </si>
  <si>
    <t>YBR026C</t>
  </si>
  <si>
    <t>Anc_3.229</t>
  </si>
  <si>
    <t>CAGL0B04301g</t>
  </si>
  <si>
    <t>YBR028C</t>
  </si>
  <si>
    <t>Anc_3.230</t>
  </si>
  <si>
    <t>CAGL0I04752g</t>
  </si>
  <si>
    <t>YBR029C</t>
  </si>
  <si>
    <t>Anc_3.231</t>
  </si>
  <si>
    <t>CAGL0B04279g</t>
  </si>
  <si>
    <t>YBR030W</t>
  </si>
  <si>
    <t>Anc_3.232</t>
  </si>
  <si>
    <t>CAGL0B04257g</t>
  </si>
  <si>
    <t>YDR012W</t>
  </si>
  <si>
    <t>YBR031W</t>
  </si>
  <si>
    <t>Anc_3.233</t>
  </si>
  <si>
    <t>CAGL0I04730g</t>
  </si>
  <si>
    <t>YBR034C</t>
  </si>
  <si>
    <t>Anc_3.234</t>
  </si>
  <si>
    <t>CAGL0D04466g</t>
  </si>
  <si>
    <t>YDR013W</t>
  </si>
  <si>
    <t>Anc_3.235</t>
  </si>
  <si>
    <t>CAGL0D04444g</t>
  </si>
  <si>
    <t>YDR014W</t>
  </si>
  <si>
    <t>Anc_3.236</t>
  </si>
  <si>
    <t>CAGL0I04708g</t>
  </si>
  <si>
    <t>YBR035C</t>
  </si>
  <si>
    <t>Anc_3.237</t>
  </si>
  <si>
    <t>CAGL0D04422g</t>
  </si>
  <si>
    <t>YPL279C</t>
  </si>
  <si>
    <t>Anc_3.238</t>
  </si>
  <si>
    <t>CAGL0D04400g</t>
  </si>
  <si>
    <t>YDR014W-A</t>
  </si>
  <si>
    <t>Anc_3.239</t>
  </si>
  <si>
    <t>CAGL0D04394g</t>
  </si>
  <si>
    <t>YDR016C</t>
  </si>
  <si>
    <t>Anc_3.240</t>
  </si>
  <si>
    <t>CAGL0D04378g</t>
  </si>
  <si>
    <t>YDR017C</t>
  </si>
  <si>
    <t>Anc_3.241</t>
  </si>
  <si>
    <t>CAGL0I04686g</t>
  </si>
  <si>
    <t>YBR039W</t>
  </si>
  <si>
    <t>Anc_3.242</t>
  </si>
  <si>
    <t>CAGL0I04664g</t>
  </si>
  <si>
    <t>YBR040W</t>
  </si>
  <si>
    <t>Anc_3.243</t>
  </si>
  <si>
    <t>CAGL0I04642g</t>
  </si>
  <si>
    <t>YBR041W</t>
  </si>
  <si>
    <t>Anc_3.244</t>
  </si>
  <si>
    <t>CAGL0I04620g</t>
  </si>
  <si>
    <t>YBR042C</t>
  </si>
  <si>
    <t>YDR018C</t>
  </si>
  <si>
    <t>Anc_3.245</t>
  </si>
  <si>
    <t>YBR043C</t>
  </si>
  <si>
    <t>Anc_3.246</t>
  </si>
  <si>
    <t>CAGL0D04356g</t>
  </si>
  <si>
    <t>YDR019C</t>
  </si>
  <si>
    <t>Anc_3.247</t>
  </si>
  <si>
    <t>CAGL0I04598g</t>
  </si>
  <si>
    <t>YBR044C</t>
  </si>
  <si>
    <t>Anc_3.248</t>
  </si>
  <si>
    <t>CAGL0M06589g</t>
  </si>
  <si>
    <t>YDR020C</t>
  </si>
  <si>
    <t>Anc_3.249</t>
  </si>
  <si>
    <t>CAGL0M06567g</t>
  </si>
  <si>
    <t>YDR021W</t>
  </si>
  <si>
    <t>Anc_3.250</t>
  </si>
  <si>
    <t>CAGL0K11682g</t>
  </si>
  <si>
    <t>YDR022C</t>
  </si>
  <si>
    <t>Anc_3.251</t>
  </si>
  <si>
    <t>CAGL0K11726g</t>
  </si>
  <si>
    <t>YDR023W</t>
  </si>
  <si>
    <t>Anc_3.252</t>
  </si>
  <si>
    <t>CAGL0H09922g</t>
  </si>
  <si>
    <t>YBR045C</t>
  </si>
  <si>
    <t>Anc_3.253</t>
  </si>
  <si>
    <t>CAGL0H09944g</t>
  </si>
  <si>
    <t>YBR046C</t>
  </si>
  <si>
    <t>Anc_3.254</t>
  </si>
  <si>
    <t>CAGL0H09966g</t>
  </si>
  <si>
    <t>YBR047W</t>
  </si>
  <si>
    <t>Anc_3.255</t>
  </si>
  <si>
    <t>CAGL0K11748g</t>
  </si>
  <si>
    <t>YDR025W</t>
  </si>
  <si>
    <t>YBR048W</t>
  </si>
  <si>
    <t>Anc_3.256</t>
  </si>
  <si>
    <t>CAGL0H09988g</t>
  </si>
  <si>
    <t>YBR049C</t>
  </si>
  <si>
    <t>CAGL0K11770g</t>
  </si>
  <si>
    <t>YDR026C</t>
  </si>
  <si>
    <t>Anc_3.257</t>
  </si>
  <si>
    <t>CAGL0K11792g</t>
  </si>
  <si>
    <t>YDR027C</t>
  </si>
  <si>
    <t>Anc_3.258</t>
  </si>
  <si>
    <t>CAGL0K11814g</t>
  </si>
  <si>
    <t>YDR028C</t>
  </si>
  <si>
    <t>YBR050C</t>
  </si>
  <si>
    <t>Anc_3.259</t>
  </si>
  <si>
    <t>CAGL0K11836g</t>
  </si>
  <si>
    <t>YDR030C</t>
  </si>
  <si>
    <t>Anc_3.260</t>
  </si>
  <si>
    <t>YDR031W</t>
  </si>
  <si>
    <t>Anc_3.261</t>
  </si>
  <si>
    <t>CAGL0H10032g</t>
  </si>
  <si>
    <t>YBR052C</t>
  </si>
  <si>
    <t>CAGL0K11858g</t>
  </si>
  <si>
    <t>YDR032C</t>
  </si>
  <si>
    <t>Anc_3.262</t>
  </si>
  <si>
    <t>CAGL0H10054g</t>
  </si>
  <si>
    <t>YBR053C</t>
  </si>
  <si>
    <t>Anc_3.263</t>
  </si>
  <si>
    <t>CAGL0H10076g</t>
  </si>
  <si>
    <t>YBR054W</t>
  </si>
  <si>
    <t>CAGL0K11880g</t>
  </si>
  <si>
    <t>YDR033W</t>
  </si>
  <si>
    <t>Anc_3.264</t>
  </si>
  <si>
    <t>CAGL0K11902g</t>
  </si>
  <si>
    <t>YDR034C</t>
  </si>
  <si>
    <t>Anc_3.265</t>
  </si>
  <si>
    <t>CAGL0H10098g</t>
  </si>
  <si>
    <t>YBR055C</t>
  </si>
  <si>
    <t>Anc_3.266</t>
  </si>
  <si>
    <t>CAGL0H10120g</t>
  </si>
  <si>
    <t>YBR056W</t>
  </si>
  <si>
    <t>Anc_3.267</t>
  </si>
  <si>
    <t>YBR056W-A</t>
  </si>
  <si>
    <t>YDR034W-B</t>
  </si>
  <si>
    <t>Anc_3.268</t>
  </si>
  <si>
    <t>CAGL0H10142g</t>
  </si>
  <si>
    <t>YDR035W</t>
  </si>
  <si>
    <t>Anc_3.269</t>
  </si>
  <si>
    <t>CAGL0H10164g</t>
  </si>
  <si>
    <t>YBR057C</t>
  </si>
  <si>
    <t>Anc_3.270</t>
  </si>
  <si>
    <t>CAGL0H10186g</t>
  </si>
  <si>
    <t>YBR058C</t>
  </si>
  <si>
    <t>Anc_3.271</t>
  </si>
  <si>
    <t>CAGL0K11968g</t>
  </si>
  <si>
    <t>YDR036C</t>
  </si>
  <si>
    <t>Anc_3.272</t>
  </si>
  <si>
    <t>CAGL0H10202g</t>
  </si>
  <si>
    <t>YBR058C-A</t>
  </si>
  <si>
    <t>Anc_3.273</t>
  </si>
  <si>
    <t>CAGL0H10208g</t>
  </si>
  <si>
    <t>YBR059C</t>
  </si>
  <si>
    <t>CAGL0K11990g</t>
  </si>
  <si>
    <t>Anc_3.274</t>
  </si>
  <si>
    <t>CAGL0H10230g</t>
  </si>
  <si>
    <t>YBR060C</t>
  </si>
  <si>
    <t>Anc_3.275</t>
  </si>
  <si>
    <t>CAGL0K12012g</t>
  </si>
  <si>
    <t>YDR037W</t>
  </si>
  <si>
    <t>Anc_3.276</t>
  </si>
  <si>
    <t>CAGL0K12034g</t>
  </si>
  <si>
    <t>YDR040C</t>
  </si>
  <si>
    <t>Anc_3.277</t>
  </si>
  <si>
    <t>CAGL0H10252g</t>
  </si>
  <si>
    <t>YBR061C</t>
  </si>
  <si>
    <t>Anc_3.278</t>
  </si>
  <si>
    <t>CAGL0K12056g</t>
  </si>
  <si>
    <t>YDR041W</t>
  </si>
  <si>
    <t>Anc_3.279</t>
  </si>
  <si>
    <t>CAGL0H10274g</t>
  </si>
  <si>
    <t>YBR062C</t>
  </si>
  <si>
    <t>Anc_3.280</t>
  </si>
  <si>
    <t>CAGL0L07458g</t>
  </si>
  <si>
    <t>YBR065C</t>
  </si>
  <si>
    <t>Anc_3.281</t>
  </si>
  <si>
    <t>CAGL0K12078g</t>
  </si>
  <si>
    <t>YDR043C</t>
  </si>
  <si>
    <t>CAGL0L07480g</t>
  </si>
  <si>
    <t>YBR066C</t>
  </si>
  <si>
    <t>Anc_3.282</t>
  </si>
  <si>
    <t>CAGL0K12100g</t>
  </si>
  <si>
    <t>YDR044W</t>
  </si>
  <si>
    <t>Anc_3.283</t>
  </si>
  <si>
    <t>CAGL0H08415g</t>
  </si>
  <si>
    <t>YDR045C</t>
  </si>
  <si>
    <t>Anc_3.284</t>
  </si>
  <si>
    <t>CAGL0H08393g</t>
  </si>
  <si>
    <t>YBR068C</t>
  </si>
  <si>
    <t>CAGL0L07546g</t>
  </si>
  <si>
    <t>YDR046C</t>
  </si>
  <si>
    <t>Anc_3.285</t>
  </si>
  <si>
    <t>YBR069C</t>
  </si>
  <si>
    <t>Anc_3.287</t>
  </si>
  <si>
    <t>CAGL0E04158g</t>
  </si>
  <si>
    <t>YDR051C</t>
  </si>
  <si>
    <t>CAGL0H08305g</t>
  </si>
  <si>
    <t>Anc_3.288</t>
  </si>
  <si>
    <t>CAGL0H08327g</t>
  </si>
  <si>
    <t>YDR050C</t>
  </si>
  <si>
    <t>Anc_3.289</t>
  </si>
  <si>
    <t>CAGL0E04180g</t>
  </si>
  <si>
    <t>YBR070C</t>
  </si>
  <si>
    <t>Anc_3.290</t>
  </si>
  <si>
    <t>CAGL0E04224g</t>
  </si>
  <si>
    <t>YBR071W</t>
  </si>
  <si>
    <t>Anc_3.291</t>
  </si>
  <si>
    <t>YBR072W</t>
  </si>
  <si>
    <t>Anc_3.292</t>
  </si>
  <si>
    <t>CAGL0M01958g</t>
  </si>
  <si>
    <t>YBR073W</t>
  </si>
  <si>
    <t>Anc_3.293</t>
  </si>
  <si>
    <t>CAGL0H08349g</t>
  </si>
  <si>
    <t>YDR049W</t>
  </si>
  <si>
    <t>Anc_3.294</t>
  </si>
  <si>
    <t>CAGL0H08371g</t>
  </si>
  <si>
    <t>YDR047W</t>
  </si>
  <si>
    <t>Anc_3.295</t>
  </si>
  <si>
    <t>CAGL0M01936g</t>
  </si>
  <si>
    <t>YBR074W</t>
  </si>
  <si>
    <t>Anc_3.296</t>
  </si>
  <si>
    <t>CAGL0M01914g</t>
  </si>
  <si>
    <t>Anc_3.297</t>
  </si>
  <si>
    <t>CAGL0M01892g</t>
  </si>
  <si>
    <t>YBR076W</t>
  </si>
  <si>
    <t>Anc_3.298</t>
  </si>
  <si>
    <t>CAGL0M01870g</t>
  </si>
  <si>
    <t>Anc_3.299</t>
  </si>
  <si>
    <t>CAGL0E04576g</t>
  </si>
  <si>
    <t>YDR052C</t>
  </si>
  <si>
    <t>Anc_3.300</t>
  </si>
  <si>
    <t>CAGL0M01848g</t>
  </si>
  <si>
    <t>YBR077C</t>
  </si>
  <si>
    <t>Anc_3.301</t>
  </si>
  <si>
    <t>CAGL0E04598g</t>
  </si>
  <si>
    <t>YDR054C</t>
  </si>
  <si>
    <t>Anc_3.302</t>
  </si>
  <si>
    <t>CAGL0E04620g</t>
  </si>
  <si>
    <t>YDR055W</t>
  </si>
  <si>
    <t>CAGL0M01826g</t>
  </si>
  <si>
    <t>YBR078W</t>
  </si>
  <si>
    <t>Anc_3.303</t>
  </si>
  <si>
    <t>CAGL0M01804g</t>
  </si>
  <si>
    <t>YBR079C</t>
  </si>
  <si>
    <t>Anc_3.304</t>
  </si>
  <si>
    <t>CAGL0E04642g</t>
  </si>
  <si>
    <t>CAGL0M01782g</t>
  </si>
  <si>
    <t>YBR080C</t>
  </si>
  <si>
    <t>Anc_3.305</t>
  </si>
  <si>
    <t>CAGL0E04664g</t>
  </si>
  <si>
    <t>YDR056C</t>
  </si>
  <si>
    <t>Anc_3.306</t>
  </si>
  <si>
    <t>CAGL0E04686g</t>
  </si>
  <si>
    <t>YDR057W</t>
  </si>
  <si>
    <t>Anc_3.307</t>
  </si>
  <si>
    <t>CAGL0M01738g</t>
  </si>
  <si>
    <t>YBR081C</t>
  </si>
  <si>
    <t>Anc_3.308</t>
  </si>
  <si>
    <t>CAGL0E04752g</t>
  </si>
  <si>
    <t>YDR059C</t>
  </si>
  <si>
    <t>YBR082C</t>
  </si>
  <si>
    <t>Anc_3.309</t>
  </si>
  <si>
    <t>CAGL0M11154g</t>
  </si>
  <si>
    <t>YDR060W</t>
  </si>
  <si>
    <t>Anc_3.310</t>
  </si>
  <si>
    <t>CAGL0F04081g</t>
  </si>
  <si>
    <t>CAGL0M01716g</t>
  </si>
  <si>
    <t>YBR083W</t>
  </si>
  <si>
    <t>Anc_3.311</t>
  </si>
  <si>
    <t>CAGL0M01694g</t>
  </si>
  <si>
    <t>YBR084W</t>
  </si>
  <si>
    <t>Anc_3.312</t>
  </si>
  <si>
    <t>CAGL0A03278g</t>
  </si>
  <si>
    <t>YBL027W</t>
  </si>
  <si>
    <t>YBR084C-A</t>
  </si>
  <si>
    <t>Anc_3.313</t>
  </si>
  <si>
    <t>CAGL0F04103g</t>
  </si>
  <si>
    <t>YBL028C</t>
  </si>
  <si>
    <t>Anc_3.314</t>
  </si>
  <si>
    <t>CAGL0F04125g</t>
  </si>
  <si>
    <t>YBL029W</t>
  </si>
  <si>
    <t>Anc_3.315</t>
  </si>
  <si>
    <t>CAGL0F04191g</t>
  </si>
  <si>
    <t>YBL029C-A</t>
  </si>
  <si>
    <t>Anc_3.316</t>
  </si>
  <si>
    <t>CAGL0F04213g</t>
  </si>
  <si>
    <t>YBL030C</t>
  </si>
  <si>
    <t>YBR085W</t>
  </si>
  <si>
    <t>Anc_3.317</t>
  </si>
  <si>
    <t>CAGL0F04235g</t>
  </si>
  <si>
    <t>YBL031W</t>
  </si>
  <si>
    <t>Anc_3.318</t>
  </si>
  <si>
    <t>CAGL0F04257g</t>
  </si>
  <si>
    <t>YBL032W</t>
  </si>
  <si>
    <t>CAGL0L06226g</t>
  </si>
  <si>
    <t>Anc_3.319</t>
  </si>
  <si>
    <t>CAGL0F04279g</t>
  </si>
  <si>
    <t>YBL033C</t>
  </si>
  <si>
    <t>Anc_3.320</t>
  </si>
  <si>
    <t>CAGL0L06248g</t>
  </si>
  <si>
    <t>YBR085C-A</t>
  </si>
  <si>
    <t>Anc_3.321</t>
  </si>
  <si>
    <t>CAGL0F04301g</t>
  </si>
  <si>
    <t>YBL034C</t>
  </si>
  <si>
    <t>Anc_3.322</t>
  </si>
  <si>
    <t>CAGL0F04323g</t>
  </si>
  <si>
    <t>YBL035C</t>
  </si>
  <si>
    <t>Anc_3.323</t>
  </si>
  <si>
    <t>CAGL0F04345g</t>
  </si>
  <si>
    <t>YBR086C</t>
  </si>
  <si>
    <t>Anc_3.324</t>
  </si>
  <si>
    <t>CAGL0F04367g</t>
  </si>
  <si>
    <t>YBL036C</t>
  </si>
  <si>
    <t>Anc_3.325</t>
  </si>
  <si>
    <t>CAGL0F04389g</t>
  </si>
  <si>
    <t>YBL037W</t>
  </si>
  <si>
    <t>Anc_3.326</t>
  </si>
  <si>
    <t>CAGL0D01738g</t>
  </si>
  <si>
    <t>YBR087W</t>
  </si>
  <si>
    <t>Anc_3.327</t>
  </si>
  <si>
    <t>CAGL0F04411g</t>
  </si>
  <si>
    <t>YBL038W</t>
  </si>
  <si>
    <t>Anc_3.328</t>
  </si>
  <si>
    <t>CAGL0H08602g</t>
  </si>
  <si>
    <t>YPR047W</t>
  </si>
  <si>
    <t>Anc_3.329</t>
  </si>
  <si>
    <t>CAGL0H08580g</t>
  </si>
  <si>
    <t>YPR048W</t>
  </si>
  <si>
    <t>Anc_3.330</t>
  </si>
  <si>
    <t>CAGL0H08558g</t>
  </si>
  <si>
    <t>YPR049C</t>
  </si>
  <si>
    <t>Anc_3.331</t>
  </si>
  <si>
    <t>CAGL0H08547g</t>
  </si>
  <si>
    <t>YPR051W</t>
  </si>
  <si>
    <t>Anc_3.332</t>
  </si>
  <si>
    <t>CAGL0D01716g</t>
  </si>
  <si>
    <t>YBR088C</t>
  </si>
  <si>
    <t>Anc_3.333</t>
  </si>
  <si>
    <t>CAGL0H08541g</t>
  </si>
  <si>
    <t>YBR089C-A</t>
  </si>
  <si>
    <t>YPR052C</t>
  </si>
  <si>
    <t>Anc_3.334</t>
  </si>
  <si>
    <t>CAGL0H08525g</t>
  </si>
  <si>
    <t>YBR091C</t>
  </si>
  <si>
    <t>Anc_3.335</t>
  </si>
  <si>
    <t>CAGL0H08503g</t>
  </si>
  <si>
    <t>YBR094W</t>
  </si>
  <si>
    <t>Anc_3.336</t>
  </si>
  <si>
    <t>CAGL0H08481g</t>
  </si>
  <si>
    <t>YBR095C</t>
  </si>
  <si>
    <t>Anc_3.337</t>
  </si>
  <si>
    <t>CAGL0H08459g</t>
  </si>
  <si>
    <t>YBR096W</t>
  </si>
  <si>
    <t>Anc_3.338</t>
  </si>
  <si>
    <t>CAGL0D01694g</t>
  </si>
  <si>
    <t>YPR054W</t>
  </si>
  <si>
    <t>Anc_3.339</t>
  </si>
  <si>
    <t>CAGL0H08437g</t>
  </si>
  <si>
    <t>YBR097W</t>
  </si>
  <si>
    <t>Anc_3.340</t>
  </si>
  <si>
    <t>CAGL0D01672g</t>
  </si>
  <si>
    <t>YPR055W</t>
  </si>
  <si>
    <t>Anc_3.341</t>
  </si>
  <si>
    <t>CAGL0K12122g</t>
  </si>
  <si>
    <t>YBR098W</t>
  </si>
  <si>
    <t>Anc_3.342</t>
  </si>
  <si>
    <t>CAGL0K12144g</t>
  </si>
  <si>
    <t>YBR101C</t>
  </si>
  <si>
    <t>Anc_3.343</t>
  </si>
  <si>
    <t>CAGL0K12166g</t>
  </si>
  <si>
    <t>YBR102C</t>
  </si>
  <si>
    <t>Anc_3.344</t>
  </si>
  <si>
    <t>CAGL0K12188g</t>
  </si>
  <si>
    <t>YBR103W</t>
  </si>
  <si>
    <t>Anc_3.345</t>
  </si>
  <si>
    <t>CAGL0D01650g</t>
  </si>
  <si>
    <t>YPR056W</t>
  </si>
  <si>
    <t>Anc_3.347</t>
  </si>
  <si>
    <t>CAGL0D01628g</t>
  </si>
  <si>
    <t>YPR057W</t>
  </si>
  <si>
    <t>Anc_3.348</t>
  </si>
  <si>
    <t>CAGL0D01606g</t>
  </si>
  <si>
    <t>YPR058W</t>
  </si>
  <si>
    <t>CAGL0K12210g</t>
  </si>
  <si>
    <t>YBR104W</t>
  </si>
  <si>
    <t>Anc_3.349</t>
  </si>
  <si>
    <t>CAGL0K12232g</t>
  </si>
  <si>
    <t>YPR060C</t>
  </si>
  <si>
    <t>Anc_3.350</t>
  </si>
  <si>
    <t>CAGL0D01584g</t>
  </si>
  <si>
    <t>YPR061C</t>
  </si>
  <si>
    <t>Anc_3.351</t>
  </si>
  <si>
    <t>CAGL0D01562g</t>
  </si>
  <si>
    <t>YPR062W</t>
  </si>
  <si>
    <t>Anc_3.352</t>
  </si>
  <si>
    <t>CAGL0D01540g</t>
  </si>
  <si>
    <t>YPR063C</t>
  </si>
  <si>
    <t>Anc_3.353</t>
  </si>
  <si>
    <t>CAGL0K12254g</t>
  </si>
  <si>
    <t>YBR105C</t>
  </si>
  <si>
    <t>Anc_3.354</t>
  </si>
  <si>
    <t>YPR065W</t>
  </si>
  <si>
    <t>Anc_3.355</t>
  </si>
  <si>
    <t>CAGL0K12276g</t>
  </si>
  <si>
    <t>YBR106W</t>
  </si>
  <si>
    <t>Anc_3.356</t>
  </si>
  <si>
    <t>CAGL0D01518g</t>
  </si>
  <si>
    <t>YPR066W</t>
  </si>
  <si>
    <t>Anc_3.357</t>
  </si>
  <si>
    <t>CAGL0D01496g</t>
  </si>
  <si>
    <t>YPR067W</t>
  </si>
  <si>
    <t>Anc_3.358</t>
  </si>
  <si>
    <t>CAGL0K12298g</t>
  </si>
  <si>
    <t>YBR107C</t>
  </si>
  <si>
    <t>Anc_3.359</t>
  </si>
  <si>
    <t>CAGL0D01474g</t>
  </si>
  <si>
    <t>CAGL0K12320g</t>
  </si>
  <si>
    <t>YBR108W</t>
  </si>
  <si>
    <t>Anc_3.360</t>
  </si>
  <si>
    <t>CAGL0D01452g</t>
  </si>
  <si>
    <t>YBR109C</t>
  </si>
  <si>
    <t>Anc_3.361</t>
  </si>
  <si>
    <t>CAGL0K12342g</t>
  </si>
  <si>
    <t>YBR110W</t>
  </si>
  <si>
    <t>Anc_3.362</t>
  </si>
  <si>
    <t>CAGL0D01430g</t>
  </si>
  <si>
    <t>YPR068C</t>
  </si>
  <si>
    <t>Anc_3.363</t>
  </si>
  <si>
    <t>CAGL0D01408g</t>
  </si>
  <si>
    <t>YPR069C</t>
  </si>
  <si>
    <t>Anc_3.364</t>
  </si>
  <si>
    <t>CAGL0D01386g</t>
  </si>
  <si>
    <t>YPR070W</t>
  </si>
  <si>
    <t>Anc_3.365</t>
  </si>
  <si>
    <t>CAGL0K07744g</t>
  </si>
  <si>
    <t>YBR111C</t>
  </si>
  <si>
    <t>Anc_3.366</t>
  </si>
  <si>
    <t>CAGL0K07755g</t>
  </si>
  <si>
    <t>YBR111W-A</t>
  </si>
  <si>
    <t>Anc_3.367</t>
  </si>
  <si>
    <t>CAGL0D01364g</t>
  </si>
  <si>
    <t>YBR112C</t>
  </si>
  <si>
    <t>Anc_3.368</t>
  </si>
  <si>
    <t>CAGL0K07766g</t>
  </si>
  <si>
    <t>YBR114W</t>
  </si>
  <si>
    <t>Anc_3.369</t>
  </si>
  <si>
    <t>CAGL0K07788g</t>
  </si>
  <si>
    <t>YBR115C</t>
  </si>
  <si>
    <t>Anc_3.370</t>
  </si>
  <si>
    <t>CAGL0D01342g</t>
  </si>
  <si>
    <t>YPR072W</t>
  </si>
  <si>
    <t>Anc_3.371</t>
  </si>
  <si>
    <t>CAGL0D01320g</t>
  </si>
  <si>
    <t>YPR073C</t>
  </si>
  <si>
    <t>Anc_3.372</t>
  </si>
  <si>
    <t>CAGL0D01298g</t>
  </si>
  <si>
    <t>YPR074C</t>
  </si>
  <si>
    <t>YBR117C</t>
  </si>
  <si>
    <t>Anc_3.373</t>
  </si>
  <si>
    <t>CAGL0D01276g</t>
  </si>
  <si>
    <t>YPR075C</t>
  </si>
  <si>
    <t>Anc_3.375</t>
  </si>
  <si>
    <t>YPR078C</t>
  </si>
  <si>
    <t>Anc_3.376</t>
  </si>
  <si>
    <t>CAGL0D01265g</t>
  </si>
  <si>
    <t>Anc_3.377</t>
  </si>
  <si>
    <t>CAGL0D01232g</t>
  </si>
  <si>
    <t>YPR079W</t>
  </si>
  <si>
    <t>Anc_3.378</t>
  </si>
  <si>
    <t>CAGL0D01188g</t>
  </si>
  <si>
    <t>YPR080W</t>
  </si>
  <si>
    <t>CAGL0K07832g</t>
  </si>
  <si>
    <t>YBR118W</t>
  </si>
  <si>
    <t>Anc_3.379</t>
  </si>
  <si>
    <t>CAGL0D01166g</t>
  </si>
  <si>
    <t>YBR119W</t>
  </si>
  <si>
    <t>Anc_3.380</t>
  </si>
  <si>
    <t>CAGL0D01144g</t>
  </si>
  <si>
    <t>YBR120C</t>
  </si>
  <si>
    <t>Anc_3.381</t>
  </si>
  <si>
    <t>CAGL0G01364g</t>
  </si>
  <si>
    <t>YBR121C</t>
  </si>
  <si>
    <t>YPR081C</t>
  </si>
  <si>
    <t>Anc_3.382</t>
  </si>
  <si>
    <t>CAGL0K07854g</t>
  </si>
  <si>
    <t>YPR082C</t>
  </si>
  <si>
    <t>Anc_3.383</t>
  </si>
  <si>
    <t>CAGL0J09856g</t>
  </si>
  <si>
    <t>YBR122C</t>
  </si>
  <si>
    <t>Anc_3.384</t>
  </si>
  <si>
    <t>CAGL0J09878g</t>
  </si>
  <si>
    <t>YBR123C</t>
  </si>
  <si>
    <t>Anc_3.385</t>
  </si>
  <si>
    <t>CAGL0J09834g</t>
  </si>
  <si>
    <t>YBR125C</t>
  </si>
  <si>
    <t>Anc_3.386</t>
  </si>
  <si>
    <t>CAGL0J09812g</t>
  </si>
  <si>
    <t>YBR126C</t>
  </si>
  <si>
    <t>Anc_3.387</t>
  </si>
  <si>
    <t>CAGL0K07876g</t>
  </si>
  <si>
    <t>YPR083W</t>
  </si>
  <si>
    <t>Anc_3.388</t>
  </si>
  <si>
    <t>CAGL0C00649g</t>
  </si>
  <si>
    <t>YBR127C</t>
  </si>
  <si>
    <t>Anc_3.389</t>
  </si>
  <si>
    <t>CAGL0C00627g</t>
  </si>
  <si>
    <t>YBR128C</t>
  </si>
  <si>
    <t>Anc_3.390</t>
  </si>
  <si>
    <t>CAGL0K07898g</t>
  </si>
  <si>
    <t>YPR084W</t>
  </si>
  <si>
    <t>Anc_3.391</t>
  </si>
  <si>
    <t>CAGL0K07920g</t>
  </si>
  <si>
    <t>YPR085C</t>
  </si>
  <si>
    <t>Anc_3.392</t>
  </si>
  <si>
    <t>CAGL0C00605g</t>
  </si>
  <si>
    <t>YBR129C</t>
  </si>
  <si>
    <t>Anc_3.393</t>
  </si>
  <si>
    <t>CAGL0C00583g</t>
  </si>
  <si>
    <t>YBR130C</t>
  </si>
  <si>
    <t>CAGL0K07942g</t>
  </si>
  <si>
    <t>Anc_3.394</t>
  </si>
  <si>
    <t>CAGL0K07964g</t>
  </si>
  <si>
    <t>YPR086W</t>
  </si>
  <si>
    <t>Anc_3.395</t>
  </si>
  <si>
    <t>CAGL0K07986g</t>
  </si>
  <si>
    <t>YPR088C</t>
  </si>
  <si>
    <t>Anc_3.396</t>
  </si>
  <si>
    <t>CAGL0C00561g</t>
  </si>
  <si>
    <t>YBR131W</t>
  </si>
  <si>
    <t>Anc_3.397</t>
  </si>
  <si>
    <t>CAGL0C00539g</t>
  </si>
  <si>
    <t>YBR132C</t>
  </si>
  <si>
    <t>Anc_3.398</t>
  </si>
  <si>
    <t>CAGL0K08008g</t>
  </si>
  <si>
    <t>YPR089W</t>
  </si>
  <si>
    <t>Anc_3.399</t>
  </si>
  <si>
    <t>CAGL0C00517g</t>
  </si>
  <si>
    <t>YBR133C</t>
  </si>
  <si>
    <t>Anc_3.400</t>
  </si>
  <si>
    <t>CAGL0C00495g</t>
  </si>
  <si>
    <t>YBR135W</t>
  </si>
  <si>
    <t>Anc_3.401</t>
  </si>
  <si>
    <t>CAGL0C00473g</t>
  </si>
  <si>
    <t>YBR136W</t>
  </si>
  <si>
    <t>Anc_3.402</t>
  </si>
  <si>
    <t>CAGL0K08030g</t>
  </si>
  <si>
    <t>YPR091C</t>
  </si>
  <si>
    <t>Anc_3.403</t>
  </si>
  <si>
    <t>CAGL0K01155g</t>
  </si>
  <si>
    <t>YGR079W</t>
  </si>
  <si>
    <t>Anc_3.404</t>
  </si>
  <si>
    <t>CAGL0K01133g</t>
  </si>
  <si>
    <t>YGR080W</t>
  </si>
  <si>
    <t>Anc_3.405</t>
  </si>
  <si>
    <t>CAGL0K08052g</t>
  </si>
  <si>
    <t>YPR093C</t>
  </si>
  <si>
    <t>Anc_3.406</t>
  </si>
  <si>
    <t>CAGL0K08074g</t>
  </si>
  <si>
    <t>YPR094W</t>
  </si>
  <si>
    <t>Anc_3.407</t>
  </si>
  <si>
    <t>CAGL0K08096g</t>
  </si>
  <si>
    <t>YPR095C</t>
  </si>
  <si>
    <t>Anc_3.408</t>
  </si>
  <si>
    <t>CAGL0K08118g</t>
  </si>
  <si>
    <t>YPR097W</t>
  </si>
  <si>
    <t>Anc_3.409</t>
  </si>
  <si>
    <t>CAGL0K01089g</t>
  </si>
  <si>
    <t>YGR081C</t>
  </si>
  <si>
    <t>Anc_3.410</t>
  </si>
  <si>
    <t>CAGL0K01067g</t>
  </si>
  <si>
    <t>YGR082W</t>
  </si>
  <si>
    <t>Anc_3.411</t>
  </si>
  <si>
    <t>CAGL0G01892g</t>
  </si>
  <si>
    <t>YPR098C</t>
  </si>
  <si>
    <t>Anc_3.412</t>
  </si>
  <si>
    <t>CAGL0G01881g</t>
  </si>
  <si>
    <t>YPR100W</t>
  </si>
  <si>
    <t>Anc_3.413</t>
  </si>
  <si>
    <t>CAGL0K01045g</t>
  </si>
  <si>
    <t>YGR083C</t>
  </si>
  <si>
    <t>Anc_3.414</t>
  </si>
  <si>
    <t>CAGL0K01023g</t>
  </si>
  <si>
    <t>YGR084C</t>
  </si>
  <si>
    <t>Anc_3.415</t>
  </si>
  <si>
    <t>CAGL0G01848g</t>
  </si>
  <si>
    <t>YPR101W</t>
  </si>
  <si>
    <t>Anc_3.416</t>
  </si>
  <si>
    <t>CAGL0G01826g</t>
  </si>
  <si>
    <t>YPR102C</t>
  </si>
  <si>
    <t>YGR085C</t>
  </si>
  <si>
    <t>Anc_3.417</t>
  </si>
  <si>
    <t>CAGL0G01804g</t>
  </si>
  <si>
    <t>YPR103W</t>
  </si>
  <si>
    <t>Anc_3.418</t>
  </si>
  <si>
    <t>CAGL0G01782g</t>
  </si>
  <si>
    <t>YPR104C</t>
  </si>
  <si>
    <t>Anc_3.419</t>
  </si>
  <si>
    <t>CAGL0G01760g</t>
  </si>
  <si>
    <t>YPR105C</t>
  </si>
  <si>
    <t>Anc_3.420</t>
  </si>
  <si>
    <t>CAGL0G01738g</t>
  </si>
  <si>
    <t>CAGL0G02915g</t>
  </si>
  <si>
    <t>YGR086C</t>
  </si>
  <si>
    <t>Anc_3.421</t>
  </si>
  <si>
    <t>CAGL0G01716g</t>
  </si>
  <si>
    <t>YPR106W</t>
  </si>
  <si>
    <t>Anc_3.422</t>
  </si>
  <si>
    <t>CAGL0G01694g</t>
  </si>
  <si>
    <t>YPR107C</t>
  </si>
  <si>
    <t>Anc_3.423</t>
  </si>
  <si>
    <t>CAGL0G01672g</t>
  </si>
  <si>
    <t>YPR108W</t>
  </si>
  <si>
    <t>Anc_3.424</t>
  </si>
  <si>
    <t>YGR088W</t>
  </si>
  <si>
    <t>Anc_3.425</t>
  </si>
  <si>
    <t>CAGL0G02959g</t>
  </si>
  <si>
    <t>YGR089W</t>
  </si>
  <si>
    <t>Anc_3.426</t>
  </si>
  <si>
    <t>CAGL0G03003g</t>
  </si>
  <si>
    <t>YGR090W</t>
  </si>
  <si>
    <t>Anc_3.427</t>
  </si>
  <si>
    <t>CAGL0B04103g</t>
  </si>
  <si>
    <t>YPR109W</t>
  </si>
  <si>
    <t>Anc_3.428</t>
  </si>
  <si>
    <t>CAGL0B04125g</t>
  </si>
  <si>
    <t>YPR110C</t>
  </si>
  <si>
    <t>Anc_3.429</t>
  </si>
  <si>
    <t>CAGL0G03025g</t>
  </si>
  <si>
    <t>YGR091W</t>
  </si>
  <si>
    <t>Anc_3.430</t>
  </si>
  <si>
    <t>CAGL0B04147g</t>
  </si>
  <si>
    <t>YPR111W</t>
  </si>
  <si>
    <t>CAGL0G03047g</t>
  </si>
  <si>
    <t>YGR092W</t>
  </si>
  <si>
    <t>Anc_3.431</t>
  </si>
  <si>
    <t>CAGL0G03069g</t>
  </si>
  <si>
    <t>YGR093W</t>
  </si>
  <si>
    <t>Anc_3.432</t>
  </si>
  <si>
    <t>CAGL0B04169g</t>
  </si>
  <si>
    <t>YPR112C</t>
  </si>
  <si>
    <t>Anc_3.433</t>
  </si>
  <si>
    <t>CAGL0G03091g</t>
  </si>
  <si>
    <t>YGR094W</t>
  </si>
  <si>
    <t>Anc_3.434</t>
  </si>
  <si>
    <t>CAGL0G03113g</t>
  </si>
  <si>
    <t>YGR095C</t>
  </si>
  <si>
    <t>Anc_3.435</t>
  </si>
  <si>
    <t>CAGL0G03135g</t>
  </si>
  <si>
    <t>YGR096W</t>
  </si>
  <si>
    <t>Anc_3.436</t>
  </si>
  <si>
    <t>CAGL0G03157g</t>
  </si>
  <si>
    <t>YPR113W</t>
  </si>
  <si>
    <t>Anc_3.437</t>
  </si>
  <si>
    <t>CAGL0B04191g</t>
  </si>
  <si>
    <t>YPR114W</t>
  </si>
  <si>
    <t>Anc_3.438</t>
  </si>
  <si>
    <t>CAGL0B04213g</t>
  </si>
  <si>
    <t>YPR115W</t>
  </si>
  <si>
    <t>CAGL0G03179g</t>
  </si>
  <si>
    <t>YGR097W</t>
  </si>
  <si>
    <t>Anc_3.439</t>
  </si>
  <si>
    <t>CAGL0G03201g</t>
  </si>
  <si>
    <t>Anc_3.440</t>
  </si>
  <si>
    <t>CAGL0D04488g</t>
  </si>
  <si>
    <t>YPR116W</t>
  </si>
  <si>
    <t>Anc_3.441</t>
  </si>
  <si>
    <t>CAGL0G03223g</t>
  </si>
  <si>
    <t>YGR098C</t>
  </si>
  <si>
    <t>Anc_3.442</t>
  </si>
  <si>
    <t>CAGL0G07755g</t>
  </si>
  <si>
    <t>YGR099W</t>
  </si>
  <si>
    <t>Anc_3.443</t>
  </si>
  <si>
    <t>CAGL0D04510g</t>
  </si>
  <si>
    <t>YPR117W</t>
  </si>
  <si>
    <t>Anc_3.444</t>
  </si>
  <si>
    <t>CAGL0G07777g</t>
  </si>
  <si>
    <t>YGR100W</t>
  </si>
  <si>
    <t>Anc_3.445</t>
  </si>
  <si>
    <t>CAGL0G07799g</t>
  </si>
  <si>
    <t>YGR101W</t>
  </si>
  <si>
    <t>Anc_3.446</t>
  </si>
  <si>
    <t>CAGL0G07821g</t>
  </si>
  <si>
    <t>YGR102C</t>
  </si>
  <si>
    <t>Anc_3.447</t>
  </si>
  <si>
    <t>CAGL0G07843g</t>
  </si>
  <si>
    <t>YGR103W</t>
  </si>
  <si>
    <t>Anc_3.448</t>
  </si>
  <si>
    <t>CAGL0G07865g</t>
  </si>
  <si>
    <t>YGR104C</t>
  </si>
  <si>
    <t>Anc_3.449</t>
  </si>
  <si>
    <t>CAGL0G07881g</t>
  </si>
  <si>
    <t>YGR105W</t>
  </si>
  <si>
    <t>Anc_3.450</t>
  </si>
  <si>
    <t>CAGL0G07887g</t>
  </si>
  <si>
    <t>YGR106C</t>
  </si>
  <si>
    <t>Anc_3.451</t>
  </si>
  <si>
    <t>CAGL0D04576g</t>
  </si>
  <si>
    <t>YPR118W</t>
  </si>
  <si>
    <t>Anc_3.452</t>
  </si>
  <si>
    <t>CAGL0D04620g</t>
  </si>
  <si>
    <t>YPR119W</t>
  </si>
  <si>
    <t>CAGL0M11044g</t>
  </si>
  <si>
    <t>YGR108W</t>
  </si>
  <si>
    <t>Anc_3.453</t>
  </si>
  <si>
    <t>CAGL0D04642g</t>
  </si>
  <si>
    <t>YPR120C</t>
  </si>
  <si>
    <t>CAGL0M11066g</t>
  </si>
  <si>
    <t>YGR109C</t>
  </si>
  <si>
    <t>Anc_3.454</t>
  </si>
  <si>
    <t>CAGL0L04686g</t>
  </si>
  <si>
    <t>YGR110W</t>
  </si>
  <si>
    <t>Anc_3.455</t>
  </si>
  <si>
    <t>CAGL0D04686g</t>
  </si>
  <si>
    <t>YPR122W</t>
  </si>
  <si>
    <t>Anc_3.456</t>
  </si>
  <si>
    <t>CAGL0L04708g</t>
  </si>
  <si>
    <t>YGR111W</t>
  </si>
  <si>
    <t>Anc_3.457</t>
  </si>
  <si>
    <t>CAGL0L04730g</t>
  </si>
  <si>
    <t>YGR112W</t>
  </si>
  <si>
    <t>Anc_3.458</t>
  </si>
  <si>
    <t>CAGL0L04752g</t>
  </si>
  <si>
    <t>YGR113W</t>
  </si>
  <si>
    <t>Anc_3.459</t>
  </si>
  <si>
    <t>CAGL0D04708g</t>
  </si>
  <si>
    <t>YPR124W</t>
  </si>
  <si>
    <t>Anc_3.460</t>
  </si>
  <si>
    <t>CAGL0L04774g</t>
  </si>
  <si>
    <t>YGR116W</t>
  </si>
  <si>
    <t>Anc_3.461</t>
  </si>
  <si>
    <t>CAGL0D04730g</t>
  </si>
  <si>
    <t>YPR125W</t>
  </si>
  <si>
    <t>Anc_3.462</t>
  </si>
  <si>
    <t>CAGL0D04752g</t>
  </si>
  <si>
    <t>YPR127W</t>
  </si>
  <si>
    <t>Anc_3.463</t>
  </si>
  <si>
    <t>CAGL0D04774g</t>
  </si>
  <si>
    <t>YPR128C</t>
  </si>
  <si>
    <t>Anc_3.464</t>
  </si>
  <si>
    <t>CAGL0L04796g</t>
  </si>
  <si>
    <t>YPR129W</t>
  </si>
  <si>
    <t>Anc_3.465</t>
  </si>
  <si>
    <t>CAGL0D04796g</t>
  </si>
  <si>
    <t>YPR131C</t>
  </si>
  <si>
    <t>Anc_3.466</t>
  </si>
  <si>
    <t>CAGL0L04818g</t>
  </si>
  <si>
    <t>YGR117C</t>
  </si>
  <si>
    <t>Anc_3.467</t>
  </si>
  <si>
    <t>CAGL0L04840g</t>
  </si>
  <si>
    <t>YGR118W</t>
  </si>
  <si>
    <t>YPR132W</t>
  </si>
  <si>
    <t>Anc_3.468</t>
  </si>
  <si>
    <t>CAGL0D04818g</t>
  </si>
  <si>
    <t>YPR133C</t>
  </si>
  <si>
    <t>Anc_3.469</t>
  </si>
  <si>
    <t>CAGL0D04834g</t>
  </si>
  <si>
    <t>YPR133W-A</t>
  </si>
  <si>
    <t>Anc_3.471</t>
  </si>
  <si>
    <t>CAGL0L04862g</t>
  </si>
  <si>
    <t>YGR119C</t>
  </si>
  <si>
    <t>Anc_3.472</t>
  </si>
  <si>
    <t>CAGL0L04884g</t>
  </si>
  <si>
    <t>YGR120C</t>
  </si>
  <si>
    <t>Anc_3.473</t>
  </si>
  <si>
    <t>CAGL0D04862g</t>
  </si>
  <si>
    <t>YPR135W</t>
  </si>
  <si>
    <t>Anc_3.474</t>
  </si>
  <si>
    <t>CAGL0D04884g</t>
  </si>
  <si>
    <t>YPR137W</t>
  </si>
  <si>
    <t>Anc_3.475</t>
  </si>
  <si>
    <t>CAGL0D04928g</t>
  </si>
  <si>
    <t>YPR138C</t>
  </si>
  <si>
    <t>CAGL0I10747g</t>
  </si>
  <si>
    <t>YGR121C</t>
  </si>
  <si>
    <t>Anc_3.476</t>
  </si>
  <si>
    <t>CAGL0I10725g</t>
  </si>
  <si>
    <t>YGR122W</t>
  </si>
  <si>
    <t>Anc_3.477</t>
  </si>
  <si>
    <t>CAGL0D04950g</t>
  </si>
  <si>
    <t>YPR139C</t>
  </si>
  <si>
    <t>Anc_3.478</t>
  </si>
  <si>
    <t>CAGL0D04972g</t>
  </si>
  <si>
    <t>YPR140W</t>
  </si>
  <si>
    <t>Anc_3.479</t>
  </si>
  <si>
    <t>CAGL0D04994g</t>
  </si>
  <si>
    <t>YPR141C</t>
  </si>
  <si>
    <t>Anc_3.480</t>
  </si>
  <si>
    <t>CAGL0D05016g</t>
  </si>
  <si>
    <t>YPR143W</t>
  </si>
  <si>
    <t>Anc_3.481</t>
  </si>
  <si>
    <t>CAGL0D05060g</t>
  </si>
  <si>
    <t>YGR123C</t>
  </si>
  <si>
    <t>Anc_3.482</t>
  </si>
  <si>
    <t>CAGL0I10670g</t>
  </si>
  <si>
    <t>YPR144C</t>
  </si>
  <si>
    <t>Anc_3.483</t>
  </si>
  <si>
    <t>CAGL0I10648g</t>
  </si>
  <si>
    <t>YGR124W</t>
  </si>
  <si>
    <t>YPR145W</t>
  </si>
  <si>
    <t>Anc_3.484</t>
  </si>
  <si>
    <t>YPR145C-A</t>
  </si>
  <si>
    <t>Anc_3.485</t>
  </si>
  <si>
    <t>CAGL0I10626g</t>
  </si>
  <si>
    <t>YGR125W</t>
  </si>
  <si>
    <t>Anc_3.486</t>
  </si>
  <si>
    <t>CAGL0I10604g</t>
  </si>
  <si>
    <t>YGR126W</t>
  </si>
  <si>
    <t>Anc_3.487</t>
  </si>
  <si>
    <t>CAGL0I10582g</t>
  </si>
  <si>
    <t>YGR127W</t>
  </si>
  <si>
    <t>Anc_3.488</t>
  </si>
  <si>
    <t>CAGL0L08514g</t>
  </si>
  <si>
    <t>YPR147C</t>
  </si>
  <si>
    <t>Anc_3.489</t>
  </si>
  <si>
    <t>CAGL0I10560g</t>
  </si>
  <si>
    <t>YGR128C</t>
  </si>
  <si>
    <t>Anc_3.490</t>
  </si>
  <si>
    <t>CAGL0I10538g</t>
  </si>
  <si>
    <t>YGR129W</t>
  </si>
  <si>
    <t>Anc_3.491</t>
  </si>
  <si>
    <t>CAGL0L08492g</t>
  </si>
  <si>
    <t>YPR148C</t>
  </si>
  <si>
    <t>Anc_3.492</t>
  </si>
  <si>
    <t>CAGL0I10516g</t>
  </si>
  <si>
    <t>YGR130C</t>
  </si>
  <si>
    <t>Anc_3.493</t>
  </si>
  <si>
    <t>CAGL0I10494g</t>
  </si>
  <si>
    <t>YGR131W</t>
  </si>
  <si>
    <t>CAGL0L08448g</t>
  </si>
  <si>
    <t>YPR149W</t>
  </si>
  <si>
    <t>Anc_3.494</t>
  </si>
  <si>
    <t>CAGL0I10472g</t>
  </si>
  <si>
    <t>YGR132C</t>
  </si>
  <si>
    <t>Anc_3.495</t>
  </si>
  <si>
    <t>CAGL0I10450g</t>
  </si>
  <si>
    <t>YGR133W</t>
  </si>
  <si>
    <t>Anc_3.496</t>
  </si>
  <si>
    <t>CAGL0L08426g</t>
  </si>
  <si>
    <t>YPR151C</t>
  </si>
  <si>
    <t>Anc_3.497</t>
  </si>
  <si>
    <t>CAGL0I10428g</t>
  </si>
  <si>
    <t>YGR134W</t>
  </si>
  <si>
    <t>Anc_3.498</t>
  </si>
  <si>
    <t>CAGL0L08404g</t>
  </si>
  <si>
    <t>YPR152C</t>
  </si>
  <si>
    <t>Anc_3.499</t>
  </si>
  <si>
    <t>CAGL0I10406g</t>
  </si>
  <si>
    <t>YGR135W</t>
  </si>
  <si>
    <t>Anc_3.500</t>
  </si>
  <si>
    <t>CAGL0L08382g</t>
  </si>
  <si>
    <t>YPR153W</t>
  </si>
  <si>
    <t>Anc_3.501</t>
  </si>
  <si>
    <t>CAGL0F04829g</t>
  </si>
  <si>
    <t>YPR154W</t>
  </si>
  <si>
    <t>YGR136W</t>
  </si>
  <si>
    <t>Anc_3.502</t>
  </si>
  <si>
    <t>CAGL0F04851g</t>
  </si>
  <si>
    <t>YPR155C</t>
  </si>
  <si>
    <t>Anc_3.503</t>
  </si>
  <si>
    <t>CAGL0I10384g</t>
  </si>
  <si>
    <t>YGR138C</t>
  </si>
  <si>
    <t>YPR156C</t>
  </si>
  <si>
    <t>Anc_3.504</t>
  </si>
  <si>
    <t>CAGL0I10318g</t>
  </si>
  <si>
    <t>YGR140W</t>
  </si>
  <si>
    <t>Anc_3.505</t>
  </si>
  <si>
    <t>CAGL0I10296g</t>
  </si>
  <si>
    <t>YGR141W</t>
  </si>
  <si>
    <t>YPR157W</t>
  </si>
  <si>
    <t>Anc_3.506</t>
  </si>
  <si>
    <t>CAGL0I10010g</t>
  </si>
  <si>
    <t>YGR142W</t>
  </si>
  <si>
    <t>YPR158W</t>
  </si>
  <si>
    <t>Anc_3.508</t>
  </si>
  <si>
    <t>CAGL0F04873g</t>
  </si>
  <si>
    <t>YPR159W</t>
  </si>
  <si>
    <t>CAGL0I10054g</t>
  </si>
  <si>
    <t>YGR143W</t>
  </si>
  <si>
    <t>Anc_3.509</t>
  </si>
  <si>
    <t>CAGL0J06424g</t>
  </si>
  <si>
    <t>YGL201C</t>
  </si>
  <si>
    <t>Anc_3.510</t>
  </si>
  <si>
    <t>CAGL0F04895g</t>
  </si>
  <si>
    <t>YPR160W</t>
  </si>
  <si>
    <t>Anc_3.511</t>
  </si>
  <si>
    <t>CAGL0G01254g</t>
  </si>
  <si>
    <t>YGL202W</t>
  </si>
  <si>
    <t>Anc_3.512</t>
  </si>
  <si>
    <t>CAGL0G01232g</t>
  </si>
  <si>
    <t>YGL203C</t>
  </si>
  <si>
    <t>Anc_3.513</t>
  </si>
  <si>
    <t>CAGL0C03069g</t>
  </si>
  <si>
    <t>YER026C</t>
  </si>
  <si>
    <t>Anc_3.514</t>
  </si>
  <si>
    <t>CAGL0A03740g</t>
  </si>
  <si>
    <t>YGL205W</t>
  </si>
  <si>
    <t>Anc_3.515</t>
  </si>
  <si>
    <t>CAGL0A03718g</t>
  </si>
  <si>
    <t>YGL206C</t>
  </si>
  <si>
    <t>Anc_3.516</t>
  </si>
  <si>
    <t>CAGL0C03047g</t>
  </si>
  <si>
    <t>YGL207W</t>
  </si>
  <si>
    <t>Anc_3.517</t>
  </si>
  <si>
    <t>CAGL0A03696g</t>
  </si>
  <si>
    <t>YER027C</t>
  </si>
  <si>
    <t>CAGL0K09350g</t>
  </si>
  <si>
    <t>YGL208W</t>
  </si>
  <si>
    <t>Anc_3.518</t>
  </si>
  <si>
    <t>CAGL0C02519g</t>
  </si>
  <si>
    <t>YER028C</t>
  </si>
  <si>
    <t>CAGL0K09372g</t>
  </si>
  <si>
    <t>YGL209W</t>
  </si>
  <si>
    <t>Anc_3.519</t>
  </si>
  <si>
    <t>CAGL0C02497g</t>
  </si>
  <si>
    <t>YER029C</t>
  </si>
  <si>
    <t>Anc_3.520</t>
  </si>
  <si>
    <t>CAGL0C02475g</t>
  </si>
  <si>
    <t>YER030W</t>
  </si>
  <si>
    <t>Anc_3.521</t>
  </si>
  <si>
    <t>CAGL0C02453g</t>
  </si>
  <si>
    <t>YER031C</t>
  </si>
  <si>
    <t>CAGL0K09394g</t>
  </si>
  <si>
    <t>YGL210W</t>
  </si>
  <si>
    <t>Anc_3.522</t>
  </si>
  <si>
    <t>CAGL0C02431g</t>
  </si>
  <si>
    <t>YER032W</t>
  </si>
  <si>
    <t>Anc_3.523</t>
  </si>
  <si>
    <t>CAGL0C02409g</t>
  </si>
  <si>
    <t>YER033C</t>
  </si>
  <si>
    <t>Anc_3.524</t>
  </si>
  <si>
    <t>CAGL0K09416g</t>
  </si>
  <si>
    <t>YGL211W</t>
  </si>
  <si>
    <t>Anc_3.525</t>
  </si>
  <si>
    <t>CAGL0I07095g</t>
  </si>
  <si>
    <t>YGL212W</t>
  </si>
  <si>
    <t>Anc_3.526</t>
  </si>
  <si>
    <t>CAGL0I07073g</t>
  </si>
  <si>
    <t>YGL213C</t>
  </si>
  <si>
    <t>Anc_3.527</t>
  </si>
  <si>
    <t>CAGL0I07051g</t>
  </si>
  <si>
    <t>YGL215W</t>
  </si>
  <si>
    <t>Anc_3.528</t>
  </si>
  <si>
    <t>CAGL0I07029g</t>
  </si>
  <si>
    <t>YGL216W</t>
  </si>
  <si>
    <t>Anc_3.529</t>
  </si>
  <si>
    <t>CAGL0I07007g</t>
  </si>
  <si>
    <t>YGL219C</t>
  </si>
  <si>
    <t>Anc_3.530</t>
  </si>
  <si>
    <t>CAGL0I06985g</t>
  </si>
  <si>
    <t>YGL220W</t>
  </si>
  <si>
    <t>Anc_3.531</t>
  </si>
  <si>
    <t>CAGL0I06963g</t>
  </si>
  <si>
    <t>YGL221C</t>
  </si>
  <si>
    <t>Anc_3.532</t>
  </si>
  <si>
    <t>CAGL0C02387g</t>
  </si>
  <si>
    <t>YER034W</t>
  </si>
  <si>
    <t>Anc_3.533</t>
  </si>
  <si>
    <t>CAGL0I06941g</t>
  </si>
  <si>
    <t>YGL222C</t>
  </si>
  <si>
    <t>YER035W</t>
  </si>
  <si>
    <t>Anc_3.534</t>
  </si>
  <si>
    <t>CAGL0C02343g</t>
  </si>
  <si>
    <t>YER036C</t>
  </si>
  <si>
    <t>Anc_3.535</t>
  </si>
  <si>
    <t>CAGL0I06919g</t>
  </si>
  <si>
    <t>YGL223C</t>
  </si>
  <si>
    <t>Anc_3.536</t>
  </si>
  <si>
    <t>CAGL0C02321g</t>
  </si>
  <si>
    <t>YER037W</t>
  </si>
  <si>
    <t>CAGL0H09218g</t>
  </si>
  <si>
    <t>YGL224C</t>
  </si>
  <si>
    <t>Anc_3.537</t>
  </si>
  <si>
    <t>CAGL0C02299g</t>
  </si>
  <si>
    <t>YER038C</t>
  </si>
  <si>
    <t>Anc_3.538</t>
  </si>
  <si>
    <t>CAGL0H09196g</t>
  </si>
  <si>
    <t>YGL225W</t>
  </si>
  <si>
    <t>YER039C</t>
  </si>
  <si>
    <t>Anc_3.539</t>
  </si>
  <si>
    <t>CAGL0C02277g</t>
  </si>
  <si>
    <t>YER040W</t>
  </si>
  <si>
    <t>Anc_3.540</t>
  </si>
  <si>
    <t>CAGL0C02255g</t>
  </si>
  <si>
    <t>YER041W</t>
  </si>
  <si>
    <t>Anc_3.541</t>
  </si>
  <si>
    <t>CAGL0C02233g</t>
  </si>
  <si>
    <t>YER042W</t>
  </si>
  <si>
    <t>Anc_3.542</t>
  </si>
  <si>
    <t>CAGL0I04136g</t>
  </si>
  <si>
    <t>YGL226W</t>
  </si>
  <si>
    <t>Anc_3.543</t>
  </si>
  <si>
    <t>CAGL0I04125g</t>
  </si>
  <si>
    <t>YGL226C-A</t>
  </si>
  <si>
    <t>Anc_3.544</t>
  </si>
  <si>
    <t>CAGL0I04114g</t>
  </si>
  <si>
    <t>YGL227W</t>
  </si>
  <si>
    <t>Anc_3.545</t>
  </si>
  <si>
    <t>CAGL0C02189g</t>
  </si>
  <si>
    <t>YER043C</t>
  </si>
  <si>
    <t>Anc_3.546</t>
  </si>
  <si>
    <t>CAGL0C02167g</t>
  </si>
  <si>
    <t>YFR039C</t>
  </si>
  <si>
    <t>CAGL0I04092g</t>
  </si>
  <si>
    <t>YGL228W</t>
  </si>
  <si>
    <t>Anc_3.547</t>
  </si>
  <si>
    <t>CAGL0C02145g</t>
  </si>
  <si>
    <t>YFR040W</t>
  </si>
  <si>
    <t>YGL229C</t>
  </si>
  <si>
    <t>Anc_3.548</t>
  </si>
  <si>
    <t>CAGL0C02123g</t>
  </si>
  <si>
    <t>YFR041C</t>
  </si>
  <si>
    <t>Anc_3.549</t>
  </si>
  <si>
    <t>CAGL0C02101g</t>
  </si>
  <si>
    <t>YFR042W</t>
  </si>
  <si>
    <t>Anc_3.550</t>
  </si>
  <si>
    <t>CAGL0C02079g</t>
  </si>
  <si>
    <t>YFR043C</t>
  </si>
  <si>
    <t>Anc_3.551</t>
  </si>
  <si>
    <t>YGL230C</t>
  </si>
  <si>
    <t>Anc_3.552</t>
  </si>
  <si>
    <t>CAGL0H07953g</t>
  </si>
  <si>
    <t>YGL231C</t>
  </si>
  <si>
    <t>Anc_3.553</t>
  </si>
  <si>
    <t>CAGL0H07931g</t>
  </si>
  <si>
    <t>YGL232W</t>
  </si>
  <si>
    <t>Anc_3.554</t>
  </si>
  <si>
    <t>CAGL0H07909g</t>
  </si>
  <si>
    <t>YGL233W</t>
  </si>
  <si>
    <t>Anc_3.555</t>
  </si>
  <si>
    <t>CAGL0C02035g</t>
  </si>
  <si>
    <t>YFR044C</t>
  </si>
  <si>
    <t>Anc_3.556</t>
  </si>
  <si>
    <t>CAGL0C02013g</t>
  </si>
  <si>
    <t>YFR045W</t>
  </si>
  <si>
    <t>Anc_3.557</t>
  </si>
  <si>
    <t>CAGL0H07887g</t>
  </si>
  <si>
    <t>YGL234W</t>
  </si>
  <si>
    <t>Anc_3.558</t>
  </si>
  <si>
    <t>CAGL0H07865g</t>
  </si>
  <si>
    <t>YGL236C</t>
  </si>
  <si>
    <t>Anc_3.559</t>
  </si>
  <si>
    <t>CAGL0C01991g</t>
  </si>
  <si>
    <t>YFR046C</t>
  </si>
  <si>
    <t>Anc_3.560</t>
  </si>
  <si>
    <t>CAGL0H07843g</t>
  </si>
  <si>
    <t>YGL237C</t>
  </si>
  <si>
    <t>Anc_3.561</t>
  </si>
  <si>
    <t>CAGL0H07821g</t>
  </si>
  <si>
    <t>YGL238W</t>
  </si>
  <si>
    <t>Anc_3.562</t>
  </si>
  <si>
    <t>CAGL0H07799g</t>
  </si>
  <si>
    <t>YGL240W</t>
  </si>
  <si>
    <t>Anc_3.563</t>
  </si>
  <si>
    <t>YFR047C</t>
  </si>
  <si>
    <t>Anc_3.564</t>
  </si>
  <si>
    <t>CAGL0H07777g</t>
  </si>
  <si>
    <t>YGL241W</t>
  </si>
  <si>
    <t>Anc_3.565</t>
  </si>
  <si>
    <t>CAGL0H07755g</t>
  </si>
  <si>
    <t>YGL242C</t>
  </si>
  <si>
    <t>Anc_3.566</t>
  </si>
  <si>
    <t>CAGL0H07733g</t>
  </si>
  <si>
    <t>YGL243W</t>
  </si>
  <si>
    <t>Anc_3.567</t>
  </si>
  <si>
    <t>CAGL0H07711g</t>
  </si>
  <si>
    <t>YGL244W</t>
  </si>
  <si>
    <t>Anc_3.568</t>
  </si>
  <si>
    <t>CAGL0C01969g</t>
  </si>
  <si>
    <t>YFR048W</t>
  </si>
  <si>
    <t>Anc_3.569</t>
  </si>
  <si>
    <t>CAGL0C01947g</t>
  </si>
  <si>
    <t>YGL245W</t>
  </si>
  <si>
    <t>Anc_3.570</t>
  </si>
  <si>
    <t>CAGL0C01925g</t>
  </si>
  <si>
    <t>YGL246C</t>
  </si>
  <si>
    <t>Anc_3.571</t>
  </si>
  <si>
    <t>CAGL0H07689g</t>
  </si>
  <si>
    <t>YGL247W</t>
  </si>
  <si>
    <t>Anc_3.572</t>
  </si>
  <si>
    <t>CAGL0A04697g</t>
  </si>
  <si>
    <t>YFR049W</t>
  </si>
  <si>
    <t>Anc_3.573</t>
  </si>
  <si>
    <t>CAGL0H07667g</t>
  </si>
  <si>
    <t>YGL248W</t>
  </si>
  <si>
    <t>Anc_3.574</t>
  </si>
  <si>
    <t>CAGL0A04719g</t>
  </si>
  <si>
    <t>YFR050C</t>
  </si>
  <si>
    <t>Anc_3.575</t>
  </si>
  <si>
    <t>CAGL0A04741g</t>
  </si>
  <si>
    <t>YFR051C</t>
  </si>
  <si>
    <t>Anc_3.576</t>
  </si>
  <si>
    <t>CAGL0H07645g</t>
  </si>
  <si>
    <t>YGL249W</t>
  </si>
  <si>
    <t>Anc_3.577</t>
  </si>
  <si>
    <t>CAGL0H07623g</t>
  </si>
  <si>
    <t>YGL250W</t>
  </si>
  <si>
    <t>Anc_3.578</t>
  </si>
  <si>
    <t>CAGL0H07601g</t>
  </si>
  <si>
    <t>YGL251C</t>
  </si>
  <si>
    <t>Anc_3.579</t>
  </si>
  <si>
    <t>CAGL0A04785g</t>
  </si>
  <si>
    <t>YGL252C</t>
  </si>
  <si>
    <t>Anc_3.580</t>
  </si>
  <si>
    <t>CAGL0A04807g</t>
  </si>
  <si>
    <t>YFR052W</t>
  </si>
  <si>
    <t>Anc_3.581</t>
  </si>
  <si>
    <t>CAGL0A04829g</t>
  </si>
  <si>
    <t>YFR053C</t>
  </si>
  <si>
    <t>CAGL0H07579g</t>
  </si>
  <si>
    <t>YGL253W</t>
  </si>
  <si>
    <t>Anc_4.001</t>
  </si>
  <si>
    <t>CAGL0E04070g</t>
  </si>
  <si>
    <t>YHL039W</t>
  </si>
  <si>
    <t>Anc_4.002</t>
  </si>
  <si>
    <t>CAGL0E04048g</t>
  </si>
  <si>
    <t>YLL050C</t>
  </si>
  <si>
    <t>Anc_4.003</t>
  </si>
  <si>
    <t>CAGL0E04026g</t>
  </si>
  <si>
    <t>YHL038C</t>
  </si>
  <si>
    <t>Anc_4.004</t>
  </si>
  <si>
    <t>YLL049W</t>
  </si>
  <si>
    <t>Anc_4.005</t>
  </si>
  <si>
    <t>CAGL0E04004g</t>
  </si>
  <si>
    <t>YHL036W</t>
  </si>
  <si>
    <t>Anc_4.006</t>
  </si>
  <si>
    <t>CAGL0C03289g</t>
  </si>
  <si>
    <t>YLL048C</t>
  </si>
  <si>
    <t>CAGL0E03982g</t>
  </si>
  <si>
    <t>YHL035C</t>
  </si>
  <si>
    <t>Anc_4.007</t>
  </si>
  <si>
    <t>CAGL0E03960g</t>
  </si>
  <si>
    <t>YHL034C</t>
  </si>
  <si>
    <t>YLL046C</t>
  </si>
  <si>
    <t>Anc_4.008</t>
  </si>
  <si>
    <t>CAGL0E03938g</t>
  </si>
  <si>
    <t>YHL033C</t>
  </si>
  <si>
    <t>YLL045C</t>
  </si>
  <si>
    <t>Anc_4.009</t>
  </si>
  <si>
    <t>CAGL0E03916g</t>
  </si>
  <si>
    <t>YHL032C</t>
  </si>
  <si>
    <t>Anc_4.010</t>
  </si>
  <si>
    <t>CAGL0C03267g</t>
  </si>
  <si>
    <t>YLL043W</t>
  </si>
  <si>
    <t>CAGL0E03894g</t>
  </si>
  <si>
    <t>Anc_4.011</t>
  </si>
  <si>
    <t>CAGL0E03872g</t>
  </si>
  <si>
    <t>YHL031C</t>
  </si>
  <si>
    <t>Anc_4.012</t>
  </si>
  <si>
    <t>CAGL0C03245g</t>
  </si>
  <si>
    <t>YLL042C</t>
  </si>
  <si>
    <t>Anc_4.013</t>
  </si>
  <si>
    <t>CAGL0C03223g</t>
  </si>
  <si>
    <t>YLL041C</t>
  </si>
  <si>
    <t>CAGL0E03850g</t>
  </si>
  <si>
    <t>Anc_4.014</t>
  </si>
  <si>
    <t>CAGL0C03201g</t>
  </si>
  <si>
    <t>YLL040C</t>
  </si>
  <si>
    <t>Anc_4.015</t>
  </si>
  <si>
    <t>CAGL0E03828g</t>
  </si>
  <si>
    <t>YHL030W</t>
  </si>
  <si>
    <t>Anc_4.016</t>
  </si>
  <si>
    <t>CAGL0D05082g</t>
  </si>
  <si>
    <t>YLL039C</t>
  </si>
  <si>
    <t>Anc_4.017</t>
  </si>
  <si>
    <t>CAGL0E03806g</t>
  </si>
  <si>
    <t>YLL038C</t>
  </si>
  <si>
    <t>Anc_4.018</t>
  </si>
  <si>
    <t>CAGL0D02772g</t>
  </si>
  <si>
    <t>YLL036C</t>
  </si>
  <si>
    <t>Anc_4.019</t>
  </si>
  <si>
    <t>CAGL0E03784g</t>
  </si>
  <si>
    <t>YHL029C</t>
  </si>
  <si>
    <t>Anc_4.020</t>
  </si>
  <si>
    <t>CAGL0D02794g</t>
  </si>
  <si>
    <t>YHL028W</t>
  </si>
  <si>
    <t>Anc_4.021</t>
  </si>
  <si>
    <t>CAGL0E03762g</t>
  </si>
  <si>
    <t>YHL027W</t>
  </si>
  <si>
    <t>Anc_4.022</t>
  </si>
  <si>
    <t>CAGL0D02816g</t>
  </si>
  <si>
    <t>YLL035W</t>
  </si>
  <si>
    <t>Anc_4.023</t>
  </si>
  <si>
    <t>CAGL0D02838g</t>
  </si>
  <si>
    <t>YLL034C</t>
  </si>
  <si>
    <t>Anc_4.024</t>
  </si>
  <si>
    <t>CAGL0E03740g</t>
  </si>
  <si>
    <t>YHL026C</t>
  </si>
  <si>
    <t>Anc_4.025</t>
  </si>
  <si>
    <t>CAGL0D02860g</t>
  </si>
  <si>
    <t>YLL033W</t>
  </si>
  <si>
    <t>Anc_4.026</t>
  </si>
  <si>
    <t>CAGL0G04037g</t>
  </si>
  <si>
    <t>YLL032C</t>
  </si>
  <si>
    <t>Anc_4.027</t>
  </si>
  <si>
    <t>CAGL0E03718g</t>
  </si>
  <si>
    <t>YHL025W</t>
  </si>
  <si>
    <t>Anc_4.028</t>
  </si>
  <si>
    <t>CAGL0G04015g</t>
  </si>
  <si>
    <t>YLL031C</t>
  </si>
  <si>
    <t>Anc_4.029</t>
  </si>
  <si>
    <t>CAGL0G03971g</t>
  </si>
  <si>
    <t>YLL029W</t>
  </si>
  <si>
    <t>Anc_4.030</t>
  </si>
  <si>
    <t>CAGL0E03674g</t>
  </si>
  <si>
    <t>CAGL0G03927g</t>
  </si>
  <si>
    <t>YLL028W</t>
  </si>
  <si>
    <t>Anc_4.031</t>
  </si>
  <si>
    <t>CAGL0E03652g</t>
  </si>
  <si>
    <t>CAGL0G03905g</t>
  </si>
  <si>
    <t>YLL027W</t>
  </si>
  <si>
    <t>Anc_4.032</t>
  </si>
  <si>
    <t>CAGL0G03883g</t>
  </si>
  <si>
    <t>YLL026W</t>
  </si>
  <si>
    <t>Anc_4.033</t>
  </si>
  <si>
    <t>CAGL0E03630g</t>
  </si>
  <si>
    <t>YHL024W</t>
  </si>
  <si>
    <t>Anc_4.034</t>
  </si>
  <si>
    <t>CAGL0E03608g</t>
  </si>
  <si>
    <t>YHL023C</t>
  </si>
  <si>
    <t>Anc_4.035</t>
  </si>
  <si>
    <t>CAGL0G03795g</t>
  </si>
  <si>
    <t>YLL024C</t>
  </si>
  <si>
    <t>Anc_4.036</t>
  </si>
  <si>
    <t>CAGL0G03773g</t>
  </si>
  <si>
    <t>YLL023C</t>
  </si>
  <si>
    <t>Anc_4.037</t>
  </si>
  <si>
    <t>CAGL0G03751g</t>
  </si>
  <si>
    <t>YLL022C</t>
  </si>
  <si>
    <t>Anc_4.038</t>
  </si>
  <si>
    <t>CAGL0E03564g</t>
  </si>
  <si>
    <t>YLR314C</t>
  </si>
  <si>
    <t>Anc_4.039</t>
  </si>
  <si>
    <t>CAGL0D06622g</t>
  </si>
  <si>
    <t>YLL021W</t>
  </si>
  <si>
    <t>CAGL0E03542g</t>
  </si>
  <si>
    <t>YLR313C</t>
  </si>
  <si>
    <t>Anc_4.040</t>
  </si>
  <si>
    <t>CAGL0E03520g</t>
  </si>
  <si>
    <t>YLR312W-A</t>
  </si>
  <si>
    <t>Anc_4.041</t>
  </si>
  <si>
    <t>YLR312C</t>
  </si>
  <si>
    <t>Anc_4.042</t>
  </si>
  <si>
    <t>CAGL0D06600g</t>
  </si>
  <si>
    <t>YLL019C</t>
  </si>
  <si>
    <t>Anc_4.043</t>
  </si>
  <si>
    <t>CAGL0D06578g</t>
  </si>
  <si>
    <t>YLL018C-A</t>
  </si>
  <si>
    <t>Anc_4.044</t>
  </si>
  <si>
    <t>CAGL0D06556g</t>
  </si>
  <si>
    <t>YLL018C</t>
  </si>
  <si>
    <t>Anc_4.045</t>
  </si>
  <si>
    <t>CAGL0D06512g</t>
  </si>
  <si>
    <t>CAGL0E03476g</t>
  </si>
  <si>
    <t>YLR310C</t>
  </si>
  <si>
    <t>Anc_4.046</t>
  </si>
  <si>
    <t>CAGL0E03454g</t>
  </si>
  <si>
    <t>YLR309C</t>
  </si>
  <si>
    <t>Anc_4.047</t>
  </si>
  <si>
    <t>CAGL0D06490g</t>
  </si>
  <si>
    <t>YLR308W</t>
  </si>
  <si>
    <t>CAGL0E03421g</t>
  </si>
  <si>
    <t>Anc_4.048</t>
  </si>
  <si>
    <t>YLR307C-A</t>
  </si>
  <si>
    <t>Anc_4.049</t>
  </si>
  <si>
    <t>CAGL0D06468g</t>
  </si>
  <si>
    <t>YLR306W</t>
  </si>
  <si>
    <t>Anc_4.050</t>
  </si>
  <si>
    <t>CAGL0D06446g</t>
  </si>
  <si>
    <t>YLR305C</t>
  </si>
  <si>
    <t>Anc_4.051</t>
  </si>
  <si>
    <t>CAGL0D06424g</t>
  </si>
  <si>
    <t>YLR304C</t>
  </si>
  <si>
    <t>Anc_4.052</t>
  </si>
  <si>
    <t>CAGL0E03355g</t>
  </si>
  <si>
    <t>YLL015W</t>
  </si>
  <si>
    <t>Anc_4.053</t>
  </si>
  <si>
    <t>CAGL0D06402g</t>
  </si>
  <si>
    <t>YLR303W</t>
  </si>
  <si>
    <t>Anc_4.054</t>
  </si>
  <si>
    <t>CAGL0E03311g</t>
  </si>
  <si>
    <t>YGR163W</t>
  </si>
  <si>
    <t>Anc_4.055</t>
  </si>
  <si>
    <t>CAGL0D06336g</t>
  </si>
  <si>
    <t>YGL050W</t>
  </si>
  <si>
    <t>Anc_4.056</t>
  </si>
  <si>
    <t>CAGL0D06314g</t>
  </si>
  <si>
    <t>YGL049C</t>
  </si>
  <si>
    <t>CAGL0E03289g</t>
  </si>
  <si>
    <t>YGR162W</t>
  </si>
  <si>
    <t>Anc_4.057</t>
  </si>
  <si>
    <t>CAGL0D06292g</t>
  </si>
  <si>
    <t>YGL048C</t>
  </si>
  <si>
    <t>Anc_4.058</t>
  </si>
  <si>
    <t>CAGL0D06270g</t>
  </si>
  <si>
    <t>YGL047W</t>
  </si>
  <si>
    <t>Anc_4.059</t>
  </si>
  <si>
    <t>CAGL0E03267g</t>
  </si>
  <si>
    <t>YGR161C</t>
  </si>
  <si>
    <t>Anc_4.060</t>
  </si>
  <si>
    <t>CAGL0D06226g</t>
  </si>
  <si>
    <t>Anc_4.061</t>
  </si>
  <si>
    <t>CAGL0E03245g</t>
  </si>
  <si>
    <t>YGR159C</t>
  </si>
  <si>
    <t>Anc_4.062</t>
  </si>
  <si>
    <t>CAGL0D06204g</t>
  </si>
  <si>
    <t>YGL045W</t>
  </si>
  <si>
    <t>Anc_4.063</t>
  </si>
  <si>
    <t>CAGL0E03223g</t>
  </si>
  <si>
    <t>YGR158C</t>
  </si>
  <si>
    <t>Anc_4.064</t>
  </si>
  <si>
    <t>CAGL0E03201g</t>
  </si>
  <si>
    <t>YGR157W</t>
  </si>
  <si>
    <t>Anc_4.065</t>
  </si>
  <si>
    <t>CAGL0E03179g</t>
  </si>
  <si>
    <t>YGR156W</t>
  </si>
  <si>
    <t>Anc_4.066</t>
  </si>
  <si>
    <t>CAGL0D06182g</t>
  </si>
  <si>
    <t>YGL044C</t>
  </si>
  <si>
    <t>Anc_4.067</t>
  </si>
  <si>
    <t>CAGL0D06160g</t>
  </si>
  <si>
    <t>YGL043W</t>
  </si>
  <si>
    <t>Anc_4.068</t>
  </si>
  <si>
    <t>CAGL0D06154g</t>
  </si>
  <si>
    <t>YGL041W-A</t>
  </si>
  <si>
    <t>Anc_4.069</t>
  </si>
  <si>
    <t>CAGL0E03157g</t>
  </si>
  <si>
    <t>YGR155W</t>
  </si>
  <si>
    <t>Anc_4.070</t>
  </si>
  <si>
    <t>CAGL0D06138g</t>
  </si>
  <si>
    <t>YGL040C</t>
  </si>
  <si>
    <t>Anc_4.071</t>
  </si>
  <si>
    <t>CAGL0M10065g</t>
  </si>
  <si>
    <t>Anc_4.073</t>
  </si>
  <si>
    <t>CAGL0E03113g</t>
  </si>
  <si>
    <t>YGR152C</t>
  </si>
  <si>
    <t>Anc_4.074</t>
  </si>
  <si>
    <t>CAGL0A01738g</t>
  </si>
  <si>
    <t>YGL038C</t>
  </si>
  <si>
    <t>Anc_4.075</t>
  </si>
  <si>
    <t>CAGL0A01716g</t>
  </si>
  <si>
    <t>YGL037C</t>
  </si>
  <si>
    <t>Anc_4.076</t>
  </si>
  <si>
    <t>CAGL0A01694g</t>
  </si>
  <si>
    <t>YGL036W</t>
  </si>
  <si>
    <t>Anc_4.077</t>
  </si>
  <si>
    <t>CAGL0E03069g</t>
  </si>
  <si>
    <t>YGR145W</t>
  </si>
  <si>
    <t>Anc_4.078</t>
  </si>
  <si>
    <t>CAGL0A01672g</t>
  </si>
  <si>
    <t>YGR009C</t>
  </si>
  <si>
    <t>Anc_4.079</t>
  </si>
  <si>
    <t>CAGL0A01650g</t>
  </si>
  <si>
    <t>CAGL0E03025g</t>
  </si>
  <si>
    <t>YGR146C</t>
  </si>
  <si>
    <t>Anc_4.080</t>
  </si>
  <si>
    <t>CAGL0A01628g</t>
  </si>
  <si>
    <t>YGL035C</t>
  </si>
  <si>
    <t>Anc_4.081</t>
  </si>
  <si>
    <t>CAGL0A01606g</t>
  </si>
  <si>
    <t>YGL033W</t>
  </si>
  <si>
    <t>Anc_4.082</t>
  </si>
  <si>
    <t>CAGL0E03003g</t>
  </si>
  <si>
    <t>YGR147C</t>
  </si>
  <si>
    <t>Anc_4.083</t>
  </si>
  <si>
    <t>CAGL0A01584g</t>
  </si>
  <si>
    <t>YGL032C</t>
  </si>
  <si>
    <t>Anc_4.084</t>
  </si>
  <si>
    <t>CAGL0A01562g</t>
  </si>
  <si>
    <t>YGL031C</t>
  </si>
  <si>
    <t>YGR148C</t>
  </si>
  <si>
    <t>Anc_4.085</t>
  </si>
  <si>
    <t>CAGL0A01540g</t>
  </si>
  <si>
    <t>YGL030W</t>
  </si>
  <si>
    <t>Anc_4.086</t>
  </si>
  <si>
    <t>CAGL0E02981g</t>
  </si>
  <si>
    <t>YGR149W</t>
  </si>
  <si>
    <t>Anc_4.087</t>
  </si>
  <si>
    <t>CAGL0E02959g</t>
  </si>
  <si>
    <t>YGR150C</t>
  </si>
  <si>
    <t>Anc_4.088</t>
  </si>
  <si>
    <t>CAGL0E02937g</t>
  </si>
  <si>
    <t>YGL029W</t>
  </si>
  <si>
    <t>Anc_4.089</t>
  </si>
  <si>
    <t>CAGL0A01474g</t>
  </si>
  <si>
    <t>YGL028C</t>
  </si>
  <si>
    <t>CAGL0E02915g</t>
  </si>
  <si>
    <t>Anc_4.090</t>
  </si>
  <si>
    <t>CAGL0A01452g</t>
  </si>
  <si>
    <t>YGL027C</t>
  </si>
  <si>
    <t>Anc_4.091</t>
  </si>
  <si>
    <t>CAGL0E02893g</t>
  </si>
  <si>
    <t>YBL014C</t>
  </si>
  <si>
    <t>Anc_4.092</t>
  </si>
  <si>
    <t>CAGL0A01430g</t>
  </si>
  <si>
    <t>YGL026C</t>
  </si>
  <si>
    <t>Anc_4.093</t>
  </si>
  <si>
    <t>CAGL0A01408g</t>
  </si>
  <si>
    <t>YGL025C</t>
  </si>
  <si>
    <t>Anc_4.094</t>
  </si>
  <si>
    <t>CAGL0A00165g</t>
  </si>
  <si>
    <t>Anc_4.095</t>
  </si>
  <si>
    <t>CAGL0E02871g</t>
  </si>
  <si>
    <t>YBL013W</t>
  </si>
  <si>
    <t>Anc_4.096</t>
  </si>
  <si>
    <t>CAGL0E02849g</t>
  </si>
  <si>
    <t>YBL011W</t>
  </si>
  <si>
    <t>Anc_4.097</t>
  </si>
  <si>
    <t>CAGL0A00187g</t>
  </si>
  <si>
    <t>YGL023C</t>
  </si>
  <si>
    <t>Anc_4.098</t>
  </si>
  <si>
    <t>CAGL0A00209g</t>
  </si>
  <si>
    <t>YGL022W</t>
  </si>
  <si>
    <t>Anc_4.099</t>
  </si>
  <si>
    <t>CAGL0E02827g</t>
  </si>
  <si>
    <t>YBL010C</t>
  </si>
  <si>
    <t>Anc_4.100</t>
  </si>
  <si>
    <t>CAGL0A00231g</t>
  </si>
  <si>
    <t>YGL021W</t>
  </si>
  <si>
    <t>YBL009W</t>
  </si>
  <si>
    <t>Anc_4.101</t>
  </si>
  <si>
    <t>CAGL0A00253g</t>
  </si>
  <si>
    <t>YGL020C</t>
  </si>
  <si>
    <t>Anc_4.102</t>
  </si>
  <si>
    <t>CAGL0A00275g</t>
  </si>
  <si>
    <t>YGL019W</t>
  </si>
  <si>
    <t>Anc_4.103</t>
  </si>
  <si>
    <t>CAGL0A00297g</t>
  </si>
  <si>
    <t>YGL018C</t>
  </si>
  <si>
    <t>Anc_4.104</t>
  </si>
  <si>
    <t>CAGL0A00319g</t>
  </si>
  <si>
    <t>YGL017W</t>
  </si>
  <si>
    <t>Anc_4.105</t>
  </si>
  <si>
    <t>CAGL0A00385g</t>
  </si>
  <si>
    <t>YGL016W</t>
  </si>
  <si>
    <t>Anc_4.106</t>
  </si>
  <si>
    <t>CAGL0E02805g</t>
  </si>
  <si>
    <t>YBL008W</t>
  </si>
  <si>
    <t>Anc_4.107</t>
  </si>
  <si>
    <t>CAGL0A00363g</t>
  </si>
  <si>
    <t>YGL009C</t>
  </si>
  <si>
    <t>Anc_4.108</t>
  </si>
  <si>
    <t>CAGL0E02783g</t>
  </si>
  <si>
    <t>YBL007C</t>
  </si>
  <si>
    <t>Anc_4.109</t>
  </si>
  <si>
    <t>CAGL0A00341g</t>
  </si>
  <si>
    <t>YGL010W</t>
  </si>
  <si>
    <t>Anc_4.110</t>
  </si>
  <si>
    <t>CAGL0A00407g</t>
  </si>
  <si>
    <t>YGL011C</t>
  </si>
  <si>
    <t>Anc_4.111</t>
  </si>
  <si>
    <t>CAGL0E02761g</t>
  </si>
  <si>
    <t>YBL006C</t>
  </si>
  <si>
    <t>Anc_4.112</t>
  </si>
  <si>
    <t>CAGL0A00429g</t>
  </si>
  <si>
    <t>YGL012W</t>
  </si>
  <si>
    <t>Anc_4.113</t>
  </si>
  <si>
    <t>CAGL0A00451g</t>
  </si>
  <si>
    <t>YGL013C</t>
  </si>
  <si>
    <t>YBL005W</t>
  </si>
  <si>
    <t>Anc_4.114</t>
  </si>
  <si>
    <t>CAGL0A00473g</t>
  </si>
  <si>
    <t>YGL014W</t>
  </si>
  <si>
    <t>Anc_4.115</t>
  </si>
  <si>
    <t>CAGL0A00495g</t>
  </si>
  <si>
    <t>YGL008C</t>
  </si>
  <si>
    <t>Anc_4.116</t>
  </si>
  <si>
    <t>CAGL0G00748g</t>
  </si>
  <si>
    <t>YAR008W</t>
  </si>
  <si>
    <t>Anc_4.117</t>
  </si>
  <si>
    <t>CAGL0A00517g</t>
  </si>
  <si>
    <t>YGL006W</t>
  </si>
  <si>
    <t>Anc_4.118</t>
  </si>
  <si>
    <t>CAGL0A00539g</t>
  </si>
  <si>
    <t>YGL005C</t>
  </si>
  <si>
    <t>Anc_4.119</t>
  </si>
  <si>
    <t>CAGL0A00561g</t>
  </si>
  <si>
    <t>YGL004C</t>
  </si>
  <si>
    <t>Anc_4.120</t>
  </si>
  <si>
    <t>CAGL0G00726g</t>
  </si>
  <si>
    <t>YAR007C</t>
  </si>
  <si>
    <t>Anc_4.121</t>
  </si>
  <si>
    <t>CAGL0A00583g</t>
  </si>
  <si>
    <t>Anc_4.122</t>
  </si>
  <si>
    <t>CAGL0A00605g</t>
  </si>
  <si>
    <t>YGL003C</t>
  </si>
  <si>
    <t>Anc_4.123</t>
  </si>
  <si>
    <t>CAGL0G00704g</t>
  </si>
  <si>
    <t>YAR003W</t>
  </si>
  <si>
    <t>Anc_4.124</t>
  </si>
  <si>
    <t>CAGL0A00627g</t>
  </si>
  <si>
    <t>YGL002W</t>
  </si>
  <si>
    <t>CAGL0G00682g</t>
  </si>
  <si>
    <t>YAR002C-A</t>
  </si>
  <si>
    <t>Anc_4.125</t>
  </si>
  <si>
    <t>CAGL0G00660g</t>
  </si>
  <si>
    <t>YAR002W</t>
  </si>
  <si>
    <t>Anc_4.126</t>
  </si>
  <si>
    <t>CAGL0G00594g</t>
  </si>
  <si>
    <t>YGL001C</t>
  </si>
  <si>
    <t>Anc_4.127</t>
  </si>
  <si>
    <t>CAGL0F08525g</t>
  </si>
  <si>
    <t>YGR001C</t>
  </si>
  <si>
    <t>Anc_4.128</t>
  </si>
  <si>
    <t>CAGL0A00803g</t>
  </si>
  <si>
    <t>YAL001C</t>
  </si>
  <si>
    <t>Anc_4.129</t>
  </si>
  <si>
    <t>CAGL0A00781g</t>
  </si>
  <si>
    <t>YAL002W</t>
  </si>
  <si>
    <t>Anc_4.130</t>
  </si>
  <si>
    <t>CAGL0F08547g</t>
  </si>
  <si>
    <t>YAL003W</t>
  </si>
  <si>
    <t>Anc_4.131</t>
  </si>
  <si>
    <t>CAGL0A00825g</t>
  </si>
  <si>
    <t>CAGL0F08569g</t>
  </si>
  <si>
    <t>YLR321C</t>
  </si>
  <si>
    <t>Anc_4.132</t>
  </si>
  <si>
    <t>CAGL0F08591g</t>
  </si>
  <si>
    <t>YLR315W</t>
  </si>
  <si>
    <t>Anc_4.133</t>
  </si>
  <si>
    <t>CAGL0A00847g</t>
  </si>
  <si>
    <t>YLR316C</t>
  </si>
  <si>
    <t>Anc_4.134</t>
  </si>
  <si>
    <t>CAGL0A00869g</t>
  </si>
  <si>
    <t>YLR318W</t>
  </si>
  <si>
    <t>Anc_4.135</t>
  </si>
  <si>
    <t>CAGL0A00891g</t>
  </si>
  <si>
    <t>YLR319C</t>
  </si>
  <si>
    <t>Anc_4.136</t>
  </si>
  <si>
    <t>CAGL0A00913g</t>
  </si>
  <si>
    <t>YLR320W</t>
  </si>
  <si>
    <t>Anc_4.137</t>
  </si>
  <si>
    <t>CAGL0F08613g</t>
  </si>
  <si>
    <t>YGR002C</t>
  </si>
  <si>
    <t>Anc_4.138</t>
  </si>
  <si>
    <t>CAGL0F08635g</t>
  </si>
  <si>
    <t>YGR003W</t>
  </si>
  <si>
    <t>Anc_4.139</t>
  </si>
  <si>
    <t>CAGL0A00935g</t>
  </si>
  <si>
    <t>YLR323C</t>
  </si>
  <si>
    <t>Anc_4.140</t>
  </si>
  <si>
    <t>CAGL0A00957g</t>
  </si>
  <si>
    <t>YLR324W</t>
  </si>
  <si>
    <t>CAGL0F08657g</t>
  </si>
  <si>
    <t>YGR004W</t>
  </si>
  <si>
    <t>Anc_4.141</t>
  </si>
  <si>
    <t>CAGL0A00979g</t>
  </si>
  <si>
    <t>YLR325C</t>
  </si>
  <si>
    <t>Anc_4.142</t>
  </si>
  <si>
    <t>CAGL0F08679g</t>
  </si>
  <si>
    <t>YGR005C</t>
  </si>
  <si>
    <t>Anc_4.143</t>
  </si>
  <si>
    <t>CAGL0F08701g</t>
  </si>
  <si>
    <t>YGR006W</t>
  </si>
  <si>
    <t>Anc_4.144</t>
  </si>
  <si>
    <t>CAGL0A01001g</t>
  </si>
  <si>
    <t>YLR326W</t>
  </si>
  <si>
    <t>Anc_4.145</t>
  </si>
  <si>
    <t>CAGL0F08723g</t>
  </si>
  <si>
    <t>YGR007W</t>
  </si>
  <si>
    <t>Anc_4.146</t>
  </si>
  <si>
    <t>CAGL0F08745g</t>
  </si>
  <si>
    <t>YGR008C</t>
  </si>
  <si>
    <t>YLR327C</t>
  </si>
  <si>
    <t>Anc_4.147</t>
  </si>
  <si>
    <t>CAGL0A01023g</t>
  </si>
  <si>
    <t>YLR328W</t>
  </si>
  <si>
    <t>YGR010W</t>
  </si>
  <si>
    <t>Anc_4.148</t>
  </si>
  <si>
    <t>CAGL0F08789g</t>
  </si>
  <si>
    <t>YGR012W</t>
  </si>
  <si>
    <t>Anc_4.149</t>
  </si>
  <si>
    <t>CAGL0F08811g</t>
  </si>
  <si>
    <t>YGR013W</t>
  </si>
  <si>
    <t>Anc_4.150</t>
  </si>
  <si>
    <t>CAGL0F08833g</t>
  </si>
  <si>
    <t>YGR014W</t>
  </si>
  <si>
    <t>Anc_4.151</t>
  </si>
  <si>
    <t>CAGL0F08855g</t>
  </si>
  <si>
    <t>YGR015C</t>
  </si>
  <si>
    <t>Anc_4.152</t>
  </si>
  <si>
    <t>CAGL0F08877g</t>
  </si>
  <si>
    <t>YGR016W</t>
  </si>
  <si>
    <t>Anc_4.153</t>
  </si>
  <si>
    <t>CAGL0G00792g</t>
  </si>
  <si>
    <t>YLR329W</t>
  </si>
  <si>
    <t>Anc_4.154</t>
  </si>
  <si>
    <t>CAGL0D04004g</t>
  </si>
  <si>
    <t>YGR017W</t>
  </si>
  <si>
    <t>Anc_4.155</t>
  </si>
  <si>
    <t>CAGL0D04026g</t>
  </si>
  <si>
    <t>YGR019W</t>
  </si>
  <si>
    <t>Anc_4.156</t>
  </si>
  <si>
    <t>CAGL0G00814g</t>
  </si>
  <si>
    <t>YLR330W</t>
  </si>
  <si>
    <t>Anc_4.157</t>
  </si>
  <si>
    <t>CAGL0D04048g</t>
  </si>
  <si>
    <t>YGR020C</t>
  </si>
  <si>
    <t>Anc_4.158</t>
  </si>
  <si>
    <t>CAGL0D04070g</t>
  </si>
  <si>
    <t>YGR021W</t>
  </si>
  <si>
    <t>Anc_4.159</t>
  </si>
  <si>
    <t>CAGL0G00858g</t>
  </si>
  <si>
    <t>YLR332W</t>
  </si>
  <si>
    <t>CAGL0J00253g</t>
  </si>
  <si>
    <t>YGR023W</t>
  </si>
  <si>
    <t>Anc_4.161</t>
  </si>
  <si>
    <t>CAGL0J00209g</t>
  </si>
  <si>
    <t>YGR024C</t>
  </si>
  <si>
    <t>Anc_4.162</t>
  </si>
  <si>
    <t>CAGL0J00187g</t>
  </si>
  <si>
    <t>YGR026W</t>
  </si>
  <si>
    <t>Anc_4.163</t>
  </si>
  <si>
    <t>CAGL0J00165g</t>
  </si>
  <si>
    <t>YGR027C</t>
  </si>
  <si>
    <t>YLR333C</t>
  </si>
  <si>
    <t>Anc_4.164</t>
  </si>
  <si>
    <t>CAGL0G00902g</t>
  </si>
  <si>
    <t>YLR335W</t>
  </si>
  <si>
    <t>Anc_4.165</t>
  </si>
  <si>
    <t>CAGL0G00924g</t>
  </si>
  <si>
    <t>YLR336C</t>
  </si>
  <si>
    <t>Anc_4.166</t>
  </si>
  <si>
    <t>CAGL0K03971g</t>
  </si>
  <si>
    <t>YGR028W</t>
  </si>
  <si>
    <t>Anc_4.167</t>
  </si>
  <si>
    <t>CAGL0G00946g</t>
  </si>
  <si>
    <t>YGR029W</t>
  </si>
  <si>
    <t>Anc_4.168</t>
  </si>
  <si>
    <t>CAGL0G00968g</t>
  </si>
  <si>
    <t>YLR337C</t>
  </si>
  <si>
    <t>Anc_4.169</t>
  </si>
  <si>
    <t>CAGL0K03993g</t>
  </si>
  <si>
    <t>YGR030C</t>
  </si>
  <si>
    <t>Anc_4.170</t>
  </si>
  <si>
    <t>CAGL0G00990g</t>
  </si>
  <si>
    <t>YLR340W</t>
  </si>
  <si>
    <t>Anc_4.171</t>
  </si>
  <si>
    <t>CAGL0G01012g</t>
  </si>
  <si>
    <t>YLR341W</t>
  </si>
  <si>
    <t>Anc_4.172</t>
  </si>
  <si>
    <t>CAGL0K04015g</t>
  </si>
  <si>
    <t>YGR031W</t>
  </si>
  <si>
    <t>Anc_4.173</t>
  </si>
  <si>
    <t>CAGL0G01034g</t>
  </si>
  <si>
    <t>YLR342W</t>
  </si>
  <si>
    <t>CAGL0K04037g</t>
  </si>
  <si>
    <t>YGR032W</t>
  </si>
  <si>
    <t>Anc_4.174</t>
  </si>
  <si>
    <t>CAGL0G01056g</t>
  </si>
  <si>
    <t>YLR343W</t>
  </si>
  <si>
    <t>Anc_4.175</t>
  </si>
  <si>
    <t>CAGL0K04059g</t>
  </si>
  <si>
    <t>YGR033C</t>
  </si>
  <si>
    <t>Anc_4.176</t>
  </si>
  <si>
    <t>CAGL0G01078g</t>
  </si>
  <si>
    <t>YLR344W</t>
  </si>
  <si>
    <t>YGR034W</t>
  </si>
  <si>
    <t>Anc_4.177</t>
  </si>
  <si>
    <t>CAGL0G01100g</t>
  </si>
  <si>
    <t>YLR345W</t>
  </si>
  <si>
    <t>Anc_4.178</t>
  </si>
  <si>
    <t>CAGL0G01122g</t>
  </si>
  <si>
    <t>YLR346C</t>
  </si>
  <si>
    <t>YGR035C</t>
  </si>
  <si>
    <t>Anc_4.179</t>
  </si>
  <si>
    <t>CAGL0K04103g</t>
  </si>
  <si>
    <t>YGR036C</t>
  </si>
  <si>
    <t>Anc_4.180</t>
  </si>
  <si>
    <t>CAGL0G01144g</t>
  </si>
  <si>
    <t>YLR347C</t>
  </si>
  <si>
    <t>Anc_4.181</t>
  </si>
  <si>
    <t>CAGL0K04125g</t>
  </si>
  <si>
    <t>YGR037C</t>
  </si>
  <si>
    <t>Anc_4.182</t>
  </si>
  <si>
    <t>CAGL0G01188g</t>
  </si>
  <si>
    <t>YLR350W</t>
  </si>
  <si>
    <t>CAGL0K04147g</t>
  </si>
  <si>
    <t>YGR038W</t>
  </si>
  <si>
    <t>Anc_4.183</t>
  </si>
  <si>
    <t>CAGL0G01210g</t>
  </si>
  <si>
    <t>YLR351C</t>
  </si>
  <si>
    <t>Anc_4.184</t>
  </si>
  <si>
    <t>CAGL0K04169g</t>
  </si>
  <si>
    <t>YGR040W</t>
  </si>
  <si>
    <t>Anc_4.185</t>
  </si>
  <si>
    <t>CAGL0B03113g</t>
  </si>
  <si>
    <t>YLR352W</t>
  </si>
  <si>
    <t>Anc_4.186</t>
  </si>
  <si>
    <t>CAGL0B03091g</t>
  </si>
  <si>
    <t>YLR353W</t>
  </si>
  <si>
    <t>CAGL0K04191g</t>
  </si>
  <si>
    <t>YGR041W</t>
  </si>
  <si>
    <t>Anc_4.187</t>
  </si>
  <si>
    <t>CAGL0K04213g</t>
  </si>
  <si>
    <t>YGR042W</t>
  </si>
  <si>
    <t>Anc_4.188</t>
  </si>
  <si>
    <t>CAGL0B03069g</t>
  </si>
  <si>
    <t>YLR354C</t>
  </si>
  <si>
    <t>CAGL0K04235g</t>
  </si>
  <si>
    <t>YGR043C</t>
  </si>
  <si>
    <t>Anc_4.189</t>
  </si>
  <si>
    <t>CAGL0K04257g</t>
  </si>
  <si>
    <t>YGR044C</t>
  </si>
  <si>
    <t>Anc_4.190</t>
  </si>
  <si>
    <t>CAGL0B03047g</t>
  </si>
  <si>
    <t>YLR355C</t>
  </si>
  <si>
    <t>Anc_4.191</t>
  </si>
  <si>
    <t>CAGL0B02860g</t>
  </si>
  <si>
    <t>YLR356W</t>
  </si>
  <si>
    <t>CAGL0K04279g</t>
  </si>
  <si>
    <t>YGR049W</t>
  </si>
  <si>
    <t>Anc_4.192</t>
  </si>
  <si>
    <t>CAGL0K04301g</t>
  </si>
  <si>
    <t>YGR052W</t>
  </si>
  <si>
    <t>Anc_4.193</t>
  </si>
  <si>
    <t>CAGL0K04323g</t>
  </si>
  <si>
    <t>YGR053C</t>
  </si>
  <si>
    <t>Anc_4.194</t>
  </si>
  <si>
    <t>CAGL0K04345g</t>
  </si>
  <si>
    <t>YGR054W</t>
  </si>
  <si>
    <t>Anc_4.195</t>
  </si>
  <si>
    <t>CAGL0B02838g</t>
  </si>
  <si>
    <t>CAGL0K04367g</t>
  </si>
  <si>
    <t>YGR055W</t>
  </si>
  <si>
    <t>Anc_4.196</t>
  </si>
  <si>
    <t>CAGL0B02816g</t>
  </si>
  <si>
    <t>YLR357W</t>
  </si>
  <si>
    <t>CAGL0K04389g</t>
  </si>
  <si>
    <t>YGR056W</t>
  </si>
  <si>
    <t>Anc_4.197</t>
  </si>
  <si>
    <t>CAGL0B02794g</t>
  </si>
  <si>
    <t>YLR359W</t>
  </si>
  <si>
    <t>Anc_4.198</t>
  </si>
  <si>
    <t>CAGL0K04411g</t>
  </si>
  <si>
    <t>YGR057C</t>
  </si>
  <si>
    <t>Anc_4.199</t>
  </si>
  <si>
    <t>CAGL0B02772g</t>
  </si>
  <si>
    <t>YLR360W</t>
  </si>
  <si>
    <t>Anc_4.200</t>
  </si>
  <si>
    <t>CAGL0B02761g</t>
  </si>
  <si>
    <t>YLR361C</t>
  </si>
  <si>
    <t>Anc_4.201</t>
  </si>
  <si>
    <t>CAGL0B02755g</t>
  </si>
  <si>
    <t>YLR361C-A</t>
  </si>
  <si>
    <t>Anc_4.202</t>
  </si>
  <si>
    <t>CAGL0B02739g</t>
  </si>
  <si>
    <t>YLR362W</t>
  </si>
  <si>
    <t>Anc_4.203</t>
  </si>
  <si>
    <t>CAGL0K04433g</t>
  </si>
  <si>
    <t>YGR058W</t>
  </si>
  <si>
    <t>Anc_4.204</t>
  </si>
  <si>
    <t>CAGL0K04455g</t>
  </si>
  <si>
    <t>YGR059W</t>
  </si>
  <si>
    <t>Anc_4.205</t>
  </si>
  <si>
    <t>CAGL0G05005g</t>
  </si>
  <si>
    <t>YLR363C</t>
  </si>
  <si>
    <t>Anc_4.206</t>
  </si>
  <si>
    <t>CAGL0K04477g</t>
  </si>
  <si>
    <t>YGR060W</t>
  </si>
  <si>
    <t>Anc_4.207</t>
  </si>
  <si>
    <t>CAGL0K04499g</t>
  </si>
  <si>
    <t>YGR061C</t>
  </si>
  <si>
    <t>Anc_4.208</t>
  </si>
  <si>
    <t>CAGL0G04983g</t>
  </si>
  <si>
    <t>YLR363W-A</t>
  </si>
  <si>
    <t>Anc_4.209</t>
  </si>
  <si>
    <t>CAGL0K04521g</t>
  </si>
  <si>
    <t>YGR062C</t>
  </si>
  <si>
    <t>Anc_4.210</t>
  </si>
  <si>
    <t>CAGL0K04543g</t>
  </si>
  <si>
    <t>YGR063C</t>
  </si>
  <si>
    <t>Anc_4.211</t>
  </si>
  <si>
    <t>CAGL0G04961g</t>
  </si>
  <si>
    <t>YLR364W</t>
  </si>
  <si>
    <t>Anc_4.212</t>
  </si>
  <si>
    <t>CAGL0K04565g</t>
  </si>
  <si>
    <t>YGR065C</t>
  </si>
  <si>
    <t>Anc_4.213</t>
  </si>
  <si>
    <t>CAGL0K04587g</t>
  </si>
  <si>
    <t>YLR367W</t>
  </si>
  <si>
    <t>Anc_4.214</t>
  </si>
  <si>
    <t>CAGL0K04631g</t>
  </si>
  <si>
    <t>YGR067C</t>
  </si>
  <si>
    <t>Anc_4.215</t>
  </si>
  <si>
    <t>CAGL0K04653g</t>
  </si>
  <si>
    <t>YGR068C</t>
  </si>
  <si>
    <t>Anc_4.216</t>
  </si>
  <si>
    <t>CAGL0G04939g</t>
  </si>
  <si>
    <t>YLR368W</t>
  </si>
  <si>
    <t>Anc_4.217</t>
  </si>
  <si>
    <t>CAGL0G04917g</t>
  </si>
  <si>
    <t>YLR369W</t>
  </si>
  <si>
    <t>Anc_4.218</t>
  </si>
  <si>
    <t>CAGL0G04895g</t>
  </si>
  <si>
    <t>YLR370C</t>
  </si>
  <si>
    <t>Anc_4.219</t>
  </si>
  <si>
    <t>CAGL0G04873g</t>
  </si>
  <si>
    <t>YLR371W</t>
  </si>
  <si>
    <t>YGR070W</t>
  </si>
  <si>
    <t>Anc_4.220</t>
  </si>
  <si>
    <t>CAGL0G04851g</t>
  </si>
  <si>
    <t>YLR372W</t>
  </si>
  <si>
    <t>Anc_4.221</t>
  </si>
  <si>
    <t>YGR071C</t>
  </si>
  <si>
    <t>YLR373C</t>
  </si>
  <si>
    <t>Anc_4.222</t>
  </si>
  <si>
    <t>CAGL0H04873g</t>
  </si>
  <si>
    <t>YLR375W</t>
  </si>
  <si>
    <t>CAGL0K04697g</t>
  </si>
  <si>
    <t>YDL048C</t>
  </si>
  <si>
    <t>Anc_4.223</t>
  </si>
  <si>
    <t>CAGL0H07997g</t>
  </si>
  <si>
    <t>YDL049C</t>
  </si>
  <si>
    <t>Anc_4.224</t>
  </si>
  <si>
    <t>CAGL0H07975g</t>
  </si>
  <si>
    <t>YDL051W</t>
  </si>
  <si>
    <t>Anc_4.225</t>
  </si>
  <si>
    <t>CAGL0H04895g</t>
  </si>
  <si>
    <t>YLR376C</t>
  </si>
  <si>
    <t>Anc_4.226</t>
  </si>
  <si>
    <t>CAGL0I04070g</t>
  </si>
  <si>
    <t>YDL052C</t>
  </si>
  <si>
    <t>Anc_4.227</t>
  </si>
  <si>
    <t>CAGL0H04939g</t>
  </si>
  <si>
    <t>YLR377C</t>
  </si>
  <si>
    <t>CAGL0I04048g</t>
  </si>
  <si>
    <t>Anc_4.228</t>
  </si>
  <si>
    <t>CAGL0I04026g</t>
  </si>
  <si>
    <t>YDL053C</t>
  </si>
  <si>
    <t>Anc_4.229</t>
  </si>
  <si>
    <t>CAGL0D01056g</t>
  </si>
  <si>
    <t>YDL054C</t>
  </si>
  <si>
    <t>Anc_4.230</t>
  </si>
  <si>
    <t>CAGL0H04961g</t>
  </si>
  <si>
    <t>YLR378C</t>
  </si>
  <si>
    <t>Anc_4.231</t>
  </si>
  <si>
    <t>CAGL0D01034g</t>
  </si>
  <si>
    <t>YDL055C</t>
  </si>
  <si>
    <t>CAGL0H04983g</t>
  </si>
  <si>
    <t>Anc_4.232</t>
  </si>
  <si>
    <t>CAGL0D01012g</t>
  </si>
  <si>
    <t>YDL056W</t>
  </si>
  <si>
    <t>Anc_4.233</t>
  </si>
  <si>
    <t>CAGL0D00990g</t>
  </si>
  <si>
    <t>YDL057W</t>
  </si>
  <si>
    <t>Anc_4.234</t>
  </si>
  <si>
    <t>CAGL0D00946g</t>
  </si>
  <si>
    <t>CAGL0H05005g</t>
  </si>
  <si>
    <t>YLR380W</t>
  </si>
  <si>
    <t>Anc_4.235</t>
  </si>
  <si>
    <t>CAGL0H05027g</t>
  </si>
  <si>
    <t>YLR381W</t>
  </si>
  <si>
    <t>Anc_4.236</t>
  </si>
  <si>
    <t>CAGL0H05049g</t>
  </si>
  <si>
    <t>YLR382C</t>
  </si>
  <si>
    <t>Anc_4.237</t>
  </si>
  <si>
    <t>CAGL0H05071g</t>
  </si>
  <si>
    <t>YLR383W</t>
  </si>
  <si>
    <t>Anc_4.238</t>
  </si>
  <si>
    <t>CAGL0D00924g</t>
  </si>
  <si>
    <t>YDL058W</t>
  </si>
  <si>
    <t>Anc_4.239</t>
  </si>
  <si>
    <t>CAGL0D00902g</t>
  </si>
  <si>
    <t>YDL059C</t>
  </si>
  <si>
    <t>Anc_4.240</t>
  </si>
  <si>
    <t>CAGL0H05093g</t>
  </si>
  <si>
    <t>YLR384C</t>
  </si>
  <si>
    <t>Anc_4.241</t>
  </si>
  <si>
    <t>CAGL0H05115g</t>
  </si>
  <si>
    <t>YLR385C</t>
  </si>
  <si>
    <t>Anc_4.242</t>
  </si>
  <si>
    <t>CAGL0H06501g</t>
  </si>
  <si>
    <t>YLR386W</t>
  </si>
  <si>
    <t>Anc_4.243</t>
  </si>
  <si>
    <t>CAGL0H06479g</t>
  </si>
  <si>
    <t>YLR387C</t>
  </si>
  <si>
    <t>Anc_4.244</t>
  </si>
  <si>
    <t>CAGL0D00880g</t>
  </si>
  <si>
    <t>YDL060W</t>
  </si>
  <si>
    <t>Anc_4.245</t>
  </si>
  <si>
    <t>CAGL0D00858g</t>
  </si>
  <si>
    <t>YDL061C</t>
  </si>
  <si>
    <t>YLR388W</t>
  </si>
  <si>
    <t>Anc_4.246</t>
  </si>
  <si>
    <t>CAGL0H06457g</t>
  </si>
  <si>
    <t>YLR389C</t>
  </si>
  <si>
    <t>Anc_4.247</t>
  </si>
  <si>
    <t>CAGL0H06435g</t>
  </si>
  <si>
    <t>YLR390W</t>
  </si>
  <si>
    <t>Anc_4.248</t>
  </si>
  <si>
    <t>CAGL0D00836g</t>
  </si>
  <si>
    <t>YDL063C</t>
  </si>
  <si>
    <t>Anc_4.249</t>
  </si>
  <si>
    <t>CAGL0D00814g</t>
  </si>
  <si>
    <t>YDL064W</t>
  </si>
  <si>
    <t>Anc_4.250</t>
  </si>
  <si>
    <t>CAGL0D00792g</t>
  </si>
  <si>
    <t>YDL065C</t>
  </si>
  <si>
    <t>Anc_4.251</t>
  </si>
  <si>
    <t>CAGL0H06413g</t>
  </si>
  <si>
    <t>YLR390W-A</t>
  </si>
  <si>
    <t>Anc_4.252</t>
  </si>
  <si>
    <t>CAGL0C02673g</t>
  </si>
  <si>
    <t>YLR392C</t>
  </si>
  <si>
    <t>Anc_4.253</t>
  </si>
  <si>
    <t>CAGL0C02651g</t>
  </si>
  <si>
    <t>YLR393W</t>
  </si>
  <si>
    <t>Anc_4.254</t>
  </si>
  <si>
    <t>CAGL0D00770g</t>
  </si>
  <si>
    <t>YDL066W</t>
  </si>
  <si>
    <t>Anc_4.255</t>
  </si>
  <si>
    <t>CAGL0C02629g</t>
  </si>
  <si>
    <t>YLR394W</t>
  </si>
  <si>
    <t>Anc_4.256</t>
  </si>
  <si>
    <t>CAGL0C02623g</t>
  </si>
  <si>
    <t>YLR395C</t>
  </si>
  <si>
    <t>Anc_4.257</t>
  </si>
  <si>
    <t>CAGL0D00748g</t>
  </si>
  <si>
    <t>YDL067C</t>
  </si>
  <si>
    <t>Anc_4.258</t>
  </si>
  <si>
    <t>CAGL0C02607g</t>
  </si>
  <si>
    <t>YLR396C</t>
  </si>
  <si>
    <t>Anc_4.259</t>
  </si>
  <si>
    <t>CAGL0C02585g</t>
  </si>
  <si>
    <t>YLR397C</t>
  </si>
  <si>
    <t>Anc_4.260</t>
  </si>
  <si>
    <t>CAGL0D00726g</t>
  </si>
  <si>
    <t>YDL069C</t>
  </si>
  <si>
    <t>Anc_4.261</t>
  </si>
  <si>
    <t>CAGL0C02563g</t>
  </si>
  <si>
    <t>YLR398C</t>
  </si>
  <si>
    <t>Anc_4.262</t>
  </si>
  <si>
    <t>CAGL0C02541g</t>
  </si>
  <si>
    <t>YLR399C</t>
  </si>
  <si>
    <t>YDL070W</t>
  </si>
  <si>
    <t>Anc_4.263</t>
  </si>
  <si>
    <t>CAGL0D00704g</t>
  </si>
  <si>
    <t>YDL072C</t>
  </si>
  <si>
    <t>Anc_4.264</t>
  </si>
  <si>
    <t>CAGL0M09977g</t>
  </si>
  <si>
    <t>YLR401C</t>
  </si>
  <si>
    <t>Anc_4.265</t>
  </si>
  <si>
    <t>CAGL0D00682g</t>
  </si>
  <si>
    <t>CAGL0M09955g</t>
  </si>
  <si>
    <t>YLR403W</t>
  </si>
  <si>
    <t>Anc_4.266</t>
  </si>
  <si>
    <t>CAGL0M09933g</t>
  </si>
  <si>
    <t>YLR404W</t>
  </si>
  <si>
    <t>Anc_4.267</t>
  </si>
  <si>
    <t>CAGL0D00660g</t>
  </si>
  <si>
    <t>YDL073W</t>
  </si>
  <si>
    <t>Anc_4.268</t>
  </si>
  <si>
    <t>CAGL0D00638g</t>
  </si>
  <si>
    <t>YDL074C</t>
  </si>
  <si>
    <t>Anc_4.269</t>
  </si>
  <si>
    <t>CAGL0M09911g</t>
  </si>
  <si>
    <t>YLR405W</t>
  </si>
  <si>
    <t>Anc_4.270</t>
  </si>
  <si>
    <t>CAGL0D00616g</t>
  </si>
  <si>
    <t>YDL075W</t>
  </si>
  <si>
    <t>YLR406C</t>
  </si>
  <si>
    <t>Anc_4.271</t>
  </si>
  <si>
    <t>CAGL0D00594g</t>
  </si>
  <si>
    <t>YDL076C</t>
  </si>
  <si>
    <t>Anc_4.272</t>
  </si>
  <si>
    <t>CAGL0M09889g</t>
  </si>
  <si>
    <t>YLR407W</t>
  </si>
  <si>
    <t>Anc_4.273</t>
  </si>
  <si>
    <t>CAGL0M09867g</t>
  </si>
  <si>
    <t>YLR408C</t>
  </si>
  <si>
    <t>Anc_4.274</t>
  </si>
  <si>
    <t>CAGL0D00572g</t>
  </si>
  <si>
    <t>YDL077C</t>
  </si>
  <si>
    <t>Anc_4.275</t>
  </si>
  <si>
    <t>CAGL0M09845g</t>
  </si>
  <si>
    <t>YLR409C</t>
  </si>
  <si>
    <t>Anc_4.276</t>
  </si>
  <si>
    <t>CAGL0M09823g</t>
  </si>
  <si>
    <t>YLR410W</t>
  </si>
  <si>
    <t>Anc_4.277</t>
  </si>
  <si>
    <t>YLR411W</t>
  </si>
  <si>
    <t>Anc_4.278</t>
  </si>
  <si>
    <t>CAGL0D00550g</t>
  </si>
  <si>
    <t>YKL181W</t>
  </si>
  <si>
    <t>Anc_4.279</t>
  </si>
  <si>
    <t>CAGL0F05093g</t>
  </si>
  <si>
    <t>YLR412W</t>
  </si>
  <si>
    <t>Anc_4.280</t>
  </si>
  <si>
    <t>CAGL0D00528g</t>
  </si>
  <si>
    <t>YKL182W</t>
  </si>
  <si>
    <t>Anc_4.281</t>
  </si>
  <si>
    <t>CAGL0D00506g</t>
  </si>
  <si>
    <t>YKL183W</t>
  </si>
  <si>
    <t>Anc_4.282</t>
  </si>
  <si>
    <t>CAGL0D00484g</t>
  </si>
  <si>
    <t>YKL184W</t>
  </si>
  <si>
    <t>Anc_4.283</t>
  </si>
  <si>
    <t>CAGL0D00462g</t>
  </si>
  <si>
    <t>YKL185W</t>
  </si>
  <si>
    <t>Anc_4.284</t>
  </si>
  <si>
    <t>CAGL0D00440g</t>
  </si>
  <si>
    <t>YKL186C</t>
  </si>
  <si>
    <t>Anc_4.285</t>
  </si>
  <si>
    <t>CAGL0D00418g</t>
  </si>
  <si>
    <t>YKL187C</t>
  </si>
  <si>
    <t>CAGL0F05115g</t>
  </si>
  <si>
    <t>YLR413W</t>
  </si>
  <si>
    <t>Anc_4.286</t>
  </si>
  <si>
    <t>CAGL0J04466g</t>
  </si>
  <si>
    <t>YLR414C</t>
  </si>
  <si>
    <t>Anc_4.287</t>
  </si>
  <si>
    <t>CAGL0D00352g</t>
  </si>
  <si>
    <t>YKL188C</t>
  </si>
  <si>
    <t>Anc_4.288</t>
  </si>
  <si>
    <t>CAGL0J04488g</t>
  </si>
  <si>
    <t>YLR417W</t>
  </si>
  <si>
    <t>Anc_4.289</t>
  </si>
  <si>
    <t>CAGL0D00330g</t>
  </si>
  <si>
    <t>YKL189W</t>
  </si>
  <si>
    <t>Anc_4.290</t>
  </si>
  <si>
    <t>CAGL0J04510g</t>
  </si>
  <si>
    <t>YLR418C</t>
  </si>
  <si>
    <t>Anc_4.291</t>
  </si>
  <si>
    <t>CAGL0J04532g</t>
  </si>
  <si>
    <t>YLR419W</t>
  </si>
  <si>
    <t>Anc_4.292</t>
  </si>
  <si>
    <t>CAGL0L00605g</t>
  </si>
  <si>
    <t>YKL190W</t>
  </si>
  <si>
    <t>Anc_4.293</t>
  </si>
  <si>
    <t>CAGL0J04576g</t>
  </si>
  <si>
    <t>YKL191W</t>
  </si>
  <si>
    <t>Anc_4.294</t>
  </si>
  <si>
    <t>CAGL0J04598g</t>
  </si>
  <si>
    <t>YLR420W</t>
  </si>
  <si>
    <t>Anc_4.295</t>
  </si>
  <si>
    <t>CAGL0J04620g</t>
  </si>
  <si>
    <t>YLR421C</t>
  </si>
  <si>
    <t>Anc_4.296</t>
  </si>
  <si>
    <t>CAGL0J04642g</t>
  </si>
  <si>
    <t>YLR422W</t>
  </si>
  <si>
    <t>Anc_4.297</t>
  </si>
  <si>
    <t>CAGL0D03586g</t>
  </si>
  <si>
    <t>YKL192C</t>
  </si>
  <si>
    <t>CAGL0J04664g</t>
  </si>
  <si>
    <t>Anc_4.298</t>
  </si>
  <si>
    <t>CAGL0D03564g</t>
  </si>
  <si>
    <t>YKL193C</t>
  </si>
  <si>
    <t>Anc_4.299</t>
  </si>
  <si>
    <t>CAGL0D03542g</t>
  </si>
  <si>
    <t>YKL194C</t>
  </si>
  <si>
    <t>Anc_4.300</t>
  </si>
  <si>
    <t>CAGL0J04686g</t>
  </si>
  <si>
    <t>YLR423C</t>
  </si>
  <si>
    <t>Anc_4.301</t>
  </si>
  <si>
    <t>CAGL0J04708g</t>
  </si>
  <si>
    <t>YLR424W</t>
  </si>
  <si>
    <t>Anc_4.302</t>
  </si>
  <si>
    <t>CAGL0D03520g</t>
  </si>
  <si>
    <t>YKL195W</t>
  </si>
  <si>
    <t>Anc_4.303</t>
  </si>
  <si>
    <t>CAGL0D03498g</t>
  </si>
  <si>
    <t>YKL196C</t>
  </si>
  <si>
    <t>Anc_4.304</t>
  </si>
  <si>
    <t>CAGL0K10736g</t>
  </si>
  <si>
    <t>YML054C</t>
  </si>
  <si>
    <t>Anc_4.305</t>
  </si>
  <si>
    <t>CAGL0J04752g</t>
  </si>
  <si>
    <t>YLR425W</t>
  </si>
  <si>
    <t>Anc_4.306</t>
  </si>
  <si>
    <t>CAGL0J04774g</t>
  </si>
  <si>
    <t>YLR426W</t>
  </si>
  <si>
    <t>Anc_4.307</t>
  </si>
  <si>
    <t>CAGL0K10758g</t>
  </si>
  <si>
    <t>YML055W</t>
  </si>
  <si>
    <t>Anc_4.308</t>
  </si>
  <si>
    <t>CAGL0J04796g</t>
  </si>
  <si>
    <t>YLR427W</t>
  </si>
  <si>
    <t>Anc_4.309</t>
  </si>
  <si>
    <t>CAGL0J04818g</t>
  </si>
  <si>
    <t>YLR429W</t>
  </si>
  <si>
    <t>Anc_4.310</t>
  </si>
  <si>
    <t>CAGL0M00990g</t>
  </si>
  <si>
    <t>YLR430W</t>
  </si>
  <si>
    <t>Anc_4.311</t>
  </si>
  <si>
    <t>CAGL0M00968g</t>
  </si>
  <si>
    <t>YLR431C</t>
  </si>
  <si>
    <t>Anc_4.312</t>
  </si>
  <si>
    <t>CAGL0K10780g</t>
  </si>
  <si>
    <t>YML056C</t>
  </si>
  <si>
    <t>YLR432W</t>
  </si>
  <si>
    <t>Anc_4.313</t>
  </si>
  <si>
    <t>CAGL0L11110g</t>
  </si>
  <si>
    <t>YML057W</t>
  </si>
  <si>
    <t>YLR433C</t>
  </si>
  <si>
    <t>Anc_4.314</t>
  </si>
  <si>
    <t>CAGL0M00946g</t>
  </si>
  <si>
    <t>YLR435W</t>
  </si>
  <si>
    <t>Anc_4.315</t>
  </si>
  <si>
    <t>CAGL0M00924g</t>
  </si>
  <si>
    <t>YLR436C</t>
  </si>
  <si>
    <t>Anc_4.316</t>
  </si>
  <si>
    <t>CAGL0L11132g</t>
  </si>
  <si>
    <t>YML058W</t>
  </si>
  <si>
    <t>CAGL0M00902g</t>
  </si>
  <si>
    <t>YLR437C</t>
  </si>
  <si>
    <t>Anc_4.317</t>
  </si>
  <si>
    <t>CAGL0M00880g</t>
  </si>
  <si>
    <t>YLR438W</t>
  </si>
  <si>
    <t>Anc_4.318</t>
  </si>
  <si>
    <t>CAGL0L11154g</t>
  </si>
  <si>
    <t>YML059C</t>
  </si>
  <si>
    <t>Anc_4.319</t>
  </si>
  <si>
    <t>CAGL0M00874g</t>
  </si>
  <si>
    <t>YLR438C-A</t>
  </si>
  <si>
    <t>Anc_4.320</t>
  </si>
  <si>
    <t>CAGL0M00858g</t>
  </si>
  <si>
    <t>YLR439W</t>
  </si>
  <si>
    <t>Anc_4.321</t>
  </si>
  <si>
    <t>CAGL0L11176g</t>
  </si>
  <si>
    <t>YML060W</t>
  </si>
  <si>
    <t>Anc_4.322</t>
  </si>
  <si>
    <t>CAGL0L11198g</t>
  </si>
  <si>
    <t>YML061C</t>
  </si>
  <si>
    <t>Anc_4.323</t>
  </si>
  <si>
    <t>CAGL0M00836g</t>
  </si>
  <si>
    <t>YLR440C</t>
  </si>
  <si>
    <t>Anc_4.324</t>
  </si>
  <si>
    <t>CAGL0L11220g</t>
  </si>
  <si>
    <t>YML062C</t>
  </si>
  <si>
    <t>Anc_4.325</t>
  </si>
  <si>
    <t>CAGL0M00814g</t>
  </si>
  <si>
    <t>YLR441C</t>
  </si>
  <si>
    <t>YML063W</t>
  </si>
  <si>
    <t>Anc_4.326</t>
  </si>
  <si>
    <t>CAGL0L11242g</t>
  </si>
  <si>
    <t>YML064C</t>
  </si>
  <si>
    <t>Anc_4.327</t>
  </si>
  <si>
    <t>CAGL0L11264g</t>
  </si>
  <si>
    <t>YML065W</t>
  </si>
  <si>
    <t>CAGL0M00770g</t>
  </si>
  <si>
    <t>YLR442C</t>
  </si>
  <si>
    <t>Anc_4.328</t>
  </si>
  <si>
    <t>CAGL0M00748g</t>
  </si>
  <si>
    <t>YLR443W</t>
  </si>
  <si>
    <t>Anc_4.329</t>
  </si>
  <si>
    <t>CAGL0L11286g</t>
  </si>
  <si>
    <t>YML066C</t>
  </si>
  <si>
    <t>Anc_4.330</t>
  </si>
  <si>
    <t>CAGL0L11308g</t>
  </si>
  <si>
    <t>YML067C</t>
  </si>
  <si>
    <t>Anc_4.331</t>
  </si>
  <si>
    <t>CAGL0M00726g</t>
  </si>
  <si>
    <t>YLR445W</t>
  </si>
  <si>
    <t>Anc_4.332</t>
  </si>
  <si>
    <t>CAGL0L11330g</t>
  </si>
  <si>
    <t>YML068W</t>
  </si>
  <si>
    <t>Anc_4.333</t>
  </si>
  <si>
    <t>CAGL0L11352g</t>
  </si>
  <si>
    <t>YML069W</t>
  </si>
  <si>
    <t>Anc_4.334</t>
  </si>
  <si>
    <t>CAGL0L11374g</t>
  </si>
  <si>
    <t>YML070W</t>
  </si>
  <si>
    <t>Anc_4.336</t>
  </si>
  <si>
    <t>CAGL0M00682g</t>
  </si>
  <si>
    <t>YLR446W</t>
  </si>
  <si>
    <t>Anc_4.338</t>
  </si>
  <si>
    <t>CAGL0M00660g</t>
  </si>
  <si>
    <t>YLR447C</t>
  </si>
  <si>
    <t>Anc_4.339</t>
  </si>
  <si>
    <t>CAGL0L11418g</t>
  </si>
  <si>
    <t>YML071C</t>
  </si>
  <si>
    <t>Anc_4.340</t>
  </si>
  <si>
    <t>CAGL0L11440g</t>
  </si>
  <si>
    <t>YML072C</t>
  </si>
  <si>
    <t>Anc_4.341</t>
  </si>
  <si>
    <t>CAGL0L11462g</t>
  </si>
  <si>
    <t>YML073C</t>
  </si>
  <si>
    <t>YLR448W</t>
  </si>
  <si>
    <t>Anc_4.342</t>
  </si>
  <si>
    <t>CAGL0L11484g</t>
  </si>
  <si>
    <t>YML074C</t>
  </si>
  <si>
    <t>CAGL0M00638g</t>
  </si>
  <si>
    <t>YLR449W</t>
  </si>
  <si>
    <t>Anc_4.343</t>
  </si>
  <si>
    <t>CAGL0L11506g</t>
  </si>
  <si>
    <t>YML075C</t>
  </si>
  <si>
    <t>YLR450W</t>
  </si>
  <si>
    <t>Anc_4.344</t>
  </si>
  <si>
    <t>CAGL0H04367g</t>
  </si>
  <si>
    <t>YML076C</t>
  </si>
  <si>
    <t>Anc_4.345</t>
  </si>
  <si>
    <t>CAGL0H04345g</t>
  </si>
  <si>
    <t>YML077W</t>
  </si>
  <si>
    <t>Anc_4.346</t>
  </si>
  <si>
    <t>CAGL0H04323g</t>
  </si>
  <si>
    <t>YJR125C</t>
  </si>
  <si>
    <t>Anc_4.347</t>
  </si>
  <si>
    <t>CAGL0H04301g</t>
  </si>
  <si>
    <t>YML078W</t>
  </si>
  <si>
    <t>Anc_4.348</t>
  </si>
  <si>
    <t>CAGL0M00616g</t>
  </si>
  <si>
    <t>YJR126C</t>
  </si>
  <si>
    <t>Anc_4.349</t>
  </si>
  <si>
    <t>YML079W</t>
  </si>
  <si>
    <t>Anc_4.350</t>
  </si>
  <si>
    <t>CAGL0H04235g</t>
  </si>
  <si>
    <t>YML080W</t>
  </si>
  <si>
    <t>Anc_4.351</t>
  </si>
  <si>
    <t>CAGL0H04213g</t>
  </si>
  <si>
    <t>YML081W</t>
  </si>
  <si>
    <t>CAGL0M00594g</t>
  </si>
  <si>
    <t>YJR127C</t>
  </si>
  <si>
    <t>Anc_4.352</t>
  </si>
  <si>
    <t>CAGL0M00572g</t>
  </si>
  <si>
    <t>YJR129C</t>
  </si>
  <si>
    <t>Anc_4.353</t>
  </si>
  <si>
    <t>CAGL0H04191g</t>
  </si>
  <si>
    <t>YML081C-A</t>
  </si>
  <si>
    <t>Anc_4.354</t>
  </si>
  <si>
    <t>CAGL0H04169g</t>
  </si>
  <si>
    <t>YML082W</t>
  </si>
  <si>
    <t>CAGL0M00550g</t>
  </si>
  <si>
    <t>YJR130C</t>
  </si>
  <si>
    <t>Anc_4.355</t>
  </si>
  <si>
    <t>CAGL0M00528g</t>
  </si>
  <si>
    <t>YJR131W</t>
  </si>
  <si>
    <t>Anc_4.356</t>
  </si>
  <si>
    <t>CAGL0M07117g</t>
  </si>
  <si>
    <t>YHR191C</t>
  </si>
  <si>
    <t>Anc_4.357</t>
  </si>
  <si>
    <t>CAGL0M07139g</t>
  </si>
  <si>
    <t>YHR192W</t>
  </si>
  <si>
    <t>Anc_4.358</t>
  </si>
  <si>
    <t>CAGL0M07161g</t>
  </si>
  <si>
    <t>YHR193C</t>
  </si>
  <si>
    <t>Anc_4.359</t>
  </si>
  <si>
    <t>CAGL0M07183g</t>
  </si>
  <si>
    <t>YHR194W</t>
  </si>
  <si>
    <t>Anc_4.360</t>
  </si>
  <si>
    <t>CAGL0M07205g</t>
  </si>
  <si>
    <t>YHR195W</t>
  </si>
  <si>
    <t>Anc_4.361</t>
  </si>
  <si>
    <t>CAGL0M00506g</t>
  </si>
  <si>
    <t>YJR132W</t>
  </si>
  <si>
    <t>Anc_4.362</t>
  </si>
  <si>
    <t>CAGL0M07227g</t>
  </si>
  <si>
    <t>YHR196W</t>
  </si>
  <si>
    <t>Anc_4.363</t>
  </si>
  <si>
    <t>CAGL0M00484g</t>
  </si>
  <si>
    <t>YJR133W</t>
  </si>
  <si>
    <t>Anc_4.364</t>
  </si>
  <si>
    <t>CAGL0M00462g</t>
  </si>
  <si>
    <t>YJR134C</t>
  </si>
  <si>
    <t>Anc_4.365</t>
  </si>
  <si>
    <t>CAGL0D02706g</t>
  </si>
  <si>
    <t>YHR197W</t>
  </si>
  <si>
    <t>Anc_4.366</t>
  </si>
  <si>
    <t>CAGL0M00440g</t>
  </si>
  <si>
    <t>YJR135C</t>
  </si>
  <si>
    <t>Anc_4.367</t>
  </si>
  <si>
    <t>CAGL0M00418g</t>
  </si>
  <si>
    <t>YJR135W-A</t>
  </si>
  <si>
    <t>Anc_4.368</t>
  </si>
  <si>
    <t>CAGL0M00396g</t>
  </si>
  <si>
    <t>YJR136C</t>
  </si>
  <si>
    <t>Anc_4.369</t>
  </si>
  <si>
    <t>CAGL0D02728g</t>
  </si>
  <si>
    <t>YHR199C</t>
  </si>
  <si>
    <t>Anc_4.370</t>
  </si>
  <si>
    <t>CAGL0M00374g</t>
  </si>
  <si>
    <t>YJR137C</t>
  </si>
  <si>
    <t>Anc_4.371</t>
  </si>
  <si>
    <t>YHR199C-A</t>
  </si>
  <si>
    <t>Anc_4.372</t>
  </si>
  <si>
    <t>CAGL0L08580g</t>
  </si>
  <si>
    <t>YHR200W</t>
  </si>
  <si>
    <t>Anc_4.373</t>
  </si>
  <si>
    <t>CAGL0M00352g</t>
  </si>
  <si>
    <t>YJR138W</t>
  </si>
  <si>
    <t>Anc_4.374</t>
  </si>
  <si>
    <t>CAGL0M00330g</t>
  </si>
  <si>
    <t>YJR139C</t>
  </si>
  <si>
    <t>Anc_4.375</t>
  </si>
  <si>
    <t>CAGL0M00286g</t>
  </si>
  <si>
    <t>YJR140C</t>
  </si>
  <si>
    <t>Anc_4.376</t>
  </si>
  <si>
    <t>CAGL0M00264g</t>
  </si>
  <si>
    <t>YJR141W</t>
  </si>
  <si>
    <t>Anc_4.377</t>
  </si>
  <si>
    <t>CAGL0L08602g</t>
  </si>
  <si>
    <t>YHR201C</t>
  </si>
  <si>
    <t>Anc_4.378</t>
  </si>
  <si>
    <t>CAGL0M00242g</t>
  </si>
  <si>
    <t>YJR142W</t>
  </si>
  <si>
    <t>Anc_4.379</t>
  </si>
  <si>
    <t>CAGL0M00220g</t>
  </si>
  <si>
    <t>YJR143C</t>
  </si>
  <si>
    <t>Anc_4.380</t>
  </si>
  <si>
    <t>CAGL0M00198g</t>
  </si>
  <si>
    <t>YJR144W</t>
  </si>
  <si>
    <t>Anc_4.381</t>
  </si>
  <si>
    <t>CAGL0L02607g</t>
  </si>
  <si>
    <t>YHR202W</t>
  </si>
  <si>
    <t>Anc_4.382</t>
  </si>
  <si>
    <t>CAGL0F09031g</t>
  </si>
  <si>
    <t>YHR203C</t>
  </si>
  <si>
    <t>YJR145C</t>
  </si>
  <si>
    <t>Anc_4.383</t>
  </si>
  <si>
    <t>CAGL0F09053g</t>
  </si>
  <si>
    <t>YHR204W</t>
  </si>
  <si>
    <t>Anc_4.384</t>
  </si>
  <si>
    <t>CAGL0F09075g</t>
  </si>
  <si>
    <t>YHR205W</t>
  </si>
  <si>
    <t>Anc_4.385</t>
  </si>
  <si>
    <t>CAGL0F09097g</t>
  </si>
  <si>
    <t>YHR206W</t>
  </si>
  <si>
    <t>YJR147W</t>
  </si>
  <si>
    <t>Anc_4.386</t>
  </si>
  <si>
    <t>CAGL0F09119g</t>
  </si>
  <si>
    <t>YHR207C</t>
  </si>
  <si>
    <t>Anc_4.387</t>
  </si>
  <si>
    <t>CAGL0F09163g</t>
  </si>
  <si>
    <t>YER182W</t>
  </si>
  <si>
    <t>Anc_4.388</t>
  </si>
  <si>
    <t>CAGL0F09185g</t>
  </si>
  <si>
    <t>YER183C</t>
  </si>
  <si>
    <t>Anc_4.389</t>
  </si>
  <si>
    <t>CAGL0F09207g</t>
  </si>
  <si>
    <t>YHR208W</t>
  </si>
  <si>
    <t>CAGL0M00176g</t>
  </si>
  <si>
    <t>YJR148W</t>
  </si>
  <si>
    <t>Anc_5.001</t>
  </si>
  <si>
    <t>CAGL0M14003g</t>
  </si>
  <si>
    <t>YMR314W</t>
  </si>
  <si>
    <t>Anc_5.002</t>
  </si>
  <si>
    <t>CAGL0M13981g</t>
  </si>
  <si>
    <t>YMR313C</t>
  </si>
  <si>
    <t>Anc_5.003</t>
  </si>
  <si>
    <t>CAGL0M13959g</t>
  </si>
  <si>
    <t>YMR312W</t>
  </si>
  <si>
    <t>Anc_5.004</t>
  </si>
  <si>
    <t>CAGL0G00154g</t>
  </si>
  <si>
    <t>YGR285C</t>
  </si>
  <si>
    <t>Anc_5.005</t>
  </si>
  <si>
    <t>CAGL0G00176g</t>
  </si>
  <si>
    <t>YGR284C</t>
  </si>
  <si>
    <t>Anc_5.006</t>
  </si>
  <si>
    <t>CAGL0M13937g</t>
  </si>
  <si>
    <t>YMR311C</t>
  </si>
  <si>
    <t>Anc_5.007</t>
  </si>
  <si>
    <t>CAGL0M13915g</t>
  </si>
  <si>
    <t>YMR310C</t>
  </si>
  <si>
    <t>YGR283C</t>
  </si>
  <si>
    <t>Anc_5.008</t>
  </si>
  <si>
    <t>CAGL0G00220g</t>
  </si>
  <si>
    <t>YGR282C</t>
  </si>
  <si>
    <t>Anc_5.009</t>
  </si>
  <si>
    <t>CAGL0M13893g</t>
  </si>
  <si>
    <t>YMR309C</t>
  </si>
  <si>
    <t>Anc_5.010</t>
  </si>
  <si>
    <t>CAGL0G00242g</t>
  </si>
  <si>
    <t>YGR281W</t>
  </si>
  <si>
    <t>Anc_5.011</t>
  </si>
  <si>
    <t>CAGL0M13871g</t>
  </si>
  <si>
    <t>YMR308C</t>
  </si>
  <si>
    <t>Anc_5.012</t>
  </si>
  <si>
    <t>CAGL0G00264g</t>
  </si>
  <si>
    <t>YGR280C</t>
  </si>
  <si>
    <t>Anc_5.013</t>
  </si>
  <si>
    <t>CAGL0G00286g</t>
  </si>
  <si>
    <t>CAGL0M13849g</t>
  </si>
  <si>
    <t>YMR307W</t>
  </si>
  <si>
    <t>Anc_5.014</t>
  </si>
  <si>
    <t>CAGL0M13827g</t>
  </si>
  <si>
    <t>YMR306W</t>
  </si>
  <si>
    <t>Anc_5.015</t>
  </si>
  <si>
    <t>CAGL0G00308g</t>
  </si>
  <si>
    <t>YGR279C</t>
  </si>
  <si>
    <t>CAGL0M13805g</t>
  </si>
  <si>
    <t>YMR305C</t>
  </si>
  <si>
    <t>Anc_5.016</t>
  </si>
  <si>
    <t>CAGL0G00330g</t>
  </si>
  <si>
    <t>YGR278W</t>
  </si>
  <si>
    <t>Anc_5.017</t>
  </si>
  <si>
    <t>CAGL0G00352g</t>
  </si>
  <si>
    <t>YGR277C</t>
  </si>
  <si>
    <t>Anc_5.018</t>
  </si>
  <si>
    <t>CAGL0M13783g</t>
  </si>
  <si>
    <t>YMR304W</t>
  </si>
  <si>
    <t>Anc_5.019</t>
  </si>
  <si>
    <t>CAGL0M13761g</t>
  </si>
  <si>
    <t>YMR302C</t>
  </si>
  <si>
    <t>Anc_5.020</t>
  </si>
  <si>
    <t>CAGL0M13739g</t>
  </si>
  <si>
    <t>YMR301C</t>
  </si>
  <si>
    <t>Anc_5.021</t>
  </si>
  <si>
    <t>CAGL0M13717g</t>
  </si>
  <si>
    <t>YMR300C</t>
  </si>
  <si>
    <t>Anc_5.022</t>
  </si>
  <si>
    <t>CAGL0M13695g</t>
  </si>
  <si>
    <t>YMR299C</t>
  </si>
  <si>
    <t>Anc_5.023</t>
  </si>
  <si>
    <t>CAGL0G00374g</t>
  </si>
  <si>
    <t>YGR276C</t>
  </si>
  <si>
    <t>Anc_5.024</t>
  </si>
  <si>
    <t>CAGL0G00396g</t>
  </si>
  <si>
    <t>YGR275W</t>
  </si>
  <si>
    <t>Anc_5.025</t>
  </si>
  <si>
    <t>CAGL0G00418g</t>
  </si>
  <si>
    <t>YGR274C</t>
  </si>
  <si>
    <t>Anc_5.026</t>
  </si>
  <si>
    <t>CAGL0M13673g</t>
  </si>
  <si>
    <t>YMR298W</t>
  </si>
  <si>
    <t>Anc_5.027</t>
  </si>
  <si>
    <t>CAGL0M13651g</t>
  </si>
  <si>
    <t>YMR297W</t>
  </si>
  <si>
    <t>Anc_5.028</t>
  </si>
  <si>
    <t>CAGL0G00440g</t>
  </si>
  <si>
    <t>YMR296C</t>
  </si>
  <si>
    <t>Anc_5.029</t>
  </si>
  <si>
    <t>CAGL0G00462g</t>
  </si>
  <si>
    <t>YGR273C</t>
  </si>
  <si>
    <t>CAGL0M13629g</t>
  </si>
  <si>
    <t>YMR295C</t>
  </si>
  <si>
    <t>Anc_5.030</t>
  </si>
  <si>
    <t>CAGL0G00484g</t>
  </si>
  <si>
    <t>Anc_5.031</t>
  </si>
  <si>
    <t>CAGL0G00506g</t>
  </si>
  <si>
    <t>YGR271W</t>
  </si>
  <si>
    <t>Anc_5.032</t>
  </si>
  <si>
    <t>CAGL0M13607g</t>
  </si>
  <si>
    <t>YMR294W</t>
  </si>
  <si>
    <t>Anc_5.033</t>
  </si>
  <si>
    <t>CAGL0M13585g</t>
  </si>
  <si>
    <t>YMR293C</t>
  </si>
  <si>
    <t>Anc_5.034</t>
  </si>
  <si>
    <t>CAGL0G00528g</t>
  </si>
  <si>
    <t>YGR270W</t>
  </si>
  <si>
    <t>Anc_5.035</t>
  </si>
  <si>
    <t>CAGL0M13563g</t>
  </si>
  <si>
    <t>YMR292W</t>
  </si>
  <si>
    <t>Anc_5.036</t>
  </si>
  <si>
    <t>CAGL0G00550g</t>
  </si>
  <si>
    <t>YGR268C</t>
  </si>
  <si>
    <t>Anc_5.037</t>
  </si>
  <si>
    <t>CAGL0F08503g</t>
  </si>
  <si>
    <t>YGR267C</t>
  </si>
  <si>
    <t>Anc_5.038</t>
  </si>
  <si>
    <t>CAGL0M13541g</t>
  </si>
  <si>
    <t>YMR291W</t>
  </si>
  <si>
    <t>Anc_5.039</t>
  </si>
  <si>
    <t>CAGL0F08481g</t>
  </si>
  <si>
    <t>YGR266W</t>
  </si>
  <si>
    <t>Anc_5.040</t>
  </si>
  <si>
    <t>CAGL0M13519g</t>
  </si>
  <si>
    <t>YMR290C</t>
  </si>
  <si>
    <t>Anc_5.041</t>
  </si>
  <si>
    <t>CAGL0F08459g</t>
  </si>
  <si>
    <t>YGR264C</t>
  </si>
  <si>
    <t>Anc_5.042</t>
  </si>
  <si>
    <t>CAGL0F08437g</t>
  </si>
  <si>
    <t>YGR263C</t>
  </si>
  <si>
    <t>Anc_5.043</t>
  </si>
  <si>
    <t>CAGL0F08415g</t>
  </si>
  <si>
    <t>YGR262C</t>
  </si>
  <si>
    <t>Anc_5.044</t>
  </si>
  <si>
    <t>CAGL0M13497g</t>
  </si>
  <si>
    <t>YMR289W</t>
  </si>
  <si>
    <t>Anc_5.045</t>
  </si>
  <si>
    <t>CAGL0F08393g</t>
  </si>
  <si>
    <t>YGR261C</t>
  </si>
  <si>
    <t>Anc_5.046</t>
  </si>
  <si>
    <t>CAGL0M13475g</t>
  </si>
  <si>
    <t>YMR288W</t>
  </si>
  <si>
    <t>Anc_5.047</t>
  </si>
  <si>
    <t>CAGL0M13453g</t>
  </si>
  <si>
    <t>YHR188C</t>
  </si>
  <si>
    <t>Anc_5.048</t>
  </si>
  <si>
    <t>CAGL0M13431g</t>
  </si>
  <si>
    <t>YHR187W</t>
  </si>
  <si>
    <t>Anc_5.049</t>
  </si>
  <si>
    <t>CAGL0M13409g</t>
  </si>
  <si>
    <t>YHR186C</t>
  </si>
  <si>
    <t>Anc_5.050</t>
  </si>
  <si>
    <t>CAGL0F08371g</t>
  </si>
  <si>
    <t>YGR260W</t>
  </si>
  <si>
    <t>Anc_5.051</t>
  </si>
  <si>
    <t>CAGL0F08327g</t>
  </si>
  <si>
    <t>YGR258C</t>
  </si>
  <si>
    <t>Anc_5.052</t>
  </si>
  <si>
    <t>CAGL0M13387g</t>
  </si>
  <si>
    <t>YHR185C</t>
  </si>
  <si>
    <t>Anc_5.053</t>
  </si>
  <si>
    <t>CAGL0F08305g</t>
  </si>
  <si>
    <t>YGR257C</t>
  </si>
  <si>
    <t>Anc_5.054</t>
  </si>
  <si>
    <t>CAGL0M13365g</t>
  </si>
  <si>
    <t>YHR184W</t>
  </si>
  <si>
    <t>Anc_5.055</t>
  </si>
  <si>
    <t>CAGL0M13343g</t>
  </si>
  <si>
    <t>YHR183W</t>
  </si>
  <si>
    <t>YGR256W</t>
  </si>
  <si>
    <t>Anc_5.056</t>
  </si>
  <si>
    <t>YHR182W</t>
  </si>
  <si>
    <t>Anc_5.057</t>
  </si>
  <si>
    <t>CAGL0M13321g</t>
  </si>
  <si>
    <t>YHR181W</t>
  </si>
  <si>
    <t>Anc_5.058</t>
  </si>
  <si>
    <t>CAGL0I02574g</t>
  </si>
  <si>
    <t>YHR179W</t>
  </si>
  <si>
    <t>Anc_5.059</t>
  </si>
  <si>
    <t>CAGL0I02552g</t>
  </si>
  <si>
    <t>YHR178W</t>
  </si>
  <si>
    <t>Anc_5.060</t>
  </si>
  <si>
    <t>CAGL0I02530g</t>
  </si>
  <si>
    <t>YHR176W</t>
  </si>
  <si>
    <t>Anc_5.061</t>
  </si>
  <si>
    <t>CAGL0I02508g</t>
  </si>
  <si>
    <t>YHR175W</t>
  </si>
  <si>
    <t>Anc_5.062</t>
  </si>
  <si>
    <t>CAGL0F08261g</t>
  </si>
  <si>
    <t>YGR254W</t>
  </si>
  <si>
    <t>CAGL0I02486g</t>
  </si>
  <si>
    <t>YHR174W</t>
  </si>
  <si>
    <t>Anc_5.063</t>
  </si>
  <si>
    <t>CAGL0I02464g</t>
  </si>
  <si>
    <t>YHR172W</t>
  </si>
  <si>
    <t>Anc_5.064</t>
  </si>
  <si>
    <t>CAGL0I02442g</t>
  </si>
  <si>
    <t>YGR253C</t>
  </si>
  <si>
    <t>Anc_5.065</t>
  </si>
  <si>
    <t>CAGL0F08283g</t>
  </si>
  <si>
    <t>YGR252W</t>
  </si>
  <si>
    <t>Anc_5.066</t>
  </si>
  <si>
    <t>CAGL0I02420g</t>
  </si>
  <si>
    <t>YHR171W</t>
  </si>
  <si>
    <t>Anc_5.067</t>
  </si>
  <si>
    <t>CAGL0I02398g</t>
  </si>
  <si>
    <t>YHR170W</t>
  </si>
  <si>
    <t>Anc_5.068</t>
  </si>
  <si>
    <t>CAGL0I02376g</t>
  </si>
  <si>
    <t>YGR251W</t>
  </si>
  <si>
    <t>Anc_5.069</t>
  </si>
  <si>
    <t>CAGL0I02354g</t>
  </si>
  <si>
    <t>YHR169W</t>
  </si>
  <si>
    <t>Anc_5.070</t>
  </si>
  <si>
    <t>CAGL0I02332g</t>
  </si>
  <si>
    <t>YHR168W</t>
  </si>
  <si>
    <t>Anc_5.071</t>
  </si>
  <si>
    <t>CAGL0I02310g</t>
  </si>
  <si>
    <t>YHR167W</t>
  </si>
  <si>
    <t>Anc_5.072</t>
  </si>
  <si>
    <t>CAGL0I02288g</t>
  </si>
  <si>
    <t>YHR166C</t>
  </si>
  <si>
    <t>Anc_5.073</t>
  </si>
  <si>
    <t>CAGL0I02266g</t>
  </si>
  <si>
    <t>YHR165C</t>
  </si>
  <si>
    <t>Anc_5.074</t>
  </si>
  <si>
    <t>CAGL0I02244g</t>
  </si>
  <si>
    <t>Anc_5.075</t>
  </si>
  <si>
    <t>CAGL0I02222g</t>
  </si>
  <si>
    <t>YHR164C</t>
  </si>
  <si>
    <t>Anc_5.076</t>
  </si>
  <si>
    <t>CAGL0F08217g</t>
  </si>
  <si>
    <t>YGR250C</t>
  </si>
  <si>
    <t>Anc_5.077</t>
  </si>
  <si>
    <t>CAGL0F08195g</t>
  </si>
  <si>
    <t>YGR249W</t>
  </si>
  <si>
    <t>Anc_5.078</t>
  </si>
  <si>
    <t>CAGL0I02200g</t>
  </si>
  <si>
    <t>YHR163W</t>
  </si>
  <si>
    <t>YGR248W</t>
  </si>
  <si>
    <t>Anc_5.079</t>
  </si>
  <si>
    <t>CAGL0F08173g</t>
  </si>
  <si>
    <t>YGR247W</t>
  </si>
  <si>
    <t>Anc_5.080</t>
  </si>
  <si>
    <t>CAGL0F08151g</t>
  </si>
  <si>
    <t>YGR246C</t>
  </si>
  <si>
    <t>Anc_5.081</t>
  </si>
  <si>
    <t>CAGL0F08129g</t>
  </si>
  <si>
    <t>YGR245C</t>
  </si>
  <si>
    <t>Anc_5.082</t>
  </si>
  <si>
    <t>CAGL0F08107g</t>
  </si>
  <si>
    <t>YGR244C</t>
  </si>
  <si>
    <t>Anc_5.083</t>
  </si>
  <si>
    <t>CAGL0F08085g</t>
  </si>
  <si>
    <t>YGR243W</t>
  </si>
  <si>
    <t>CAGL0I02178g</t>
  </si>
  <si>
    <t>YHR162W</t>
  </si>
  <si>
    <t>Anc_5.084</t>
  </si>
  <si>
    <t>CAGL0F08063g</t>
  </si>
  <si>
    <t>YGR241C</t>
  </si>
  <si>
    <t>CAGL0I02156g</t>
  </si>
  <si>
    <t>YHR161C</t>
  </si>
  <si>
    <t>Anc_5.085</t>
  </si>
  <si>
    <t>CAGL0F08041g</t>
  </si>
  <si>
    <t>YGR240C</t>
  </si>
  <si>
    <t>Anc_5.086</t>
  </si>
  <si>
    <t>CAGL0F08019g</t>
  </si>
  <si>
    <t>YGR239C</t>
  </si>
  <si>
    <t>CAGL0I02134g</t>
  </si>
  <si>
    <t>YHR160C</t>
  </si>
  <si>
    <t>Anc_5.087</t>
  </si>
  <si>
    <t>CAGL0I02112g</t>
  </si>
  <si>
    <t>YHR159W</t>
  </si>
  <si>
    <t>Anc_5.088</t>
  </si>
  <si>
    <t>CAGL0F07997g</t>
  </si>
  <si>
    <t>YGR238C</t>
  </si>
  <si>
    <t>CAGL0I02090g</t>
  </si>
  <si>
    <t>YHR158C</t>
  </si>
  <si>
    <t>Anc_5.089</t>
  </si>
  <si>
    <t>CAGL0I02068g</t>
  </si>
  <si>
    <t>YHR157W</t>
  </si>
  <si>
    <t>Anc_5.090</t>
  </si>
  <si>
    <t>CAGL0F07975g</t>
  </si>
  <si>
    <t>YGR237C</t>
  </si>
  <si>
    <t>Anc_5.091</t>
  </si>
  <si>
    <t>CAGL0F07953g</t>
  </si>
  <si>
    <t>YGR236C</t>
  </si>
  <si>
    <t>Anc_5.092</t>
  </si>
  <si>
    <t>CAGL0F07931g</t>
  </si>
  <si>
    <t>YGR235C</t>
  </si>
  <si>
    <t>Anc_5.093</t>
  </si>
  <si>
    <t>CAGL0L06666g</t>
  </si>
  <si>
    <t>YGR234W</t>
  </si>
  <si>
    <t>Anc_5.094</t>
  </si>
  <si>
    <t>CAGL0I01958g</t>
  </si>
  <si>
    <t>YHR154W</t>
  </si>
  <si>
    <t>CAGL0L06644g</t>
  </si>
  <si>
    <t>Anc_5.095</t>
  </si>
  <si>
    <t>CAGL0I01936g</t>
  </si>
  <si>
    <t>YHR153C</t>
  </si>
  <si>
    <t>Anc_5.096</t>
  </si>
  <si>
    <t>CAGL0L06622g</t>
  </si>
  <si>
    <t>YGR233C</t>
  </si>
  <si>
    <t>Anc_5.097</t>
  </si>
  <si>
    <t>CAGL0L06600g</t>
  </si>
  <si>
    <t>YGR232W</t>
  </si>
  <si>
    <t>Anc_5.098</t>
  </si>
  <si>
    <t>CAGL0L06490g</t>
  </si>
  <si>
    <t>YGR231C</t>
  </si>
  <si>
    <t>Anc_5.099</t>
  </si>
  <si>
    <t>CAGL0I01914g</t>
  </si>
  <si>
    <t>YHR152W</t>
  </si>
  <si>
    <t>CAGL0L06512g</t>
  </si>
  <si>
    <t>YGR230W</t>
  </si>
  <si>
    <t>Anc_5.100</t>
  </si>
  <si>
    <t>CAGL0L06534g</t>
  </si>
  <si>
    <t>YGR229C</t>
  </si>
  <si>
    <t>Anc_5.101</t>
  </si>
  <si>
    <t>CAGL0L06556g</t>
  </si>
  <si>
    <t>YGR227W</t>
  </si>
  <si>
    <t>Anc_5.102</t>
  </si>
  <si>
    <t>CAGL0I01892g</t>
  </si>
  <si>
    <t>YHR151C</t>
  </si>
  <si>
    <t>Anc_5.103</t>
  </si>
  <si>
    <t>CAGL0I01870g</t>
  </si>
  <si>
    <t>YHR150W</t>
  </si>
  <si>
    <t>Anc_5.104</t>
  </si>
  <si>
    <t>CAGL0L06578g</t>
  </si>
  <si>
    <t>YGR225W</t>
  </si>
  <si>
    <t>Anc_5.105</t>
  </si>
  <si>
    <t>CAGL0B02101g</t>
  </si>
  <si>
    <t>YGR223C</t>
  </si>
  <si>
    <t>Anc_5.106</t>
  </si>
  <si>
    <t>CAGL0B02123g</t>
  </si>
  <si>
    <t>YGR222W</t>
  </si>
  <si>
    <t>Anc_5.107</t>
  </si>
  <si>
    <t>CAGL0B02145g</t>
  </si>
  <si>
    <t>YGR221C</t>
  </si>
  <si>
    <t>CAGL0I01848g</t>
  </si>
  <si>
    <t>YHR149C</t>
  </si>
  <si>
    <t>Anc_5.108</t>
  </si>
  <si>
    <t>CAGL0I01826g</t>
  </si>
  <si>
    <t>YHR148W</t>
  </si>
  <si>
    <t>Anc_5.109</t>
  </si>
  <si>
    <t>CAGL0I01804g</t>
  </si>
  <si>
    <t>YHR147C</t>
  </si>
  <si>
    <t>Anc_5.110</t>
  </si>
  <si>
    <t>CAGL0B02167g</t>
  </si>
  <si>
    <t>YGR220C</t>
  </si>
  <si>
    <t>Anc_5.111</t>
  </si>
  <si>
    <t>CAGL0B02189g</t>
  </si>
  <si>
    <t>YGR218W</t>
  </si>
  <si>
    <t>CAGL0I01782g</t>
  </si>
  <si>
    <t>Anc_5.113</t>
  </si>
  <si>
    <t>CAGL0B02211g</t>
  </si>
  <si>
    <t>YGR217W</t>
  </si>
  <si>
    <t>Anc_5.114</t>
  </si>
  <si>
    <t>CAGL0B02233g</t>
  </si>
  <si>
    <t>YGR216C</t>
  </si>
  <si>
    <t>Anc_5.115</t>
  </si>
  <si>
    <t>CAGL0B02255g</t>
  </si>
  <si>
    <t>YGR215W</t>
  </si>
  <si>
    <t>Anc_5.116</t>
  </si>
  <si>
    <t>CAGL0M02849g</t>
  </si>
  <si>
    <t>YGR214W</t>
  </si>
  <si>
    <t>YLR048W</t>
  </si>
  <si>
    <t>Anc_5.117</t>
  </si>
  <si>
    <t>CAGL0M07942g</t>
  </si>
  <si>
    <t>YLR047C</t>
  </si>
  <si>
    <t>Anc_5.118</t>
  </si>
  <si>
    <t>CAGL0K00715g</t>
  </si>
  <si>
    <t>YGR213C</t>
  </si>
  <si>
    <t>YLR046C</t>
  </si>
  <si>
    <t>Anc_5.119</t>
  </si>
  <si>
    <t>CAGL0K00737g</t>
  </si>
  <si>
    <t>YGR212W</t>
  </si>
  <si>
    <t>Anc_5.120</t>
  </si>
  <si>
    <t>CAGL0K00759g</t>
  </si>
  <si>
    <t>YGR211W</t>
  </si>
  <si>
    <t>Anc_5.121</t>
  </si>
  <si>
    <t>CAGL0K00781g</t>
  </si>
  <si>
    <t>YGR210C</t>
  </si>
  <si>
    <t>Anc_5.122</t>
  </si>
  <si>
    <t>CAGL0M07920g</t>
  </si>
  <si>
    <t>YLR044C</t>
  </si>
  <si>
    <t>Anc_5.123</t>
  </si>
  <si>
    <t>CAGL0M07898g</t>
  </si>
  <si>
    <t>YLR045C</t>
  </si>
  <si>
    <t>Anc_5.124</t>
  </si>
  <si>
    <t>CAGL0K00803g</t>
  </si>
  <si>
    <t>YLR043C</t>
  </si>
  <si>
    <t>YGR209C</t>
  </si>
  <si>
    <t>Anc_5.125</t>
  </si>
  <si>
    <t>CAGL0K00825g</t>
  </si>
  <si>
    <t>YGR208W</t>
  </si>
  <si>
    <t>Anc_5.126</t>
  </si>
  <si>
    <t>CAGL0K00847g</t>
  </si>
  <si>
    <t>YGR207C</t>
  </si>
  <si>
    <t>Anc_5.127</t>
  </si>
  <si>
    <t>CAGL0K00869g</t>
  </si>
  <si>
    <t>YGR206W</t>
  </si>
  <si>
    <t>Anc_5.128</t>
  </si>
  <si>
    <t>YJR025C</t>
  </si>
  <si>
    <t>Anc_5.129</t>
  </si>
  <si>
    <t>CAGL0M07876g</t>
  </si>
  <si>
    <t>YJR024C</t>
  </si>
  <si>
    <t>Anc_5.130</t>
  </si>
  <si>
    <t>CAGL0M07854g</t>
  </si>
  <si>
    <t>YJR022W</t>
  </si>
  <si>
    <t>Anc_5.131</t>
  </si>
  <si>
    <t>CAGL0M07832g</t>
  </si>
  <si>
    <t>YJR021C</t>
  </si>
  <si>
    <t>Anc_5.132</t>
  </si>
  <si>
    <t>CAGL0K00891g</t>
  </si>
  <si>
    <t>YGR205W</t>
  </si>
  <si>
    <t>Anc_5.133</t>
  </si>
  <si>
    <t>CAGL0B04059g</t>
  </si>
  <si>
    <t>YJR019C</t>
  </si>
  <si>
    <t>Anc_5.134</t>
  </si>
  <si>
    <t>CAGL0K00913g</t>
  </si>
  <si>
    <t>YGR204W</t>
  </si>
  <si>
    <t>Anc_5.135</t>
  </si>
  <si>
    <t>CAGL0B04037g</t>
  </si>
  <si>
    <t>YJR017C</t>
  </si>
  <si>
    <t>Anc_5.136</t>
  </si>
  <si>
    <t>CAGL0K00935g</t>
  </si>
  <si>
    <t>YGR203W</t>
  </si>
  <si>
    <t>Anc_5.137</t>
  </si>
  <si>
    <t>CAGL0B04015g</t>
  </si>
  <si>
    <t>YGR202C</t>
  </si>
  <si>
    <t>Anc_5.138</t>
  </si>
  <si>
    <t>CAGL0B03993g</t>
  </si>
  <si>
    <t>YJR016C</t>
  </si>
  <si>
    <t>Anc_5.139</t>
  </si>
  <si>
    <t>CAGL0K00957g</t>
  </si>
  <si>
    <t>YGR200C</t>
  </si>
  <si>
    <t>Anc_5.140</t>
  </si>
  <si>
    <t>CAGL0K00979g</t>
  </si>
  <si>
    <t>YGR199W</t>
  </si>
  <si>
    <t>Anc_5.141</t>
  </si>
  <si>
    <t>CAGL0M01166g</t>
  </si>
  <si>
    <t>YGR144W</t>
  </si>
  <si>
    <t>Anc_5.142</t>
  </si>
  <si>
    <t>CAGL0K01001g</t>
  </si>
  <si>
    <t>YGR198W</t>
  </si>
  <si>
    <t>Anc_5.143</t>
  </si>
  <si>
    <t>CAGL0B03971g</t>
  </si>
  <si>
    <t>YJR015W</t>
  </si>
  <si>
    <t>CAGL0G09273g</t>
  </si>
  <si>
    <t>YGR197C</t>
  </si>
  <si>
    <t>Anc_5.144</t>
  </si>
  <si>
    <t>CAGL0B03927g</t>
  </si>
  <si>
    <t>YJR014W</t>
  </si>
  <si>
    <t>Anc_5.145</t>
  </si>
  <si>
    <t>CAGL0G09295g</t>
  </si>
  <si>
    <t>YGR196C</t>
  </si>
  <si>
    <t>Anc_5.146</t>
  </si>
  <si>
    <t>CAGL0G09317g</t>
  </si>
  <si>
    <t>YGR195W</t>
  </si>
  <si>
    <t>Anc_5.147</t>
  </si>
  <si>
    <t>CAGL0B03905g</t>
  </si>
  <si>
    <t>YJR013W</t>
  </si>
  <si>
    <t>Anc_5.148</t>
  </si>
  <si>
    <t>CAGL0B03899g</t>
  </si>
  <si>
    <t>YJR012C</t>
  </si>
  <si>
    <t>Anc_5.149</t>
  </si>
  <si>
    <t>CAGL0B03883g</t>
  </si>
  <si>
    <t>Anc_5.150</t>
  </si>
  <si>
    <t>CAGL0B03861g</t>
  </si>
  <si>
    <t>YJR011C</t>
  </si>
  <si>
    <t>Anc_5.151</t>
  </si>
  <si>
    <t>CAGL0B03855g</t>
  </si>
  <si>
    <t>YJR010C-A</t>
  </si>
  <si>
    <t>Anc_5.152</t>
  </si>
  <si>
    <t>CAGL0G09339g</t>
  </si>
  <si>
    <t>YGR194C</t>
  </si>
  <si>
    <t>Anc_5.153</t>
  </si>
  <si>
    <t>CAGL0G09361g</t>
  </si>
  <si>
    <t>YGR193C</t>
  </si>
  <si>
    <t>Anc_5.154</t>
  </si>
  <si>
    <t>CAGL0B03839g</t>
  </si>
  <si>
    <t>YJR010W</t>
  </si>
  <si>
    <t>Anc_5.155</t>
  </si>
  <si>
    <t>CAGL0G09383g</t>
  </si>
  <si>
    <t>YGR192C</t>
  </si>
  <si>
    <t>YJR009C</t>
  </si>
  <si>
    <t>Anc_5.156</t>
  </si>
  <si>
    <t>CAGL0B03817g</t>
  </si>
  <si>
    <t>YJR008W</t>
  </si>
  <si>
    <t>Anc_5.157</t>
  </si>
  <si>
    <t>CAGL0B03795g</t>
  </si>
  <si>
    <t>YJR007W</t>
  </si>
  <si>
    <t>Anc_5.158</t>
  </si>
  <si>
    <t>CAGL0B03773g</t>
  </si>
  <si>
    <t>YGR191W</t>
  </si>
  <si>
    <t>Anc_5.159</t>
  </si>
  <si>
    <t>CAGL0G09449g</t>
  </si>
  <si>
    <t>YGR189C</t>
  </si>
  <si>
    <t>Anc_5.160</t>
  </si>
  <si>
    <t>CAGL0G06974g</t>
  </si>
  <si>
    <t>YJL011C</t>
  </si>
  <si>
    <t>Anc_5.161</t>
  </si>
  <si>
    <t>CAGL0G06952g</t>
  </si>
  <si>
    <t>YJL012C</t>
  </si>
  <si>
    <t>Anc_5.162</t>
  </si>
  <si>
    <t>CAGL0G06930g</t>
  </si>
  <si>
    <t>YGR188C</t>
  </si>
  <si>
    <t>CAGL0I08899g</t>
  </si>
  <si>
    <t>YJL013C</t>
  </si>
  <si>
    <t>Anc_5.163</t>
  </si>
  <si>
    <t>CAGL0G06908g</t>
  </si>
  <si>
    <t>YJL014W</t>
  </si>
  <si>
    <t>Anc_5.164</t>
  </si>
  <si>
    <t>CAGL0G06886g</t>
  </si>
  <si>
    <t>YJL016W</t>
  </si>
  <si>
    <t>Anc_5.165</t>
  </si>
  <si>
    <t>CAGL0G06864g</t>
  </si>
  <si>
    <t>YJL019W</t>
  </si>
  <si>
    <t>Anc_5.166</t>
  </si>
  <si>
    <t>CAGL0I08877g</t>
  </si>
  <si>
    <t>YGR165W</t>
  </si>
  <si>
    <t>Anc_5.167</t>
  </si>
  <si>
    <t>CAGL0I08855g</t>
  </si>
  <si>
    <t>YGR166W</t>
  </si>
  <si>
    <t>Anc_5.168</t>
  </si>
  <si>
    <t>CAGL0I08833g</t>
  </si>
  <si>
    <t>YGR167W</t>
  </si>
  <si>
    <t>Anc_5.169</t>
  </si>
  <si>
    <t>CAGL0I08811g</t>
  </si>
  <si>
    <t>YGR168C</t>
  </si>
  <si>
    <t>Anc_5.170</t>
  </si>
  <si>
    <t>CAGL0G06842g</t>
  </si>
  <si>
    <t>YJL020C</t>
  </si>
  <si>
    <t>Anc_5.171</t>
  </si>
  <si>
    <t>CAGL0I08789g</t>
  </si>
  <si>
    <t>YGR169C</t>
  </si>
  <si>
    <t>Anc_5.172</t>
  </si>
  <si>
    <t>CAGL0G06820g</t>
  </si>
  <si>
    <t>YJL023C</t>
  </si>
  <si>
    <t>Anc_5.173</t>
  </si>
  <si>
    <t>CAGL0G06798g</t>
  </si>
  <si>
    <t>YJR005C-A</t>
  </si>
  <si>
    <t>CAGL0I08767g</t>
  </si>
  <si>
    <t>YGR169C-A</t>
  </si>
  <si>
    <t>Anc_5.174</t>
  </si>
  <si>
    <t>CAGL0I08745g</t>
  </si>
  <si>
    <t>YGR170W</t>
  </si>
  <si>
    <t>Anc_5.175</t>
  </si>
  <si>
    <t>CAGL0B03707g</t>
  </si>
  <si>
    <t>YJR006W</t>
  </si>
  <si>
    <t>Anc_5.176</t>
  </si>
  <si>
    <t>CAGL0I08723g</t>
  </si>
  <si>
    <t>YGR171C</t>
  </si>
  <si>
    <t>Anc_5.177</t>
  </si>
  <si>
    <t>CAGL0I08701g</t>
  </si>
  <si>
    <t>YGR172C</t>
  </si>
  <si>
    <t>Anc_5.178</t>
  </si>
  <si>
    <t>CAGL0D03454g</t>
  </si>
  <si>
    <t>YGR173W</t>
  </si>
  <si>
    <t>Anc_5.179</t>
  </si>
  <si>
    <t>CAGL0D03432g</t>
  </si>
  <si>
    <t>YGR180C</t>
  </si>
  <si>
    <t>CAGL0G04213g</t>
  </si>
  <si>
    <t>YJL026W</t>
  </si>
  <si>
    <t>Anc_5.181</t>
  </si>
  <si>
    <t>CAGL0G04191g</t>
  </si>
  <si>
    <t>YGR179C</t>
  </si>
  <si>
    <t>Anc_5.182</t>
  </si>
  <si>
    <t>CAGL0D05896g</t>
  </si>
  <si>
    <t>YGR178C</t>
  </si>
  <si>
    <t>Anc_5.183</t>
  </si>
  <si>
    <t>CAGL0D03410g</t>
  </si>
  <si>
    <t>YJL025W</t>
  </si>
  <si>
    <t>Anc_5.184</t>
  </si>
  <si>
    <t>CAGL0D05918g</t>
  </si>
  <si>
    <t>YGR177C</t>
  </si>
  <si>
    <t>Anc_5.185</t>
  </si>
  <si>
    <t>CAGL0D05940g</t>
  </si>
  <si>
    <t>YGR175C</t>
  </si>
  <si>
    <t>Anc_5.186</t>
  </si>
  <si>
    <t>CAGL0D05962g</t>
  </si>
  <si>
    <t>YGR174C</t>
  </si>
  <si>
    <t>Anc_5.187</t>
  </si>
  <si>
    <t>CAGL0D03388g</t>
  </si>
  <si>
    <t>YJL024C</t>
  </si>
  <si>
    <t>Anc_5.188</t>
  </si>
  <si>
    <t>CAGL0H09306g</t>
  </si>
  <si>
    <t>YGR181W</t>
  </si>
  <si>
    <t>Anc_5.189</t>
  </si>
  <si>
    <t>CAGL0H09328g</t>
  </si>
  <si>
    <t>YGR183C</t>
  </si>
  <si>
    <t>Anc_5.190</t>
  </si>
  <si>
    <t>CAGL0H09350g</t>
  </si>
  <si>
    <t>YGR184C</t>
  </si>
  <si>
    <t>Anc_5.191</t>
  </si>
  <si>
    <t>CAGL0D03344g</t>
  </si>
  <si>
    <t>YLR024C</t>
  </si>
  <si>
    <t>Anc_5.192</t>
  </si>
  <si>
    <t>CAGL0H09372g</t>
  </si>
  <si>
    <t>YGR185C</t>
  </si>
  <si>
    <t>Anc_5.193</t>
  </si>
  <si>
    <t>CAGL0D05478g</t>
  </si>
  <si>
    <t>YGR186W</t>
  </si>
  <si>
    <t>Anc_5.194</t>
  </si>
  <si>
    <t>CAGL0D05500g</t>
  </si>
  <si>
    <t>YGR187C</t>
  </si>
  <si>
    <t>Anc_5.195</t>
  </si>
  <si>
    <t>CAGL0D05522g</t>
  </si>
  <si>
    <t>YLL014W</t>
  </si>
  <si>
    <t>Anc_5.196</t>
  </si>
  <si>
    <t>CAGL0D05544g</t>
  </si>
  <si>
    <t>YLL013C</t>
  </si>
  <si>
    <t>Anc_5.197</t>
  </si>
  <si>
    <t>CAGL0D03322g</t>
  </si>
  <si>
    <t>YLR023C</t>
  </si>
  <si>
    <t>Anc_5.198</t>
  </si>
  <si>
    <t>CAGL0D03300g</t>
  </si>
  <si>
    <t>YLR022C</t>
  </si>
  <si>
    <t>Anc_5.199</t>
  </si>
  <si>
    <t>CAGL0D03278g</t>
  </si>
  <si>
    <t>YLR021W</t>
  </si>
  <si>
    <t>Anc_5.200</t>
  </si>
  <si>
    <t>CAGL0D03256g</t>
  </si>
  <si>
    <t>YLR020C</t>
  </si>
  <si>
    <t>CAGL0D05566g</t>
  </si>
  <si>
    <t>YLL012W</t>
  </si>
  <si>
    <t>Anc_5.201</t>
  </si>
  <si>
    <t>CAGL0D05588g</t>
  </si>
  <si>
    <t>YLL011W</t>
  </si>
  <si>
    <t>Anc_5.202</t>
  </si>
  <si>
    <t>CAGL0D03234g</t>
  </si>
  <si>
    <t>YLR019W</t>
  </si>
  <si>
    <t>CAGL0D05610g</t>
  </si>
  <si>
    <t>YLL010C</t>
  </si>
  <si>
    <t>Anc_5.203</t>
  </si>
  <si>
    <t>CAGL0D03212g</t>
  </si>
  <si>
    <t>YLR018C</t>
  </si>
  <si>
    <t>Anc_5.204</t>
  </si>
  <si>
    <t>CAGL0D03190g</t>
  </si>
  <si>
    <t>YLR017W</t>
  </si>
  <si>
    <t>Anc_5.205</t>
  </si>
  <si>
    <t>CAGL0D05632g</t>
  </si>
  <si>
    <t>YLL009C</t>
  </si>
  <si>
    <t>Anc_5.206</t>
  </si>
  <si>
    <t>CAGL0D03168g</t>
  </si>
  <si>
    <t>YJL005W</t>
  </si>
  <si>
    <t>Anc_5.207</t>
  </si>
  <si>
    <t>CAGL0D03146g</t>
  </si>
  <si>
    <t>YJL004C</t>
  </si>
  <si>
    <t>Anc_5.208</t>
  </si>
  <si>
    <t>CAGL0D03124g</t>
  </si>
  <si>
    <t>YLL008W</t>
  </si>
  <si>
    <t>Anc_5.209</t>
  </si>
  <si>
    <t>CAGL0D05676g</t>
  </si>
  <si>
    <t>YLL007C</t>
  </si>
  <si>
    <t>Anc_5.210</t>
  </si>
  <si>
    <t>CAGL0D05698g</t>
  </si>
  <si>
    <t>YLL006W</t>
  </si>
  <si>
    <t>Anc_5.211</t>
  </si>
  <si>
    <t>CAGL0D05720g</t>
  </si>
  <si>
    <t>YLL005C</t>
  </si>
  <si>
    <t>Anc_5.212</t>
  </si>
  <si>
    <t>CAGL0D03102g</t>
  </si>
  <si>
    <t>YJL003W</t>
  </si>
  <si>
    <t>Anc_5.213</t>
  </si>
  <si>
    <t>CAGL0D03080g</t>
  </si>
  <si>
    <t>YLL004W</t>
  </si>
  <si>
    <t>Anc_5.214</t>
  </si>
  <si>
    <t>CAGL0D05742g</t>
  </si>
  <si>
    <t>YJL002C</t>
  </si>
  <si>
    <t>Anc_5.215</t>
  </si>
  <si>
    <t>CAGL0D05764g</t>
  </si>
  <si>
    <t>YLL003W</t>
  </si>
  <si>
    <t>Anc_5.216</t>
  </si>
  <si>
    <t>CAGL0D03058g</t>
  </si>
  <si>
    <t>YJL001W</t>
  </si>
  <si>
    <t>Anc_5.217</t>
  </si>
  <si>
    <t>CAGL0D05786g</t>
  </si>
  <si>
    <t>YLL002W</t>
  </si>
  <si>
    <t>Anc_5.218</t>
  </si>
  <si>
    <t>CAGL0D05808g</t>
  </si>
  <si>
    <t>YLL001W</t>
  </si>
  <si>
    <t>Anc_5.219</t>
  </si>
  <si>
    <t>CAGL0D05852g</t>
  </si>
  <si>
    <t>YLR001C</t>
  </si>
  <si>
    <t>Anc_5.220</t>
  </si>
  <si>
    <t>CAGL0D03036g</t>
  </si>
  <si>
    <t>YJR001W</t>
  </si>
  <si>
    <t>Anc_5.221</t>
  </si>
  <si>
    <t>CAGL0D05874g</t>
  </si>
  <si>
    <t>YJR002W</t>
  </si>
  <si>
    <t>Anc_5.222</t>
  </si>
  <si>
    <t>CAGL0J11066g</t>
  </si>
  <si>
    <t>YLR002C</t>
  </si>
  <si>
    <t>Anc_5.224</t>
  </si>
  <si>
    <t>CAGL0J11110g</t>
  </si>
  <si>
    <t>YJR003C</t>
  </si>
  <si>
    <t>Anc_5.225</t>
  </si>
  <si>
    <t>CAGL0G04125g</t>
  </si>
  <si>
    <t>YJR004C</t>
  </si>
  <si>
    <t>Anc_5.226</t>
  </si>
  <si>
    <t>CAGL0G04059g</t>
  </si>
  <si>
    <t>YLR005W</t>
  </si>
  <si>
    <t>Anc_5.227</t>
  </si>
  <si>
    <t>CAGL0G04081g</t>
  </si>
  <si>
    <t>YLR004C</t>
  </si>
  <si>
    <t>Anc_5.228</t>
  </si>
  <si>
    <t>CAGL0J01155g</t>
  </si>
  <si>
    <t>YLR003C</t>
  </si>
  <si>
    <t>Anc_5.229</t>
  </si>
  <si>
    <t>CAGL0G04103g</t>
  </si>
  <si>
    <t>YJR005W</t>
  </si>
  <si>
    <t>Anc_5.230</t>
  </si>
  <si>
    <t>CAGL0D02882g</t>
  </si>
  <si>
    <t>YLR006C</t>
  </si>
  <si>
    <t>Anc_5.231</t>
  </si>
  <si>
    <t>CAGL0J00913g</t>
  </si>
  <si>
    <t>YLR007W</t>
  </si>
  <si>
    <t>Anc_5.232</t>
  </si>
  <si>
    <t>CAGL0J00935g</t>
  </si>
  <si>
    <t>YLR008C</t>
  </si>
  <si>
    <t>Anc_5.233</t>
  </si>
  <si>
    <t>CAGL0J00957g</t>
  </si>
  <si>
    <t>YLR009W</t>
  </si>
  <si>
    <t>Anc_5.234</t>
  </si>
  <si>
    <t>YLR010C</t>
  </si>
  <si>
    <t>Anc_5.235</t>
  </si>
  <si>
    <t>CAGL0D02904g</t>
  </si>
  <si>
    <t>YLR014C</t>
  </si>
  <si>
    <t>Anc_5.236</t>
  </si>
  <si>
    <t>CAGL0D02926g</t>
  </si>
  <si>
    <t>YLR015W</t>
  </si>
  <si>
    <t>Anc_5.237</t>
  </si>
  <si>
    <t>CAGL0J01001g</t>
  </si>
  <si>
    <t>YJL036W</t>
  </si>
  <si>
    <t>Anc_5.238</t>
  </si>
  <si>
    <t>CAGL0J01023g</t>
  </si>
  <si>
    <t>YJL035C</t>
  </si>
  <si>
    <t>Anc_5.239</t>
  </si>
  <si>
    <t>CAGL0D02948g</t>
  </si>
  <si>
    <t>YJL034W</t>
  </si>
  <si>
    <t>Anc_5.240</t>
  </si>
  <si>
    <t>CAGL0D02970g</t>
  </si>
  <si>
    <t>YLR016C</t>
  </si>
  <si>
    <t>Anc_5.241</t>
  </si>
  <si>
    <t>CAGL0J01045g</t>
  </si>
  <si>
    <t>YJL033W</t>
  </si>
  <si>
    <t>Anc_5.242</t>
  </si>
  <si>
    <t>CAGL0D02992g</t>
  </si>
  <si>
    <t>YJL006C</t>
  </si>
  <si>
    <t>Anc_5.243</t>
  </si>
  <si>
    <t>CAGL0J01067g</t>
  </si>
  <si>
    <t>YJL031C</t>
  </si>
  <si>
    <t>Anc_5.244</t>
  </si>
  <si>
    <t>CAGL0J01089g</t>
  </si>
  <si>
    <t>YJL030W</t>
  </si>
  <si>
    <t>Anc_5.245</t>
  </si>
  <si>
    <t>CAGL0J01111g</t>
  </si>
  <si>
    <t>YJL029C</t>
  </si>
  <si>
    <t>Anc_5.246</t>
  </si>
  <si>
    <t>CAGL0D03014g</t>
  </si>
  <si>
    <t>YJL008C</t>
  </si>
  <si>
    <t>Anc_5.247</t>
  </si>
  <si>
    <t>CAGL0E06534g</t>
  </si>
  <si>
    <t>YJL010C</t>
  </si>
  <si>
    <t>Anc_5.248</t>
  </si>
  <si>
    <t>CAGL0E06512g</t>
  </si>
  <si>
    <t>YKL142W</t>
  </si>
  <si>
    <t>Anc_5.249</t>
  </si>
  <si>
    <t>CAGL0J00891g</t>
  </si>
  <si>
    <t>YKL143W</t>
  </si>
  <si>
    <t>Anc_5.250</t>
  </si>
  <si>
    <t>CAGL0J00869g</t>
  </si>
  <si>
    <t>YKL144C</t>
  </si>
  <si>
    <t>Anc_5.251</t>
  </si>
  <si>
    <t>CAGL0E06490g</t>
  </si>
  <si>
    <t>YKL145W</t>
  </si>
  <si>
    <t>Anc_5.252</t>
  </si>
  <si>
    <t>CAGL0E06468g</t>
  </si>
  <si>
    <t>YKL146W</t>
  </si>
  <si>
    <t>Anc_5.253</t>
  </si>
  <si>
    <t>CAGL0J00847g</t>
  </si>
  <si>
    <t>YJL045W</t>
  </si>
  <si>
    <t>YKL148C</t>
  </si>
  <si>
    <t>Anc_5.254</t>
  </si>
  <si>
    <t>CAGL0E06446g</t>
  </si>
  <si>
    <t>YKL149C</t>
  </si>
  <si>
    <t>Anc_5.255</t>
  </si>
  <si>
    <t>CAGL0E06424g</t>
  </si>
  <si>
    <t>YKL150W</t>
  </si>
  <si>
    <t>Anc_5.256</t>
  </si>
  <si>
    <t>CAGL0E06380g</t>
  </si>
  <si>
    <t>YKL151C</t>
  </si>
  <si>
    <t>Anc_5.257</t>
  </si>
  <si>
    <t>CAGL0E06358g</t>
  </si>
  <si>
    <t>YKL152C</t>
  </si>
  <si>
    <t>Anc_5.258</t>
  </si>
  <si>
    <t>CAGL0J00825g</t>
  </si>
  <si>
    <t>YJL044C</t>
  </si>
  <si>
    <t>Anc_5.259</t>
  </si>
  <si>
    <t>CAGL0J00803g</t>
  </si>
  <si>
    <t>YJL042W</t>
  </si>
  <si>
    <t>Anc_5.260</t>
  </si>
  <si>
    <t>CAGL0J00781g</t>
  </si>
  <si>
    <t>YJL041W</t>
  </si>
  <si>
    <t>Anc_5.261</t>
  </si>
  <si>
    <t>CAGL0J00759g</t>
  </si>
  <si>
    <t>YJL039C</t>
  </si>
  <si>
    <t>Anc_5.262</t>
  </si>
  <si>
    <t>YIL102C-A</t>
  </si>
  <si>
    <t>Anc_5.263</t>
  </si>
  <si>
    <t>CAGL0E06336g</t>
  </si>
  <si>
    <t>YKL154W</t>
  </si>
  <si>
    <t>Anc_5.264</t>
  </si>
  <si>
    <t>CAGL0E06314g</t>
  </si>
  <si>
    <t>YKL155C</t>
  </si>
  <si>
    <t>Anc_5.265</t>
  </si>
  <si>
    <t>CAGL0J00737g</t>
  </si>
  <si>
    <t>YHR021C</t>
  </si>
  <si>
    <t>YKL156W</t>
  </si>
  <si>
    <t>Anc_5.266</t>
  </si>
  <si>
    <t>CAGL0E06292g</t>
  </si>
  <si>
    <t>CAGL0J00715g</t>
  </si>
  <si>
    <t>YHR022C</t>
  </si>
  <si>
    <t>Anc_5.267</t>
  </si>
  <si>
    <t>CAGL0J00693g</t>
  </si>
  <si>
    <t>YHR023W</t>
  </si>
  <si>
    <t>Anc_5.268</t>
  </si>
  <si>
    <t>CAGL0J00671g</t>
  </si>
  <si>
    <t>YHR024C</t>
  </si>
  <si>
    <t>Anc_5.269</t>
  </si>
  <si>
    <t>CAGL0J00649g</t>
  </si>
  <si>
    <t>YHR025W</t>
  </si>
  <si>
    <t>Anc_5.270</t>
  </si>
  <si>
    <t>CAGL0J00627g</t>
  </si>
  <si>
    <t>YHR026W</t>
  </si>
  <si>
    <t>Anc_5.271</t>
  </si>
  <si>
    <t>CAGL0J00605g</t>
  </si>
  <si>
    <t>YHR027C</t>
  </si>
  <si>
    <t>Anc_5.272</t>
  </si>
  <si>
    <t>CAGL0J00583g</t>
  </si>
  <si>
    <t>YHR028C</t>
  </si>
  <si>
    <t>Anc_5.273</t>
  </si>
  <si>
    <t>CAGL0J00561g</t>
  </si>
  <si>
    <t>YHR029C</t>
  </si>
  <si>
    <t>Anc_5.274</t>
  </si>
  <si>
    <t>CAGL0J00539g</t>
  </si>
  <si>
    <t>YHR030C</t>
  </si>
  <si>
    <t>YKL161C</t>
  </si>
  <si>
    <t>Anc_5.275</t>
  </si>
  <si>
    <t>CAGL0J00517g</t>
  </si>
  <si>
    <t>YHR031C</t>
  </si>
  <si>
    <t>Anc_5.276</t>
  </si>
  <si>
    <t>CAGL0J00495g</t>
  </si>
  <si>
    <t>YHR032W</t>
  </si>
  <si>
    <t>Anc_5.278</t>
  </si>
  <si>
    <t>CAGL0J00473g</t>
  </si>
  <si>
    <t>YHR052W</t>
  </si>
  <si>
    <t>Anc_5.279</t>
  </si>
  <si>
    <t>CAGL0E06270g</t>
  </si>
  <si>
    <t>YKL160W</t>
  </si>
  <si>
    <t>Anc_5.280</t>
  </si>
  <si>
    <t>CAGL0J00429g</t>
  </si>
  <si>
    <t>YHR051W</t>
  </si>
  <si>
    <t>Anc_5.281</t>
  </si>
  <si>
    <t>CAGL0E06248g</t>
  </si>
  <si>
    <t>YKL159C</t>
  </si>
  <si>
    <t>Anc_5.282</t>
  </si>
  <si>
    <t>CAGL0J00407g</t>
  </si>
  <si>
    <t>YHR050W</t>
  </si>
  <si>
    <t>Anc_5.283</t>
  </si>
  <si>
    <t>CAGL0J00385g</t>
  </si>
  <si>
    <t>YHR049W</t>
  </si>
  <si>
    <t>Anc_5.284</t>
  </si>
  <si>
    <t>CAGL0J00363g</t>
  </si>
  <si>
    <t>YHR048W</t>
  </si>
  <si>
    <t>Anc_5.285</t>
  </si>
  <si>
    <t>CAGL0E06226g</t>
  </si>
  <si>
    <t>YKL157W</t>
  </si>
  <si>
    <t>CAGL0J00341g</t>
  </si>
  <si>
    <t>YHR047C</t>
  </si>
  <si>
    <t>Anc_5.286</t>
  </si>
  <si>
    <t>CAGL0J00319g</t>
  </si>
  <si>
    <t>YHR046C</t>
  </si>
  <si>
    <t>Anc_5.287</t>
  </si>
  <si>
    <t>CAGL0J00297g</t>
  </si>
  <si>
    <t>YHR045W</t>
  </si>
  <si>
    <t>Anc_5.288</t>
  </si>
  <si>
    <t>CAGL0H01023g</t>
  </si>
  <si>
    <t>YDR279W</t>
  </si>
  <si>
    <t>Anc_5.289</t>
  </si>
  <si>
    <t>CAGL0J00275g</t>
  </si>
  <si>
    <t>YDR280W</t>
  </si>
  <si>
    <t>Anc_5.290</t>
  </si>
  <si>
    <t>CAGL0M12925g</t>
  </si>
  <si>
    <t>YHR044C</t>
  </si>
  <si>
    <t>Anc_5.291</t>
  </si>
  <si>
    <t>CAGL0H01045g</t>
  </si>
  <si>
    <t>YDR282C</t>
  </si>
  <si>
    <t>Anc_5.292</t>
  </si>
  <si>
    <t>CAGL0D04114g</t>
  </si>
  <si>
    <t>YHR042W</t>
  </si>
  <si>
    <t>Anc_5.293</t>
  </si>
  <si>
    <t>CAGL0H01067g</t>
  </si>
  <si>
    <t>YDR288W</t>
  </si>
  <si>
    <t>Anc_5.294</t>
  </si>
  <si>
    <t>CAGL0H01089g</t>
  </si>
  <si>
    <t>YDR287W</t>
  </si>
  <si>
    <t>Anc_5.295</t>
  </si>
  <si>
    <t>CAGL0H01111g</t>
  </si>
  <si>
    <t>YDR286C</t>
  </si>
  <si>
    <t>Anc_5.296</t>
  </si>
  <si>
    <t>CAGL0H01144g</t>
  </si>
  <si>
    <t>YDR285W</t>
  </si>
  <si>
    <t>Anc_5.297</t>
  </si>
  <si>
    <t>CAGL0H01177g</t>
  </si>
  <si>
    <t>YDR284C</t>
  </si>
  <si>
    <t>Anc_5.298</t>
  </si>
  <si>
    <t>CAGL0H01199g</t>
  </si>
  <si>
    <t>YDR283C</t>
  </si>
  <si>
    <t>Anc_5.299</t>
  </si>
  <si>
    <t>CAGL0D04136g</t>
  </si>
  <si>
    <t>YHR041C</t>
  </si>
  <si>
    <t>Anc_5.300</t>
  </si>
  <si>
    <t>CAGL0H01221g</t>
  </si>
  <si>
    <t>YDR289C</t>
  </si>
  <si>
    <t>Anc_5.301</t>
  </si>
  <si>
    <t>CAGL0H01243g</t>
  </si>
  <si>
    <t>YDR291W</t>
  </si>
  <si>
    <t>Anc_5.302</t>
  </si>
  <si>
    <t>CAGL0H01265g</t>
  </si>
  <si>
    <t>YDR292C</t>
  </si>
  <si>
    <t>Anc_5.303</t>
  </si>
  <si>
    <t>CAGL0F09009g</t>
  </si>
  <si>
    <t>YHR040W</t>
  </si>
  <si>
    <t>Anc_5.304</t>
  </si>
  <si>
    <t>CAGL0F08987g</t>
  </si>
  <si>
    <t>YHR039C-A</t>
  </si>
  <si>
    <t>Anc_5.305</t>
  </si>
  <si>
    <t>CAGL0F08965g</t>
  </si>
  <si>
    <t>YHR039C</t>
  </si>
  <si>
    <t>Anc_5.306</t>
  </si>
  <si>
    <t>CAGL0F08943g</t>
  </si>
  <si>
    <t>YHR038W</t>
  </si>
  <si>
    <t>Anc_5.307</t>
  </si>
  <si>
    <t>CAGL0H01287g</t>
  </si>
  <si>
    <t>YDR293C</t>
  </si>
  <si>
    <t>Anc_5.308</t>
  </si>
  <si>
    <t>CAGL0D03982g</t>
  </si>
  <si>
    <t>YHR037W</t>
  </si>
  <si>
    <t>Anc_5.309</t>
  </si>
  <si>
    <t>CAGL0D03960g</t>
  </si>
  <si>
    <t>YHR036W</t>
  </si>
  <si>
    <t>Anc_5.310</t>
  </si>
  <si>
    <t>CAGL0H01309g</t>
  </si>
  <si>
    <t>YDR294C</t>
  </si>
  <si>
    <t>Anc_5.311</t>
  </si>
  <si>
    <t>CAGL0H01331g</t>
  </si>
  <si>
    <t>YDR295C</t>
  </si>
  <si>
    <t>Anc_5.312</t>
  </si>
  <si>
    <t>CAGL0D03938g</t>
  </si>
  <si>
    <t>YHR035W</t>
  </si>
  <si>
    <t>Anc_5.313</t>
  </si>
  <si>
    <t>CAGL0H01353g</t>
  </si>
  <si>
    <t>YDR296W</t>
  </si>
  <si>
    <t>Anc_5.314</t>
  </si>
  <si>
    <t>CAGL0H01375g</t>
  </si>
  <si>
    <t>YDR297W</t>
  </si>
  <si>
    <t>Anc_5.315</t>
  </si>
  <si>
    <t>CAGL0H01397g</t>
  </si>
  <si>
    <t>YDR298C</t>
  </si>
  <si>
    <t>Anc_5.316</t>
  </si>
  <si>
    <t>CAGL0H01419g</t>
  </si>
  <si>
    <t>YDR299W</t>
  </si>
  <si>
    <t>Anc_5.317</t>
  </si>
  <si>
    <t>CAGL0D03916g</t>
  </si>
  <si>
    <t>YHR034C</t>
  </si>
  <si>
    <t>Anc_5.318</t>
  </si>
  <si>
    <t>CAGL0D03894g</t>
  </si>
  <si>
    <t>YHR033W</t>
  </si>
  <si>
    <t>CAGL0H01441g</t>
  </si>
  <si>
    <t>YDR300C</t>
  </si>
  <si>
    <t>Anc_5.319</t>
  </si>
  <si>
    <t>CAGL0H01463g</t>
  </si>
  <si>
    <t>YDR301W</t>
  </si>
  <si>
    <t>Anc_5.320</t>
  </si>
  <si>
    <t>CAGL0H01485g</t>
  </si>
  <si>
    <t>YDR302W</t>
  </si>
  <si>
    <t>Anc_5.321</t>
  </si>
  <si>
    <t>CAGL0D03872g</t>
  </si>
  <si>
    <t>Anc_5.322</t>
  </si>
  <si>
    <t>CAGL0D03850g</t>
  </si>
  <si>
    <t>YHR056C</t>
  </si>
  <si>
    <t>CAGL0H01507g</t>
  </si>
  <si>
    <t>YDR303C</t>
  </si>
  <si>
    <t>Anc_5.323</t>
  </si>
  <si>
    <t>CAGL0H01529g</t>
  </si>
  <si>
    <t>YDR304C</t>
  </si>
  <si>
    <t>YHR057C</t>
  </si>
  <si>
    <t>Anc_5.324</t>
  </si>
  <si>
    <t>CAGL0D03828g</t>
  </si>
  <si>
    <t>YHR058C</t>
  </si>
  <si>
    <t>Anc_5.325</t>
  </si>
  <si>
    <t>CAGL0D03806g</t>
  </si>
  <si>
    <t>YHR059W</t>
  </si>
  <si>
    <t>Anc_5.326</t>
  </si>
  <si>
    <t>CAGL0G04147g</t>
  </si>
  <si>
    <t>YDR305C</t>
  </si>
  <si>
    <t>Anc_5.327</t>
  </si>
  <si>
    <t>CAGL0G04169g</t>
  </si>
  <si>
    <t>YDR306C</t>
  </si>
  <si>
    <t>Anc_5.328</t>
  </si>
  <si>
    <t>CAGL0J11044g</t>
  </si>
  <si>
    <t>YDR307W</t>
  </si>
  <si>
    <t>Anc_5.329</t>
  </si>
  <si>
    <t>CAGL0J11022g</t>
  </si>
  <si>
    <t>YDR308C</t>
  </si>
  <si>
    <t>Anc_5.330</t>
  </si>
  <si>
    <t>CAGL0D03784g</t>
  </si>
  <si>
    <t>YHR060W</t>
  </si>
  <si>
    <t>Anc_5.331</t>
  </si>
  <si>
    <t>CAGL0D03762g</t>
  </si>
  <si>
    <t>YHR061C</t>
  </si>
  <si>
    <t>CAGL0J10978g</t>
  </si>
  <si>
    <t>YDR309C</t>
  </si>
  <si>
    <t>Anc_5.332</t>
  </si>
  <si>
    <t>CAGL0D03740g</t>
  </si>
  <si>
    <t>YHR062C</t>
  </si>
  <si>
    <t>Anc_5.333</t>
  </si>
  <si>
    <t>CAGL0J10956g</t>
  </si>
  <si>
    <t>YDR310C</t>
  </si>
  <si>
    <t>Anc_5.334</t>
  </si>
  <si>
    <t>CAGL0L10538g</t>
  </si>
  <si>
    <t>YHR063C</t>
  </si>
  <si>
    <t>Anc_5.335</t>
  </si>
  <si>
    <t>CAGL0L10560g</t>
  </si>
  <si>
    <t>YHR064C</t>
  </si>
  <si>
    <t>Anc_5.336</t>
  </si>
  <si>
    <t>CAGL0J10934g</t>
  </si>
  <si>
    <t>YDR311W</t>
  </si>
  <si>
    <t>Anc_5.337</t>
  </si>
  <si>
    <t>CAGL0J10912g</t>
  </si>
  <si>
    <t>YHR065C</t>
  </si>
  <si>
    <t>Anc_5.338</t>
  </si>
  <si>
    <t>CAGL0J10890g</t>
  </si>
  <si>
    <t>YDR312W</t>
  </si>
  <si>
    <t>YHR066W</t>
  </si>
  <si>
    <t>Anc_5.339</t>
  </si>
  <si>
    <t>CAGL0H07315g</t>
  </si>
  <si>
    <t>YDR313C</t>
  </si>
  <si>
    <t>Anc_5.340</t>
  </si>
  <si>
    <t>CAGL0H07293g</t>
  </si>
  <si>
    <t>YDR314C</t>
  </si>
  <si>
    <t>Anc_5.341</t>
  </si>
  <si>
    <t>CAGL0J10868g</t>
  </si>
  <si>
    <t>YHR067W</t>
  </si>
  <si>
    <t>Anc_5.342</t>
  </si>
  <si>
    <t>CAGL0H07271g</t>
  </si>
  <si>
    <t>YDR315C</t>
  </si>
  <si>
    <t>Anc_5.343</t>
  </si>
  <si>
    <t>CAGL0H07249g</t>
  </si>
  <si>
    <t>YHR068W</t>
  </si>
  <si>
    <t>Anc_5.344</t>
  </si>
  <si>
    <t>CAGL0H07227g</t>
  </si>
  <si>
    <t>YDR316W</t>
  </si>
  <si>
    <t>Anc_5.345</t>
  </si>
  <si>
    <t>CAGL0H07205g</t>
  </si>
  <si>
    <t>YHR069C</t>
  </si>
  <si>
    <t>Anc_5.346</t>
  </si>
  <si>
    <t>CAGL0H07183g</t>
  </si>
  <si>
    <t>YHR070W</t>
  </si>
  <si>
    <t>Anc_5.347</t>
  </si>
  <si>
    <t>CAGL0J10846g</t>
  </si>
  <si>
    <t>YHR071W</t>
  </si>
  <si>
    <t>Anc_5.348</t>
  </si>
  <si>
    <t>CAGL0H07161g</t>
  </si>
  <si>
    <t>YDR317W</t>
  </si>
  <si>
    <t>Anc_5.349</t>
  </si>
  <si>
    <t>CAGL0H07139g</t>
  </si>
  <si>
    <t>YDR318W</t>
  </si>
  <si>
    <t>Anc_5.350</t>
  </si>
  <si>
    <t>CAGL0H07117g</t>
  </si>
  <si>
    <t>YDR319C</t>
  </si>
  <si>
    <t>Anc_5.351</t>
  </si>
  <si>
    <t>CAGL0J10824g</t>
  </si>
  <si>
    <t>YHR072W</t>
  </si>
  <si>
    <t>Anc_5.352</t>
  </si>
  <si>
    <t>CAGL0H07095g</t>
  </si>
  <si>
    <t>YDR320C</t>
  </si>
  <si>
    <t>Anc_5.353</t>
  </si>
  <si>
    <t>CAGL0J10802g</t>
  </si>
  <si>
    <t>YHR072W-A</t>
  </si>
  <si>
    <t>Anc_5.354</t>
  </si>
  <si>
    <t>CAGL0H07073g</t>
  </si>
  <si>
    <t>YDR320C-A</t>
  </si>
  <si>
    <t>Anc_5.355</t>
  </si>
  <si>
    <t>CAGL0J10780g</t>
  </si>
  <si>
    <t>YHR073W</t>
  </si>
  <si>
    <t>Anc_5.356</t>
  </si>
  <si>
    <t>CAGL0H07051g</t>
  </si>
  <si>
    <t>YDR321W</t>
  </si>
  <si>
    <t>Anc_5.357</t>
  </si>
  <si>
    <t>CAGL0J10758g</t>
  </si>
  <si>
    <t>YHR074W</t>
  </si>
  <si>
    <t>Anc_5.358</t>
  </si>
  <si>
    <t>CAGL0J10736g</t>
  </si>
  <si>
    <t>YHR075C</t>
  </si>
  <si>
    <t>Anc_5.360</t>
  </si>
  <si>
    <t>CAGL0H07029g</t>
  </si>
  <si>
    <t>YDR322W</t>
  </si>
  <si>
    <t>Anc_5.361</t>
  </si>
  <si>
    <t>CAGL0H07023g</t>
  </si>
  <si>
    <t>YDR322C-A</t>
  </si>
  <si>
    <t>Anc_5.362</t>
  </si>
  <si>
    <t>CAGL0J10692g</t>
  </si>
  <si>
    <t>YHR076W</t>
  </si>
  <si>
    <t>Anc_5.363</t>
  </si>
  <si>
    <t>CAGL0J10670g</t>
  </si>
  <si>
    <t>YHR077C</t>
  </si>
  <si>
    <t>Anc_5.364</t>
  </si>
  <si>
    <t>CAGL0M01452g</t>
  </si>
  <si>
    <t>YDR323C</t>
  </si>
  <si>
    <t>Anc_5.365</t>
  </si>
  <si>
    <t>CAGL0J10626g</t>
  </si>
  <si>
    <t>YHR078W</t>
  </si>
  <si>
    <t>Anc_5.366</t>
  </si>
  <si>
    <t>CAGL0M01430g</t>
  </si>
  <si>
    <t>YDR324C</t>
  </si>
  <si>
    <t>Anc_5.367</t>
  </si>
  <si>
    <t>CAGL0M01408g</t>
  </si>
  <si>
    <t>YDR325W</t>
  </si>
  <si>
    <t>Anc_5.368</t>
  </si>
  <si>
    <t>CAGL0F03245g</t>
  </si>
  <si>
    <t>YHR079C</t>
  </si>
  <si>
    <t>Anc_5.369</t>
  </si>
  <si>
    <t>CAGL0F03261g</t>
  </si>
  <si>
    <t>YHR079C-A</t>
  </si>
  <si>
    <t>Anc_5.370</t>
  </si>
  <si>
    <t>CAGL0F03267g</t>
  </si>
  <si>
    <t>YHR080C</t>
  </si>
  <si>
    <t>CAGL0M01386g</t>
  </si>
  <si>
    <t>YDR326C</t>
  </si>
  <si>
    <t>Anc_5.371</t>
  </si>
  <si>
    <t>CAGL0M01364g</t>
  </si>
  <si>
    <t>YDR328C</t>
  </si>
  <si>
    <t>Anc_5.372</t>
  </si>
  <si>
    <t>CAGL0M01342g</t>
  </si>
  <si>
    <t>YDR329C</t>
  </si>
  <si>
    <t>Anc_5.373</t>
  </si>
  <si>
    <t>CAGL0F03289g</t>
  </si>
  <si>
    <t>YHR081W</t>
  </si>
  <si>
    <t>Anc_5.374</t>
  </si>
  <si>
    <t>CAGL0M01320g</t>
  </si>
  <si>
    <t>YDR330W</t>
  </si>
  <si>
    <t>Anc_5.375</t>
  </si>
  <si>
    <t>CAGL0M01298g</t>
  </si>
  <si>
    <t>YDR331W</t>
  </si>
  <si>
    <t>Anc_5.376</t>
  </si>
  <si>
    <t>CAGL0F03311g</t>
  </si>
  <si>
    <t>YHR082C</t>
  </si>
  <si>
    <t>Anc_5.377</t>
  </si>
  <si>
    <t>CAGL0M01276g</t>
  </si>
  <si>
    <t>YDR332W</t>
  </si>
  <si>
    <t>Anc_5.378</t>
  </si>
  <si>
    <t>CAGL0H02167g</t>
  </si>
  <si>
    <t>YHR083W</t>
  </si>
  <si>
    <t>Anc_5.379</t>
  </si>
  <si>
    <t>CAGL0H02145g</t>
  </si>
  <si>
    <t>YHR084W</t>
  </si>
  <si>
    <t>CAGL0M01254g</t>
  </si>
  <si>
    <t>Anc_5.380</t>
  </si>
  <si>
    <t>CAGL0M01232g</t>
  </si>
  <si>
    <t>YDR333C</t>
  </si>
  <si>
    <t>Anc_5.381</t>
  </si>
  <si>
    <t>CAGL0M01210g</t>
  </si>
  <si>
    <t>YHR085W</t>
  </si>
  <si>
    <t>Anc_5.382</t>
  </si>
  <si>
    <t>CAGL0H02123g</t>
  </si>
  <si>
    <t>YHR086W</t>
  </si>
  <si>
    <t>Anc_5.383</t>
  </si>
  <si>
    <t>CAGL0M01188g</t>
  </si>
  <si>
    <t>YDR334W</t>
  </si>
  <si>
    <t>Anc_5.384</t>
  </si>
  <si>
    <t>CAGL0H02101g</t>
  </si>
  <si>
    <t>YHR087W</t>
  </si>
  <si>
    <t>Anc_5.385</t>
  </si>
  <si>
    <t>CAGL0H02079g</t>
  </si>
  <si>
    <t>YHR088W</t>
  </si>
  <si>
    <t>Anc_5.386</t>
  </si>
  <si>
    <t>CAGL0M01144g</t>
  </si>
  <si>
    <t>YDR335W</t>
  </si>
  <si>
    <t>Anc_5.387</t>
  </si>
  <si>
    <t>CAGL0M01122g</t>
  </si>
  <si>
    <t>YDR336W</t>
  </si>
  <si>
    <t>Anc_5.388</t>
  </si>
  <si>
    <t>CAGL0H02057g</t>
  </si>
  <si>
    <t>YHR089C</t>
  </si>
  <si>
    <t>Anc_5.389</t>
  </si>
  <si>
    <t>CAGL0M01100g</t>
  </si>
  <si>
    <t>YDR337W</t>
  </si>
  <si>
    <t>Anc_5.390</t>
  </si>
  <si>
    <t>CAGL0M01078g</t>
  </si>
  <si>
    <t>YDR338C</t>
  </si>
  <si>
    <t>Anc_5.391</t>
  </si>
  <si>
    <t>CAGL0H02035g</t>
  </si>
  <si>
    <t>YHR090C</t>
  </si>
  <si>
    <t>Anc_5.392</t>
  </si>
  <si>
    <t>CAGL0M01056g</t>
  </si>
  <si>
    <t>YDR339C</t>
  </si>
  <si>
    <t>Anc_5.393</t>
  </si>
  <si>
    <t>CAGL0A01760g</t>
  </si>
  <si>
    <t>YDR341C</t>
  </si>
  <si>
    <t>CAGL0A02189g</t>
  </si>
  <si>
    <t>YHR091C</t>
  </si>
  <si>
    <t>Anc_5.394</t>
  </si>
  <si>
    <t>CAGL0A01782g</t>
  </si>
  <si>
    <t>YHR092C</t>
  </si>
  <si>
    <t>CAGL0A02211g</t>
  </si>
  <si>
    <t>YDR342C</t>
  </si>
  <si>
    <t>Anc_5.395</t>
  </si>
  <si>
    <t>CAGL0A01804g</t>
  </si>
  <si>
    <t>YHR094C</t>
  </si>
  <si>
    <t>CAGL0A02233g</t>
  </si>
  <si>
    <t>YDR343C</t>
  </si>
  <si>
    <t>Anc_5.396</t>
  </si>
  <si>
    <t>CAGL0A01826g</t>
  </si>
  <si>
    <t>YDR345C</t>
  </si>
  <si>
    <t>CAGL0A02321g</t>
  </si>
  <si>
    <t>YHR096C</t>
  </si>
  <si>
    <t>Anc_5.397</t>
  </si>
  <si>
    <t>CAGL0A02365g</t>
  </si>
  <si>
    <t>YDR346C</t>
  </si>
  <si>
    <t>Anc_5.398</t>
  </si>
  <si>
    <t>CAGL0A02387g</t>
  </si>
  <si>
    <t>YDR347W</t>
  </si>
  <si>
    <t>Anc_5.399</t>
  </si>
  <si>
    <t>CAGL0A02409g</t>
  </si>
  <si>
    <t>YDR348C</t>
  </si>
  <si>
    <t>YHR097C</t>
  </si>
  <si>
    <t>Anc_5.400</t>
  </si>
  <si>
    <t>CAGL0A01848g</t>
  </si>
  <si>
    <t>YHR098C</t>
  </si>
  <si>
    <t>Anc_5.401</t>
  </si>
  <si>
    <t>CAGL0A02431g</t>
  </si>
  <si>
    <t>YDR349C</t>
  </si>
  <si>
    <t>Anc_5.402</t>
  </si>
  <si>
    <t>CAGL0A01914g</t>
  </si>
  <si>
    <t>YHR099W</t>
  </si>
  <si>
    <t>Anc_5.403</t>
  </si>
  <si>
    <t>CAGL0H04389g</t>
  </si>
  <si>
    <t>YHR100C</t>
  </si>
  <si>
    <t>Anc_5.404</t>
  </si>
  <si>
    <t>CAGL0L11528g</t>
  </si>
  <si>
    <t>YHR101C</t>
  </si>
  <si>
    <t>Anc_5.405</t>
  </si>
  <si>
    <t>CAGL0A02475g</t>
  </si>
  <si>
    <t>YDR350C</t>
  </si>
  <si>
    <t>Anc_5.406</t>
  </si>
  <si>
    <t>CAGL0L11550g</t>
  </si>
  <si>
    <t>YHR102W</t>
  </si>
  <si>
    <t>Anc_5.407</t>
  </si>
  <si>
    <t>CAGL0A02486g</t>
  </si>
  <si>
    <t>YDR351W</t>
  </si>
  <si>
    <t>CAGL0L11572g</t>
  </si>
  <si>
    <t>YHR103W</t>
  </si>
  <si>
    <t>Anc_5.408</t>
  </si>
  <si>
    <t>CAGL0A02508g</t>
  </si>
  <si>
    <t>YDR352W</t>
  </si>
  <si>
    <t>Anc_5.409</t>
  </si>
  <si>
    <t>CAGL0I01122g</t>
  </si>
  <si>
    <t>YHR104W</t>
  </si>
  <si>
    <t>Anc_5.410</t>
  </si>
  <si>
    <t>CAGL0I01144g</t>
  </si>
  <si>
    <t>YHR105W</t>
  </si>
  <si>
    <t>Anc_5.411</t>
  </si>
  <si>
    <t>CAGL0A02530g</t>
  </si>
  <si>
    <t>YDR353W</t>
  </si>
  <si>
    <t>CAGL0I01166g</t>
  </si>
  <si>
    <t>YHR106W</t>
  </si>
  <si>
    <t>Anc_5.412</t>
  </si>
  <si>
    <t>CAGL0A02552g</t>
  </si>
  <si>
    <t>CAGL0I01188g</t>
  </si>
  <si>
    <t>YHR107C</t>
  </si>
  <si>
    <t>Anc_5.413</t>
  </si>
  <si>
    <t>CAGL0A02574g</t>
  </si>
  <si>
    <t>YDR354W</t>
  </si>
  <si>
    <t>Anc_5.414</t>
  </si>
  <si>
    <t>CAGL0A02596g</t>
  </si>
  <si>
    <t>YDR356W</t>
  </si>
  <si>
    <t>Anc_5.415</t>
  </si>
  <si>
    <t>CAGL0A02618g</t>
  </si>
  <si>
    <t>YDR357C</t>
  </si>
  <si>
    <t>Anc_5.416</t>
  </si>
  <si>
    <t>CAGL0A02629g</t>
  </si>
  <si>
    <t>YDR358W</t>
  </si>
  <si>
    <t>YHR108W</t>
  </si>
  <si>
    <t>Anc_5.417</t>
  </si>
  <si>
    <t>CAGL0A02651g</t>
  </si>
  <si>
    <t>YDR359C</t>
  </si>
  <si>
    <t>Anc_5.418</t>
  </si>
  <si>
    <t>CAGL0A02673g</t>
  </si>
  <si>
    <t>YDR361C</t>
  </si>
  <si>
    <t>Anc_5.419</t>
  </si>
  <si>
    <t>CAGL0I01210g</t>
  </si>
  <si>
    <t>YHR109W</t>
  </si>
  <si>
    <t>Anc_5.420</t>
  </si>
  <si>
    <t>CAGL0I01232g</t>
  </si>
  <si>
    <t>YHR110W</t>
  </si>
  <si>
    <t>Anc_5.421</t>
  </si>
  <si>
    <t>CAGL0I01254g</t>
  </si>
  <si>
    <t>YHR111W</t>
  </si>
  <si>
    <t>Anc_5.422</t>
  </si>
  <si>
    <t>CAGL0A02695g</t>
  </si>
  <si>
    <t>YDR362C</t>
  </si>
  <si>
    <t>Anc_5.423</t>
  </si>
  <si>
    <t>CAGL0I01276g</t>
  </si>
  <si>
    <t>YHR112C</t>
  </si>
  <si>
    <t>Anc_5.424</t>
  </si>
  <si>
    <t>CAGL0I01298g</t>
  </si>
  <si>
    <t>YHR113W</t>
  </si>
  <si>
    <t>Anc_5.425</t>
  </si>
  <si>
    <t>CAGL0A02706g</t>
  </si>
  <si>
    <t>YDR363W</t>
  </si>
  <si>
    <t>Anc_5.426</t>
  </si>
  <si>
    <t>CAGL0L11660g</t>
  </si>
  <si>
    <t>YOR116C</t>
  </si>
  <si>
    <t>Anc_5.427</t>
  </si>
  <si>
    <t>CAGL0A02728g</t>
  </si>
  <si>
    <t>YDR363W-A</t>
  </si>
  <si>
    <t>Anc_5.428</t>
  </si>
  <si>
    <t>CAGL0A02750g</t>
  </si>
  <si>
    <t>YOR117W</t>
  </si>
  <si>
    <t>Anc_5.429</t>
  </si>
  <si>
    <t>CAGL0A02772g</t>
  </si>
  <si>
    <t>YDR364C</t>
  </si>
  <si>
    <t>Anc_5.430</t>
  </si>
  <si>
    <t>CAGL0L11638g</t>
  </si>
  <si>
    <t>YDR365C</t>
  </si>
  <si>
    <t>Anc_5.431</t>
  </si>
  <si>
    <t>CAGL0L11616g</t>
  </si>
  <si>
    <t>YOR118W</t>
  </si>
  <si>
    <t>Anc_5.432</t>
  </si>
  <si>
    <t>CAGL0L11594g</t>
  </si>
  <si>
    <t>YOR119C</t>
  </si>
  <si>
    <t>Anc_5.433</t>
  </si>
  <si>
    <t>CAGL0A02794g</t>
  </si>
  <si>
    <t>YDR367W</t>
  </si>
  <si>
    <t>Anc_5.434</t>
  </si>
  <si>
    <t>CAGL0A02816g</t>
  </si>
  <si>
    <t>YDR368W</t>
  </si>
  <si>
    <t>CAGL0I01100g</t>
  </si>
  <si>
    <t>YOR120W</t>
  </si>
  <si>
    <t>Anc_5.435</t>
  </si>
  <si>
    <t>CAGL0A02838g</t>
  </si>
  <si>
    <t>YDR369C</t>
  </si>
  <si>
    <t>Anc_5.437</t>
  </si>
  <si>
    <t>CAGL0A02860g</t>
  </si>
  <si>
    <t>YDR370C</t>
  </si>
  <si>
    <t>Anc_5.438</t>
  </si>
  <si>
    <t>CAGL0A02882g</t>
  </si>
  <si>
    <t>Anc_5.439</t>
  </si>
  <si>
    <t>CAGL0I01078g</t>
  </si>
  <si>
    <t>YOR122C</t>
  </si>
  <si>
    <t>Anc_5.440</t>
  </si>
  <si>
    <t>CAGL0K10230g</t>
  </si>
  <si>
    <t>YOR123C</t>
  </si>
  <si>
    <t>Anc_5.441</t>
  </si>
  <si>
    <t>CAGL0A02904g</t>
  </si>
  <si>
    <t>YDR371W</t>
  </si>
  <si>
    <t>Anc_5.442</t>
  </si>
  <si>
    <t>CAGL0A02926g</t>
  </si>
  <si>
    <t>YDR372C</t>
  </si>
  <si>
    <t>Anc_5.443</t>
  </si>
  <si>
    <t>CAGL0K10252g</t>
  </si>
  <si>
    <t>YOR124C</t>
  </si>
  <si>
    <t>Anc_5.444</t>
  </si>
  <si>
    <t>CAGL0A02948g</t>
  </si>
  <si>
    <t>YDR373W</t>
  </si>
  <si>
    <t>Anc_5.445</t>
  </si>
  <si>
    <t>CAGL0K10274g</t>
  </si>
  <si>
    <t>YOR125C</t>
  </si>
  <si>
    <t>Anc_5.446</t>
  </si>
  <si>
    <t>CAGL0A02970g</t>
  </si>
  <si>
    <t>YDR374C</t>
  </si>
  <si>
    <t>Anc_5.447</t>
  </si>
  <si>
    <t>YDR374W-A</t>
  </si>
  <si>
    <t>Anc_5.448</t>
  </si>
  <si>
    <t>CAGL0A02992g</t>
  </si>
  <si>
    <t>YDR375C</t>
  </si>
  <si>
    <t>Anc_5.449</t>
  </si>
  <si>
    <t>CAGL0K10296g</t>
  </si>
  <si>
    <t>YOR126C</t>
  </si>
  <si>
    <t>Anc_5.450</t>
  </si>
  <si>
    <t>CAGL0A03014g</t>
  </si>
  <si>
    <t>YDR376W</t>
  </si>
  <si>
    <t>Anc_5.451</t>
  </si>
  <si>
    <t>CAGL0A03036g</t>
  </si>
  <si>
    <t>YDR377W</t>
  </si>
  <si>
    <t>Anc_5.452</t>
  </si>
  <si>
    <t>CAGL0A03051g</t>
  </si>
  <si>
    <t>YDR378C</t>
  </si>
  <si>
    <t>Anc_5.453</t>
  </si>
  <si>
    <t>CAGL0A03058g</t>
  </si>
  <si>
    <t>YDR379W</t>
  </si>
  <si>
    <t>CAGL0K10318g</t>
  </si>
  <si>
    <t>YOR127W</t>
  </si>
  <si>
    <t>Anc_5.454</t>
  </si>
  <si>
    <t>CAGL0A03080g</t>
  </si>
  <si>
    <t>YDR379C-A</t>
  </si>
  <si>
    <t>Anc_5.455</t>
  </si>
  <si>
    <t>CAGL0K10340g</t>
  </si>
  <si>
    <t>YOR128C</t>
  </si>
  <si>
    <t>Anc_5.456</t>
  </si>
  <si>
    <t>CAGL0A03102g</t>
  </si>
  <si>
    <t>YDR380W</t>
  </si>
  <si>
    <t>Anc_5.457</t>
  </si>
  <si>
    <t>YOR129C</t>
  </si>
  <si>
    <t>Anc_5.458</t>
  </si>
  <si>
    <t>CAGL0A03117g</t>
  </si>
  <si>
    <t>YDR381W</t>
  </si>
  <si>
    <t>Anc_5.459</t>
  </si>
  <si>
    <t>CAGL0A03146g</t>
  </si>
  <si>
    <t>YDR381C-A</t>
  </si>
  <si>
    <t>Anc_5.461</t>
  </si>
  <si>
    <t>CAGL0K10362g</t>
  </si>
  <si>
    <t>YOR130C</t>
  </si>
  <si>
    <t>Anc_5.462</t>
  </si>
  <si>
    <t>CAGL0A03168g</t>
  </si>
  <si>
    <t>YDR382W</t>
  </si>
  <si>
    <t>Anc_5.463</t>
  </si>
  <si>
    <t>CAGL0A03190g</t>
  </si>
  <si>
    <t>YDR383C</t>
  </si>
  <si>
    <t>Anc_5.464</t>
  </si>
  <si>
    <t>CAGL0A03212g</t>
  </si>
  <si>
    <t>YDR384C</t>
  </si>
  <si>
    <t>Anc_5.465</t>
  </si>
  <si>
    <t>CAGL0I07315g</t>
  </si>
  <si>
    <t>YOR131C</t>
  </si>
  <si>
    <t>Anc_5.466</t>
  </si>
  <si>
    <t>CAGL0I07271g</t>
  </si>
  <si>
    <t>YOR132W</t>
  </si>
  <si>
    <t>Anc_5.467</t>
  </si>
  <si>
    <t>CAGL0A03234g</t>
  </si>
  <si>
    <t>YDR385W</t>
  </si>
  <si>
    <t>YOR133W</t>
  </si>
  <si>
    <t>Anc_5.468</t>
  </si>
  <si>
    <t>CAGL0A03256g</t>
  </si>
  <si>
    <t>YDR386W</t>
  </si>
  <si>
    <t>Anc_5.469</t>
  </si>
  <si>
    <t>CAGL0M01672g</t>
  </si>
  <si>
    <t>YDR387C</t>
  </si>
  <si>
    <t>Anc_5.470</t>
  </si>
  <si>
    <t>CAGL0M01650g</t>
  </si>
  <si>
    <t>YDR388W</t>
  </si>
  <si>
    <t>Anc_5.471</t>
  </si>
  <si>
    <t>CAGL0I07249g</t>
  </si>
  <si>
    <t>YOR134W</t>
  </si>
  <si>
    <t>CAGL0M01628g</t>
  </si>
  <si>
    <t>YDR389W</t>
  </si>
  <si>
    <t>Anc_5.472</t>
  </si>
  <si>
    <t>CAGL0M01606g</t>
  </si>
  <si>
    <t>YDR390C</t>
  </si>
  <si>
    <t>Anc_5.473</t>
  </si>
  <si>
    <t>CAGL0I07227g</t>
  </si>
  <si>
    <t>YOR136W</t>
  </si>
  <si>
    <t>Anc_5.474</t>
  </si>
  <si>
    <t>YOR137C</t>
  </si>
  <si>
    <t>Anc_5.475</t>
  </si>
  <si>
    <t>CAGL0I07205g</t>
  </si>
  <si>
    <t>YOR138C</t>
  </si>
  <si>
    <t>Anc_5.476</t>
  </si>
  <si>
    <t>CAGL0I07183g</t>
  </si>
  <si>
    <t>YOR140W</t>
  </si>
  <si>
    <t>Anc_5.477</t>
  </si>
  <si>
    <t>CAGL0I07161g</t>
  </si>
  <si>
    <t>YOR141C</t>
  </si>
  <si>
    <t>Anc_5.478</t>
  </si>
  <si>
    <t>CAGL0I07139g</t>
  </si>
  <si>
    <t>YOR142W</t>
  </si>
  <si>
    <t>Anc_5.479</t>
  </si>
  <si>
    <t>CAGL0I07117g</t>
  </si>
  <si>
    <t>YOR143C</t>
  </si>
  <si>
    <t>Anc_5.480</t>
  </si>
  <si>
    <t>CAGL0M01540g</t>
  </si>
  <si>
    <t>YDR392W</t>
  </si>
  <si>
    <t>Anc_5.481</t>
  </si>
  <si>
    <t>CAGL0K09438g</t>
  </si>
  <si>
    <t>YOR144C</t>
  </si>
  <si>
    <t>Anc_5.482</t>
  </si>
  <si>
    <t>CAGL0K09460g</t>
  </si>
  <si>
    <t>YOR145C</t>
  </si>
  <si>
    <t>Anc_5.483</t>
  </si>
  <si>
    <t>CAGL0K09482g</t>
  </si>
  <si>
    <t>YOR147W</t>
  </si>
  <si>
    <t>Anc_5.484</t>
  </si>
  <si>
    <t>CAGL0K09504g</t>
  </si>
  <si>
    <t>YOR148C</t>
  </si>
  <si>
    <t>Anc_5.485</t>
  </si>
  <si>
    <t>CAGL0M01518g</t>
  </si>
  <si>
    <t>YDR393W</t>
  </si>
  <si>
    <t>Anc_5.486</t>
  </si>
  <si>
    <t>CAGL0K09526g</t>
  </si>
  <si>
    <t>YDR394W</t>
  </si>
  <si>
    <t>Anc_5.487</t>
  </si>
  <si>
    <t>CAGL0K09548g</t>
  </si>
  <si>
    <t>YOR149C</t>
  </si>
  <si>
    <t>Anc_5.488</t>
  </si>
  <si>
    <t>CAGL0M01496g</t>
  </si>
  <si>
    <t>YDR395W</t>
  </si>
  <si>
    <t>Anc_5.489</t>
  </si>
  <si>
    <t>CAGL0M01474g</t>
  </si>
  <si>
    <t>YDR397C</t>
  </si>
  <si>
    <t>Anc_5.490</t>
  </si>
  <si>
    <t>CAGL0F02541g</t>
  </si>
  <si>
    <t>YDR398W</t>
  </si>
  <si>
    <t>Anc_5.491</t>
  </si>
  <si>
    <t>CAGL0F02563g</t>
  </si>
  <si>
    <t>YDR399W</t>
  </si>
  <si>
    <t>Anc_5.492</t>
  </si>
  <si>
    <t>CAGL0F02585g</t>
  </si>
  <si>
    <t>YDR400W</t>
  </si>
  <si>
    <t>Anc_5.493</t>
  </si>
  <si>
    <t>CAGL0F02607g</t>
  </si>
  <si>
    <t>YDR402C</t>
  </si>
  <si>
    <t>Anc_5.494</t>
  </si>
  <si>
    <t>CAGL0F02651g</t>
  </si>
  <si>
    <t>YDR403W</t>
  </si>
  <si>
    <t>Anc_5.495</t>
  </si>
  <si>
    <t>CAGL0F02673g</t>
  </si>
  <si>
    <t>YDR404C</t>
  </si>
  <si>
    <t>Anc_5.496</t>
  </si>
  <si>
    <t>CAGL0L04224g</t>
  </si>
  <si>
    <t>YOR150W</t>
  </si>
  <si>
    <t>Anc_5.497</t>
  </si>
  <si>
    <t>CAGL0L04246g</t>
  </si>
  <si>
    <t>YOR151C</t>
  </si>
  <si>
    <t>Anc_5.498</t>
  </si>
  <si>
    <t>CAGL0F02695g</t>
  </si>
  <si>
    <t>YDR405W</t>
  </si>
  <si>
    <t>Anc_5.499</t>
  </si>
  <si>
    <t>YOR152C</t>
  </si>
  <si>
    <t>Anc_5.500</t>
  </si>
  <si>
    <t>CAGL0F02717g</t>
  </si>
  <si>
    <t>YDR406W</t>
  </si>
  <si>
    <t>YOR153W</t>
  </si>
  <si>
    <t>Anc_5.501</t>
  </si>
  <si>
    <t>CAGL0L04268g</t>
  </si>
  <si>
    <t>YOR155C</t>
  </si>
  <si>
    <t>Anc_5.502</t>
  </si>
  <si>
    <t>CAGL0L04378g</t>
  </si>
  <si>
    <t>YOR161C</t>
  </si>
  <si>
    <t>Anc_5.503</t>
  </si>
  <si>
    <t>CAGL0L04356g</t>
  </si>
  <si>
    <t>YOR160W</t>
  </si>
  <si>
    <t>Anc_5.504</t>
  </si>
  <si>
    <t>CAGL0L04350g</t>
  </si>
  <si>
    <t>YOR159C</t>
  </si>
  <si>
    <t>Anc_5.505</t>
  </si>
  <si>
    <t>CAGL0L04334g</t>
  </si>
  <si>
    <t>YOR158W</t>
  </si>
  <si>
    <t>Anc_5.506</t>
  </si>
  <si>
    <t>CAGL0F02739g</t>
  </si>
  <si>
    <t>YDR407C</t>
  </si>
  <si>
    <t>Anc_5.507</t>
  </si>
  <si>
    <t>CAGL0L04312g</t>
  </si>
  <si>
    <t>YOR157C</t>
  </si>
  <si>
    <t>Anc_5.508</t>
  </si>
  <si>
    <t>CAGL0F02761g</t>
  </si>
  <si>
    <t>YDR408C</t>
  </si>
  <si>
    <t>Anc_5.509</t>
  </si>
  <si>
    <t>CAGL0F02783g</t>
  </si>
  <si>
    <t>YDR409W</t>
  </si>
  <si>
    <t>CAGL0L04290g</t>
  </si>
  <si>
    <t>YOR156C</t>
  </si>
  <si>
    <t>Anc_5.510</t>
  </si>
  <si>
    <t>CAGL0F02805g</t>
  </si>
  <si>
    <t>YDR410C</t>
  </si>
  <si>
    <t>Anc_5.511</t>
  </si>
  <si>
    <t>CAGL0J11814g</t>
  </si>
  <si>
    <t>YML041C</t>
  </si>
  <si>
    <t>Anc_5.512</t>
  </si>
  <si>
    <t>CAGL0J11836g</t>
  </si>
  <si>
    <t>YML042W</t>
  </si>
  <si>
    <t>Anc_5.513</t>
  </si>
  <si>
    <t>CAGL0F02827g</t>
  </si>
  <si>
    <t>YDR411C</t>
  </si>
  <si>
    <t>Anc_5.514</t>
  </si>
  <si>
    <t>CAGL0F02849g</t>
  </si>
  <si>
    <t>YDR412W</t>
  </si>
  <si>
    <t>Anc_5.515</t>
  </si>
  <si>
    <t>CAGL0F02871g</t>
  </si>
  <si>
    <t>YDR414C</t>
  </si>
  <si>
    <t>Anc_5.516</t>
  </si>
  <si>
    <t>CAGL0J11858g</t>
  </si>
  <si>
    <t>YEL050C</t>
  </si>
  <si>
    <t>Anc_5.517</t>
  </si>
  <si>
    <t>CAGL0F02893g</t>
  </si>
  <si>
    <t>YDR415C</t>
  </si>
  <si>
    <t>Anc_5.518</t>
  </si>
  <si>
    <t>CAGL0J11880g</t>
  </si>
  <si>
    <t>YEL051W</t>
  </si>
  <si>
    <t>Anc_5.519</t>
  </si>
  <si>
    <t>CAGL0F02915g</t>
  </si>
  <si>
    <t>YDR416W</t>
  </si>
  <si>
    <t>Anc_5.520</t>
  </si>
  <si>
    <t>CAGL0E04114g</t>
  </si>
  <si>
    <t>YEL052W</t>
  </si>
  <si>
    <t>Anc_5.521</t>
  </si>
  <si>
    <t>CAGL0E04136g</t>
  </si>
  <si>
    <t>YEL053C</t>
  </si>
  <si>
    <t>Anc_5.522</t>
  </si>
  <si>
    <t>CAGL0F02937g</t>
  </si>
  <si>
    <t>YDR418W</t>
  </si>
  <si>
    <t>YEL054C</t>
  </si>
  <si>
    <t>Anc_5.523</t>
  </si>
  <si>
    <t>CAGL0F02959g</t>
  </si>
  <si>
    <t>YDR419W</t>
  </si>
  <si>
    <t>Anc_5.524</t>
  </si>
  <si>
    <t>CAGL0F03003g</t>
  </si>
  <si>
    <t>YDR420W</t>
  </si>
  <si>
    <t>Anc_5.525</t>
  </si>
  <si>
    <t>CAGL0F03025g</t>
  </si>
  <si>
    <t>YDR421W</t>
  </si>
  <si>
    <t>Anc_5.526</t>
  </si>
  <si>
    <t>CAGL0K07271g</t>
  </si>
  <si>
    <t>YML006C</t>
  </si>
  <si>
    <t>Anc_5.527</t>
  </si>
  <si>
    <t>CAGL0F03047g</t>
  </si>
  <si>
    <t>YDR422C</t>
  </si>
  <si>
    <t>Anc_5.528</t>
  </si>
  <si>
    <t>CAGL0F03069g</t>
  </si>
  <si>
    <t>YDR423C</t>
  </si>
  <si>
    <t>CAGL0H04631g</t>
  </si>
  <si>
    <t>YML007W</t>
  </si>
  <si>
    <t>Anc_5.529</t>
  </si>
  <si>
    <t>CAGL0H04653g</t>
  </si>
  <si>
    <t>YML008C</t>
  </si>
  <si>
    <t>Anc_5.530</t>
  </si>
  <si>
    <t>CAGL0A01243g</t>
  </si>
  <si>
    <t>Anc_5.532</t>
  </si>
  <si>
    <t>CAGL0F03091g</t>
  </si>
  <si>
    <t>YDR424C</t>
  </si>
  <si>
    <t>Anc_5.533</t>
  </si>
  <si>
    <t>CAGL0F03113g</t>
  </si>
  <si>
    <t>YDR425W</t>
  </si>
  <si>
    <t>Anc_5.534</t>
  </si>
  <si>
    <t>CAGL0F03135g</t>
  </si>
  <si>
    <t>YDR427W</t>
  </si>
  <si>
    <t>Anc_5.535</t>
  </si>
  <si>
    <t>YDR428C</t>
  </si>
  <si>
    <t>Anc_5.536</t>
  </si>
  <si>
    <t>CAGL0H04675g</t>
  </si>
  <si>
    <t>YDR429C</t>
  </si>
  <si>
    <t>Anc_5.537</t>
  </si>
  <si>
    <t>CAGL0H04691g</t>
  </si>
  <si>
    <t>YML009C</t>
  </si>
  <si>
    <t>Anc_5.538</t>
  </si>
  <si>
    <t>CAGL0H04697g</t>
  </si>
  <si>
    <t>YML010W</t>
  </si>
  <si>
    <t>Anc_5.539</t>
  </si>
  <si>
    <t>CAGL0H04719g</t>
  </si>
  <si>
    <t>YML011C</t>
  </si>
  <si>
    <t>Anc_5.540</t>
  </si>
  <si>
    <t>CAGL0H04741g</t>
  </si>
  <si>
    <t>YML012W</t>
  </si>
  <si>
    <t>Anc_5.541</t>
  </si>
  <si>
    <t>CAGL0F03157g</t>
  </si>
  <si>
    <t>YDR430C</t>
  </si>
  <si>
    <t>Anc_5.542</t>
  </si>
  <si>
    <t>CAGL0H04763g</t>
  </si>
  <si>
    <t>YDR432W</t>
  </si>
  <si>
    <t>Anc_5.543</t>
  </si>
  <si>
    <t>CAGL0H04785g</t>
  </si>
  <si>
    <t>YML013W</t>
  </si>
  <si>
    <t>Anc_5.544</t>
  </si>
  <si>
    <t>CAGL0H04807g</t>
  </si>
  <si>
    <t>YML014W</t>
  </si>
  <si>
    <t>Anc_5.545</t>
  </si>
  <si>
    <t>CAGL0F03179g</t>
  </si>
  <si>
    <t>YDR434W</t>
  </si>
  <si>
    <t>Anc_5.546</t>
  </si>
  <si>
    <t>CAGL0H04829g</t>
  </si>
  <si>
    <t>YML015C</t>
  </si>
  <si>
    <t>Anc_5.547</t>
  </si>
  <si>
    <t>CAGL0F03201g</t>
  </si>
  <si>
    <t>YDR435C</t>
  </si>
  <si>
    <t>Anc_5.548</t>
  </si>
  <si>
    <t>CAGL0F03223g</t>
  </si>
  <si>
    <t>YDR436W</t>
  </si>
  <si>
    <t>CAGL0H04851g</t>
  </si>
  <si>
    <t>YML016C</t>
  </si>
  <si>
    <t>Anc_5.549</t>
  </si>
  <si>
    <t>CAGL0J10604g</t>
  </si>
  <si>
    <t>YDR437W</t>
  </si>
  <si>
    <t>Anc_5.550</t>
  </si>
  <si>
    <t>CAGL0J10582g</t>
  </si>
  <si>
    <t>YML017W</t>
  </si>
  <si>
    <t>Anc_5.551</t>
  </si>
  <si>
    <t>CAGL0G07018g</t>
  </si>
  <si>
    <t>YML018C</t>
  </si>
  <si>
    <t>YDR438W</t>
  </si>
  <si>
    <t>Anc_5.552</t>
  </si>
  <si>
    <t>CAGL0G07040g</t>
  </si>
  <si>
    <t>YML019W</t>
  </si>
  <si>
    <t>Anc_5.553</t>
  </si>
  <si>
    <t>CAGL0J10560g</t>
  </si>
  <si>
    <t>YDR439W</t>
  </si>
  <si>
    <t>Anc_5.554</t>
  </si>
  <si>
    <t>CAGL0G07062g</t>
  </si>
  <si>
    <t>YML020W</t>
  </si>
  <si>
    <t>CAGL0J10538g</t>
  </si>
  <si>
    <t>Anc_5.555</t>
  </si>
  <si>
    <t>CAGL0G07084g</t>
  </si>
  <si>
    <t>YML021C</t>
  </si>
  <si>
    <t>Anc_5.556</t>
  </si>
  <si>
    <t>CAGL0J10516g</t>
  </si>
  <si>
    <t>YDR440W</t>
  </si>
  <si>
    <t>Anc_5.557</t>
  </si>
  <si>
    <t>CAGL0G07106g</t>
  </si>
  <si>
    <t>YML022W</t>
  </si>
  <si>
    <t>CAGL0J10494g</t>
  </si>
  <si>
    <t>YDR441C</t>
  </si>
  <si>
    <t>Anc_5.558</t>
  </si>
  <si>
    <t>CAGL0G07128g</t>
  </si>
  <si>
    <t>YML023C</t>
  </si>
  <si>
    <t>Anc_5.559</t>
  </si>
  <si>
    <t>CAGL0J10472g</t>
  </si>
  <si>
    <t>YDR443C</t>
  </si>
  <si>
    <t>Anc_5.560</t>
  </si>
  <si>
    <t>CAGL0M10043g</t>
  </si>
  <si>
    <t>YDR444W</t>
  </si>
  <si>
    <t>Anc_5.561</t>
  </si>
  <si>
    <t>CAGL0K06127g</t>
  </si>
  <si>
    <t>YDR446W</t>
  </si>
  <si>
    <t>Anc_5.562</t>
  </si>
  <si>
    <t>CAGL0K06149g</t>
  </si>
  <si>
    <t>YDR447C</t>
  </si>
  <si>
    <t>YML024W</t>
  </si>
  <si>
    <t>Anc_5.563</t>
  </si>
  <si>
    <t>CAGL0K06193g</t>
  </si>
  <si>
    <t>YDR448W</t>
  </si>
  <si>
    <t>Anc_5.564</t>
  </si>
  <si>
    <t>CAGL0K06215g</t>
  </si>
  <si>
    <t>YDR449C</t>
  </si>
  <si>
    <t>Anc_5.565</t>
  </si>
  <si>
    <t>CAGL0G07205g</t>
  </si>
  <si>
    <t>YML025C</t>
  </si>
  <si>
    <t>Anc_5.566</t>
  </si>
  <si>
    <t>CAGL0G07227g</t>
  </si>
  <si>
    <t>YML026C</t>
  </si>
  <si>
    <t>YDR450W</t>
  </si>
  <si>
    <t>Anc_5.567</t>
  </si>
  <si>
    <t>CAGL0G07249g</t>
  </si>
  <si>
    <t>YML027W</t>
  </si>
  <si>
    <t>YDR451C</t>
  </si>
  <si>
    <t>Anc_5.568</t>
  </si>
  <si>
    <t>CAGL0K06237g</t>
  </si>
  <si>
    <t>YDR452W</t>
  </si>
  <si>
    <t>Anc_5.569</t>
  </si>
  <si>
    <t>CAGL0G07271g</t>
  </si>
  <si>
    <t>YML028W</t>
  </si>
  <si>
    <t>CAGL0K06259g</t>
  </si>
  <si>
    <t>YDR453C</t>
  </si>
  <si>
    <t>Anc_5.570</t>
  </si>
  <si>
    <t>CAGL0G07293g</t>
  </si>
  <si>
    <t>YML029W</t>
  </si>
  <si>
    <t>Anc_5.571</t>
  </si>
  <si>
    <t>CAGL0G07315g</t>
  </si>
  <si>
    <t>YML030W</t>
  </si>
  <si>
    <t>Anc_5.572</t>
  </si>
  <si>
    <t>CAGL0K06281g</t>
  </si>
  <si>
    <t>YDR454C</t>
  </si>
  <si>
    <t>Anc_5.573</t>
  </si>
  <si>
    <t>CAGL0G07337g</t>
  </si>
  <si>
    <t>YDR456W</t>
  </si>
  <si>
    <t>Anc_5.574</t>
  </si>
  <si>
    <t>CAGL0G07359g</t>
  </si>
  <si>
    <t>YML031W</t>
  </si>
  <si>
    <t>Anc_5.575</t>
  </si>
  <si>
    <t>CAGL0G07381g</t>
  </si>
  <si>
    <t>YML032C</t>
  </si>
  <si>
    <t>Anc_5.576</t>
  </si>
  <si>
    <t>CAGL0K06303g</t>
  </si>
  <si>
    <t>YDR457W</t>
  </si>
  <si>
    <t>Anc_5.577</t>
  </si>
  <si>
    <t>CAGL0G07403g</t>
  </si>
  <si>
    <t>YML034W</t>
  </si>
  <si>
    <t>CAGL0K06325g</t>
  </si>
  <si>
    <t>YDR458C</t>
  </si>
  <si>
    <t>Anc_5.578</t>
  </si>
  <si>
    <t>CAGL0G07425g</t>
  </si>
  <si>
    <t>YML035C</t>
  </si>
  <si>
    <t>Anc_5.579</t>
  </si>
  <si>
    <t>CAGL0K06347g</t>
  </si>
  <si>
    <t>YDR459C</t>
  </si>
  <si>
    <t>Anc_5.580</t>
  </si>
  <si>
    <t>CAGL0K06369g</t>
  </si>
  <si>
    <t>YDR460W</t>
  </si>
  <si>
    <t>Anc_5.581</t>
  </si>
  <si>
    <t>CAGL0E04246g</t>
  </si>
  <si>
    <t>YML036W</t>
  </si>
  <si>
    <t>Anc_5.582</t>
  </si>
  <si>
    <t>CAGL0E04268g</t>
  </si>
  <si>
    <t>YML037C</t>
  </si>
  <si>
    <t>Anc_5.583</t>
  </si>
  <si>
    <t>YDR461C-A</t>
  </si>
  <si>
    <t>Anc_5.584</t>
  </si>
  <si>
    <t>CAGL0K06391g</t>
  </si>
  <si>
    <t>YDR462W</t>
  </si>
  <si>
    <t>Anc_5.585</t>
  </si>
  <si>
    <t>CAGL0E04290g</t>
  </si>
  <si>
    <t>YML038C</t>
  </si>
  <si>
    <t>Anc_5.586</t>
  </si>
  <si>
    <t>CAGL0E04312g</t>
  </si>
  <si>
    <t>YHR006W</t>
  </si>
  <si>
    <t>CAGL0K06413g</t>
  </si>
  <si>
    <t>YDR463W</t>
  </si>
  <si>
    <t>Anc_5.587</t>
  </si>
  <si>
    <t>CAGL0K06435g</t>
  </si>
  <si>
    <t>YDR464W</t>
  </si>
  <si>
    <t>Anc_5.588</t>
  </si>
  <si>
    <t>CAGL0E04334g</t>
  </si>
  <si>
    <t>YHR007C</t>
  </si>
  <si>
    <t>Anc_5.589</t>
  </si>
  <si>
    <t>CAGL0K06457g</t>
  </si>
  <si>
    <t>YDR465C</t>
  </si>
  <si>
    <t>Anc_5.590</t>
  </si>
  <si>
    <t>CAGL0E04356g</t>
  </si>
  <si>
    <t>YHR008C</t>
  </si>
  <si>
    <t>Anc_5.591</t>
  </si>
  <si>
    <t>CAGL0K06479g</t>
  </si>
  <si>
    <t>YDR466W</t>
  </si>
  <si>
    <t>Anc_5.592</t>
  </si>
  <si>
    <t>CAGL0E04378g</t>
  </si>
  <si>
    <t>YHR009C</t>
  </si>
  <si>
    <t>Anc_5.593</t>
  </si>
  <si>
    <t>CAGL0K06501g</t>
  </si>
  <si>
    <t>YDR468C</t>
  </si>
  <si>
    <t>Anc_5.594</t>
  </si>
  <si>
    <t>CAGL0K06523g</t>
  </si>
  <si>
    <t>YDR469W</t>
  </si>
  <si>
    <t>Anc_5.595</t>
  </si>
  <si>
    <t>CAGL0K06545g</t>
  </si>
  <si>
    <t>YDR470C</t>
  </si>
  <si>
    <t>Anc_5.597</t>
  </si>
  <si>
    <t>CAGL0K06567g</t>
  </si>
  <si>
    <t>YDR471W</t>
  </si>
  <si>
    <t>YHR010W</t>
  </si>
  <si>
    <t>Anc_5.598</t>
  </si>
  <si>
    <t>CAGL0E04400g</t>
  </si>
  <si>
    <t>YHR011W</t>
  </si>
  <si>
    <t>Anc_5.599</t>
  </si>
  <si>
    <t>CAGL0E04422g</t>
  </si>
  <si>
    <t>YHR012W</t>
  </si>
  <si>
    <t>Anc_5.600</t>
  </si>
  <si>
    <t>CAGL0E04444g</t>
  </si>
  <si>
    <t>YHR013C</t>
  </si>
  <si>
    <t>Anc_5.601</t>
  </si>
  <si>
    <t>CAGL0K06589g</t>
  </si>
  <si>
    <t>YDR472W</t>
  </si>
  <si>
    <t>Anc_5.602</t>
  </si>
  <si>
    <t>CAGL0E04466g</t>
  </si>
  <si>
    <t>YHR014W</t>
  </si>
  <si>
    <t>Anc_5.603</t>
  </si>
  <si>
    <t>CAGL0E04488g</t>
  </si>
  <si>
    <t>YOR023C</t>
  </si>
  <si>
    <t>Anc_5.604</t>
  </si>
  <si>
    <t>CAGL0E04510g</t>
  </si>
  <si>
    <t>YOR022C</t>
  </si>
  <si>
    <t>Anc_5.605</t>
  </si>
  <si>
    <t>CAGL0E04532g</t>
  </si>
  <si>
    <t>YOR021C</t>
  </si>
  <si>
    <t>Anc_5.606</t>
  </si>
  <si>
    <t>CAGL0E04548g</t>
  </si>
  <si>
    <t>YOR020W-A</t>
  </si>
  <si>
    <t>Anc_5.607</t>
  </si>
  <si>
    <t>CAGL0H08283g</t>
  </si>
  <si>
    <t>YOR020C</t>
  </si>
  <si>
    <t>Anc_5.608</t>
  </si>
  <si>
    <t>CAGL0M08976g</t>
  </si>
  <si>
    <t>YDR473C</t>
  </si>
  <si>
    <t>Anc_5.609</t>
  </si>
  <si>
    <t>CAGL0H08261g</t>
  </si>
  <si>
    <t>YOR019W</t>
  </si>
  <si>
    <t>CAGL0M08954g</t>
  </si>
  <si>
    <t>YDR475C</t>
  </si>
  <si>
    <t>Anc_5.610</t>
  </si>
  <si>
    <t>CAGL0M08932g</t>
  </si>
  <si>
    <t>YDR476C</t>
  </si>
  <si>
    <t>Anc_5.611</t>
  </si>
  <si>
    <t>CAGL0M08910g</t>
  </si>
  <si>
    <t>YDR477W</t>
  </si>
  <si>
    <t>Anc_5.612</t>
  </si>
  <si>
    <t>CAGL0H08239g</t>
  </si>
  <si>
    <t>YOR025W</t>
  </si>
  <si>
    <t>Anc_5.613</t>
  </si>
  <si>
    <t>CAGL0M08888g</t>
  </si>
  <si>
    <t>YDR478W</t>
  </si>
  <si>
    <t>Anc_5.614</t>
  </si>
  <si>
    <t>CAGL0M08866g</t>
  </si>
  <si>
    <t>YDR479C</t>
  </si>
  <si>
    <t>Anc_5.615</t>
  </si>
  <si>
    <t>CAGL0H08217g</t>
  </si>
  <si>
    <t>YOR026W</t>
  </si>
  <si>
    <t>Anc_5.616</t>
  </si>
  <si>
    <t>CAGL0M08844g</t>
  </si>
  <si>
    <t>YDR257C</t>
  </si>
  <si>
    <t>Anc_5.617</t>
  </si>
  <si>
    <t>CAGL0H08195g</t>
  </si>
  <si>
    <t>YOR027W</t>
  </si>
  <si>
    <t>Anc_5.618</t>
  </si>
  <si>
    <t>CAGL0M08822g</t>
  </si>
  <si>
    <t>YDR258C</t>
  </si>
  <si>
    <t>Anc_5.619</t>
  </si>
  <si>
    <t>CAGL0M08800g</t>
  </si>
  <si>
    <t>YDR259C</t>
  </si>
  <si>
    <t>YOR028C</t>
  </si>
  <si>
    <t>Anc_5.620</t>
  </si>
  <si>
    <t>CAGL0M08778g</t>
  </si>
  <si>
    <t>YDR260C</t>
  </si>
  <si>
    <t>Anc_5.621</t>
  </si>
  <si>
    <t>CAGL0M08756g</t>
  </si>
  <si>
    <t>YDR261C</t>
  </si>
  <si>
    <t>Anc_5.622</t>
  </si>
  <si>
    <t>CAGL0H08129g</t>
  </si>
  <si>
    <t>YOR030W</t>
  </si>
  <si>
    <t>Anc_5.623</t>
  </si>
  <si>
    <t>CAGL0M08734g</t>
  </si>
  <si>
    <t>YDR262W</t>
  </si>
  <si>
    <t>Anc_5.624</t>
  </si>
  <si>
    <t>CAGL0H08107g</t>
  </si>
  <si>
    <t>YOR032C</t>
  </si>
  <si>
    <t>Anc_5.625</t>
  </si>
  <si>
    <t>CAGL0H08085g</t>
  </si>
  <si>
    <t>YOR033C</t>
  </si>
  <si>
    <t>YDR263C</t>
  </si>
  <si>
    <t>Anc_5.626</t>
  </si>
  <si>
    <t>CAGL0M08712g</t>
  </si>
  <si>
    <t>YDR264C</t>
  </si>
  <si>
    <t>YOR034C</t>
  </si>
  <si>
    <t>Anc_5.627</t>
  </si>
  <si>
    <t>CAGL0I01034g</t>
  </si>
  <si>
    <t>YOR035C</t>
  </si>
  <si>
    <t>Anc_5.628</t>
  </si>
  <si>
    <t>CAGL0M08690g</t>
  </si>
  <si>
    <t>YDR265W</t>
  </si>
  <si>
    <t>Anc_5.629</t>
  </si>
  <si>
    <t>CAGL0M08668g</t>
  </si>
  <si>
    <t>YDR266C</t>
  </si>
  <si>
    <t>Anc_5.630</t>
  </si>
  <si>
    <t>CAGL0I01012g</t>
  </si>
  <si>
    <t>YOR036W</t>
  </si>
  <si>
    <t>Anc_5.631</t>
  </si>
  <si>
    <t>CAGL0M08646g</t>
  </si>
  <si>
    <t>YDR267C</t>
  </si>
  <si>
    <t>Anc_5.632</t>
  </si>
  <si>
    <t>CAGL0I00990g</t>
  </si>
  <si>
    <t>YOR037W</t>
  </si>
  <si>
    <t>Anc_5.633</t>
  </si>
  <si>
    <t>CAGL0M08624g</t>
  </si>
  <si>
    <t>YDR268W</t>
  </si>
  <si>
    <t>Anc_5.634</t>
  </si>
  <si>
    <t>CAGL0I00968g</t>
  </si>
  <si>
    <t>YOR038C</t>
  </si>
  <si>
    <t>Anc_5.635</t>
  </si>
  <si>
    <t>CAGL0I00946g</t>
  </si>
  <si>
    <t>YOR039W</t>
  </si>
  <si>
    <t>Anc_5.636</t>
  </si>
  <si>
    <t>CAGL0M08602g</t>
  </si>
  <si>
    <t>YDR270W</t>
  </si>
  <si>
    <t>Anc_5.637</t>
  </si>
  <si>
    <t>CAGL0I00924g</t>
  </si>
  <si>
    <t>YOR040W</t>
  </si>
  <si>
    <t>YDR272W</t>
  </si>
  <si>
    <t>Anc_5.638</t>
  </si>
  <si>
    <t>CAGL0L09933g</t>
  </si>
  <si>
    <t>YOR042W</t>
  </si>
  <si>
    <t>CAGL0M08580g</t>
  </si>
  <si>
    <t>YDR273W</t>
  </si>
  <si>
    <t>Anc_5.639</t>
  </si>
  <si>
    <t>YOR043W</t>
  </si>
  <si>
    <t>Anc_5.640</t>
  </si>
  <si>
    <t>CAGL0L09999g</t>
  </si>
  <si>
    <t>YOR044W</t>
  </si>
  <si>
    <t>YDR275W</t>
  </si>
  <si>
    <t>Anc_5.641</t>
  </si>
  <si>
    <t>CAGL0L10015g</t>
  </si>
  <si>
    <t>YOR045W</t>
  </si>
  <si>
    <t>Anc_5.642</t>
  </si>
  <si>
    <t>CAGL0M08552g</t>
  </si>
  <si>
    <t>YDR276C</t>
  </si>
  <si>
    <t>Anc_5.643</t>
  </si>
  <si>
    <t>CAGL0L10021g</t>
  </si>
  <si>
    <t>YOR046C</t>
  </si>
  <si>
    <t>Anc_5.644</t>
  </si>
  <si>
    <t>CAGL0L10043g</t>
  </si>
  <si>
    <t>YOR047C</t>
  </si>
  <si>
    <t>YDR277C</t>
  </si>
  <si>
    <t>Anc_5.645</t>
  </si>
  <si>
    <t>CAGL0L10120g</t>
  </si>
  <si>
    <t>YOR048C</t>
  </si>
  <si>
    <t>Anc_5.646</t>
  </si>
  <si>
    <t>CAGL0M08536g</t>
  </si>
  <si>
    <t>YKL162C</t>
  </si>
  <si>
    <t>Anc_5.647</t>
  </si>
  <si>
    <t>CAGL0L10142g</t>
  </si>
  <si>
    <t>YOR049C</t>
  </si>
  <si>
    <t>Anc_5.648</t>
  </si>
  <si>
    <t>CAGL0K08162g</t>
  </si>
  <si>
    <t>YKR067W</t>
  </si>
  <si>
    <t>Anc_5.649</t>
  </si>
  <si>
    <t>CAGL0K08140g</t>
  </si>
  <si>
    <t>YKR068C</t>
  </si>
  <si>
    <t>Anc_5.650</t>
  </si>
  <si>
    <t>CAGL0L10164g</t>
  </si>
  <si>
    <t>YOR051C</t>
  </si>
  <si>
    <t>Anc_5.651</t>
  </si>
  <si>
    <t>CAGL0G01903g</t>
  </si>
  <si>
    <t>YKR069W</t>
  </si>
  <si>
    <t>Anc_5.652</t>
  </si>
  <si>
    <t>CAGL0G01925g</t>
  </si>
  <si>
    <t>YKR070W</t>
  </si>
  <si>
    <t>Anc_5.653</t>
  </si>
  <si>
    <t>CAGL0L10186g</t>
  </si>
  <si>
    <t>YOR052C</t>
  </si>
  <si>
    <t>Anc_5.654</t>
  </si>
  <si>
    <t>CAGL0G01947g</t>
  </si>
  <si>
    <t>YKR071C</t>
  </si>
  <si>
    <t>Anc_5.655</t>
  </si>
  <si>
    <t>CAGL0G01969g</t>
  </si>
  <si>
    <t>YKR072C</t>
  </si>
  <si>
    <t>CAGL0L10208g</t>
  </si>
  <si>
    <t>YOR054C</t>
  </si>
  <si>
    <t>Anc_5.656</t>
  </si>
  <si>
    <t>CAGL0G01991g</t>
  </si>
  <si>
    <t>YOR056C</t>
  </si>
  <si>
    <t>Anc_5.657</t>
  </si>
  <si>
    <t>CAGL0L10230g</t>
  </si>
  <si>
    <t>YOR057W</t>
  </si>
  <si>
    <t>Anc_5.658</t>
  </si>
  <si>
    <t>CAGL0L10252g</t>
  </si>
  <si>
    <t>YOR058C</t>
  </si>
  <si>
    <t>Anc_5.659</t>
  </si>
  <si>
    <t>CAGL0G02013g</t>
  </si>
  <si>
    <t>YKR074W</t>
  </si>
  <si>
    <t>Anc_5.660</t>
  </si>
  <si>
    <t>CAGL0L10318g</t>
  </si>
  <si>
    <t>YOR059C</t>
  </si>
  <si>
    <t>Anc_5.661</t>
  </si>
  <si>
    <t>CAGL0L10340g</t>
  </si>
  <si>
    <t>YOR060C</t>
  </si>
  <si>
    <t>Anc_5.662</t>
  </si>
  <si>
    <t>CAGL0G02035g</t>
  </si>
  <si>
    <t>YOR061W</t>
  </si>
  <si>
    <t>Anc_5.663</t>
  </si>
  <si>
    <t>CAGL0G02057g</t>
  </si>
  <si>
    <t>YKR075C</t>
  </si>
  <si>
    <t>CAGL0L10362g</t>
  </si>
  <si>
    <t>YOR062C</t>
  </si>
  <si>
    <t>Anc_5.664</t>
  </si>
  <si>
    <t>CAGL0G02079g</t>
  </si>
  <si>
    <t>YOR063W</t>
  </si>
  <si>
    <t>Anc_5.665</t>
  </si>
  <si>
    <t>CAGL0L10384g</t>
  </si>
  <si>
    <t>YOR064C</t>
  </si>
  <si>
    <t>Anc_5.666</t>
  </si>
  <si>
    <t>CAGL0L10406g</t>
  </si>
  <si>
    <t>YOR065W</t>
  </si>
  <si>
    <t>Anc_5.667</t>
  </si>
  <si>
    <t>CAGL0G02101g</t>
  </si>
  <si>
    <t>YKR076W</t>
  </si>
  <si>
    <t>Anc_5.668</t>
  </si>
  <si>
    <t>CAGL0G02123g</t>
  </si>
  <si>
    <t>YKR077W</t>
  </si>
  <si>
    <t>CAGL0L10428g</t>
  </si>
  <si>
    <t>YOR066W</t>
  </si>
  <si>
    <t>Anc_5.669</t>
  </si>
  <si>
    <t>CAGL0L10450g</t>
  </si>
  <si>
    <t>YOR067C</t>
  </si>
  <si>
    <t>Anc_5.670</t>
  </si>
  <si>
    <t>CAGL0G02145g</t>
  </si>
  <si>
    <t>YKR078W</t>
  </si>
  <si>
    <t>CAGL0L10472g</t>
  </si>
  <si>
    <t>YOR069W</t>
  </si>
  <si>
    <t>Anc_5.671</t>
  </si>
  <si>
    <t>CAGL0G02167g</t>
  </si>
  <si>
    <t>YKR079C</t>
  </si>
  <si>
    <t>Anc_5.672</t>
  </si>
  <si>
    <t>CAGL0L10494g</t>
  </si>
  <si>
    <t>YOR070C</t>
  </si>
  <si>
    <t>Anc_5.673</t>
  </si>
  <si>
    <t>CAGL0G02189g</t>
  </si>
  <si>
    <t>YKR080W</t>
  </si>
  <si>
    <t>Anc_5.674</t>
  </si>
  <si>
    <t>CAGL0L10516g</t>
  </si>
  <si>
    <t>YKR081C</t>
  </si>
  <si>
    <t>Anc_5.675</t>
  </si>
  <si>
    <t>CAGL0G02211g</t>
  </si>
  <si>
    <t>YKR082W</t>
  </si>
  <si>
    <t>Anc_5.676</t>
  </si>
  <si>
    <t>CAGL0G02233g</t>
  </si>
  <si>
    <t>YKR083C</t>
  </si>
  <si>
    <t>Anc_5.677</t>
  </si>
  <si>
    <t>CAGL0K05445g</t>
  </si>
  <si>
    <t>YOR073W</t>
  </si>
  <si>
    <t>Anc_5.678</t>
  </si>
  <si>
    <t>CAGL0K05467g</t>
  </si>
  <si>
    <t>YOR074C</t>
  </si>
  <si>
    <t>Anc_5.679</t>
  </si>
  <si>
    <t>CAGL0K05489g</t>
  </si>
  <si>
    <t>YOR075W</t>
  </si>
  <si>
    <t>Anc_5.680</t>
  </si>
  <si>
    <t>CAGL0G02255g</t>
  </si>
  <si>
    <t>YKR084C</t>
  </si>
  <si>
    <t>CAGL0K05511g</t>
  </si>
  <si>
    <t>YOR076C</t>
  </si>
  <si>
    <t>Anc_5.682</t>
  </si>
  <si>
    <t>CAGL0G02277g</t>
  </si>
  <si>
    <t>YKR085C</t>
  </si>
  <si>
    <t>Anc_5.683</t>
  </si>
  <si>
    <t>CAGL0G02299g</t>
  </si>
  <si>
    <t>YKR086W</t>
  </si>
  <si>
    <t>Anc_5.684</t>
  </si>
  <si>
    <t>CAGL0G02321g</t>
  </si>
  <si>
    <t>YKR087C</t>
  </si>
  <si>
    <t>Anc_5.685</t>
  </si>
  <si>
    <t>CAGL0K05533g</t>
  </si>
  <si>
    <t>YOR077W</t>
  </si>
  <si>
    <t>Anc_5.686</t>
  </si>
  <si>
    <t>CAGL0G02343g</t>
  </si>
  <si>
    <t>YKR088C</t>
  </si>
  <si>
    <t>Anc_5.687</t>
  </si>
  <si>
    <t>CAGL0K05555g</t>
  </si>
  <si>
    <t>YOR078W</t>
  </si>
  <si>
    <t>Anc_5.688</t>
  </si>
  <si>
    <t>CAGL0K05577g</t>
  </si>
  <si>
    <t>YOR079C</t>
  </si>
  <si>
    <t>Anc_5.689</t>
  </si>
  <si>
    <t>CAGL0K05599g</t>
  </si>
  <si>
    <t>YOR080W</t>
  </si>
  <si>
    <t>Anc_5.690</t>
  </si>
  <si>
    <t>CAGL0G02365g</t>
  </si>
  <si>
    <t>YKR089C</t>
  </si>
  <si>
    <t>CAGL0K05621g</t>
  </si>
  <si>
    <t>YOR081C</t>
  </si>
  <si>
    <t>Anc_5.691</t>
  </si>
  <si>
    <t>CAGL0G02387g</t>
  </si>
  <si>
    <t>YKR090W</t>
  </si>
  <si>
    <t>Anc_5.692</t>
  </si>
  <si>
    <t>CAGL0K05643g</t>
  </si>
  <si>
    <t>YOR083W</t>
  </si>
  <si>
    <t>YKR091W</t>
  </si>
  <si>
    <t>Anc_5.693</t>
  </si>
  <si>
    <t>CAGL0J08547g</t>
  </si>
  <si>
    <t>YOR084W</t>
  </si>
  <si>
    <t>Anc_5.694</t>
  </si>
  <si>
    <t>CAGL0G02409g</t>
  </si>
  <si>
    <t>YKR092C</t>
  </si>
  <si>
    <t>Anc_5.695</t>
  </si>
  <si>
    <t>CAGL0L08250g</t>
  </si>
  <si>
    <t>YIL143C</t>
  </si>
  <si>
    <t>Anc_5.696</t>
  </si>
  <si>
    <t>CAGL0D02684g</t>
  </si>
  <si>
    <t>YIL144W</t>
  </si>
  <si>
    <t>Anc_5.697</t>
  </si>
  <si>
    <t>CAGL0H06523g</t>
  </si>
  <si>
    <t>YIL145C</t>
  </si>
  <si>
    <t>Anc_5.698</t>
  </si>
  <si>
    <t>CAGL0G02453g</t>
  </si>
  <si>
    <t>YKR093W</t>
  </si>
  <si>
    <t>Anc_5.699</t>
  </si>
  <si>
    <t>CAGL0H06545g</t>
  </si>
  <si>
    <t>YIL146C</t>
  </si>
  <si>
    <t>Anc_5.700</t>
  </si>
  <si>
    <t>CAGL0H06567g</t>
  </si>
  <si>
    <t>YIL147C</t>
  </si>
  <si>
    <t>Anc_5.701</t>
  </si>
  <si>
    <t>CAGL0G02475g</t>
  </si>
  <si>
    <t>YKR094C</t>
  </si>
  <si>
    <t>YIL148W</t>
  </si>
  <si>
    <t>Anc_5.702</t>
  </si>
  <si>
    <t>CAGL0G02497g</t>
  </si>
  <si>
    <t>YKR095W</t>
  </si>
  <si>
    <t>YIL149C</t>
  </si>
  <si>
    <t>Anc_5.703</t>
  </si>
  <si>
    <t>CAGL0H06589g</t>
  </si>
  <si>
    <t>YIL150C</t>
  </si>
  <si>
    <t>Anc_5.704</t>
  </si>
  <si>
    <t>CAGL0G02519g</t>
  </si>
  <si>
    <t>Anc_5.705</t>
  </si>
  <si>
    <t>CAGL0G02535g</t>
  </si>
  <si>
    <t>YKR095W-A</t>
  </si>
  <si>
    <t>Anc_5.706</t>
  </si>
  <si>
    <t>CAGL0G02541g</t>
  </si>
  <si>
    <t>YKR096W</t>
  </si>
  <si>
    <t>CAGL0H06611g</t>
  </si>
  <si>
    <t>YIL151C</t>
  </si>
  <si>
    <t>Anc_5.707</t>
  </si>
  <si>
    <t>YIL152W</t>
  </si>
  <si>
    <t>Anc_5.708</t>
  </si>
  <si>
    <t>CAGL0H06633g</t>
  </si>
  <si>
    <t>YKR097W</t>
  </si>
  <si>
    <t>Anc_5.709</t>
  </si>
  <si>
    <t>CAGL0H06655g</t>
  </si>
  <si>
    <t>YIL153W</t>
  </si>
  <si>
    <t>Anc_5.710</t>
  </si>
  <si>
    <t>CAGL0H06677g</t>
  </si>
  <si>
    <t>YIL154C</t>
  </si>
  <si>
    <t>Anc_5.711</t>
  </si>
  <si>
    <t>CAGL0H06699g</t>
  </si>
  <si>
    <t>YIL155C</t>
  </si>
  <si>
    <t>Anc_5.712</t>
  </si>
  <si>
    <t>CAGL0H06721g</t>
  </si>
  <si>
    <t>YIL156W</t>
  </si>
  <si>
    <t>YKR098C</t>
  </si>
  <si>
    <t>Anc_5.713</t>
  </si>
  <si>
    <t>CAGL0L02585g</t>
  </si>
  <si>
    <t>YKR099W</t>
  </si>
  <si>
    <t>Anc_5.714</t>
  </si>
  <si>
    <t>CAGL0H06732g</t>
  </si>
  <si>
    <t>YIL156W-B</t>
  </si>
  <si>
    <t>Anc_5.715</t>
  </si>
  <si>
    <t>CAGL0H06743g</t>
  </si>
  <si>
    <t>YIL157C</t>
  </si>
  <si>
    <t>Anc_5.716</t>
  </si>
  <si>
    <t>CAGL0L02563g</t>
  </si>
  <si>
    <t>YIL158W</t>
  </si>
  <si>
    <t>YKR100C</t>
  </si>
  <si>
    <t>Anc_5.717</t>
  </si>
  <si>
    <t>CAGL0H06765g</t>
  </si>
  <si>
    <t>YIL159W</t>
  </si>
  <si>
    <t>Anc_5.718</t>
  </si>
  <si>
    <t>CAGL0H06787g</t>
  </si>
  <si>
    <t>YIL160C</t>
  </si>
  <si>
    <t>Anc_5.719</t>
  </si>
  <si>
    <t>CAGL0L02541g</t>
  </si>
  <si>
    <t>YIL161W</t>
  </si>
  <si>
    <t>Anc_6.001</t>
  </si>
  <si>
    <t>CAGL0L07678g</t>
  </si>
  <si>
    <t>YPL266W</t>
  </si>
  <si>
    <t>Anc_6.002</t>
  </si>
  <si>
    <t>CAGL0A01193g</t>
  </si>
  <si>
    <t>YPL267W</t>
  </si>
  <si>
    <t>Anc_6.003</t>
  </si>
  <si>
    <t>CAGL0A01177g</t>
  </si>
  <si>
    <t>YPL268W</t>
  </si>
  <si>
    <t>Anc_6.004</t>
  </si>
  <si>
    <t>CAGL0A01155g</t>
  </si>
  <si>
    <t>YPL269W</t>
  </si>
  <si>
    <t>Anc_6.005</t>
  </si>
  <si>
    <t>CAGL0A01133g</t>
  </si>
  <si>
    <t>YPL270W</t>
  </si>
  <si>
    <t>Anc_6.006</t>
  </si>
  <si>
    <t>CAGL0A01111g</t>
  </si>
  <si>
    <t>YPL271W</t>
  </si>
  <si>
    <t>Anc_6.007</t>
  </si>
  <si>
    <t>CAGL0B03553g</t>
  </si>
  <si>
    <t>YEL055C</t>
  </si>
  <si>
    <t>Anc_6.008</t>
  </si>
  <si>
    <t>CAGL0A01089g</t>
  </si>
  <si>
    <t>YPL272C</t>
  </si>
  <si>
    <t>Anc_6.009</t>
  </si>
  <si>
    <t>CAGL0B03575g</t>
  </si>
  <si>
    <t>YEL056W</t>
  </si>
  <si>
    <t>Anc_6.010</t>
  </si>
  <si>
    <t>CAGL0A01067g</t>
  </si>
  <si>
    <t>YPL263C</t>
  </si>
  <si>
    <t>Anc_6.011</t>
  </si>
  <si>
    <t>CAGL0B03597g</t>
  </si>
  <si>
    <t>YEL058W</t>
  </si>
  <si>
    <t>Anc_6.012</t>
  </si>
  <si>
    <t>YEL059C-A</t>
  </si>
  <si>
    <t>Anc_6.013</t>
  </si>
  <si>
    <t>CAGL0A01045g</t>
  </si>
  <si>
    <t>YPL262W</t>
  </si>
  <si>
    <t>Anc_6.014</t>
  </si>
  <si>
    <t>CAGL0B03619g</t>
  </si>
  <si>
    <t>YEL060C</t>
  </si>
  <si>
    <t>CAGL0E02651g</t>
  </si>
  <si>
    <t>YOR003W</t>
  </si>
  <si>
    <t>Anc_6.015</t>
  </si>
  <si>
    <t>CAGL0E02673g</t>
  </si>
  <si>
    <t>YOR004W</t>
  </si>
  <si>
    <t>Anc_6.016</t>
  </si>
  <si>
    <t>CAGL0B03641g</t>
  </si>
  <si>
    <t>YEL061C</t>
  </si>
  <si>
    <t>Anc_6.017</t>
  </si>
  <si>
    <t>CAGL0L13288g</t>
  </si>
  <si>
    <t>YEL062W</t>
  </si>
  <si>
    <t>Anc_6.018</t>
  </si>
  <si>
    <t>CAGL0E02695g</t>
  </si>
  <si>
    <t>YOR005C</t>
  </si>
  <si>
    <t>Anc_6.019</t>
  </si>
  <si>
    <t>CAGL0E02717g</t>
  </si>
  <si>
    <t>YOR006C</t>
  </si>
  <si>
    <t>Anc_6.020</t>
  </si>
  <si>
    <t>CAGL0L07634g</t>
  </si>
  <si>
    <t>YML002W</t>
  </si>
  <si>
    <t>Anc_6.021</t>
  </si>
  <si>
    <t>CAGL0E02739g</t>
  </si>
  <si>
    <t>YOR007C</t>
  </si>
  <si>
    <t>Anc_6.022</t>
  </si>
  <si>
    <t>CAGL0E02629g</t>
  </si>
  <si>
    <t>YOR002W</t>
  </si>
  <si>
    <t>Anc_6.024</t>
  </si>
  <si>
    <t>CAGL0E02607g</t>
  </si>
  <si>
    <t>YML001W</t>
  </si>
  <si>
    <t>Anc_6.025</t>
  </si>
  <si>
    <t>CAGL0E02585g</t>
  </si>
  <si>
    <t>YOR001W</t>
  </si>
  <si>
    <t>Anc_6.026</t>
  </si>
  <si>
    <t>CAGL0E02541g</t>
  </si>
  <si>
    <t>YOL001W</t>
  </si>
  <si>
    <t>Anc_6.027</t>
  </si>
  <si>
    <t>CAGL0E02519g</t>
  </si>
  <si>
    <t>YOL002C</t>
  </si>
  <si>
    <t>Anc_6.028</t>
  </si>
  <si>
    <t>CAGL0E02497g</t>
  </si>
  <si>
    <t>YOL003C</t>
  </si>
  <si>
    <t>Anc_6.029</t>
  </si>
  <si>
    <t>CAGL0E02475g</t>
  </si>
  <si>
    <t>YOL004W</t>
  </si>
  <si>
    <t>CAGL0J11594g</t>
  </si>
  <si>
    <t>Anc_6.030</t>
  </si>
  <si>
    <t>CAGL0E02453g</t>
  </si>
  <si>
    <t>YOL005C</t>
  </si>
  <si>
    <t>Anc_6.031</t>
  </si>
  <si>
    <t>CAGL0J11638g</t>
  </si>
  <si>
    <t>YMR001C</t>
  </si>
  <si>
    <t>Anc_6.032</t>
  </si>
  <si>
    <t>CAGL0E02431g</t>
  </si>
  <si>
    <t>YOL006C</t>
  </si>
  <si>
    <t>CAGL0J11660g</t>
  </si>
  <si>
    <t>Anc_6.033</t>
  </si>
  <si>
    <t>CAGL0E02409g</t>
  </si>
  <si>
    <t>YOL007C</t>
  </si>
  <si>
    <t>Anc_6.034</t>
  </si>
  <si>
    <t>CAGL0J11682g</t>
  </si>
  <si>
    <t>YMR002W</t>
  </si>
  <si>
    <t>Anc_6.035</t>
  </si>
  <si>
    <t>YMR003W</t>
  </si>
  <si>
    <t>Anc_6.036</t>
  </si>
  <si>
    <t>CAGL0E02387g</t>
  </si>
  <si>
    <t>YOL008W</t>
  </si>
  <si>
    <t>Anc_6.037</t>
  </si>
  <si>
    <t>CAGL0E02365g</t>
  </si>
  <si>
    <t>YOL009C</t>
  </si>
  <si>
    <t>Anc_6.038</t>
  </si>
  <si>
    <t>CAGL0J11704g</t>
  </si>
  <si>
    <t>YMR004W</t>
  </si>
  <si>
    <t>Anc_6.039</t>
  </si>
  <si>
    <t>CAGL0E02343g</t>
  </si>
  <si>
    <t>YOL010W</t>
  </si>
  <si>
    <t>Anc_6.040</t>
  </si>
  <si>
    <t>CAGL0J11726g</t>
  </si>
  <si>
    <t>YMR005W</t>
  </si>
  <si>
    <t>Anc_6.041</t>
  </si>
  <si>
    <t>CAGL0J11748g</t>
  </si>
  <si>
    <t>YMR006C</t>
  </si>
  <si>
    <t>Anc_6.042</t>
  </si>
  <si>
    <t>CAGL0E02321g</t>
  </si>
  <si>
    <t>YOL011W</t>
  </si>
  <si>
    <t>CAGL0J11770g</t>
  </si>
  <si>
    <t>YMR008C</t>
  </si>
  <si>
    <t>Anc_6.043</t>
  </si>
  <si>
    <t>CAGL0E02315g</t>
  </si>
  <si>
    <t>YOL012C</t>
  </si>
  <si>
    <t>Anc_6.045</t>
  </si>
  <si>
    <t>CAGL0E02299g</t>
  </si>
  <si>
    <t>YOL013C</t>
  </si>
  <si>
    <t>Anc_6.046</t>
  </si>
  <si>
    <t>CAGL0J11792g</t>
  </si>
  <si>
    <t>YML043C</t>
  </si>
  <si>
    <t>Anc_6.047</t>
  </si>
  <si>
    <t>CAGL0K05973g</t>
  </si>
  <si>
    <t>YLR259C</t>
  </si>
  <si>
    <t>Anc_6.048</t>
  </si>
  <si>
    <t>CAGL0K05995g</t>
  </si>
  <si>
    <t>YLR260W</t>
  </si>
  <si>
    <t>CAGL0L04554g</t>
  </si>
  <si>
    <t>YOR171C</t>
  </si>
  <si>
    <t>Anc_6.049</t>
  </si>
  <si>
    <t>CAGL0K06017g</t>
  </si>
  <si>
    <t>YLR262C</t>
  </si>
  <si>
    <t>Anc_6.050</t>
  </si>
  <si>
    <t>CAGL0K06033g</t>
  </si>
  <si>
    <t>YLR262C-A</t>
  </si>
  <si>
    <t>Anc_6.051</t>
  </si>
  <si>
    <t>CAGL0L04532g</t>
  </si>
  <si>
    <t>YOR168W</t>
  </si>
  <si>
    <t>Anc_6.052</t>
  </si>
  <si>
    <t>CAGL0K06039g</t>
  </si>
  <si>
    <t>YLR263W</t>
  </si>
  <si>
    <t>Anc_6.053</t>
  </si>
  <si>
    <t>CAGL0K06061g</t>
  </si>
  <si>
    <t>YLR264W</t>
  </si>
  <si>
    <t>CAGL0L04510g</t>
  </si>
  <si>
    <t>YOR167C</t>
  </si>
  <si>
    <t>Anc_6.054</t>
  </si>
  <si>
    <t>CAGL0L04488g</t>
  </si>
  <si>
    <t>YOR166C</t>
  </si>
  <si>
    <t>Anc_6.056</t>
  </si>
  <si>
    <t>CAGL0L04466g</t>
  </si>
  <si>
    <t>YOR165W</t>
  </si>
  <si>
    <t>Anc_6.057</t>
  </si>
  <si>
    <t>CAGL0L04444g</t>
  </si>
  <si>
    <t>YOR164C</t>
  </si>
  <si>
    <t>Anc_6.058</t>
  </si>
  <si>
    <t>CAGL0L04422g</t>
  </si>
  <si>
    <t>YOR163W</t>
  </si>
  <si>
    <t>Anc_6.059</t>
  </si>
  <si>
    <t>CAGL0L04400g</t>
  </si>
  <si>
    <t>YOR162C</t>
  </si>
  <si>
    <t>YLR266C</t>
  </si>
  <si>
    <t>Anc_6.060</t>
  </si>
  <si>
    <t>CAGL0L04576g</t>
  </si>
  <si>
    <t>YOR172W</t>
  </si>
  <si>
    <t>Anc_6.061</t>
  </si>
  <si>
    <t>CAGL0K06105g</t>
  </si>
  <si>
    <t>YLR267W</t>
  </si>
  <si>
    <t>Anc_6.062</t>
  </si>
  <si>
    <t>CAGL0C03179g</t>
  </si>
  <si>
    <t>YLR268W</t>
  </si>
  <si>
    <t>Anc_6.063</t>
  </si>
  <si>
    <t>CAGL0C03113g</t>
  </si>
  <si>
    <t>YLR270W</t>
  </si>
  <si>
    <t>CAGL0L04598g</t>
  </si>
  <si>
    <t>YOR173W</t>
  </si>
  <si>
    <t>Anc_6.064</t>
  </si>
  <si>
    <t>YLR271W</t>
  </si>
  <si>
    <t>Anc_6.065</t>
  </si>
  <si>
    <t>CAGL0L04620g</t>
  </si>
  <si>
    <t>YOR174W</t>
  </si>
  <si>
    <t>Anc_6.066</t>
  </si>
  <si>
    <t>CAGL0L04642g</t>
  </si>
  <si>
    <t>YOR175C</t>
  </si>
  <si>
    <t>Anc_6.067</t>
  </si>
  <si>
    <t>CAGL0L04664g</t>
  </si>
  <si>
    <t>YOR176W</t>
  </si>
  <si>
    <t>Anc_6.068</t>
  </si>
  <si>
    <t>CAGL0C03135g</t>
  </si>
  <si>
    <t>YLR272C</t>
  </si>
  <si>
    <t>Anc_6.069</t>
  </si>
  <si>
    <t>YOR177C</t>
  </si>
  <si>
    <t>Anc_6.070</t>
  </si>
  <si>
    <t>CAGL0F04917g</t>
  </si>
  <si>
    <t>YLR273C</t>
  </si>
  <si>
    <t>CAGL0H04037g</t>
  </si>
  <si>
    <t>YOR178C</t>
  </si>
  <si>
    <t>Anc_6.071</t>
  </si>
  <si>
    <t>CAGL0F04939g</t>
  </si>
  <si>
    <t>YLR274W</t>
  </si>
  <si>
    <t>Anc_6.072</t>
  </si>
  <si>
    <t>CAGL0F04961g</t>
  </si>
  <si>
    <t>YLR275W</t>
  </si>
  <si>
    <t>Anc_6.073</t>
  </si>
  <si>
    <t>CAGL0F04983g</t>
  </si>
  <si>
    <t>YLR276C</t>
  </si>
  <si>
    <t>Anc_6.074</t>
  </si>
  <si>
    <t>CAGL0F05005g</t>
  </si>
  <si>
    <t>YLR277C</t>
  </si>
  <si>
    <t>CAGL0G09779g</t>
  </si>
  <si>
    <t>YOR179C</t>
  </si>
  <si>
    <t>Anc_6.075</t>
  </si>
  <si>
    <t>CAGL0G09757g</t>
  </si>
  <si>
    <t>YLR278C</t>
  </si>
  <si>
    <t>Anc_6.076</t>
  </si>
  <si>
    <t>CAGL0F05027g</t>
  </si>
  <si>
    <t>YLR281C</t>
  </si>
  <si>
    <t>Anc_6.077</t>
  </si>
  <si>
    <t>CAGL0F05049g</t>
  </si>
  <si>
    <t>YLR283W</t>
  </si>
  <si>
    <t>Anc_6.078</t>
  </si>
  <si>
    <t>CAGL0F05071g</t>
  </si>
  <si>
    <t>YLR284C</t>
  </si>
  <si>
    <t>YOR180C</t>
  </si>
  <si>
    <t>Anc_6.079</t>
  </si>
  <si>
    <t>CAGL0M09801g</t>
  </si>
  <si>
    <t>YLR285W</t>
  </si>
  <si>
    <t>Anc_6.080</t>
  </si>
  <si>
    <t>CAGL0M09779g</t>
  </si>
  <si>
    <t>YLR286C</t>
  </si>
  <si>
    <t>Anc_6.081</t>
  </si>
  <si>
    <t>CAGL0G09735g</t>
  </si>
  <si>
    <t>YOR181W</t>
  </si>
  <si>
    <t>Anc_6.082</t>
  </si>
  <si>
    <t>CAGL0M09757g</t>
  </si>
  <si>
    <t>YLR287C</t>
  </si>
  <si>
    <t>Anc_6.083</t>
  </si>
  <si>
    <t>CAGL0G09713g</t>
  </si>
  <si>
    <t>YOR182C</t>
  </si>
  <si>
    <t>YLR287C-A</t>
  </si>
  <si>
    <t>Anc_6.084</t>
  </si>
  <si>
    <t>CAGL0G09691g</t>
  </si>
  <si>
    <t>YOR184W</t>
  </si>
  <si>
    <t>Anc_6.085</t>
  </si>
  <si>
    <t>CAGL0M09735g</t>
  </si>
  <si>
    <t>YLR288C</t>
  </si>
  <si>
    <t>Anc_6.086</t>
  </si>
  <si>
    <t>CAGL0I00660g</t>
  </si>
  <si>
    <t>YLR289W</t>
  </si>
  <si>
    <t>Anc_6.087</t>
  </si>
  <si>
    <t>CAGL0I00638g</t>
  </si>
  <si>
    <t>YLR290C</t>
  </si>
  <si>
    <t>Anc_6.088</t>
  </si>
  <si>
    <t>CAGL0G09669g</t>
  </si>
  <si>
    <t>YLR291C</t>
  </si>
  <si>
    <t>Anc_6.089</t>
  </si>
  <si>
    <t>CAGL0I00616g</t>
  </si>
  <si>
    <t>YLR292C</t>
  </si>
  <si>
    <t>Anc_6.090</t>
  </si>
  <si>
    <t>CAGL0I00594g</t>
  </si>
  <si>
    <t>YLR293C</t>
  </si>
  <si>
    <t>YOR185C</t>
  </si>
  <si>
    <t>Anc_6.092</t>
  </si>
  <si>
    <t>CAGL0I00572g</t>
  </si>
  <si>
    <t>YLR295C</t>
  </si>
  <si>
    <t>Anc_6.093</t>
  </si>
  <si>
    <t>CAGL0G09603g</t>
  </si>
  <si>
    <t>YOR186W</t>
  </si>
  <si>
    <t>CAGL0I00550g</t>
  </si>
  <si>
    <t>YLR297W</t>
  </si>
  <si>
    <t>Anc_6.094</t>
  </si>
  <si>
    <t>CAGL0I00528g</t>
  </si>
  <si>
    <t>YLR298C</t>
  </si>
  <si>
    <t>Anc_6.095</t>
  </si>
  <si>
    <t>CAGL0G09581g</t>
  </si>
  <si>
    <t>YOR187W</t>
  </si>
  <si>
    <t>Anc_6.096</t>
  </si>
  <si>
    <t>CAGL0I00506g</t>
  </si>
  <si>
    <t>YLR299W</t>
  </si>
  <si>
    <t>Anc_6.097</t>
  </si>
  <si>
    <t>CAGL0G09559g</t>
  </si>
  <si>
    <t>YOR188W</t>
  </si>
  <si>
    <t>Anc_6.098</t>
  </si>
  <si>
    <t>CAGL0G09537g</t>
  </si>
  <si>
    <t>YOR189W</t>
  </si>
  <si>
    <t>Anc_6.099</t>
  </si>
  <si>
    <t>CAGL0G09515g</t>
  </si>
  <si>
    <t>YOR190W</t>
  </si>
  <si>
    <t>CAGL0I00484g</t>
  </si>
  <si>
    <t>YLR300W</t>
  </si>
  <si>
    <t>Anc_6.100</t>
  </si>
  <si>
    <t>CAGL0G09493g</t>
  </si>
  <si>
    <t>YOR191W</t>
  </si>
  <si>
    <t>Anc_6.101</t>
  </si>
  <si>
    <t>CAGL0I00462g</t>
  </si>
  <si>
    <t>YLR301W</t>
  </si>
  <si>
    <t>Anc_6.102</t>
  </si>
  <si>
    <t>CAGL0I00440g</t>
  </si>
  <si>
    <t>YGL054C</t>
  </si>
  <si>
    <t>YBR210W</t>
  </si>
  <si>
    <t>Anc_6.103</t>
  </si>
  <si>
    <t>CAGL0K06633g</t>
  </si>
  <si>
    <t>YBR211C</t>
  </si>
  <si>
    <t>Anc_6.104</t>
  </si>
  <si>
    <t>CAGL0K06655g</t>
  </si>
  <si>
    <t>YBR212W</t>
  </si>
  <si>
    <t>Anc_6.105</t>
  </si>
  <si>
    <t>CAGL0K06677g</t>
  </si>
  <si>
    <t>YBR213W</t>
  </si>
  <si>
    <t>Anc_6.106</t>
  </si>
  <si>
    <t>CAGL0I00418g</t>
  </si>
  <si>
    <t>YGL055W</t>
  </si>
  <si>
    <t>Anc_6.107</t>
  </si>
  <si>
    <t>CAGL0K06699g</t>
  </si>
  <si>
    <t>YBR214W</t>
  </si>
  <si>
    <t>YGL056C</t>
  </si>
  <si>
    <t>Anc_6.108</t>
  </si>
  <si>
    <t>CAGL0I00374g</t>
  </si>
  <si>
    <t>YGL057C</t>
  </si>
  <si>
    <t>Anc_6.109</t>
  </si>
  <si>
    <t>CAGL0I00352g</t>
  </si>
  <si>
    <t>YGL058W</t>
  </si>
  <si>
    <t>Anc_6.110</t>
  </si>
  <si>
    <t>CAGL0F07007g</t>
  </si>
  <si>
    <t>YGL059W</t>
  </si>
  <si>
    <t>Anc_6.111</t>
  </si>
  <si>
    <t>CAGL0K06721g</t>
  </si>
  <si>
    <t>YBR215W</t>
  </si>
  <si>
    <t>Anc_6.112</t>
  </si>
  <si>
    <t>CAGL0F06985g</t>
  </si>
  <si>
    <t>YGL060W</t>
  </si>
  <si>
    <t>CAGL0K06743g</t>
  </si>
  <si>
    <t>YBR216C</t>
  </si>
  <si>
    <t>Anc_6.113</t>
  </si>
  <si>
    <t>CAGL0K06765g</t>
  </si>
  <si>
    <t>YBR217W</t>
  </si>
  <si>
    <t>Anc_6.114</t>
  </si>
  <si>
    <t>CAGL0F06963g</t>
  </si>
  <si>
    <t>YGL061C</t>
  </si>
  <si>
    <t>Anc_6.115</t>
  </si>
  <si>
    <t>CAGL0F06941g</t>
  </si>
  <si>
    <t>YGL062W</t>
  </si>
  <si>
    <t>CAGL0K06787g</t>
  </si>
  <si>
    <t>YBR218C</t>
  </si>
  <si>
    <t>Anc_6.116</t>
  </si>
  <si>
    <t>CAGL0I00308g</t>
  </si>
  <si>
    <t>YGL127C</t>
  </si>
  <si>
    <t>Anc_6.117</t>
  </si>
  <si>
    <t>CAGL0I00330g</t>
  </si>
  <si>
    <t>YGL126W</t>
  </si>
  <si>
    <t>Anc_6.118</t>
  </si>
  <si>
    <t>CAGL0K06809g</t>
  </si>
  <si>
    <t>YBR220C</t>
  </si>
  <si>
    <t>Anc_6.119</t>
  </si>
  <si>
    <t>CAGL0K06831g</t>
  </si>
  <si>
    <t>YBR221C</t>
  </si>
  <si>
    <t>Anc_6.120</t>
  </si>
  <si>
    <t>CAGL0K06853g</t>
  </si>
  <si>
    <t>YBR222C</t>
  </si>
  <si>
    <t>Anc_6.121</t>
  </si>
  <si>
    <t>CAGL0K06875g</t>
  </si>
  <si>
    <t>YBR223C</t>
  </si>
  <si>
    <t>Anc_6.122</t>
  </si>
  <si>
    <t>CAGL0F07029g</t>
  </si>
  <si>
    <t>YGL125W</t>
  </si>
  <si>
    <t>Anc_6.123</t>
  </si>
  <si>
    <t>CAGL0K06897g</t>
  </si>
  <si>
    <t>YBR225W</t>
  </si>
  <si>
    <t>Anc_6.124</t>
  </si>
  <si>
    <t>CAGL0K06919g</t>
  </si>
  <si>
    <t>YBR227C</t>
  </si>
  <si>
    <t>Anc_6.125</t>
  </si>
  <si>
    <t>CAGL0K06941g</t>
  </si>
  <si>
    <t>YBR228W</t>
  </si>
  <si>
    <t>Anc_6.126</t>
  </si>
  <si>
    <t>CAGL0K06963g</t>
  </si>
  <si>
    <t>YBR229C</t>
  </si>
  <si>
    <t>Anc_6.127</t>
  </si>
  <si>
    <t>CAGL0F07051g</t>
  </si>
  <si>
    <t>YGL124C</t>
  </si>
  <si>
    <t>Anc_6.128</t>
  </si>
  <si>
    <t>CAGL0C01793g</t>
  </si>
  <si>
    <t>YBR230C</t>
  </si>
  <si>
    <t>Anc_6.129</t>
  </si>
  <si>
    <t>CAGL0F07073g</t>
  </si>
  <si>
    <t>YGL123W</t>
  </si>
  <si>
    <t>Anc_6.130</t>
  </si>
  <si>
    <t>CAGL0F07095g</t>
  </si>
  <si>
    <t>YGL122C</t>
  </si>
  <si>
    <t>Anc_6.131</t>
  </si>
  <si>
    <t>CAGL0F07117g</t>
  </si>
  <si>
    <t>YGL121C</t>
  </si>
  <si>
    <t>Anc_6.132</t>
  </si>
  <si>
    <t>CAGL0F07139g</t>
  </si>
  <si>
    <t>YGL120C</t>
  </si>
  <si>
    <t>Anc_6.133</t>
  </si>
  <si>
    <t>YGL119W</t>
  </si>
  <si>
    <t>Anc_6.134</t>
  </si>
  <si>
    <t>CAGL0F07359g</t>
  </si>
  <si>
    <t>YGL117W</t>
  </si>
  <si>
    <t>CAGL0K07205g</t>
  </si>
  <si>
    <t>Anc_6.135</t>
  </si>
  <si>
    <t>CAGL0F07337g</t>
  </si>
  <si>
    <t>YGL116W</t>
  </si>
  <si>
    <t>Anc_6.136</t>
  </si>
  <si>
    <t>CAGL0F07315g</t>
  </si>
  <si>
    <t>YGL115W</t>
  </si>
  <si>
    <t>CAGL0K07161g</t>
  </si>
  <si>
    <t>Anc_6.137</t>
  </si>
  <si>
    <t>CAGL0F07293g</t>
  </si>
  <si>
    <t>YGL114W</t>
  </si>
  <si>
    <t>Anc_6.138</t>
  </si>
  <si>
    <t>CAGL0K07139g</t>
  </si>
  <si>
    <t>YBR231C</t>
  </si>
  <si>
    <t>Anc_6.139</t>
  </si>
  <si>
    <t>CAGL0K07117g</t>
  </si>
  <si>
    <t>YBR233W</t>
  </si>
  <si>
    <t>Anc_6.140</t>
  </si>
  <si>
    <t>CAGL0F07271g</t>
  </si>
  <si>
    <t>YGL113W</t>
  </si>
  <si>
    <t>Anc_6.141</t>
  </si>
  <si>
    <t>CAGL0F07249g</t>
  </si>
  <si>
    <t>YGL112C</t>
  </si>
  <si>
    <t>Anc_6.142</t>
  </si>
  <si>
    <t>CAGL0K07111g</t>
  </si>
  <si>
    <t>YBR233W-A</t>
  </si>
  <si>
    <t>Anc_6.143</t>
  </si>
  <si>
    <t>CAGL0K07095g</t>
  </si>
  <si>
    <t>YBR234C</t>
  </si>
  <si>
    <t>Anc_6.144</t>
  </si>
  <si>
    <t>CAGL0F07403g</t>
  </si>
  <si>
    <t>YGL111W</t>
  </si>
  <si>
    <t>Anc_6.145</t>
  </si>
  <si>
    <t>CAGL0F07425g</t>
  </si>
  <si>
    <t>YGL110C</t>
  </si>
  <si>
    <t>Anc_6.146</t>
  </si>
  <si>
    <t>CAGL0K07073g</t>
  </si>
  <si>
    <t>YBR235W</t>
  </si>
  <si>
    <t>Anc_6.147</t>
  </si>
  <si>
    <t>CAGL0K07051g</t>
  </si>
  <si>
    <t>YBR236C</t>
  </si>
  <si>
    <t>Anc_6.148</t>
  </si>
  <si>
    <t>CAGL0K07029g</t>
  </si>
  <si>
    <t>YBR237W</t>
  </si>
  <si>
    <t>Anc_6.149</t>
  </si>
  <si>
    <t>CAGL0F07447g</t>
  </si>
  <si>
    <t>YGL108C</t>
  </si>
  <si>
    <t>Anc_6.150</t>
  </si>
  <si>
    <t>CAGL0F07469g</t>
  </si>
  <si>
    <t>YGL107C</t>
  </si>
  <si>
    <t>CAGL0K07007g</t>
  </si>
  <si>
    <t>YBR238C</t>
  </si>
  <si>
    <t>Anc_6.151</t>
  </si>
  <si>
    <t>CAGL0F07491g</t>
  </si>
  <si>
    <t>YGL106W</t>
  </si>
  <si>
    <t>Anc_6.152</t>
  </si>
  <si>
    <t>CAGL0K06985g</t>
  </si>
  <si>
    <t>YBR239C</t>
  </si>
  <si>
    <t>Anc_6.153</t>
  </si>
  <si>
    <t>CAGL0J10406g</t>
  </si>
  <si>
    <t>YGL105W</t>
  </si>
  <si>
    <t>Anc_6.154</t>
  </si>
  <si>
    <t>YBR240C</t>
  </si>
  <si>
    <t>Anc_6.155</t>
  </si>
  <si>
    <t>CAGL0C01771g</t>
  </si>
  <si>
    <t>YBR241C</t>
  </si>
  <si>
    <t>YGL104C</t>
  </si>
  <si>
    <t>Anc_6.156</t>
  </si>
  <si>
    <t>CAGL0J10384g</t>
  </si>
  <si>
    <t>YGL103W</t>
  </si>
  <si>
    <t>Anc_6.157</t>
  </si>
  <si>
    <t>CAGL0C01749g</t>
  </si>
  <si>
    <t>YBR242W</t>
  </si>
  <si>
    <t>CAGL0J10362g</t>
  </si>
  <si>
    <t>YGL101W</t>
  </si>
  <si>
    <t>Anc_6.158</t>
  </si>
  <si>
    <t>CAGL0C01727g</t>
  </si>
  <si>
    <t>YBR243C</t>
  </si>
  <si>
    <t>Anc_6.159</t>
  </si>
  <si>
    <t>CAGL0J10340g</t>
  </si>
  <si>
    <t>YGL100W</t>
  </si>
  <si>
    <t>Anc_6.160</t>
  </si>
  <si>
    <t>CAGL0C01705g</t>
  </si>
  <si>
    <t>YBR244W</t>
  </si>
  <si>
    <t>Anc_6.161</t>
  </si>
  <si>
    <t>CAGL0C01683g</t>
  </si>
  <si>
    <t>YBR245C</t>
  </si>
  <si>
    <t>Anc_6.162</t>
  </si>
  <si>
    <t>CAGL0C01661g</t>
  </si>
  <si>
    <t>YBR246W</t>
  </si>
  <si>
    <t>Anc_6.163</t>
  </si>
  <si>
    <t>CAGL0J05412g</t>
  </si>
  <si>
    <t>YGL099W</t>
  </si>
  <si>
    <t>Anc_6.164</t>
  </si>
  <si>
    <t>CAGL0J05368g</t>
  </si>
  <si>
    <t>YGL098W</t>
  </si>
  <si>
    <t>Anc_6.165</t>
  </si>
  <si>
    <t>CAGL0C01639g</t>
  </si>
  <si>
    <t>YBR247C</t>
  </si>
  <si>
    <t>Anc_6.166</t>
  </si>
  <si>
    <t>CAGL0J05346g</t>
  </si>
  <si>
    <t>YGL097W</t>
  </si>
  <si>
    <t>Anc_6.167</t>
  </si>
  <si>
    <t>CAGL0C01595g</t>
  </si>
  <si>
    <t>YBR248C</t>
  </si>
  <si>
    <t>Anc_6.168</t>
  </si>
  <si>
    <t>CAGL0C01573g</t>
  </si>
  <si>
    <t>YBR249C</t>
  </si>
  <si>
    <t>Anc_6.169</t>
  </si>
  <si>
    <t>YBR250W</t>
  </si>
  <si>
    <t>Anc_6.170</t>
  </si>
  <si>
    <t>CAGL0C01551g</t>
  </si>
  <si>
    <t>YPL177C</t>
  </si>
  <si>
    <t>CAGL0H02959g</t>
  </si>
  <si>
    <t>YGL096W</t>
  </si>
  <si>
    <t>Anc_6.171</t>
  </si>
  <si>
    <t>CAGL0C01529g</t>
  </si>
  <si>
    <t>YPL178W</t>
  </si>
  <si>
    <t>Anc_6.172</t>
  </si>
  <si>
    <t>CAGL0C01507g</t>
  </si>
  <si>
    <t>YPL179W</t>
  </si>
  <si>
    <t>Anc_6.173</t>
  </si>
  <si>
    <t>CAGL0C01485g</t>
  </si>
  <si>
    <t>YPL181W</t>
  </si>
  <si>
    <t>Anc_6.174</t>
  </si>
  <si>
    <t>CAGL0H03003g</t>
  </si>
  <si>
    <t>YGL095C</t>
  </si>
  <si>
    <t>Anc_6.175</t>
  </si>
  <si>
    <t>CAGL0C01463g</t>
  </si>
  <si>
    <t>YPL180W</t>
  </si>
  <si>
    <t>Anc_6.176</t>
  </si>
  <si>
    <t>CAGL0H03025g</t>
  </si>
  <si>
    <t>YGL094C</t>
  </si>
  <si>
    <t>Anc_6.177</t>
  </si>
  <si>
    <t>CAGL0C01441g</t>
  </si>
  <si>
    <t>YPL183C</t>
  </si>
  <si>
    <t>Anc_6.178</t>
  </si>
  <si>
    <t>CAGL0C01435g</t>
  </si>
  <si>
    <t>YPL183W-A</t>
  </si>
  <si>
    <t>Anc_6.179</t>
  </si>
  <si>
    <t>CAGL0H03047g</t>
  </si>
  <si>
    <t>YGL093W</t>
  </si>
  <si>
    <t>Anc_6.180</t>
  </si>
  <si>
    <t>CAGL0H03069g</t>
  </si>
  <si>
    <t>YGL092W</t>
  </si>
  <si>
    <t>Anc_6.181</t>
  </si>
  <si>
    <t>CAGL0H03091g</t>
  </si>
  <si>
    <t>YGL091C</t>
  </si>
  <si>
    <t>Anc_6.182</t>
  </si>
  <si>
    <t>CAGL0H03113g</t>
  </si>
  <si>
    <t>YGL090W</t>
  </si>
  <si>
    <t>Anc_6.183</t>
  </si>
  <si>
    <t>CAGL0C01419g</t>
  </si>
  <si>
    <t>YPL184C</t>
  </si>
  <si>
    <t>Anc_6.184</t>
  </si>
  <si>
    <t>CAGL0G02849g</t>
  </si>
  <si>
    <t>YPL186C</t>
  </si>
  <si>
    <t>Anc_6.185</t>
  </si>
  <si>
    <t>CAGL0H03135g</t>
  </si>
  <si>
    <t>YGL089C</t>
  </si>
  <si>
    <t>YPL187W</t>
  </si>
  <si>
    <t>Anc_6.186</t>
  </si>
  <si>
    <t>CAGL0G02893g</t>
  </si>
  <si>
    <t>YPL188W</t>
  </si>
  <si>
    <t>Anc_6.187</t>
  </si>
  <si>
    <t>CAGL0H03157g</t>
  </si>
  <si>
    <t>YGL087C</t>
  </si>
  <si>
    <t>Anc_6.188</t>
  </si>
  <si>
    <t>CAGL0H03179g</t>
  </si>
  <si>
    <t>YGL086W</t>
  </si>
  <si>
    <t>Anc_6.189</t>
  </si>
  <si>
    <t>CAGL0H03201g</t>
  </si>
  <si>
    <t>YGL085W</t>
  </si>
  <si>
    <t>Anc_6.190</t>
  </si>
  <si>
    <t>CAGL0H03223g</t>
  </si>
  <si>
    <t>YGL084C</t>
  </si>
  <si>
    <t>YPL189W</t>
  </si>
  <si>
    <t>Anc_6.191</t>
  </si>
  <si>
    <t>CAGL0H03245g</t>
  </si>
  <si>
    <t>YGL083W</t>
  </si>
  <si>
    <t>Anc_6.192</t>
  </si>
  <si>
    <t>YPL189C-A</t>
  </si>
  <si>
    <t>Anc_6.193</t>
  </si>
  <si>
    <t>CAGL0H03267g</t>
  </si>
  <si>
    <t>YPL190C</t>
  </si>
  <si>
    <t>Anc_6.195</t>
  </si>
  <si>
    <t>CAGL0G09251g</t>
  </si>
  <si>
    <t>YPL191C</t>
  </si>
  <si>
    <t>CAGL0H03289g</t>
  </si>
  <si>
    <t>YGL082W</t>
  </si>
  <si>
    <t>Anc_6.196</t>
  </si>
  <si>
    <t>CAGL0H03311g</t>
  </si>
  <si>
    <t>YGL081W</t>
  </si>
  <si>
    <t>Anc_6.197</t>
  </si>
  <si>
    <t>CAGL0G09229g</t>
  </si>
  <si>
    <t>YPL192C</t>
  </si>
  <si>
    <t>Anc_6.198</t>
  </si>
  <si>
    <t>CAGL0G09218g</t>
  </si>
  <si>
    <t>YPL193W</t>
  </si>
  <si>
    <t>Anc_6.199</t>
  </si>
  <si>
    <t>CAGL0H03333g</t>
  </si>
  <si>
    <t>YGL080W</t>
  </si>
  <si>
    <t>Anc_6.200</t>
  </si>
  <si>
    <t>CAGL0G09196g</t>
  </si>
  <si>
    <t>YPL194W</t>
  </si>
  <si>
    <t>Anc_6.201</t>
  </si>
  <si>
    <t>CAGL0G09174g</t>
  </si>
  <si>
    <t>YPL195W</t>
  </si>
  <si>
    <t>Anc_6.202</t>
  </si>
  <si>
    <t>CAGL0H03355g</t>
  </si>
  <si>
    <t>YGL079W</t>
  </si>
  <si>
    <t>Anc_6.203</t>
  </si>
  <si>
    <t>CAGL0G09152g</t>
  </si>
  <si>
    <t>YPL196W</t>
  </si>
  <si>
    <t>Anc_6.204</t>
  </si>
  <si>
    <t>CAGL0H03377g</t>
  </si>
  <si>
    <t>YGL078C</t>
  </si>
  <si>
    <t>Anc_6.205</t>
  </si>
  <si>
    <t>CAGL0H03399g</t>
  </si>
  <si>
    <t>YGL077C</t>
  </si>
  <si>
    <t>Anc_6.206</t>
  </si>
  <si>
    <t>CAGL0G09130g</t>
  </si>
  <si>
    <t>YPL198W</t>
  </si>
  <si>
    <t>YGL076C</t>
  </si>
  <si>
    <t>Anc_6.207</t>
  </si>
  <si>
    <t>CAGL0G09108g</t>
  </si>
  <si>
    <t>YPL199C</t>
  </si>
  <si>
    <t>Anc_6.208</t>
  </si>
  <si>
    <t>CAGL0H03421g</t>
  </si>
  <si>
    <t>YGL075C</t>
  </si>
  <si>
    <t>YPL200W</t>
  </si>
  <si>
    <t>Anc_6.209</t>
  </si>
  <si>
    <t>CAGL0H03443g</t>
  </si>
  <si>
    <t>YGL073W</t>
  </si>
  <si>
    <t>Anc_6.210</t>
  </si>
  <si>
    <t>CAGL0G09064g</t>
  </si>
  <si>
    <t>YPL201C</t>
  </si>
  <si>
    <t>Anc_6.211</t>
  </si>
  <si>
    <t>CAGL0G09042g</t>
  </si>
  <si>
    <t>YPL202C</t>
  </si>
  <si>
    <t>CAGL0H03487g</t>
  </si>
  <si>
    <t>YGL071W</t>
  </si>
  <si>
    <t>Anc_6.212</t>
  </si>
  <si>
    <t>CAGL0H03509g</t>
  </si>
  <si>
    <t>YGL070C</t>
  </si>
  <si>
    <t>Anc_6.213</t>
  </si>
  <si>
    <t>CAGL0H03531g</t>
  </si>
  <si>
    <t>YGL068W</t>
  </si>
  <si>
    <t>Anc_6.214</t>
  </si>
  <si>
    <t>CAGL0G09020g</t>
  </si>
  <si>
    <t>YPL203W</t>
  </si>
  <si>
    <t>Anc_6.215</t>
  </si>
  <si>
    <t>CAGL0H03553g</t>
  </si>
  <si>
    <t>YPL204W</t>
  </si>
  <si>
    <t>Anc_6.216</t>
  </si>
  <si>
    <t>CAGL0M05687g</t>
  </si>
  <si>
    <t>YGL067W</t>
  </si>
  <si>
    <t>Anc_6.217</t>
  </si>
  <si>
    <t>CAGL0E05654g</t>
  </si>
  <si>
    <t>YPL206C</t>
  </si>
  <si>
    <t>Anc_6.218</t>
  </si>
  <si>
    <t>CAGL0M05709g</t>
  </si>
  <si>
    <t>YGL066W</t>
  </si>
  <si>
    <t>Anc_6.219</t>
  </si>
  <si>
    <t>CAGL0M05731g</t>
  </si>
  <si>
    <t>YGL065C</t>
  </si>
  <si>
    <t>Anc_6.220</t>
  </si>
  <si>
    <t>CAGL0E05676g</t>
  </si>
  <si>
    <t>YPL207W</t>
  </si>
  <si>
    <t>Anc_6.221</t>
  </si>
  <si>
    <t>CAGL0E05698g</t>
  </si>
  <si>
    <t>YPL208W</t>
  </si>
  <si>
    <t>Anc_6.222</t>
  </si>
  <si>
    <t>CAGL0E05720g</t>
  </si>
  <si>
    <t>YPL209C</t>
  </si>
  <si>
    <t>Anc_6.223</t>
  </si>
  <si>
    <t>CAGL0M05753g</t>
  </si>
  <si>
    <t>YGL064C</t>
  </si>
  <si>
    <t>Anc_6.224</t>
  </si>
  <si>
    <t>CAGL0E05742g</t>
  </si>
  <si>
    <t>YPL210C</t>
  </si>
  <si>
    <t>Anc_6.225</t>
  </si>
  <si>
    <t>CAGL0M05775g</t>
  </si>
  <si>
    <t>YPL211W</t>
  </si>
  <si>
    <t>Anc_6.226</t>
  </si>
  <si>
    <t>CAGL0E05764g</t>
  </si>
  <si>
    <t>YPL212C</t>
  </si>
  <si>
    <t>CAGL0M05797g</t>
  </si>
  <si>
    <t>YGL063W</t>
  </si>
  <si>
    <t>Anc_6.227</t>
  </si>
  <si>
    <t>CAGL0I09548g</t>
  </si>
  <si>
    <t>YGL129C</t>
  </si>
  <si>
    <t>Anc_6.228</t>
  </si>
  <si>
    <t>CAGL0I09570g</t>
  </si>
  <si>
    <t>YGL130W</t>
  </si>
  <si>
    <t>Anc_6.229</t>
  </si>
  <si>
    <t>YGL131C</t>
  </si>
  <si>
    <t>Anc_6.230</t>
  </si>
  <si>
    <t>CAGL0E05786g</t>
  </si>
  <si>
    <t>YPL213W</t>
  </si>
  <si>
    <t>Anc_6.231</t>
  </si>
  <si>
    <t>CAGL0E05808g</t>
  </si>
  <si>
    <t>YPL214C</t>
  </si>
  <si>
    <t>Anc_6.232</t>
  </si>
  <si>
    <t>CAGL0E05830g</t>
  </si>
  <si>
    <t>YPL215W</t>
  </si>
  <si>
    <t>Anc_6.233</t>
  </si>
  <si>
    <t>CAGL0H09020g</t>
  </si>
  <si>
    <t>YGL133W</t>
  </si>
  <si>
    <t>YPL216W</t>
  </si>
  <si>
    <t>Anc_6.234</t>
  </si>
  <si>
    <t>CAGL0E05874g</t>
  </si>
  <si>
    <t>YPL217C</t>
  </si>
  <si>
    <t>Anc_6.235</t>
  </si>
  <si>
    <t>CAGL0E05896g</t>
  </si>
  <si>
    <t>YPL218W</t>
  </si>
  <si>
    <t>Anc_6.236</t>
  </si>
  <si>
    <t>CAGL0E05918g</t>
  </si>
  <si>
    <t>YPL219W</t>
  </si>
  <si>
    <t>CAGL0H08998g</t>
  </si>
  <si>
    <t>YGL134W</t>
  </si>
  <si>
    <t>Anc_6.237</t>
  </si>
  <si>
    <t>CAGL0H08976g</t>
  </si>
  <si>
    <t>YGL135W</t>
  </si>
  <si>
    <t>YPL220W</t>
  </si>
  <si>
    <t>Anc_6.238</t>
  </si>
  <si>
    <t>CAGL0H08954g</t>
  </si>
  <si>
    <t>YGL136C</t>
  </si>
  <si>
    <t>Anc_6.239</t>
  </si>
  <si>
    <t>CAGL0H08932g</t>
  </si>
  <si>
    <t>YGL137W</t>
  </si>
  <si>
    <t>Anc_6.240</t>
  </si>
  <si>
    <t>CAGL0H08910g</t>
  </si>
  <si>
    <t>YGL138C</t>
  </si>
  <si>
    <t>Anc_6.241</t>
  </si>
  <si>
    <t>CAGL0E05940g</t>
  </si>
  <si>
    <t>YPL221W</t>
  </si>
  <si>
    <t>CAGL0H08888g</t>
  </si>
  <si>
    <t>YGL139W</t>
  </si>
  <si>
    <t>Anc_6.242</t>
  </si>
  <si>
    <t>CAGL0E05962g</t>
  </si>
  <si>
    <t>YPL222W</t>
  </si>
  <si>
    <t>Anc_6.243</t>
  </si>
  <si>
    <t>CAGL0H08866g</t>
  </si>
  <si>
    <t>YMR172W</t>
  </si>
  <si>
    <t>Anc_6.244</t>
  </si>
  <si>
    <t>CAGL0H08844g</t>
  </si>
  <si>
    <t>YMR173W</t>
  </si>
  <si>
    <t>Anc_6.245</t>
  </si>
  <si>
    <t>YMR174C</t>
  </si>
  <si>
    <t>Anc_6.246</t>
  </si>
  <si>
    <t>CAGL0E05984g</t>
  </si>
  <si>
    <t>YPL223C</t>
  </si>
  <si>
    <t>YMR175W</t>
  </si>
  <si>
    <t>Anc_6.247</t>
  </si>
  <si>
    <t>YMR176W</t>
  </si>
  <si>
    <t>Anc_6.248</t>
  </si>
  <si>
    <t>CAGL0E06006g</t>
  </si>
  <si>
    <t>YPL224C</t>
  </si>
  <si>
    <t>CAGL0H08822g</t>
  </si>
  <si>
    <t>YMR177W</t>
  </si>
  <si>
    <t>Anc_6.249</t>
  </si>
  <si>
    <t>CAGL0H08800g</t>
  </si>
  <si>
    <t>YPL225W</t>
  </si>
  <si>
    <t>Anc_6.250</t>
  </si>
  <si>
    <t>CAGL0D03696g</t>
  </si>
  <si>
    <t>YMR178W</t>
  </si>
  <si>
    <t>Anc_6.251</t>
  </si>
  <si>
    <t>CAGL0D03674g</t>
  </si>
  <si>
    <t>YPL226W</t>
  </si>
  <si>
    <t>Anc_6.252</t>
  </si>
  <si>
    <t>CAGL0D03652g</t>
  </si>
  <si>
    <t>YMR179W</t>
  </si>
  <si>
    <t>Anc_6.253</t>
  </si>
  <si>
    <t>CAGL0E06028g</t>
  </si>
  <si>
    <t>YPL227C</t>
  </si>
  <si>
    <t>Anc_6.254</t>
  </si>
  <si>
    <t>CAGL0D03630g</t>
  </si>
  <si>
    <t>YPL228W</t>
  </si>
  <si>
    <t>CAGL0E06050g</t>
  </si>
  <si>
    <t>YMR180C</t>
  </si>
  <si>
    <t>Anc_6.255</t>
  </si>
  <si>
    <t>CAGL0E06072g</t>
  </si>
  <si>
    <t>YMR181C</t>
  </si>
  <si>
    <t>YPL229W</t>
  </si>
  <si>
    <t>Anc_6.256</t>
  </si>
  <si>
    <t>CAGL0E06116g</t>
  </si>
  <si>
    <t>YMR182C</t>
  </si>
  <si>
    <t>CAGL0L00583g</t>
  </si>
  <si>
    <t>YPL230W</t>
  </si>
  <si>
    <t>Anc_6.257</t>
  </si>
  <si>
    <t>CAGL0E06138g</t>
  </si>
  <si>
    <t>YPL231W</t>
  </si>
  <si>
    <t>Anc_6.258</t>
  </si>
  <si>
    <t>CAGL0E06160g</t>
  </si>
  <si>
    <t>YMR183C</t>
  </si>
  <si>
    <t>CAGL0L00561g</t>
  </si>
  <si>
    <t>YPL232W</t>
  </si>
  <si>
    <t>Anc_6.259</t>
  </si>
  <si>
    <t>CAGL0E06182g</t>
  </si>
  <si>
    <t>YPL233W</t>
  </si>
  <si>
    <t>Anc_6.260</t>
  </si>
  <si>
    <t>CAGL0E06204g</t>
  </si>
  <si>
    <t>YPL234C</t>
  </si>
  <si>
    <t>Anc_6.261</t>
  </si>
  <si>
    <t>CAGL0H01001g</t>
  </si>
  <si>
    <t>YPL235W</t>
  </si>
  <si>
    <t>Anc_6.262</t>
  </si>
  <si>
    <t>CAGL0H00979g</t>
  </si>
  <si>
    <t>YPL236C</t>
  </si>
  <si>
    <t>Anc_6.263</t>
  </si>
  <si>
    <t>CAGL0L00539g</t>
  </si>
  <si>
    <t>YMR184W</t>
  </si>
  <si>
    <t>Anc_6.264</t>
  </si>
  <si>
    <t>CAGL0H00957g</t>
  </si>
  <si>
    <t>YPL237W</t>
  </si>
  <si>
    <t>Anc_6.265</t>
  </si>
  <si>
    <t>CAGL0H00935g</t>
  </si>
  <si>
    <t>YPL239W</t>
  </si>
  <si>
    <t>Anc_6.266</t>
  </si>
  <si>
    <t>CAGL0L00517g</t>
  </si>
  <si>
    <t>YMR185W</t>
  </si>
  <si>
    <t>Anc_6.267</t>
  </si>
  <si>
    <t>CAGL0L00495g</t>
  </si>
  <si>
    <t>YMR186W</t>
  </si>
  <si>
    <t>YPL240C</t>
  </si>
  <si>
    <t>Anc_6.268</t>
  </si>
  <si>
    <t>CAGL0H00913g</t>
  </si>
  <si>
    <t>YPL241C</t>
  </si>
  <si>
    <t>Anc_6.269</t>
  </si>
  <si>
    <t>CAGL0H00891g</t>
  </si>
  <si>
    <t>YPL242C</t>
  </si>
  <si>
    <t>Anc_6.270</t>
  </si>
  <si>
    <t>CAGL0L00473g</t>
  </si>
  <si>
    <t>YMR187C</t>
  </si>
  <si>
    <t>Anc_6.271</t>
  </si>
  <si>
    <t>CAGL0H00869g</t>
  </si>
  <si>
    <t>YPL243W</t>
  </si>
  <si>
    <t>Anc_6.272</t>
  </si>
  <si>
    <t>CAGL0H00847g</t>
  </si>
  <si>
    <t>YPL244C</t>
  </si>
  <si>
    <t>Anc_6.273</t>
  </si>
  <si>
    <t>CAGL0H00825g</t>
  </si>
  <si>
    <t>YPL245W</t>
  </si>
  <si>
    <t>Anc_6.274</t>
  </si>
  <si>
    <t>CAGL0H00803g</t>
  </si>
  <si>
    <t>YPL246C</t>
  </si>
  <si>
    <t>Anc_6.275</t>
  </si>
  <si>
    <t>CAGL0L00451g</t>
  </si>
  <si>
    <t>YMR188C</t>
  </si>
  <si>
    <t>Anc_6.276</t>
  </si>
  <si>
    <t>CAGL0H00781g</t>
  </si>
  <si>
    <t>YPL247C</t>
  </si>
  <si>
    <t>Anc_6.277</t>
  </si>
  <si>
    <t>CAGL0L00429g</t>
  </si>
  <si>
    <t>YMR189W</t>
  </si>
  <si>
    <t>Anc_6.278</t>
  </si>
  <si>
    <t>CAGL0H00759g</t>
  </si>
  <si>
    <t>CAGL0L00407g</t>
  </si>
  <si>
    <t>YMR190C</t>
  </si>
  <si>
    <t>Anc_6.279</t>
  </si>
  <si>
    <t>YPL248C</t>
  </si>
  <si>
    <t>Anc_6.280</t>
  </si>
  <si>
    <t>YMR191W</t>
  </si>
  <si>
    <t>Anc_6.281</t>
  </si>
  <si>
    <t>CAGL0H00737g</t>
  </si>
  <si>
    <t>YPL249C</t>
  </si>
  <si>
    <t>CAGL0K10934g</t>
  </si>
  <si>
    <t>YMR192W</t>
  </si>
  <si>
    <t>Anc_6.282</t>
  </si>
  <si>
    <t>CAGL0K10912g</t>
  </si>
  <si>
    <t>YMR193W</t>
  </si>
  <si>
    <t>Anc_6.283</t>
  </si>
  <si>
    <t>CAGL0K10906g</t>
  </si>
  <si>
    <t>YMR194W</t>
  </si>
  <si>
    <t>YPL249C-A</t>
  </si>
  <si>
    <t>Anc_6.284</t>
  </si>
  <si>
    <t>YMR194C-B</t>
  </si>
  <si>
    <t>Anc_6.285</t>
  </si>
  <si>
    <t>CAGL0H00704g</t>
  </si>
  <si>
    <t>YPL250C</t>
  </si>
  <si>
    <t>YMR195W</t>
  </si>
  <si>
    <t>Anc_6.286</t>
  </si>
  <si>
    <t>CAGL0H00682g</t>
  </si>
  <si>
    <t>CAGL0L10582g</t>
  </si>
  <si>
    <t>YMR196W</t>
  </si>
  <si>
    <t>Anc_6.287</t>
  </si>
  <si>
    <t>CAGL0L10604g</t>
  </si>
  <si>
    <t>YMR197C</t>
  </si>
  <si>
    <t>Anc_6.288</t>
  </si>
  <si>
    <t>CAGL0H00660g</t>
  </si>
  <si>
    <t>YPL252C</t>
  </si>
  <si>
    <t>Anc_6.289</t>
  </si>
  <si>
    <t>CAGL0H00638g</t>
  </si>
  <si>
    <t>YPL253C</t>
  </si>
  <si>
    <t>CAGL0L10626g</t>
  </si>
  <si>
    <t>YMR198W</t>
  </si>
  <si>
    <t>Anc_6.290</t>
  </si>
  <si>
    <t>CAGL0H00616g</t>
  </si>
  <si>
    <t>YPL254W</t>
  </si>
  <si>
    <t>Anc_6.291</t>
  </si>
  <si>
    <t>CAGL0H00594g</t>
  </si>
  <si>
    <t>YPL255W</t>
  </si>
  <si>
    <t>Anc_6.293</t>
  </si>
  <si>
    <t>CAGL0I05852g</t>
  </si>
  <si>
    <t>YPL256C</t>
  </si>
  <si>
    <t>CAGL0L10648g</t>
  </si>
  <si>
    <t>YMR199W</t>
  </si>
  <si>
    <t>Anc_6.294</t>
  </si>
  <si>
    <t>CAGL0L10670g</t>
  </si>
  <si>
    <t>YMR200W</t>
  </si>
  <si>
    <t>Anc_6.295</t>
  </si>
  <si>
    <t>CAGL0I05830g</t>
  </si>
  <si>
    <t>YNR006W</t>
  </si>
  <si>
    <t>Anc_6.296</t>
  </si>
  <si>
    <t>CAGL0L10692g</t>
  </si>
  <si>
    <t>YMR201C</t>
  </si>
  <si>
    <t>Anc_6.297</t>
  </si>
  <si>
    <t>CAGL0I05808g</t>
  </si>
  <si>
    <t>YNR007C</t>
  </si>
  <si>
    <t>Anc_6.298</t>
  </si>
  <si>
    <t>CAGL0I05786g</t>
  </si>
  <si>
    <t>YNR008W</t>
  </si>
  <si>
    <t>Anc_6.299</t>
  </si>
  <si>
    <t>CAGL0I05764g</t>
  </si>
  <si>
    <t>YNR009W</t>
  </si>
  <si>
    <t>Anc_6.300</t>
  </si>
  <si>
    <t>CAGL0L10714g</t>
  </si>
  <si>
    <t>YMR202W</t>
  </si>
  <si>
    <t>Anc_6.301</t>
  </si>
  <si>
    <t>CAGL0I05742g</t>
  </si>
  <si>
    <t>YNR010W</t>
  </si>
  <si>
    <t>Anc_6.302</t>
  </si>
  <si>
    <t>CAGL0I05720g</t>
  </si>
  <si>
    <t>YMR203W</t>
  </si>
  <si>
    <t>Anc_6.303</t>
  </si>
  <si>
    <t>CAGL0L10736g</t>
  </si>
  <si>
    <t>YMR204C</t>
  </si>
  <si>
    <t>Anc_6.304</t>
  </si>
  <si>
    <t>CAGL0I05698g</t>
  </si>
  <si>
    <t>CAGL0L10758g</t>
  </si>
  <si>
    <t>YMR205C</t>
  </si>
  <si>
    <t>Anc_6.305</t>
  </si>
  <si>
    <t>CAGL0L07656g</t>
  </si>
  <si>
    <t>YML004C</t>
  </si>
  <si>
    <t>Anc_6.306</t>
  </si>
  <si>
    <t>CAGL0I05676g</t>
  </si>
  <si>
    <t>YNR011C</t>
  </si>
  <si>
    <t>Anc_6.307</t>
  </si>
  <si>
    <t>CAGL0I05654g</t>
  </si>
  <si>
    <t>YNR012W</t>
  </si>
  <si>
    <t>Anc_6.308</t>
  </si>
  <si>
    <t>CAGL0I05632g</t>
  </si>
  <si>
    <t>YNR013C</t>
  </si>
  <si>
    <t>Anc_6.309</t>
  </si>
  <si>
    <t>CAGL0I05610g</t>
  </si>
  <si>
    <t>YNR014W</t>
  </si>
  <si>
    <t>YMR206W</t>
  </si>
  <si>
    <t>Anc_6.310</t>
  </si>
  <si>
    <t>CAGL0I05588g</t>
  </si>
  <si>
    <t>YNR015W</t>
  </si>
  <si>
    <t>Anc_6.311</t>
  </si>
  <si>
    <t>CAGL0L10780g</t>
  </si>
  <si>
    <t>YMR207C</t>
  </si>
  <si>
    <t>YNR016C</t>
  </si>
  <si>
    <t>Anc_6.312</t>
  </si>
  <si>
    <t>CAGL0I05566g</t>
  </si>
  <si>
    <t>YNR017W</t>
  </si>
  <si>
    <t>Anc_6.313</t>
  </si>
  <si>
    <t>CAGL0L10802g</t>
  </si>
  <si>
    <t>YCR045C</t>
  </si>
  <si>
    <t>Anc_6.314</t>
  </si>
  <si>
    <t>CAGL0M10549g</t>
  </si>
  <si>
    <t>YNR018W</t>
  </si>
  <si>
    <t>Anc_6.315</t>
  </si>
  <si>
    <t>CAGL0L10824g</t>
  </si>
  <si>
    <t>YCR046C</t>
  </si>
  <si>
    <t>Anc_6.316</t>
  </si>
  <si>
    <t>CAGL0L10846g</t>
  </si>
  <si>
    <t>YCR047C</t>
  </si>
  <si>
    <t>Anc_6.317</t>
  </si>
  <si>
    <t>CAGL0C02981g</t>
  </si>
  <si>
    <t>YCR048W</t>
  </si>
  <si>
    <t>CAGL0M10571g</t>
  </si>
  <si>
    <t>YNR019W</t>
  </si>
  <si>
    <t>Anc_6.318</t>
  </si>
  <si>
    <t>CAGL0M10593g</t>
  </si>
  <si>
    <t>YNR020C</t>
  </si>
  <si>
    <t>Anc_6.319</t>
  </si>
  <si>
    <t>CAGL0C03003g</t>
  </si>
  <si>
    <t>YCR051W</t>
  </si>
  <si>
    <t>Anc_6.320</t>
  </si>
  <si>
    <t>CAGL0M10615g</t>
  </si>
  <si>
    <t>YNR021W</t>
  </si>
  <si>
    <t>Anc_6.321</t>
  </si>
  <si>
    <t>CAGL0M10637g</t>
  </si>
  <si>
    <t>YNR022C</t>
  </si>
  <si>
    <t>Anc_6.322</t>
  </si>
  <si>
    <t>CAGL0C03025g</t>
  </si>
  <si>
    <t>YCR052W</t>
  </si>
  <si>
    <t>CAGL0M10659g</t>
  </si>
  <si>
    <t>YNR023W</t>
  </si>
  <si>
    <t>Anc_6.323</t>
  </si>
  <si>
    <t>CAGL0K09328g</t>
  </si>
  <si>
    <t>YCR053W</t>
  </si>
  <si>
    <t>Anc_6.324</t>
  </si>
  <si>
    <t>CAGL0K09306g</t>
  </si>
  <si>
    <t>YCR054C</t>
  </si>
  <si>
    <t>Anc_6.325</t>
  </si>
  <si>
    <t>CAGL0K09284g</t>
  </si>
  <si>
    <t>YCR057C</t>
  </si>
  <si>
    <t>Anc_6.326</t>
  </si>
  <si>
    <t>CAGL0M10681g</t>
  </si>
  <si>
    <t>YNR024W</t>
  </si>
  <si>
    <t>Anc_6.327</t>
  </si>
  <si>
    <t>CAGL0K09262g</t>
  </si>
  <si>
    <t>YCR059C</t>
  </si>
  <si>
    <t>Anc_6.328</t>
  </si>
  <si>
    <t>CAGL0K09240g</t>
  </si>
  <si>
    <t>YCR060W</t>
  </si>
  <si>
    <t>Anc_6.329</t>
  </si>
  <si>
    <t>CAGL0K09218g</t>
  </si>
  <si>
    <t>YCR061W</t>
  </si>
  <si>
    <t>Anc_6.330</t>
  </si>
  <si>
    <t>CAGL0J03630g</t>
  </si>
  <si>
    <t>YCR063W</t>
  </si>
  <si>
    <t>Anc_6.331</t>
  </si>
  <si>
    <t>CAGL0J03608g</t>
  </si>
  <si>
    <t>YCR065W</t>
  </si>
  <si>
    <t>Anc_6.332</t>
  </si>
  <si>
    <t>CAGL0J03586g</t>
  </si>
  <si>
    <t>YCR066W</t>
  </si>
  <si>
    <t>Anc_6.333</t>
  </si>
  <si>
    <t>CAGL0J03564g</t>
  </si>
  <si>
    <t>YCR067C</t>
  </si>
  <si>
    <t>CAGL0M10703g</t>
  </si>
  <si>
    <t>YNR026C</t>
  </si>
  <si>
    <t>Anc_6.334</t>
  </si>
  <si>
    <t>CAGL0M10725g</t>
  </si>
  <si>
    <t>YNR027W</t>
  </si>
  <si>
    <t>Anc_6.335</t>
  </si>
  <si>
    <t>CAGL0J03542g</t>
  </si>
  <si>
    <t>YCR068W</t>
  </si>
  <si>
    <t>Anc_6.336</t>
  </si>
  <si>
    <t>CAGL0J03520g</t>
  </si>
  <si>
    <t>YCR069W</t>
  </si>
  <si>
    <t>YNR028W</t>
  </si>
  <si>
    <t>Anc_6.337</t>
  </si>
  <si>
    <t>CAGL0M10747g</t>
  </si>
  <si>
    <t>YNR029C</t>
  </si>
  <si>
    <t>Anc_6.338</t>
  </si>
  <si>
    <t>CAGL0M10769g</t>
  </si>
  <si>
    <t>YNR030W</t>
  </si>
  <si>
    <t>Anc_6.339</t>
  </si>
  <si>
    <t>CAGL0J03498g</t>
  </si>
  <si>
    <t>YCR071C</t>
  </si>
  <si>
    <t>Anc_6.340</t>
  </si>
  <si>
    <t>CAGL0J03476g</t>
  </si>
  <si>
    <t>YCR072C</t>
  </si>
  <si>
    <t>Anc_6.341</t>
  </si>
  <si>
    <t>CAGL0M10829g</t>
  </si>
  <si>
    <t>YNR031C</t>
  </si>
  <si>
    <t>YCR073C</t>
  </si>
  <si>
    <t>Anc_6.342</t>
  </si>
  <si>
    <t>CAGL0M10890g</t>
  </si>
  <si>
    <t>YNR032W</t>
  </si>
  <si>
    <t>Anc_6.343</t>
  </si>
  <si>
    <t>CAGL0M10912g</t>
  </si>
  <si>
    <t>YNR032C-A</t>
  </si>
  <si>
    <t>Anc_6.344</t>
  </si>
  <si>
    <t>CAGL0M10934g</t>
  </si>
  <si>
    <t>YNR033W</t>
  </si>
  <si>
    <t>Anc_6.345</t>
  </si>
  <si>
    <t>CAGL0M06963g</t>
  </si>
  <si>
    <t>YCR073W-A</t>
  </si>
  <si>
    <t>CAGL0M10956g</t>
  </si>
  <si>
    <t>YNR034W</t>
  </si>
  <si>
    <t>Anc_6.346</t>
  </si>
  <si>
    <t>CAGL0M06985g</t>
  </si>
  <si>
    <t>YCR075C</t>
  </si>
  <si>
    <t>Anc_6.347</t>
  </si>
  <si>
    <t>CAGL0M10978g</t>
  </si>
  <si>
    <t>Anc_6.348</t>
  </si>
  <si>
    <t>CAGL0M07001g</t>
  </si>
  <si>
    <t>YCR075W-A</t>
  </si>
  <si>
    <t>CAGL0M11000g</t>
  </si>
  <si>
    <t>YNR034W-A</t>
  </si>
  <si>
    <t>Anc_6.349</t>
  </si>
  <si>
    <t>CAGL0M07007g</t>
  </si>
  <si>
    <t>YCR076C</t>
  </si>
  <si>
    <t>Anc_6.350</t>
  </si>
  <si>
    <t>CAGL0M07029g</t>
  </si>
  <si>
    <t>YCR077C</t>
  </si>
  <si>
    <t>Anc_6.351</t>
  </si>
  <si>
    <t>CAGL0G07909g</t>
  </si>
  <si>
    <t>YNR035C</t>
  </si>
  <si>
    <t>Anc_6.352</t>
  </si>
  <si>
    <t>CAGL0G07931g</t>
  </si>
  <si>
    <t>YNR036C</t>
  </si>
  <si>
    <t>Anc_6.353</t>
  </si>
  <si>
    <t>CAGL0E00649g</t>
  </si>
  <si>
    <t>YCR079W</t>
  </si>
  <si>
    <t>Anc_6.354</t>
  </si>
  <si>
    <t>CAGL0G07953g</t>
  </si>
  <si>
    <t>YNR037C</t>
  </si>
  <si>
    <t>Anc_6.355</t>
  </si>
  <si>
    <t>CAGL0G07975g</t>
  </si>
  <si>
    <t>YNR038W</t>
  </si>
  <si>
    <t>Anc_6.356</t>
  </si>
  <si>
    <t>CAGL0E00627g</t>
  </si>
  <si>
    <t>YCR081W</t>
  </si>
  <si>
    <t>Anc_6.357</t>
  </si>
  <si>
    <t>CAGL0G07997g</t>
  </si>
  <si>
    <t>YNR039C</t>
  </si>
  <si>
    <t>Anc_6.358</t>
  </si>
  <si>
    <t>CAGL0E00605g</t>
  </si>
  <si>
    <t>YCR082W</t>
  </si>
  <si>
    <t>Anc_6.359</t>
  </si>
  <si>
    <t>CAGL0E00583g</t>
  </si>
  <si>
    <t>YCR083W</t>
  </si>
  <si>
    <t>Anc_6.360</t>
  </si>
  <si>
    <t>CAGL0C03674g</t>
  </si>
  <si>
    <t>YNR040W</t>
  </si>
  <si>
    <t>Anc_6.361</t>
  </si>
  <si>
    <t>CAGL0C03652g</t>
  </si>
  <si>
    <t>YNR041C</t>
  </si>
  <si>
    <t>Anc_6.362</t>
  </si>
  <si>
    <t>CAGL0C03630g</t>
  </si>
  <si>
    <t>YNR043W</t>
  </si>
  <si>
    <t>Anc_6.363</t>
  </si>
  <si>
    <t>CAGL0C03608g</t>
  </si>
  <si>
    <t>CAGL0E00561g</t>
  </si>
  <si>
    <t>YCR084C</t>
  </si>
  <si>
    <t>Anc_6.364</t>
  </si>
  <si>
    <t>CAGL0E00539g</t>
  </si>
  <si>
    <t>YCR086W</t>
  </si>
  <si>
    <t>Anc_6.365</t>
  </si>
  <si>
    <t>CAGL0E00517g</t>
  </si>
  <si>
    <t>YCR087C-A</t>
  </si>
  <si>
    <t>Anc_6.366</t>
  </si>
  <si>
    <t>CAGL0C03597g</t>
  </si>
  <si>
    <t>YCR088W</t>
  </si>
  <si>
    <t>Anc_6.367</t>
  </si>
  <si>
    <t>CAGL0C03575g</t>
  </si>
  <si>
    <t>YNR044W</t>
  </si>
  <si>
    <t>YCR089W</t>
  </si>
  <si>
    <t>Anc_6.368</t>
  </si>
  <si>
    <t>CAGL0E00495g</t>
  </si>
  <si>
    <t>YCR090C</t>
  </si>
  <si>
    <t>Anc_6.369</t>
  </si>
  <si>
    <t>CAGL0C03553g</t>
  </si>
  <si>
    <t>YNR045W</t>
  </si>
  <si>
    <t>Anc_6.370</t>
  </si>
  <si>
    <t>CAGL0C03531g</t>
  </si>
  <si>
    <t>YNR046W</t>
  </si>
  <si>
    <t>Anc_6.371</t>
  </si>
  <si>
    <t>CAGL0C03509g</t>
  </si>
  <si>
    <t>YNR047W</t>
  </si>
  <si>
    <t>YCR091W</t>
  </si>
  <si>
    <t>Anc_6.372</t>
  </si>
  <si>
    <t>CAGL0E00473g</t>
  </si>
  <si>
    <t>YCR092C</t>
  </si>
  <si>
    <t>Anc_6.373</t>
  </si>
  <si>
    <t>CAGL0E00451g</t>
  </si>
  <si>
    <t>YCR093W</t>
  </si>
  <si>
    <t>Anc_6.374</t>
  </si>
  <si>
    <t>CAGL0C03487g</t>
  </si>
  <si>
    <t>YNR048W</t>
  </si>
  <si>
    <t>CAGL0E00429g</t>
  </si>
  <si>
    <t>YCR094W</t>
  </si>
  <si>
    <t>Anc_6.375</t>
  </si>
  <si>
    <t>CAGL0C03465g</t>
  </si>
  <si>
    <t>YNR049C</t>
  </si>
  <si>
    <t>Anc_6.376</t>
  </si>
  <si>
    <t>CAGL0C03443g</t>
  </si>
  <si>
    <t>YNR050C</t>
  </si>
  <si>
    <t>Anc_6.377</t>
  </si>
  <si>
    <t>CAGL0E00407g</t>
  </si>
  <si>
    <t>YCR095C</t>
  </si>
  <si>
    <t>Anc_6.378</t>
  </si>
  <si>
    <t>CAGL0C03421g</t>
  </si>
  <si>
    <t>YNR051C</t>
  </si>
  <si>
    <t>Anc_6.379</t>
  </si>
  <si>
    <t>CAGL0C03399g</t>
  </si>
  <si>
    <t>YNR052C</t>
  </si>
  <si>
    <t>Anc_6.380</t>
  </si>
  <si>
    <t>CAGL0C03369g</t>
  </si>
  <si>
    <t>YNR053C</t>
  </si>
  <si>
    <t>Anc_6.381</t>
  </si>
  <si>
    <t>CAGL0C03355g</t>
  </si>
  <si>
    <t>YNR054C</t>
  </si>
  <si>
    <t>Anc_7.001</t>
  </si>
  <si>
    <t>CAGL0D00176g</t>
  </si>
  <si>
    <t>YAL062W</t>
  </si>
  <si>
    <t>YOR375C</t>
  </si>
  <si>
    <t>Anc_7.002</t>
  </si>
  <si>
    <t>YAL061W</t>
  </si>
  <si>
    <t>Anc_7.003</t>
  </si>
  <si>
    <t>CAGL0D00198g</t>
  </si>
  <si>
    <t>YAL060W</t>
  </si>
  <si>
    <t>Anc_7.004</t>
  </si>
  <si>
    <t>CAGL0D00220g</t>
  </si>
  <si>
    <t>YAL059W</t>
  </si>
  <si>
    <t>Anc_7.005</t>
  </si>
  <si>
    <t>CAGL0D00242g</t>
  </si>
  <si>
    <t>YAL058W</t>
  </si>
  <si>
    <t>Anc_7.006</t>
  </si>
  <si>
    <t>CAGL0D06688g</t>
  </si>
  <si>
    <t>YOR374W</t>
  </si>
  <si>
    <t>Anc_7.007</t>
  </si>
  <si>
    <t>CAGL0D00264g</t>
  </si>
  <si>
    <t>CAGL0D06644g</t>
  </si>
  <si>
    <t>YOR373W</t>
  </si>
  <si>
    <t>Anc_7.008</t>
  </si>
  <si>
    <t>CAGL0G03729g</t>
  </si>
  <si>
    <t>YOR372C</t>
  </si>
  <si>
    <t>Anc_7.009</t>
  </si>
  <si>
    <t>CAGL0J07282g</t>
  </si>
  <si>
    <t>YOR371C</t>
  </si>
  <si>
    <t>CAGL0L00627g</t>
  </si>
  <si>
    <t>YAL056W</t>
  </si>
  <si>
    <t>Anc_7.010</t>
  </si>
  <si>
    <t>CAGL0J07260g</t>
  </si>
  <si>
    <t>YOR370C</t>
  </si>
  <si>
    <t>Anc_7.011</t>
  </si>
  <si>
    <t>CAGL0J07238g</t>
  </si>
  <si>
    <t>YOR369C</t>
  </si>
  <si>
    <t>Anc_7.012</t>
  </si>
  <si>
    <t>CAGL0J07216g</t>
  </si>
  <si>
    <t>YOR368W</t>
  </si>
  <si>
    <t>Anc_7.013</t>
  </si>
  <si>
    <t>CAGL0J07194g</t>
  </si>
  <si>
    <t>YAL055W</t>
  </si>
  <si>
    <t>Anc_7.014</t>
  </si>
  <si>
    <t>CAGL0J07172g</t>
  </si>
  <si>
    <t>YOR367W</t>
  </si>
  <si>
    <t>Anc_7.015</t>
  </si>
  <si>
    <t>CAGL0L00649g</t>
  </si>
  <si>
    <t>YAL054C</t>
  </si>
  <si>
    <t>Anc_7.016</t>
  </si>
  <si>
    <t>CAGL0M12320g</t>
  </si>
  <si>
    <t>YAL053W</t>
  </si>
  <si>
    <t>YOR365C</t>
  </si>
  <si>
    <t>Anc_7.017</t>
  </si>
  <si>
    <t>CAGL0J07150g</t>
  </si>
  <si>
    <t>YOR363C</t>
  </si>
  <si>
    <t>CAGL0M12298g</t>
  </si>
  <si>
    <t>YAL051W</t>
  </si>
  <si>
    <t>Anc_7.018</t>
  </si>
  <si>
    <t>CAGL0H05995g</t>
  </si>
  <si>
    <t>YAL049C</t>
  </si>
  <si>
    <t>CAGL0J07128g</t>
  </si>
  <si>
    <t>Anc_7.019</t>
  </si>
  <si>
    <t>CAGL0M12276g</t>
  </si>
  <si>
    <t>YAL048C</t>
  </si>
  <si>
    <t>Anc_7.020</t>
  </si>
  <si>
    <t>CAGL0H06105g</t>
  </si>
  <si>
    <t>YOR362C</t>
  </si>
  <si>
    <t>Anc_7.021</t>
  </si>
  <si>
    <t>CAGL0M12254g</t>
  </si>
  <si>
    <t>YAL047C</t>
  </si>
  <si>
    <t>Anc_7.022</t>
  </si>
  <si>
    <t>CAGL0K09966g</t>
  </si>
  <si>
    <t>YOR361C</t>
  </si>
  <si>
    <t>Anc_7.023</t>
  </si>
  <si>
    <t>CAGL0M12232g</t>
  </si>
  <si>
    <t>YAL046C</t>
  </si>
  <si>
    <t>Anc_7.024</t>
  </si>
  <si>
    <t>CAGL0M12210g</t>
  </si>
  <si>
    <t>YAL044W-A</t>
  </si>
  <si>
    <t>Anc_7.025</t>
  </si>
  <si>
    <t>CAGL0M12188g</t>
  </si>
  <si>
    <t>YAL044C</t>
  </si>
  <si>
    <t>Anc_7.026</t>
  </si>
  <si>
    <t>CAGL0K09944g</t>
  </si>
  <si>
    <t>YOR360C</t>
  </si>
  <si>
    <t>Anc_7.027</t>
  </si>
  <si>
    <t>CAGL0K09922g</t>
  </si>
  <si>
    <t>YOR359W</t>
  </si>
  <si>
    <t>Anc_7.028</t>
  </si>
  <si>
    <t>CAGL0M12166g</t>
  </si>
  <si>
    <t>YAL043C</t>
  </si>
  <si>
    <t>Anc_7.029</t>
  </si>
  <si>
    <t>CAGL0K09900g</t>
  </si>
  <si>
    <t>YOR358W</t>
  </si>
  <si>
    <t>Anc_7.030</t>
  </si>
  <si>
    <t>CAGL0G06424g</t>
  </si>
  <si>
    <t>YOR357C</t>
  </si>
  <si>
    <t>Anc_7.031</t>
  </si>
  <si>
    <t>CAGL0M11946g</t>
  </si>
  <si>
    <t>YAL042W</t>
  </si>
  <si>
    <t>Anc_7.032</t>
  </si>
  <si>
    <t>CAGL0M11968g</t>
  </si>
  <si>
    <t>YAL041W</t>
  </si>
  <si>
    <t>Anc_7.033</t>
  </si>
  <si>
    <t>CAGL0G06402g</t>
  </si>
  <si>
    <t>YOR356W</t>
  </si>
  <si>
    <t>Anc_7.034</t>
  </si>
  <si>
    <t>CAGL0G06380g</t>
  </si>
  <si>
    <t>YOR355W</t>
  </si>
  <si>
    <t>Anc_7.036</t>
  </si>
  <si>
    <t>CAGL0M11990g</t>
  </si>
  <si>
    <t>YAL040C</t>
  </si>
  <si>
    <t>Anc_7.037</t>
  </si>
  <si>
    <t>CAGL0D02310g</t>
  </si>
  <si>
    <t>YOR354C</t>
  </si>
  <si>
    <t>Anc_7.038</t>
  </si>
  <si>
    <t>CAGL0M12012g</t>
  </si>
  <si>
    <t>YAL039C</t>
  </si>
  <si>
    <t>Anc_7.039</t>
  </si>
  <si>
    <t>CAGL0D02288g</t>
  </si>
  <si>
    <t>YOR353C</t>
  </si>
  <si>
    <t>Anc_7.040</t>
  </si>
  <si>
    <t>CAGL0D02266g</t>
  </si>
  <si>
    <t>YOR352W</t>
  </si>
  <si>
    <t>Anc_7.041</t>
  </si>
  <si>
    <t>CAGL0D02244g</t>
  </si>
  <si>
    <t>YOR351C</t>
  </si>
  <si>
    <t>Anc_7.042</t>
  </si>
  <si>
    <t>CAGL0D02222g</t>
  </si>
  <si>
    <t>YOR350C</t>
  </si>
  <si>
    <t>Anc_7.043</t>
  </si>
  <si>
    <t>CAGL0D02200g</t>
  </si>
  <si>
    <t>YOR349W</t>
  </si>
  <si>
    <t>Anc_7.044</t>
  </si>
  <si>
    <t>CAGL0E05632g</t>
  </si>
  <si>
    <t>YOR348C</t>
  </si>
  <si>
    <t>Anc_7.045</t>
  </si>
  <si>
    <t>CAGL0E05610g</t>
  </si>
  <si>
    <t>YOR347C</t>
  </si>
  <si>
    <t>CAGL0M12034g</t>
  </si>
  <si>
    <t>YAL038W</t>
  </si>
  <si>
    <t>Anc_7.046</t>
  </si>
  <si>
    <t>CAGL0E05588g</t>
  </si>
  <si>
    <t>YOR346W</t>
  </si>
  <si>
    <t>Anc_7.047</t>
  </si>
  <si>
    <t>CAGL0E05566g</t>
  </si>
  <si>
    <t>YOR344C</t>
  </si>
  <si>
    <t>CAGL0M12100g</t>
  </si>
  <si>
    <t>Anc_7.048</t>
  </si>
  <si>
    <t>CAGL0E05522g</t>
  </si>
  <si>
    <t>YOR342C</t>
  </si>
  <si>
    <t>YAL037W</t>
  </si>
  <si>
    <t>Anc_7.049</t>
  </si>
  <si>
    <t>CAGL0M12122g</t>
  </si>
  <si>
    <t>YAL036C</t>
  </si>
  <si>
    <t>Anc_7.050</t>
  </si>
  <si>
    <t>CAGL0M12144g</t>
  </si>
  <si>
    <t>YAL035W</t>
  </si>
  <si>
    <t>Anc_7.051</t>
  </si>
  <si>
    <t>CAGL0E05500g</t>
  </si>
  <si>
    <t>YOR341W</t>
  </si>
  <si>
    <t>Anc_7.052</t>
  </si>
  <si>
    <t>CAGL0E05478g</t>
  </si>
  <si>
    <t>YOR340C</t>
  </si>
  <si>
    <t>Anc_7.053</t>
  </si>
  <si>
    <t>CAGL0M11924g</t>
  </si>
  <si>
    <t>YAL034W-A</t>
  </si>
  <si>
    <t>Anc_7.054</t>
  </si>
  <si>
    <t>YOR339C</t>
  </si>
  <si>
    <t>Anc_7.055</t>
  </si>
  <si>
    <t>CAGL0E05456g</t>
  </si>
  <si>
    <t>YOR338W</t>
  </si>
  <si>
    <t>CAGL0M11902g</t>
  </si>
  <si>
    <t>YAL034C</t>
  </si>
  <si>
    <t>Anc_7.056</t>
  </si>
  <si>
    <t>CAGL0E05434g</t>
  </si>
  <si>
    <t>YOR337W</t>
  </si>
  <si>
    <t>Anc_7.057</t>
  </si>
  <si>
    <t>CAGL0E05412g</t>
  </si>
  <si>
    <t>YOR336W</t>
  </si>
  <si>
    <t>Anc_7.058</t>
  </si>
  <si>
    <t>CAGL0E05390g</t>
  </si>
  <si>
    <t>YOR335C</t>
  </si>
  <si>
    <t>Anc_7.059</t>
  </si>
  <si>
    <t>CAGL0M11836g</t>
  </si>
  <si>
    <t>YAL033W</t>
  </si>
  <si>
    <t>Anc_7.060</t>
  </si>
  <si>
    <t>CAGL0M11814g</t>
  </si>
  <si>
    <t>YAL032C</t>
  </si>
  <si>
    <t>Anc_7.061</t>
  </si>
  <si>
    <t>CAGL0M11792g</t>
  </si>
  <si>
    <t>YAL031C</t>
  </si>
  <si>
    <t>Anc_7.062</t>
  </si>
  <si>
    <t>CAGL0E05368g</t>
  </si>
  <si>
    <t>YOR334W</t>
  </si>
  <si>
    <t>Anc_7.063</t>
  </si>
  <si>
    <t>CAGL0E05346g</t>
  </si>
  <si>
    <t>YOR332W</t>
  </si>
  <si>
    <t>Anc_7.064</t>
  </si>
  <si>
    <t>CAGL0E05324g</t>
  </si>
  <si>
    <t>YOR330C</t>
  </si>
  <si>
    <t>Anc_7.066</t>
  </si>
  <si>
    <t>CAGL0E05302g</t>
  </si>
  <si>
    <t>YOR329C</t>
  </si>
  <si>
    <t>Anc_7.067</t>
  </si>
  <si>
    <t>CAGL0E05258g</t>
  </si>
  <si>
    <t>YOR327C</t>
  </si>
  <si>
    <t>CAGL0G06358g</t>
  </si>
  <si>
    <t>YAL030W</t>
  </si>
  <si>
    <t>Anc_7.068</t>
  </si>
  <si>
    <t>CAGL0F00671g</t>
  </si>
  <si>
    <t>YOR326W</t>
  </si>
  <si>
    <t>CAGL0G06336g</t>
  </si>
  <si>
    <t>YAL029C</t>
  </si>
  <si>
    <t>Anc_7.069</t>
  </si>
  <si>
    <t>CAGL0G06314g</t>
  </si>
  <si>
    <t>YAL028W</t>
  </si>
  <si>
    <t>YOR324C</t>
  </si>
  <si>
    <t>Anc_7.070</t>
  </si>
  <si>
    <t>CAGL0G06292g</t>
  </si>
  <si>
    <t>YAL027W</t>
  </si>
  <si>
    <t>Anc_7.071</t>
  </si>
  <si>
    <t>CAGL0F00693g</t>
  </si>
  <si>
    <t>YOR323C</t>
  </si>
  <si>
    <t>Anc_7.072</t>
  </si>
  <si>
    <t>CAGL0G06270g</t>
  </si>
  <si>
    <t>YAL026C</t>
  </si>
  <si>
    <t>Anc_7.073</t>
  </si>
  <si>
    <t>CAGL0F00715g</t>
  </si>
  <si>
    <t>CAGL0G06248g</t>
  </si>
  <si>
    <t>YAL025C</t>
  </si>
  <si>
    <t>Anc_7.074</t>
  </si>
  <si>
    <t>CAGL0G06226g</t>
  </si>
  <si>
    <t>YAL024C</t>
  </si>
  <si>
    <t>Anc_7.075</t>
  </si>
  <si>
    <t>CAGL0F00737g</t>
  </si>
  <si>
    <t>YOR322C</t>
  </si>
  <si>
    <t>Anc_7.076</t>
  </si>
  <si>
    <t>CAGL0F00759g</t>
  </si>
  <si>
    <t>YOR321W</t>
  </si>
  <si>
    <t>CAGL0J08734g</t>
  </si>
  <si>
    <t>YAL023C</t>
  </si>
  <si>
    <t>Anc_7.077</t>
  </si>
  <si>
    <t>CAGL0J08712g</t>
  </si>
  <si>
    <t>YAL022C</t>
  </si>
  <si>
    <t>Anc_7.078</t>
  </si>
  <si>
    <t>CAGL0H06149g</t>
  </si>
  <si>
    <t>YAL021C</t>
  </si>
  <si>
    <t>Anc_7.079</t>
  </si>
  <si>
    <t>CAGL0H06171g</t>
  </si>
  <si>
    <t>YAL020C</t>
  </si>
  <si>
    <t>Anc_7.080</t>
  </si>
  <si>
    <t>CAGL0H06193g</t>
  </si>
  <si>
    <t>YAL019W</t>
  </si>
  <si>
    <t>Anc_7.081</t>
  </si>
  <si>
    <t>CAGL0F00803g</t>
  </si>
  <si>
    <t>YOL051W</t>
  </si>
  <si>
    <t>CAGL0H06215g</t>
  </si>
  <si>
    <t>Anc_7.082</t>
  </si>
  <si>
    <t>CAGL0F00825g</t>
  </si>
  <si>
    <t>YOL049W</t>
  </si>
  <si>
    <t>Anc_7.083</t>
  </si>
  <si>
    <t>CAGL0F00869g</t>
  </si>
  <si>
    <t>YOL048C</t>
  </si>
  <si>
    <t>Anc_7.084</t>
  </si>
  <si>
    <t>CAGL0F00891g</t>
  </si>
  <si>
    <t>YOL047C</t>
  </si>
  <si>
    <t>Anc_7.085</t>
  </si>
  <si>
    <t>CAGL0H06237g</t>
  </si>
  <si>
    <t>YAL018C</t>
  </si>
  <si>
    <t>Anc_7.086</t>
  </si>
  <si>
    <t>CAGL0F00913g</t>
  </si>
  <si>
    <t>YOL045W</t>
  </si>
  <si>
    <t>CAGL0H06259g</t>
  </si>
  <si>
    <t>YAL017W</t>
  </si>
  <si>
    <t>Anc_7.087</t>
  </si>
  <si>
    <t>CAGL0F00935g</t>
  </si>
  <si>
    <t>YOL044W</t>
  </si>
  <si>
    <t>Anc_7.088</t>
  </si>
  <si>
    <t>CAGL0F00957g</t>
  </si>
  <si>
    <t>CAGL0H06281g</t>
  </si>
  <si>
    <t>YAL016W</t>
  </si>
  <si>
    <t>Anc_7.089</t>
  </si>
  <si>
    <t>CAGL0F00979g</t>
  </si>
  <si>
    <t>YOL043C</t>
  </si>
  <si>
    <t>CAGL0H06303g</t>
  </si>
  <si>
    <t>YAL015C</t>
  </si>
  <si>
    <t>Anc_7.090</t>
  </si>
  <si>
    <t>CAGL0F01001g</t>
  </si>
  <si>
    <t>YOL042W</t>
  </si>
  <si>
    <t>Anc_7.092</t>
  </si>
  <si>
    <t>CAGL0H06325g</t>
  </si>
  <si>
    <t>YAL014C</t>
  </si>
  <si>
    <t>Anc_7.093</t>
  </si>
  <si>
    <t>CAGL0F01023g</t>
  </si>
  <si>
    <t>YOL041C</t>
  </si>
  <si>
    <t>Anc_7.094</t>
  </si>
  <si>
    <t>CAGL0H06347g</t>
  </si>
  <si>
    <t>YAL013W</t>
  </si>
  <si>
    <t>Anc_7.095</t>
  </si>
  <si>
    <t>CAGL0F01045g</t>
  </si>
  <si>
    <t>YOL040C</t>
  </si>
  <si>
    <t>Anc_7.096</t>
  </si>
  <si>
    <t>YOL039W</t>
  </si>
  <si>
    <t>Anc_7.097</t>
  </si>
  <si>
    <t>CAGL0H06369g</t>
  </si>
  <si>
    <t>YAL012W</t>
  </si>
  <si>
    <t>Anc_7.098</t>
  </si>
  <si>
    <t>CAGL0F01089g</t>
  </si>
  <si>
    <t>YOL031C</t>
  </si>
  <si>
    <t>Anc_7.099</t>
  </si>
  <si>
    <t>CAGL0F01111g</t>
  </si>
  <si>
    <t>YOL032W</t>
  </si>
  <si>
    <t>Anc_7.100</t>
  </si>
  <si>
    <t>CAGL0F01133g</t>
  </si>
  <si>
    <t>YOL033W</t>
  </si>
  <si>
    <t>Anc_7.101</t>
  </si>
  <si>
    <t>CAGL0F01155g</t>
  </si>
  <si>
    <t>YOL034W</t>
  </si>
  <si>
    <t>Anc_7.102</t>
  </si>
  <si>
    <t>CAGL0H06391g</t>
  </si>
  <si>
    <t>YAL011W</t>
  </si>
  <si>
    <t>Anc_7.103</t>
  </si>
  <si>
    <t>CAGL0C02695g</t>
  </si>
  <si>
    <t>YAL010C</t>
  </si>
  <si>
    <t>Anc_7.104</t>
  </si>
  <si>
    <t>CAGL0C02717g</t>
  </si>
  <si>
    <t>YAL009W</t>
  </si>
  <si>
    <t>Anc_7.105</t>
  </si>
  <si>
    <t>YOR012W</t>
  </si>
  <si>
    <t>Anc_7.106</t>
  </si>
  <si>
    <t>CAGL0F01397g</t>
  </si>
  <si>
    <t>YOR014W</t>
  </si>
  <si>
    <t>Anc_7.107</t>
  </si>
  <si>
    <t>CAGL0C02739g</t>
  </si>
  <si>
    <t>YAL008W</t>
  </si>
  <si>
    <t>Anc_7.108</t>
  </si>
  <si>
    <t>CAGL0C02761g</t>
  </si>
  <si>
    <t>YAL007C</t>
  </si>
  <si>
    <t>YOR016C</t>
  </si>
  <si>
    <t>Anc_7.109</t>
  </si>
  <si>
    <t>CAGL0C02783g</t>
  </si>
  <si>
    <t>YHL022C</t>
  </si>
  <si>
    <t>Anc_7.110</t>
  </si>
  <si>
    <t>CAGL0K08844g</t>
  </si>
  <si>
    <t>YHL021C</t>
  </si>
  <si>
    <t>Anc_7.111</t>
  </si>
  <si>
    <t>CAGL0F01331g</t>
  </si>
  <si>
    <t>YOR017W</t>
  </si>
  <si>
    <t>Anc_7.112</t>
  </si>
  <si>
    <t>CAGL0K08822g</t>
  </si>
  <si>
    <t>YMR010W</t>
  </si>
  <si>
    <t>Anc_7.113</t>
  </si>
  <si>
    <t>CAGL0K08800g</t>
  </si>
  <si>
    <t>YMR009W</t>
  </si>
  <si>
    <t>Anc_7.114</t>
  </si>
  <si>
    <t>CAGL0F01287g</t>
  </si>
  <si>
    <t>YOL030W</t>
  </si>
  <si>
    <t>Anc_7.115</t>
  </si>
  <si>
    <t>CAGL0F01265g</t>
  </si>
  <si>
    <t>YOL028C</t>
  </si>
  <si>
    <t>CAGL0K08756g</t>
  </si>
  <si>
    <t>YIR018W</t>
  </si>
  <si>
    <t>Anc_7.116</t>
  </si>
  <si>
    <t>CAGL0F01243g</t>
  </si>
  <si>
    <t>YOL027C</t>
  </si>
  <si>
    <t>Anc_7.117</t>
  </si>
  <si>
    <t>CAGL0K08734g</t>
  </si>
  <si>
    <t>YIR014W</t>
  </si>
  <si>
    <t>Anc_7.118</t>
  </si>
  <si>
    <t>CAGL0K08712g</t>
  </si>
  <si>
    <t>YIR015W</t>
  </si>
  <si>
    <t>Anc_7.119</t>
  </si>
  <si>
    <t>CAGL0F01221g</t>
  </si>
  <si>
    <t>YOL026C</t>
  </si>
  <si>
    <t>Anc_7.120</t>
  </si>
  <si>
    <t>CAGL0F01199g</t>
  </si>
  <si>
    <t>YOL038W</t>
  </si>
  <si>
    <t>Anc_7.121</t>
  </si>
  <si>
    <t>CAGL0F01177g</t>
  </si>
  <si>
    <t>YOL036W</t>
  </si>
  <si>
    <t>CAGL0K08690g</t>
  </si>
  <si>
    <t>YIR016W</t>
  </si>
  <si>
    <t>Anc_7.122</t>
  </si>
  <si>
    <t>CAGL0K08668g</t>
  </si>
  <si>
    <t>YIR017C</t>
  </si>
  <si>
    <t>Anc_7.123</t>
  </si>
  <si>
    <t>CAGL0C03894g</t>
  </si>
  <si>
    <t>YIL014W</t>
  </si>
  <si>
    <t>Anc_7.124</t>
  </si>
  <si>
    <t>CAGL0F01507g</t>
  </si>
  <si>
    <t>YOR008C</t>
  </si>
  <si>
    <t>Anc_7.125</t>
  </si>
  <si>
    <t>CAGL0H09108g</t>
  </si>
  <si>
    <t>YPL260W</t>
  </si>
  <si>
    <t>Anc_7.126</t>
  </si>
  <si>
    <t>CAGL0C03850g</t>
  </si>
  <si>
    <t>YIL010W</t>
  </si>
  <si>
    <t>Anc_7.127</t>
  </si>
  <si>
    <t>CAGL0K00539g</t>
  </si>
  <si>
    <t>YPL259C</t>
  </si>
  <si>
    <t>Anc_7.128</t>
  </si>
  <si>
    <t>CAGL0C03828g</t>
  </si>
  <si>
    <t>YIL009C-A</t>
  </si>
  <si>
    <t>Anc_7.129</t>
  </si>
  <si>
    <t>CAGL0C03784g</t>
  </si>
  <si>
    <t>YIL008W</t>
  </si>
  <si>
    <t>Anc_7.130</t>
  </si>
  <si>
    <t>CAGL0C03762g</t>
  </si>
  <si>
    <t>YIL007C</t>
  </si>
  <si>
    <t>Anc_7.131</t>
  </si>
  <si>
    <t>CAGL0L02475g</t>
  </si>
  <si>
    <t>YEL009C</t>
  </si>
  <si>
    <t>Anc_7.132</t>
  </si>
  <si>
    <t>CAGL0C03740g</t>
  </si>
  <si>
    <t>CAGL0L02453g</t>
  </si>
  <si>
    <t>YEL007W</t>
  </si>
  <si>
    <t>Anc_7.133</t>
  </si>
  <si>
    <t>CAGL0J02002g</t>
  </si>
  <si>
    <t>YIL006W</t>
  </si>
  <si>
    <t>YEL006W</t>
  </si>
  <si>
    <t>Anc_7.134</t>
  </si>
  <si>
    <t>CAGL0J02068g</t>
  </si>
  <si>
    <t>YIL005W</t>
  </si>
  <si>
    <t>CAGL0L02431g</t>
  </si>
  <si>
    <t>Anc_7.135</t>
  </si>
  <si>
    <t>CAGL0J02090g</t>
  </si>
  <si>
    <t>YIL004C</t>
  </si>
  <si>
    <t>Anc_7.136</t>
  </si>
  <si>
    <t>CAGL0J02112g</t>
  </si>
  <si>
    <t>YIL003W</t>
  </si>
  <si>
    <t>Anc_7.137</t>
  </si>
  <si>
    <t>CAGL0L02409g</t>
  </si>
  <si>
    <t>YEL005C</t>
  </si>
  <si>
    <t>Anc_7.138</t>
  </si>
  <si>
    <t>YEL004W</t>
  </si>
  <si>
    <t>Anc_7.139</t>
  </si>
  <si>
    <t>CAGL0L02387g</t>
  </si>
  <si>
    <t>YEL003W</t>
  </si>
  <si>
    <t>Anc_7.140</t>
  </si>
  <si>
    <t>CAGL0L02365g</t>
  </si>
  <si>
    <t>YEL002C</t>
  </si>
  <si>
    <t>Anc_7.141</t>
  </si>
  <si>
    <t>CAGL0J02128g</t>
  </si>
  <si>
    <t>YIL002W-A</t>
  </si>
  <si>
    <t>Anc_7.142</t>
  </si>
  <si>
    <t>CAGL0J02134g</t>
  </si>
  <si>
    <t>YIL002C</t>
  </si>
  <si>
    <t>Anc_7.143</t>
  </si>
  <si>
    <t>CAGL0J02156g</t>
  </si>
  <si>
    <t>YIL001W</t>
  </si>
  <si>
    <t>Anc_7.144</t>
  </si>
  <si>
    <t>CAGL0L02343g</t>
  </si>
  <si>
    <t>YEL001C</t>
  </si>
  <si>
    <t>Anc_7.145</t>
  </si>
  <si>
    <t>CAGL0J02200g</t>
  </si>
  <si>
    <t>YIR001C</t>
  </si>
  <si>
    <t>Anc_7.146</t>
  </si>
  <si>
    <t>CAGL0J02222g</t>
  </si>
  <si>
    <t>YER002W</t>
  </si>
  <si>
    <t>Anc_7.147</t>
  </si>
  <si>
    <t>CAGL0J02244g</t>
  </si>
  <si>
    <t>YER003C</t>
  </si>
  <si>
    <t>Anc_7.148</t>
  </si>
  <si>
    <t>CAGL0H09768g</t>
  </si>
  <si>
    <t>YER004W</t>
  </si>
  <si>
    <t>Anc_7.149</t>
  </si>
  <si>
    <t>CAGL0H09746g</t>
  </si>
  <si>
    <t>YER005W</t>
  </si>
  <si>
    <t>Anc_7.150</t>
  </si>
  <si>
    <t>CAGL0H09724g</t>
  </si>
  <si>
    <t>YER006W</t>
  </si>
  <si>
    <t>Anc_7.151</t>
  </si>
  <si>
    <t>CAGL0H09702g</t>
  </si>
  <si>
    <t>YER007W</t>
  </si>
  <si>
    <t>Anc_7.152</t>
  </si>
  <si>
    <t>CAGL0J02266g</t>
  </si>
  <si>
    <t>YER007C-A</t>
  </si>
  <si>
    <t>Anc_7.153</t>
  </si>
  <si>
    <t>CAGL0J01980g</t>
  </si>
  <si>
    <t>YIR002C</t>
  </si>
  <si>
    <t>Anc_7.154</t>
  </si>
  <si>
    <t>CAGL0H09680g</t>
  </si>
  <si>
    <t>YER008C</t>
  </si>
  <si>
    <t>Anc_7.155</t>
  </si>
  <si>
    <t>CAGL0H09658g</t>
  </si>
  <si>
    <t>YER009W</t>
  </si>
  <si>
    <t>Anc_7.156</t>
  </si>
  <si>
    <t>CAGL0J01958g</t>
  </si>
  <si>
    <t>YIR003W</t>
  </si>
  <si>
    <t>Anc_7.157</t>
  </si>
  <si>
    <t>CAGL0J01936g</t>
  </si>
  <si>
    <t>YIR004W</t>
  </si>
  <si>
    <t>Anc_7.158</t>
  </si>
  <si>
    <t>CAGL0H09636g</t>
  </si>
  <si>
    <t>YER010C</t>
  </si>
  <si>
    <t>Anc_7.159</t>
  </si>
  <si>
    <t>CAGL0J01914g</t>
  </si>
  <si>
    <t>YIR005W</t>
  </si>
  <si>
    <t>Anc_7.160</t>
  </si>
  <si>
    <t>CAGL0J01892g</t>
  </si>
  <si>
    <t>YIR006C</t>
  </si>
  <si>
    <t>Anc_7.161</t>
  </si>
  <si>
    <t>CAGL0H09614g</t>
  </si>
  <si>
    <t>YER011W</t>
  </si>
  <si>
    <t>Anc_7.162</t>
  </si>
  <si>
    <t>CAGL0H09548g</t>
  </si>
  <si>
    <t>YER012W</t>
  </si>
  <si>
    <t>Anc_7.163</t>
  </si>
  <si>
    <t>CAGL0H09526g</t>
  </si>
  <si>
    <t>YER013W</t>
  </si>
  <si>
    <t>Anc_7.164</t>
  </si>
  <si>
    <t>CAGL0H09504g</t>
  </si>
  <si>
    <t>YER014W</t>
  </si>
  <si>
    <t>Anc_7.165</t>
  </si>
  <si>
    <t>CAGL0L09449g</t>
  </si>
  <si>
    <t>YIR009W</t>
  </si>
  <si>
    <t>Anc_7.166</t>
  </si>
  <si>
    <t>CAGL0H09460g</t>
  </si>
  <si>
    <t>YER015W</t>
  </si>
  <si>
    <t>Anc_7.167</t>
  </si>
  <si>
    <t>CAGL0H09438g</t>
  </si>
  <si>
    <t>YER016W</t>
  </si>
  <si>
    <t>Anc_7.168</t>
  </si>
  <si>
    <t>CAGL0H09416g</t>
  </si>
  <si>
    <t>YER017C</t>
  </si>
  <si>
    <t>Anc_7.169</t>
  </si>
  <si>
    <t>CAGL0D05434g</t>
  </si>
  <si>
    <t>Anc_7.170</t>
  </si>
  <si>
    <t>CAGL0D05412g</t>
  </si>
  <si>
    <t>YBR251W</t>
  </si>
  <si>
    <t>Anc_7.171</t>
  </si>
  <si>
    <t>CAGL0L09471g</t>
  </si>
  <si>
    <t>YIR008C</t>
  </si>
  <si>
    <t>Anc_7.172</t>
  </si>
  <si>
    <t>CAGL0L09493g</t>
  </si>
  <si>
    <t>YIR007W</t>
  </si>
  <si>
    <t>Anc_7.173</t>
  </si>
  <si>
    <t>CAGL0L09581g</t>
  </si>
  <si>
    <t>YBR252W</t>
  </si>
  <si>
    <t>Anc_7.174</t>
  </si>
  <si>
    <t>CAGL0D05368g</t>
  </si>
  <si>
    <t>YBR253W</t>
  </si>
  <si>
    <t>Anc_7.175</t>
  </si>
  <si>
    <t>CAGL0L09603g</t>
  </si>
  <si>
    <t>YIR010W</t>
  </si>
  <si>
    <t>Anc_7.176</t>
  </si>
  <si>
    <t>CAGL0D05346g</t>
  </si>
  <si>
    <t>YBR254C</t>
  </si>
  <si>
    <t>Anc_7.177</t>
  </si>
  <si>
    <t>CAGL0D05324g</t>
  </si>
  <si>
    <t>YBR255W</t>
  </si>
  <si>
    <t>Anc_7.178</t>
  </si>
  <si>
    <t>CAGL0D05318g</t>
  </si>
  <si>
    <t>YBR255C-A</t>
  </si>
  <si>
    <t>Anc_7.179</t>
  </si>
  <si>
    <t>CAGL0L09625g</t>
  </si>
  <si>
    <t>YIR011C</t>
  </si>
  <si>
    <t>Anc_7.180</t>
  </si>
  <si>
    <t>CAGL0L09647g</t>
  </si>
  <si>
    <t>YIR012W</t>
  </si>
  <si>
    <t>Anc_7.181</t>
  </si>
  <si>
    <t>CAGL0D05302g</t>
  </si>
  <si>
    <t>YBR256C</t>
  </si>
  <si>
    <t>Anc_7.182</t>
  </si>
  <si>
    <t>CAGL0J02288g</t>
  </si>
  <si>
    <t>YIL015W</t>
  </si>
  <si>
    <t>Anc_7.183</t>
  </si>
  <si>
    <t>CAGL0J02310g</t>
  </si>
  <si>
    <t>YIL016W</t>
  </si>
  <si>
    <t>Anc_7.184</t>
  </si>
  <si>
    <t>CAGL0J02332g</t>
  </si>
  <si>
    <t>YIL017C</t>
  </si>
  <si>
    <t>Anc_7.185</t>
  </si>
  <si>
    <t>CAGL0D05280g</t>
  </si>
  <si>
    <t>YFR030W</t>
  </si>
  <si>
    <t>Anc_7.186</t>
  </si>
  <si>
    <t>CAGL0D05258g</t>
  </si>
  <si>
    <t>YFR031C</t>
  </si>
  <si>
    <t>Anc_7.187</t>
  </si>
  <si>
    <t>CAGL0J02354g</t>
  </si>
  <si>
    <t>YIL018W</t>
  </si>
  <si>
    <t>YFR031C-A</t>
  </si>
  <si>
    <t>Anc_7.188</t>
  </si>
  <si>
    <t>CAGL0D05236g</t>
  </si>
  <si>
    <t>YFR032C</t>
  </si>
  <si>
    <t>Anc_7.189</t>
  </si>
  <si>
    <t>CAGL0D05214g</t>
  </si>
  <si>
    <t>YFR032C-A</t>
  </si>
  <si>
    <t>Anc_7.190</t>
  </si>
  <si>
    <t>CAGL0D05192g</t>
  </si>
  <si>
    <t>YFR033C</t>
  </si>
  <si>
    <t>Anc_7.191</t>
  </si>
  <si>
    <t>CAGL0D05170g</t>
  </si>
  <si>
    <t>YFR034C</t>
  </si>
  <si>
    <t>Anc_7.192</t>
  </si>
  <si>
    <t>CAGL0J02376g</t>
  </si>
  <si>
    <t>YIL019W</t>
  </si>
  <si>
    <t>Anc_7.193</t>
  </si>
  <si>
    <t>CAGL0J02398g</t>
  </si>
  <si>
    <t>YIL020C</t>
  </si>
  <si>
    <t>Anc_7.194</t>
  </si>
  <si>
    <t>CAGL0J02420g</t>
  </si>
  <si>
    <t>YIL021W</t>
  </si>
  <si>
    <t>Anc_7.195</t>
  </si>
  <si>
    <t>CAGL0D05148g</t>
  </si>
  <si>
    <t>Anc_7.196</t>
  </si>
  <si>
    <t>CAGL0J02442g</t>
  </si>
  <si>
    <t>YIL022W</t>
  </si>
  <si>
    <t>Anc_7.197</t>
  </si>
  <si>
    <t>CAGL0J02464g</t>
  </si>
  <si>
    <t>YIL031W</t>
  </si>
  <si>
    <t>Anc_7.198</t>
  </si>
  <si>
    <t>CAGL0J02486g</t>
  </si>
  <si>
    <t>YIL030C</t>
  </si>
  <si>
    <t>Anc_7.199</t>
  </si>
  <si>
    <t>CAGL0J02618g</t>
  </si>
  <si>
    <t>YFR036W</t>
  </si>
  <si>
    <t>Anc_7.200</t>
  </si>
  <si>
    <t>CAGL0I05324g</t>
  </si>
  <si>
    <t>YIL027C</t>
  </si>
  <si>
    <t>Anc_7.201</t>
  </si>
  <si>
    <t>CAGL0I05302g</t>
  </si>
  <si>
    <t>YIL026C</t>
  </si>
  <si>
    <t>Anc_7.202</t>
  </si>
  <si>
    <t>YIL024C</t>
  </si>
  <si>
    <t>Anc_7.203</t>
  </si>
  <si>
    <t>CAGL0I05280g</t>
  </si>
  <si>
    <t>YIL023C</t>
  </si>
  <si>
    <t>Anc_7.204</t>
  </si>
  <si>
    <t>CAGL0I05258g</t>
  </si>
  <si>
    <t>CAGL0J02640g</t>
  </si>
  <si>
    <t>YFR037C</t>
  </si>
  <si>
    <t>Anc_7.205</t>
  </si>
  <si>
    <t>CAGL0J02662g</t>
  </si>
  <si>
    <t>YFR038W</t>
  </si>
  <si>
    <t>Anc_7.206</t>
  </si>
  <si>
    <t>CAGL0I05236g</t>
  </si>
  <si>
    <t>YIL033C</t>
  </si>
  <si>
    <t>Anc_7.207</t>
  </si>
  <si>
    <t>CAGL0J02684g</t>
  </si>
  <si>
    <t>YER044C</t>
  </si>
  <si>
    <t>Anc_7.208</t>
  </si>
  <si>
    <t>CAGL0I05214g</t>
  </si>
  <si>
    <t>YIL034C</t>
  </si>
  <si>
    <t>Anc_7.209</t>
  </si>
  <si>
    <t>CAGL0I05192g</t>
  </si>
  <si>
    <t>YIL035C</t>
  </si>
  <si>
    <t>Anc_7.210</t>
  </si>
  <si>
    <t>CAGL0J02706g</t>
  </si>
  <si>
    <t>YER044C-A</t>
  </si>
  <si>
    <t>Anc_7.211</t>
  </si>
  <si>
    <t>CAGL0I05170g</t>
  </si>
  <si>
    <t>YIL036W</t>
  </si>
  <si>
    <t>YER045C</t>
  </si>
  <si>
    <t>Anc_7.212</t>
  </si>
  <si>
    <t>YER046W</t>
  </si>
  <si>
    <t>Anc_7.213</t>
  </si>
  <si>
    <t>YIL037C</t>
  </si>
  <si>
    <t>Anc_7.214</t>
  </si>
  <si>
    <t>CAGL0L01001g</t>
  </si>
  <si>
    <t>YIL038C</t>
  </si>
  <si>
    <t>Anc_7.215</t>
  </si>
  <si>
    <t>CAGL0J02728g</t>
  </si>
  <si>
    <t>YER047C</t>
  </si>
  <si>
    <t>Anc_7.216</t>
  </si>
  <si>
    <t>CAGL0L00979g</t>
  </si>
  <si>
    <t>YIL039W</t>
  </si>
  <si>
    <t>Anc_7.217</t>
  </si>
  <si>
    <t>CAGL0J02750g</t>
  </si>
  <si>
    <t>YER048C</t>
  </si>
  <si>
    <t>CAGL0L00957g</t>
  </si>
  <si>
    <t>Anc_7.218</t>
  </si>
  <si>
    <t>CAGL0L00935g</t>
  </si>
  <si>
    <t>YIL040W</t>
  </si>
  <si>
    <t>Anc_7.219</t>
  </si>
  <si>
    <t>CAGL0J02794g</t>
  </si>
  <si>
    <t>YER048W-A</t>
  </si>
  <si>
    <t>Anc_7.220</t>
  </si>
  <si>
    <t>CAGL0J02816g</t>
  </si>
  <si>
    <t>YER049W</t>
  </si>
  <si>
    <t>Anc_7.221</t>
  </si>
  <si>
    <t>CAGL0L00891g</t>
  </si>
  <si>
    <t>YIL041W</t>
  </si>
  <si>
    <t>Anc_7.222</t>
  </si>
  <si>
    <t>CAGL0L00869g</t>
  </si>
  <si>
    <t>YIL042C</t>
  </si>
  <si>
    <t>Anc_7.223</t>
  </si>
  <si>
    <t>CAGL0J02838g</t>
  </si>
  <si>
    <t>YER050C</t>
  </si>
  <si>
    <t>Anc_7.224</t>
  </si>
  <si>
    <t>CAGL0J02860g</t>
  </si>
  <si>
    <t>YER051W</t>
  </si>
  <si>
    <t>Anc_7.225</t>
  </si>
  <si>
    <t>CAGL0L00847g</t>
  </si>
  <si>
    <t>YIL043C</t>
  </si>
  <si>
    <t>Anc_7.226</t>
  </si>
  <si>
    <t>CAGL0J02882g</t>
  </si>
  <si>
    <t>YER052C</t>
  </si>
  <si>
    <t>Anc_7.227</t>
  </si>
  <si>
    <t>CAGL0L00825g</t>
  </si>
  <si>
    <t>YIL044C</t>
  </si>
  <si>
    <t>Anc_7.228</t>
  </si>
  <si>
    <t>YER053C</t>
  </si>
  <si>
    <t>Anc_7.229</t>
  </si>
  <si>
    <t>YER053C-A</t>
  </si>
  <si>
    <t>Anc_7.230</t>
  </si>
  <si>
    <t>CAGL0J02904g</t>
  </si>
  <si>
    <t>YER054C</t>
  </si>
  <si>
    <t>CAGL0L00803g</t>
  </si>
  <si>
    <t>YIL045W</t>
  </si>
  <si>
    <t>Anc_7.231</t>
  </si>
  <si>
    <t>CAGL0L00781g</t>
  </si>
  <si>
    <t>YIL046W</t>
  </si>
  <si>
    <t>Anc_7.232</t>
  </si>
  <si>
    <t>CAGL0L00759g</t>
  </si>
  <si>
    <t>YER055C</t>
  </si>
  <si>
    <t>Anc_7.233</t>
  </si>
  <si>
    <t>CAGL0L00737g</t>
  </si>
  <si>
    <t>YIL047C</t>
  </si>
  <si>
    <t>Anc_7.234</t>
  </si>
  <si>
    <t>CAGL0L00715g</t>
  </si>
  <si>
    <t>YIL048W</t>
  </si>
  <si>
    <t>Anc_7.235</t>
  </si>
  <si>
    <t>CAGL0L00693g</t>
  </si>
  <si>
    <t>YIL049W</t>
  </si>
  <si>
    <t>Anc_7.236</t>
  </si>
  <si>
    <t>CAGL0L00671g</t>
  </si>
  <si>
    <t>YER056C</t>
  </si>
  <si>
    <t>Anc_7.237</t>
  </si>
  <si>
    <t>CAGL0M12408g</t>
  </si>
  <si>
    <t>YIL052C</t>
  </si>
  <si>
    <t>YER056C-A</t>
  </si>
  <si>
    <t>Anc_7.238</t>
  </si>
  <si>
    <t>CAGL0M12386g</t>
  </si>
  <si>
    <t>YIL051C</t>
  </si>
  <si>
    <t>YER057C</t>
  </si>
  <si>
    <t>Anc_7.239</t>
  </si>
  <si>
    <t>CAGL0J02926g</t>
  </si>
  <si>
    <t>YER058W</t>
  </si>
  <si>
    <t>Anc_7.240</t>
  </si>
  <si>
    <t>CAGL0M12342g</t>
  </si>
  <si>
    <t>YIL050W</t>
  </si>
  <si>
    <t>YER059W</t>
  </si>
  <si>
    <t>Anc_7.241</t>
  </si>
  <si>
    <t>CAGL0J02948g</t>
  </si>
  <si>
    <t>YER060W-A</t>
  </si>
  <si>
    <t>Anc_7.242</t>
  </si>
  <si>
    <t>CAGL0J02970g</t>
  </si>
  <si>
    <t>YER061C</t>
  </si>
  <si>
    <t>Anc_7.243</t>
  </si>
  <si>
    <t>CAGL0M12430g</t>
  </si>
  <si>
    <t>YIL053W</t>
  </si>
  <si>
    <t>YER062C</t>
  </si>
  <si>
    <t>Anc_7.244</t>
  </si>
  <si>
    <t>CAGL0J02992g</t>
  </si>
  <si>
    <t>YER063W</t>
  </si>
  <si>
    <t>Anc_7.245</t>
  </si>
  <si>
    <t>CAGL0M12474g</t>
  </si>
  <si>
    <t>YIL055C</t>
  </si>
  <si>
    <t>Anc_7.246</t>
  </si>
  <si>
    <t>CAGL0J03014g</t>
  </si>
  <si>
    <t>YER064C</t>
  </si>
  <si>
    <t>YIL056W</t>
  </si>
  <si>
    <t>Anc_7.247</t>
  </si>
  <si>
    <t>CAGL0J03058g</t>
  </si>
  <si>
    <t>YER065C</t>
  </si>
  <si>
    <t>Anc_7.248</t>
  </si>
  <si>
    <t>CAGL0J03080g</t>
  </si>
  <si>
    <t>YER067W</t>
  </si>
  <si>
    <t>CAGL0M12551g</t>
  </si>
  <si>
    <t>YIL057C</t>
  </si>
  <si>
    <t>Anc_7.249</t>
  </si>
  <si>
    <t>CAGL0J03102g</t>
  </si>
  <si>
    <t>YER068W</t>
  </si>
  <si>
    <t>Anc_7.250</t>
  </si>
  <si>
    <t>CAGL0M12573g</t>
  </si>
  <si>
    <t>YIL061C</t>
  </si>
  <si>
    <t>Anc_7.251</t>
  </si>
  <si>
    <t>CAGL0J03124g</t>
  </si>
  <si>
    <t>YER069W</t>
  </si>
  <si>
    <t>Anc_7.252</t>
  </si>
  <si>
    <t>CAGL0M12595g</t>
  </si>
  <si>
    <t>YIL062C</t>
  </si>
  <si>
    <t>Anc_7.253</t>
  </si>
  <si>
    <t>CAGL0M12617g</t>
  </si>
  <si>
    <t>YIL063C</t>
  </si>
  <si>
    <t>Anc_7.254</t>
  </si>
  <si>
    <t>CAGL0M12639g</t>
  </si>
  <si>
    <t>YIL064W</t>
  </si>
  <si>
    <t>Anc_7.255</t>
  </si>
  <si>
    <t>CAGL0M12661g</t>
  </si>
  <si>
    <t>YIL065C</t>
  </si>
  <si>
    <t>Anc_7.256</t>
  </si>
  <si>
    <t>CAGL0J03146g</t>
  </si>
  <si>
    <t>YER070W</t>
  </si>
  <si>
    <t>YIL066C</t>
  </si>
  <si>
    <t>Anc_7.257</t>
  </si>
  <si>
    <t>CAGL0M12683g</t>
  </si>
  <si>
    <t>YIL067C</t>
  </si>
  <si>
    <t>Anc_7.258</t>
  </si>
  <si>
    <t>CAGL0J03168g</t>
  </si>
  <si>
    <t>YIL068C</t>
  </si>
  <si>
    <t>Anc_7.259</t>
  </si>
  <si>
    <t>CAGL0J03190g</t>
  </si>
  <si>
    <t>YER071C</t>
  </si>
  <si>
    <t>Anc_7.260</t>
  </si>
  <si>
    <t>CAGL0M12705g</t>
  </si>
  <si>
    <t>YER072W</t>
  </si>
  <si>
    <t>Anc_7.261</t>
  </si>
  <si>
    <t>CAGL0J03212g</t>
  </si>
  <si>
    <t>YER073W</t>
  </si>
  <si>
    <t>Anc_7.262</t>
  </si>
  <si>
    <t>CAGL0J03234g</t>
  </si>
  <si>
    <t>YER074W</t>
  </si>
  <si>
    <t>YIL069C</t>
  </si>
  <si>
    <t>Anc_7.263</t>
  </si>
  <si>
    <t>CAGL0J03245g</t>
  </si>
  <si>
    <t>YER074W-A</t>
  </si>
  <si>
    <t>Anc_7.264</t>
  </si>
  <si>
    <t>CAGL0J03256g</t>
  </si>
  <si>
    <t>YER075C</t>
  </si>
  <si>
    <t>Anc_7.265</t>
  </si>
  <si>
    <t>CAGL0M12727g</t>
  </si>
  <si>
    <t>YIL070C</t>
  </si>
  <si>
    <t>Anc_7.266</t>
  </si>
  <si>
    <t>CAGL0J03278g</t>
  </si>
  <si>
    <t>YER077C</t>
  </si>
  <si>
    <t>Anc_7.267</t>
  </si>
  <si>
    <t>CAGL0M12749g</t>
  </si>
  <si>
    <t>YIL071C</t>
  </si>
  <si>
    <t>Anc_7.268</t>
  </si>
  <si>
    <t>CAGL0J03300g</t>
  </si>
  <si>
    <t>YER078C</t>
  </si>
  <si>
    <t>Anc_7.269</t>
  </si>
  <si>
    <t>CAGL0M12771g</t>
  </si>
  <si>
    <t>YIL072W</t>
  </si>
  <si>
    <t>Anc_7.270</t>
  </si>
  <si>
    <t>CAGL0M12793g</t>
  </si>
  <si>
    <t>YER079W</t>
  </si>
  <si>
    <t>Anc_7.271</t>
  </si>
  <si>
    <t>CAGL0J03322g</t>
  </si>
  <si>
    <t>YER080W</t>
  </si>
  <si>
    <t>Anc_7.272</t>
  </si>
  <si>
    <t>CAGL0M12815g</t>
  </si>
  <si>
    <t>YIL073C</t>
  </si>
  <si>
    <t>Anc_7.273</t>
  </si>
  <si>
    <t>CAGL0M12837g</t>
  </si>
  <si>
    <t>YIL074C</t>
  </si>
  <si>
    <t>YER081W</t>
  </si>
  <si>
    <t>Anc_7.274</t>
  </si>
  <si>
    <t>CAGL0M12859g</t>
  </si>
  <si>
    <t>YIL075C</t>
  </si>
  <si>
    <t>Anc_7.275</t>
  </si>
  <si>
    <t>CAGL0J03344g</t>
  </si>
  <si>
    <t>YER082C</t>
  </si>
  <si>
    <t>Anc_7.276</t>
  </si>
  <si>
    <t>CAGL0M12881g</t>
  </si>
  <si>
    <t>Anc_7.277</t>
  </si>
  <si>
    <t>CAGL0J03366g</t>
  </si>
  <si>
    <t>YER083C</t>
  </si>
  <si>
    <t>Anc_7.278</t>
  </si>
  <si>
    <t>CAGL0M12903g</t>
  </si>
  <si>
    <t>YIL076W</t>
  </si>
  <si>
    <t>Anc_7.279</t>
  </si>
  <si>
    <t>CAGL0M12969g</t>
  </si>
  <si>
    <t>YIL077C</t>
  </si>
  <si>
    <t>Anc_7.280</t>
  </si>
  <si>
    <t>CAGL0M12991g</t>
  </si>
  <si>
    <t>YIL078W</t>
  </si>
  <si>
    <t>Anc_7.281</t>
  </si>
  <si>
    <t>CAGL0J03388g</t>
  </si>
  <si>
    <t>YDL175C</t>
  </si>
  <si>
    <t>CAGL0J09460g</t>
  </si>
  <si>
    <t>YIL079C</t>
  </si>
  <si>
    <t>Anc_7.282</t>
  </si>
  <si>
    <t>CAGL0J09416g</t>
  </si>
  <si>
    <t>YDL123W</t>
  </si>
  <si>
    <t>Anc_7.283</t>
  </si>
  <si>
    <t>CAGL0J06270g</t>
  </si>
  <si>
    <t>YDL176W</t>
  </si>
  <si>
    <t>Anc_7.284</t>
  </si>
  <si>
    <t>CAGL0J06292g</t>
  </si>
  <si>
    <t>YDL177C</t>
  </si>
  <si>
    <t>Anc_7.285</t>
  </si>
  <si>
    <t>CAGL0J09394g</t>
  </si>
  <si>
    <t>YDL124W</t>
  </si>
  <si>
    <t>Anc_7.286</t>
  </si>
  <si>
    <t>CAGL0J06314g</t>
  </si>
  <si>
    <t>YDL178W</t>
  </si>
  <si>
    <t>Anc_7.287</t>
  </si>
  <si>
    <t>CAGL0J09372g</t>
  </si>
  <si>
    <t>YDL125C</t>
  </si>
  <si>
    <t>Anc_7.288</t>
  </si>
  <si>
    <t>CAGL0J09350g</t>
  </si>
  <si>
    <t>YDL126C</t>
  </si>
  <si>
    <t>Anc_7.289</t>
  </si>
  <si>
    <t>CAGL0J06336g</t>
  </si>
  <si>
    <t>YDL179W</t>
  </si>
  <si>
    <t>CAGL0J09328g</t>
  </si>
  <si>
    <t>YDL127W</t>
  </si>
  <si>
    <t>Anc_7.290</t>
  </si>
  <si>
    <t>CAGL0J09306g</t>
  </si>
  <si>
    <t>YDL128W</t>
  </si>
  <si>
    <t>Anc_7.291</t>
  </si>
  <si>
    <t>CAGL0J06358g</t>
  </si>
  <si>
    <t>YDL180W</t>
  </si>
  <si>
    <t>Anc_7.292</t>
  </si>
  <si>
    <t>CAGL0J09284g</t>
  </si>
  <si>
    <t>YDL129W</t>
  </si>
  <si>
    <t>Anc_7.293</t>
  </si>
  <si>
    <t>CAGL0J06374g</t>
  </si>
  <si>
    <t>YDL130W</t>
  </si>
  <si>
    <t>Anc_7.294</t>
  </si>
  <si>
    <t>CAGL0J06380g</t>
  </si>
  <si>
    <t>YDL181W</t>
  </si>
  <si>
    <t>CAGL0J09262g</t>
  </si>
  <si>
    <t>YDL130W-A</t>
  </si>
  <si>
    <t>Anc_7.295</t>
  </si>
  <si>
    <t>CAGL0J06402g</t>
  </si>
  <si>
    <t>YDL182W</t>
  </si>
  <si>
    <t>CAGL0J09240g</t>
  </si>
  <si>
    <t>YDL131W</t>
  </si>
  <si>
    <t>Anc_7.296</t>
  </si>
  <si>
    <t>CAGL0J09218g</t>
  </si>
  <si>
    <t>YDL132W</t>
  </si>
  <si>
    <t>Anc_7.297</t>
  </si>
  <si>
    <t>CAGL0J09196g</t>
  </si>
  <si>
    <t>YDL133W</t>
  </si>
  <si>
    <t>Anc_7.298</t>
  </si>
  <si>
    <t>CAGL0I04004g</t>
  </si>
  <si>
    <t>YDL183C</t>
  </si>
  <si>
    <t>Anc_7.299</t>
  </si>
  <si>
    <t>YDL184C</t>
  </si>
  <si>
    <t>YDL133C-A</t>
  </si>
  <si>
    <t>Anc_7.300</t>
  </si>
  <si>
    <t>CAGL0I03960g</t>
  </si>
  <si>
    <t>YDL185W</t>
  </si>
  <si>
    <t>Anc_7.301</t>
  </si>
  <si>
    <t>CAGL0J09174g</t>
  </si>
  <si>
    <t>YDL186W</t>
  </si>
  <si>
    <t>Anc_7.302</t>
  </si>
  <si>
    <t>CAGL0I03938g</t>
  </si>
  <si>
    <t>YDL134C</t>
  </si>
  <si>
    <t>YDL188C</t>
  </si>
  <si>
    <t>Anc_7.303</t>
  </si>
  <si>
    <t>CAGL0J09152g</t>
  </si>
  <si>
    <t>YDL135C</t>
  </si>
  <si>
    <t>Anc_7.304</t>
  </si>
  <si>
    <t>CAGL0J09130g</t>
  </si>
  <si>
    <t>YDL189W</t>
  </si>
  <si>
    <t>Anc_7.305</t>
  </si>
  <si>
    <t>CAGL0J09108g</t>
  </si>
  <si>
    <t>YDL190C</t>
  </si>
  <si>
    <t>Anc_7.306</t>
  </si>
  <si>
    <t>CAGL0J09086g</t>
  </si>
  <si>
    <t>YDL136W</t>
  </si>
  <si>
    <t>YDL191W</t>
  </si>
  <si>
    <t>Anc_7.307</t>
  </si>
  <si>
    <t>CAGL0I03916g</t>
  </si>
  <si>
    <t>YDL137W</t>
  </si>
  <si>
    <t>CAGL0J09064g</t>
  </si>
  <si>
    <t>YDL192W</t>
  </si>
  <si>
    <t>Anc_7.308</t>
  </si>
  <si>
    <t>CAGL0I03894g</t>
  </si>
  <si>
    <t>CAGL0J09042g</t>
  </si>
  <si>
    <t>YDL193W</t>
  </si>
  <si>
    <t>Anc_7.309</t>
  </si>
  <si>
    <t>CAGL0I03872g</t>
  </si>
  <si>
    <t>YDL138W</t>
  </si>
  <si>
    <t>CAGL0J09020g</t>
  </si>
  <si>
    <t>YDL194W</t>
  </si>
  <si>
    <t>Anc_7.310</t>
  </si>
  <si>
    <t>CAGL0J08998g</t>
  </si>
  <si>
    <t>YDL195W</t>
  </si>
  <si>
    <t>Anc_7.311</t>
  </si>
  <si>
    <t>CAGL0J08976g</t>
  </si>
  <si>
    <t>YLR218C</t>
  </si>
  <si>
    <t>Anc_7.312</t>
  </si>
  <si>
    <t>CAGL0I03850g</t>
  </si>
  <si>
    <t>YDL139C</t>
  </si>
  <si>
    <t>Anc_7.313</t>
  </si>
  <si>
    <t>CAGL0J08954g</t>
  </si>
  <si>
    <t>YLR216C</t>
  </si>
  <si>
    <t>Anc_7.314</t>
  </si>
  <si>
    <t>CAGL0I03828g</t>
  </si>
  <si>
    <t>YDL140C</t>
  </si>
  <si>
    <t>Anc_7.315</t>
  </si>
  <si>
    <t>CAGL0I03806g</t>
  </si>
  <si>
    <t>YDL141W</t>
  </si>
  <si>
    <t>Anc_7.316</t>
  </si>
  <si>
    <t>CAGL0I03784g</t>
  </si>
  <si>
    <t>YDL142C</t>
  </si>
  <si>
    <t>Anc_7.317</t>
  </si>
  <si>
    <t>CAGL0I03762g</t>
  </si>
  <si>
    <t>YDL143W</t>
  </si>
  <si>
    <t>Anc_7.318</t>
  </si>
  <si>
    <t>CAGL0J08932g</t>
  </si>
  <si>
    <t>YLR215C</t>
  </si>
  <si>
    <t>Anc_7.319</t>
  </si>
  <si>
    <t>YLR214W</t>
  </si>
  <si>
    <t>Anc_7.320</t>
  </si>
  <si>
    <t>CAGL0I03740g</t>
  </si>
  <si>
    <t>YDL144C</t>
  </si>
  <si>
    <t>Anc_7.321</t>
  </si>
  <si>
    <t>CAGL0J08910g</t>
  </si>
  <si>
    <t>YLR213C</t>
  </si>
  <si>
    <t>Anc_7.322</t>
  </si>
  <si>
    <t>CAGL0I03718g</t>
  </si>
  <si>
    <t>YDL145C</t>
  </si>
  <si>
    <t>Anc_7.323</t>
  </si>
  <si>
    <t>CAGL0J08888g</t>
  </si>
  <si>
    <t>YLR212C</t>
  </si>
  <si>
    <t>Anc_7.324</t>
  </si>
  <si>
    <t>CAGL0I03696g</t>
  </si>
  <si>
    <t>YDL146W</t>
  </si>
  <si>
    <t>Anc_7.325</t>
  </si>
  <si>
    <t>CAGL0J08866g</t>
  </si>
  <si>
    <t>YLR211C</t>
  </si>
  <si>
    <t>Anc_7.326</t>
  </si>
  <si>
    <t>CAGL0I03674g</t>
  </si>
  <si>
    <t>YDL147W</t>
  </si>
  <si>
    <t>Anc_7.327</t>
  </si>
  <si>
    <t>CAGL0J08844g</t>
  </si>
  <si>
    <t>YDL148C</t>
  </si>
  <si>
    <t>Anc_7.328</t>
  </si>
  <si>
    <t>CAGL0I03652g</t>
  </si>
  <si>
    <t>YDL149W</t>
  </si>
  <si>
    <t>Anc_7.329</t>
  </si>
  <si>
    <t>CAGL0I03630g</t>
  </si>
  <si>
    <t>YDL150W</t>
  </si>
  <si>
    <t>Anc_7.330</t>
  </si>
  <si>
    <t>CAGL0I03608g</t>
  </si>
  <si>
    <t>YDL153C</t>
  </si>
  <si>
    <t>Anc_7.331</t>
  </si>
  <si>
    <t>CAGL0I03586g</t>
  </si>
  <si>
    <t>YDL154W</t>
  </si>
  <si>
    <t>Anc_7.332</t>
  </si>
  <si>
    <t>CAGL0I03564g</t>
  </si>
  <si>
    <t>YDL155W</t>
  </si>
  <si>
    <t>CAGL0J08822g</t>
  </si>
  <si>
    <t>YLR210W</t>
  </si>
  <si>
    <t>Anc_7.333</t>
  </si>
  <si>
    <t>CAGL0I03542g</t>
  </si>
  <si>
    <t>YDL156W</t>
  </si>
  <si>
    <t>Anc_7.334</t>
  </si>
  <si>
    <t>CAGL0I03520g</t>
  </si>
  <si>
    <t>YDL157C</t>
  </si>
  <si>
    <t>Anc_7.335</t>
  </si>
  <si>
    <t>CAGL0I03498g</t>
  </si>
  <si>
    <t>YDL159W</t>
  </si>
  <si>
    <t>Anc_7.336</t>
  </si>
  <si>
    <t>CAGL0I03476g</t>
  </si>
  <si>
    <t>YDL160C</t>
  </si>
  <si>
    <t>Anc_7.337</t>
  </si>
  <si>
    <t>CAGL0J08800g</t>
  </si>
  <si>
    <t>YLR209C</t>
  </si>
  <si>
    <t>Anc_7.338</t>
  </si>
  <si>
    <t>CAGL0I03454g</t>
  </si>
  <si>
    <t>CAGL0J08778g</t>
  </si>
  <si>
    <t>YLR208W</t>
  </si>
  <si>
    <t>Anc_7.339</t>
  </si>
  <si>
    <t>CAGL0J08756g</t>
  </si>
  <si>
    <t>YLR207W</t>
  </si>
  <si>
    <t>Anc_7.341</t>
  </si>
  <si>
    <t>CAGL0I03432g</t>
  </si>
  <si>
    <t>YDL160C-A</t>
  </si>
  <si>
    <t>Anc_7.342</t>
  </si>
  <si>
    <t>CAGL0A03872g</t>
  </si>
  <si>
    <t>YLR206W</t>
  </si>
  <si>
    <t>YDL161W</t>
  </si>
  <si>
    <t>Anc_7.343</t>
  </si>
  <si>
    <t>CAGL0I03410g</t>
  </si>
  <si>
    <t>YDL164C</t>
  </si>
  <si>
    <t>Anc_7.344</t>
  </si>
  <si>
    <t>CAGL0A03905g</t>
  </si>
  <si>
    <t>YLR205C</t>
  </si>
  <si>
    <t>Anc_7.345</t>
  </si>
  <si>
    <t>CAGL0A03883g</t>
  </si>
  <si>
    <t>YLR204W</t>
  </si>
  <si>
    <t>Anc_7.346</t>
  </si>
  <si>
    <t>CAGL0A03927g</t>
  </si>
  <si>
    <t>YLR203C</t>
  </si>
  <si>
    <t>Anc_7.347</t>
  </si>
  <si>
    <t>CAGL0I03388g</t>
  </si>
  <si>
    <t>YDL165W</t>
  </si>
  <si>
    <t>Anc_7.348</t>
  </si>
  <si>
    <t>CAGL0I03366g</t>
  </si>
  <si>
    <t>YDL166C</t>
  </si>
  <si>
    <t>Anc_7.349</t>
  </si>
  <si>
    <t>CAGL0I03344g</t>
  </si>
  <si>
    <t>YDL167C</t>
  </si>
  <si>
    <t>Anc_7.350</t>
  </si>
  <si>
    <t>CAGL0L01111g</t>
  </si>
  <si>
    <t>YDL168W</t>
  </si>
  <si>
    <t>Anc_7.351</t>
  </si>
  <si>
    <t>CAGL0A03949g</t>
  </si>
  <si>
    <t>YLR201C</t>
  </si>
  <si>
    <t>Anc_7.352</t>
  </si>
  <si>
    <t>CAGL0A03971g</t>
  </si>
  <si>
    <t>YLR200W</t>
  </si>
  <si>
    <t>Anc_7.353</t>
  </si>
  <si>
    <t>CAGL0A03993g</t>
  </si>
  <si>
    <t>YLR199C</t>
  </si>
  <si>
    <t>Anc_7.354</t>
  </si>
  <si>
    <t>CAGL0A04015g</t>
  </si>
  <si>
    <t>YLR197W</t>
  </si>
  <si>
    <t>Anc_7.355</t>
  </si>
  <si>
    <t>YDL169C</t>
  </si>
  <si>
    <t>Anc_7.356</t>
  </si>
  <si>
    <t>CAGL0A04037g</t>
  </si>
  <si>
    <t>YLR196W</t>
  </si>
  <si>
    <t>Anc_7.357</t>
  </si>
  <si>
    <t>CAGL0A04059g</t>
  </si>
  <si>
    <t>YLR195C</t>
  </si>
  <si>
    <t>Anc_7.358</t>
  </si>
  <si>
    <t>CAGL0A04081g</t>
  </si>
  <si>
    <t>YLR194C</t>
  </si>
  <si>
    <t>Anc_7.359</t>
  </si>
  <si>
    <t>CAGL0A04103g</t>
  </si>
  <si>
    <t>YLR193C</t>
  </si>
  <si>
    <t>Anc_7.360</t>
  </si>
  <si>
    <t>YDL170W</t>
  </si>
  <si>
    <t>Anc_7.361</t>
  </si>
  <si>
    <t>CAGL0L01089g</t>
  </si>
  <si>
    <t>YDL171C</t>
  </si>
  <si>
    <t>Anc_7.362</t>
  </si>
  <si>
    <t>CAGL0L01067g</t>
  </si>
  <si>
    <t>YDL173W</t>
  </si>
  <si>
    <t>Anc_7.363</t>
  </si>
  <si>
    <t>CAGL0A04125g</t>
  </si>
  <si>
    <t>YLR192C</t>
  </si>
  <si>
    <t>Anc_7.364</t>
  </si>
  <si>
    <t>CAGL0I05148g</t>
  </si>
  <si>
    <t>YDL174C</t>
  </si>
  <si>
    <t>Anc_7.365</t>
  </si>
  <si>
    <t>CAGL0A04147g</t>
  </si>
  <si>
    <t>YLR191W</t>
  </si>
  <si>
    <t>Anc_7.366</t>
  </si>
  <si>
    <t>CAGL0A04169g</t>
  </si>
  <si>
    <t>YLR190W</t>
  </si>
  <si>
    <t>Anc_7.367</t>
  </si>
  <si>
    <t>CAGL0I05126g</t>
  </si>
  <si>
    <t>YER086W</t>
  </si>
  <si>
    <t>Anc_7.368</t>
  </si>
  <si>
    <t>CAGL0I05104g</t>
  </si>
  <si>
    <t>YER087W</t>
  </si>
  <si>
    <t>Anc_7.369</t>
  </si>
  <si>
    <t>CAGL0A04191g</t>
  </si>
  <si>
    <t>YER019C-A</t>
  </si>
  <si>
    <t>CAGL0I05098g</t>
  </si>
  <si>
    <t>YER087C-B</t>
  </si>
  <si>
    <t>Anc_7.370</t>
  </si>
  <si>
    <t>CAGL0A04213g</t>
  </si>
  <si>
    <t>YBL051C</t>
  </si>
  <si>
    <t>CAGL0I05082g</t>
  </si>
  <si>
    <t>Anc_7.371</t>
  </si>
  <si>
    <t>CAGL0A04235g</t>
  </si>
  <si>
    <t>YBL052C</t>
  </si>
  <si>
    <t>Anc_7.372</t>
  </si>
  <si>
    <t>CAGL0A04257g</t>
  </si>
  <si>
    <t>YBL054W</t>
  </si>
  <si>
    <t>CAGL0I05060g</t>
  </si>
  <si>
    <t>YER088C</t>
  </si>
  <si>
    <t>Anc_7.373</t>
  </si>
  <si>
    <t>CAGL0A04279g</t>
  </si>
  <si>
    <t>YBL055C</t>
  </si>
  <si>
    <t>Anc_7.374</t>
  </si>
  <si>
    <t>CAGL0A04301g</t>
  </si>
  <si>
    <t>YBL056W</t>
  </si>
  <si>
    <t>CAGL0I05038g</t>
  </si>
  <si>
    <t>YER089C</t>
  </si>
  <si>
    <t>Anc_7.375</t>
  </si>
  <si>
    <t>CAGL0I05016g</t>
  </si>
  <si>
    <t>YER090W</t>
  </si>
  <si>
    <t>Anc_7.376</t>
  </si>
  <si>
    <t>CAGL0A04323g</t>
  </si>
  <si>
    <t>YBL057C</t>
  </si>
  <si>
    <t>Anc_7.377</t>
  </si>
  <si>
    <t>CAGL0A04345g</t>
  </si>
  <si>
    <t>YBL058W</t>
  </si>
  <si>
    <t>Anc_7.378</t>
  </si>
  <si>
    <t>CAGL0I04994g</t>
  </si>
  <si>
    <t>YER091C</t>
  </si>
  <si>
    <t>Anc_7.379</t>
  </si>
  <si>
    <t>CAGL0I04972g</t>
  </si>
  <si>
    <t>YER092W</t>
  </si>
  <si>
    <t>Anc_7.380</t>
  </si>
  <si>
    <t>CAGL0I04950g</t>
  </si>
  <si>
    <t>YER093C</t>
  </si>
  <si>
    <t>Anc_7.381</t>
  </si>
  <si>
    <t>CAGL0A04367g</t>
  </si>
  <si>
    <t>YBL059W</t>
  </si>
  <si>
    <t>CAGL0I04928g</t>
  </si>
  <si>
    <t>YER093C-A</t>
  </si>
  <si>
    <t>Anc_7.382</t>
  </si>
  <si>
    <t>CAGL0A04389g</t>
  </si>
  <si>
    <t>YBL059C-A</t>
  </si>
  <si>
    <t>Anc_7.383</t>
  </si>
  <si>
    <t>CAGL0I04906g</t>
  </si>
  <si>
    <t>YER094C</t>
  </si>
  <si>
    <t>Anc_7.384</t>
  </si>
  <si>
    <t>YBL060W</t>
  </si>
  <si>
    <t>Anc_7.385</t>
  </si>
  <si>
    <t>CAGL0I05544g</t>
  </si>
  <si>
    <t>YER095W</t>
  </si>
  <si>
    <t>Anc_7.386</t>
  </si>
  <si>
    <t>CAGL0A04411g</t>
  </si>
  <si>
    <t>YBL061C</t>
  </si>
  <si>
    <t>YER096W</t>
  </si>
  <si>
    <t>Anc_7.387</t>
  </si>
  <si>
    <t>YBL063W</t>
  </si>
  <si>
    <t>Anc_7.388</t>
  </si>
  <si>
    <t>CAGL0A04433g</t>
  </si>
  <si>
    <t>YBL064C</t>
  </si>
  <si>
    <t>Anc_7.389</t>
  </si>
  <si>
    <t>CAGL0A04455g</t>
  </si>
  <si>
    <t>YBL066C</t>
  </si>
  <si>
    <t>Anc_7.390</t>
  </si>
  <si>
    <t>CAGL0A04477g</t>
  </si>
  <si>
    <t>YBL067C</t>
  </si>
  <si>
    <t>CAGL0I05522g</t>
  </si>
  <si>
    <t>YER098W</t>
  </si>
  <si>
    <t>Anc_7.391</t>
  </si>
  <si>
    <t>CAGL0I05500g</t>
  </si>
  <si>
    <t>YER099C</t>
  </si>
  <si>
    <t>YBL068W</t>
  </si>
  <si>
    <t>Anc_7.392</t>
  </si>
  <si>
    <t>CAGL0I05478g</t>
  </si>
  <si>
    <t>YER100W</t>
  </si>
  <si>
    <t>Anc_7.393</t>
  </si>
  <si>
    <t>CAGL0G03267g</t>
  </si>
  <si>
    <t>YER101C</t>
  </si>
  <si>
    <t>YBL069W</t>
  </si>
  <si>
    <t>Anc_7.394</t>
  </si>
  <si>
    <t>CAGL0A04499g</t>
  </si>
  <si>
    <t>YBL071W-A</t>
  </si>
  <si>
    <t>Anc_7.395</t>
  </si>
  <si>
    <t>CAGL0A04521g</t>
  </si>
  <si>
    <t>YBL072C</t>
  </si>
  <si>
    <t>YER102W</t>
  </si>
  <si>
    <t>Anc_7.396</t>
  </si>
  <si>
    <t>CAGL0A04543g</t>
  </si>
  <si>
    <t>YBL074C</t>
  </si>
  <si>
    <t>Anc_7.397</t>
  </si>
  <si>
    <t>CAGL0G03289g</t>
  </si>
  <si>
    <t>YER103W</t>
  </si>
  <si>
    <t>YBL075C</t>
  </si>
  <si>
    <t>Anc_7.398</t>
  </si>
  <si>
    <t>CAGL0G03311g</t>
  </si>
  <si>
    <t>YBL076C</t>
  </si>
  <si>
    <t>Anc_7.399</t>
  </si>
  <si>
    <t>CAGL0G03333g</t>
  </si>
  <si>
    <t>YER104W</t>
  </si>
  <si>
    <t>Anc_7.400</t>
  </si>
  <si>
    <t>CAGL0A04675g</t>
  </si>
  <si>
    <t>YBL078C</t>
  </si>
  <si>
    <t>Anc_7.401</t>
  </si>
  <si>
    <t>CAGL0G03355g</t>
  </si>
  <si>
    <t>YER105C</t>
  </si>
  <si>
    <t>YBL079W</t>
  </si>
  <si>
    <t>Anc_7.402</t>
  </si>
  <si>
    <t>CAGL0G03377g</t>
  </si>
  <si>
    <t>YER106W</t>
  </si>
  <si>
    <t>Anc_7.403</t>
  </si>
  <si>
    <t>CAGL0A04653g</t>
  </si>
  <si>
    <t>YBL080C</t>
  </si>
  <si>
    <t>Anc_7.404</t>
  </si>
  <si>
    <t>CAGL0A04631g</t>
  </si>
  <si>
    <t>YBL081W</t>
  </si>
  <si>
    <t>Anc_7.405</t>
  </si>
  <si>
    <t>CAGL0G03399g</t>
  </si>
  <si>
    <t>YER107C</t>
  </si>
  <si>
    <t>Anc_7.406</t>
  </si>
  <si>
    <t>CAGL0G03421g</t>
  </si>
  <si>
    <t>Anc_7.407</t>
  </si>
  <si>
    <t>CAGL0A04587g</t>
  </si>
  <si>
    <t>YBL082C</t>
  </si>
  <si>
    <t>Anc_7.408</t>
  </si>
  <si>
    <t>CAGL0G03443g</t>
  </si>
  <si>
    <t>YER110C</t>
  </si>
  <si>
    <t>Anc_7.409</t>
  </si>
  <si>
    <t>CAGL0A04565g</t>
  </si>
  <si>
    <t>YER111C</t>
  </si>
  <si>
    <t>Anc_7.410</t>
  </si>
  <si>
    <t>CAGL0G03465g</t>
  </si>
  <si>
    <t>YER112W</t>
  </si>
  <si>
    <t>Anc_7.411</t>
  </si>
  <si>
    <t>CAGL0G03487g</t>
  </si>
  <si>
    <t>YER113C</t>
  </si>
  <si>
    <t>Anc_7.412</t>
  </si>
  <si>
    <t>CAGL0C01903g</t>
  </si>
  <si>
    <t>YBL084C</t>
  </si>
  <si>
    <t>Anc_7.413</t>
  </si>
  <si>
    <t>CAGL0C01881g</t>
  </si>
  <si>
    <t>YBL085W</t>
  </si>
  <si>
    <t>CAGL0G03509g</t>
  </si>
  <si>
    <t>YER114C</t>
  </si>
  <si>
    <t>Anc_7.414</t>
  </si>
  <si>
    <t>CAGL0C01815g</t>
  </si>
  <si>
    <t>YBL086C</t>
  </si>
  <si>
    <t>Anc_7.415</t>
  </si>
  <si>
    <t>CAGL0G03531g</t>
  </si>
  <si>
    <t>YER115C</t>
  </si>
  <si>
    <t>Anc_7.416</t>
  </si>
  <si>
    <t>CAGL0G03553g</t>
  </si>
  <si>
    <t>YER116C</t>
  </si>
  <si>
    <t>Anc_7.417</t>
  </si>
  <si>
    <t>CAGL0G03575g</t>
  </si>
  <si>
    <t>YER117W</t>
  </si>
  <si>
    <t>YBL087C</t>
  </si>
  <si>
    <t>Anc_7.418</t>
  </si>
  <si>
    <t>CAGL0H04609g</t>
  </si>
  <si>
    <t>YBL088C</t>
  </si>
  <si>
    <t>Anc_7.419</t>
  </si>
  <si>
    <t>CAGL0G03597g</t>
  </si>
  <si>
    <t>YER118C</t>
  </si>
  <si>
    <t>Anc_7.420</t>
  </si>
  <si>
    <t>CAGL0G03619g</t>
  </si>
  <si>
    <t>YER119C</t>
  </si>
  <si>
    <t>CAGL0H04587g</t>
  </si>
  <si>
    <t>YBL089W</t>
  </si>
  <si>
    <t>Anc_7.421</t>
  </si>
  <si>
    <t>CAGL0H04565g</t>
  </si>
  <si>
    <t>YBL090W</t>
  </si>
  <si>
    <t>Anc_7.422</t>
  </si>
  <si>
    <t>CAGL0G03641g</t>
  </si>
  <si>
    <t>YBL091C</t>
  </si>
  <si>
    <t>Anc_7.423</t>
  </si>
  <si>
    <t>CAGL0G03663g</t>
  </si>
  <si>
    <t>YER120W</t>
  </si>
  <si>
    <t>CAGL0H04543g</t>
  </si>
  <si>
    <t>YBL091C-A</t>
  </si>
  <si>
    <t>Anc_7.424</t>
  </si>
  <si>
    <t>CAGL0H04521g</t>
  </si>
  <si>
    <t>YBL092W</t>
  </si>
  <si>
    <t>Anc_7.425</t>
  </si>
  <si>
    <t>CAGL0M09515g</t>
  </si>
  <si>
    <t>YBL093C</t>
  </si>
  <si>
    <t>Anc_7.426</t>
  </si>
  <si>
    <t>CAGL0G03707g</t>
  </si>
  <si>
    <t>YER122C</t>
  </si>
  <si>
    <t>Anc_7.427</t>
  </si>
  <si>
    <t>CAGL0M09537g</t>
  </si>
  <si>
    <t>YBL095W</t>
  </si>
  <si>
    <t>Anc_7.428</t>
  </si>
  <si>
    <t>CAGL0M09559g</t>
  </si>
  <si>
    <t>YBL097W</t>
  </si>
  <si>
    <t>Anc_7.429</t>
  </si>
  <si>
    <t>YBL098W</t>
  </si>
  <si>
    <t>Anc_7.430</t>
  </si>
  <si>
    <t>CAGL0K05093g</t>
  </si>
  <si>
    <t>YPR024W</t>
  </si>
  <si>
    <t>Anc_7.431</t>
  </si>
  <si>
    <t>CAGL0K05115g</t>
  </si>
  <si>
    <t>YPR025C</t>
  </si>
  <si>
    <t>Anc_7.432</t>
  </si>
  <si>
    <t>CAGL0M09581g</t>
  </si>
  <si>
    <t>YBL099W</t>
  </si>
  <si>
    <t>Anc_7.433</t>
  </si>
  <si>
    <t>CAGL0K05137g</t>
  </si>
  <si>
    <t>YPR026W</t>
  </si>
  <si>
    <t>Anc_7.434</t>
  </si>
  <si>
    <t>CAGL0K05203g</t>
  </si>
  <si>
    <t>YPR028W</t>
  </si>
  <si>
    <t>Anc_7.435</t>
  </si>
  <si>
    <t>CAGL0K05225g</t>
  </si>
  <si>
    <t>YPR029C</t>
  </si>
  <si>
    <t>Anc_7.436</t>
  </si>
  <si>
    <t>CAGL0K05247g</t>
  </si>
  <si>
    <t>YPR030W</t>
  </si>
  <si>
    <t>CAGL0M09449g</t>
  </si>
  <si>
    <t>YBL101C</t>
  </si>
  <si>
    <t>Anc_7.437</t>
  </si>
  <si>
    <t>CAGL0M09427g</t>
  </si>
  <si>
    <t>YBL102W</t>
  </si>
  <si>
    <t>Anc_7.438</t>
  </si>
  <si>
    <t>CAGL0M09405g</t>
  </si>
  <si>
    <t>YBL103C</t>
  </si>
  <si>
    <t>Anc_7.439</t>
  </si>
  <si>
    <t>CAGL0K05269g</t>
  </si>
  <si>
    <t>YPR031W</t>
  </si>
  <si>
    <t>Anc_7.440</t>
  </si>
  <si>
    <t>CAGL0M09383g</t>
  </si>
  <si>
    <t>YBL104C</t>
  </si>
  <si>
    <t>Anc_7.441</t>
  </si>
  <si>
    <t>CAGL0M09361g</t>
  </si>
  <si>
    <t>YBL105C</t>
  </si>
  <si>
    <t>Anc_7.442</t>
  </si>
  <si>
    <t>CAGL0K05291g</t>
  </si>
  <si>
    <t>YPR032W</t>
  </si>
  <si>
    <t>YBL106C</t>
  </si>
  <si>
    <t>Anc_7.443</t>
  </si>
  <si>
    <t>CAGL0M09339g</t>
  </si>
  <si>
    <t>YBL107C</t>
  </si>
  <si>
    <t>Anc_7.444</t>
  </si>
  <si>
    <t>YJR078W</t>
  </si>
  <si>
    <t>Anc_7.445</t>
  </si>
  <si>
    <t>CAGL0K05313g</t>
  </si>
  <si>
    <t>YPR033C</t>
  </si>
  <si>
    <t>Anc_7.446</t>
  </si>
  <si>
    <t>CAGL0M09317g</t>
  </si>
  <si>
    <t>YJR080C</t>
  </si>
  <si>
    <t>Anc_7.447</t>
  </si>
  <si>
    <t>CAGL0M09295g</t>
  </si>
  <si>
    <t>YJR082C</t>
  </si>
  <si>
    <t>Anc_7.448</t>
  </si>
  <si>
    <t>CAGL0K05335g</t>
  </si>
  <si>
    <t>YPR034W</t>
  </si>
  <si>
    <t>Anc_7.449</t>
  </si>
  <si>
    <t>CAGL0K05357g</t>
  </si>
  <si>
    <t>YPR035W</t>
  </si>
  <si>
    <t>Anc_7.450</t>
  </si>
  <si>
    <t>CAGL0K05379g</t>
  </si>
  <si>
    <t>YPR036W</t>
  </si>
  <si>
    <t>Anc_7.451</t>
  </si>
  <si>
    <t>CAGL0M09273g</t>
  </si>
  <si>
    <t>YJR083C</t>
  </si>
  <si>
    <t>Anc_7.452</t>
  </si>
  <si>
    <t>CAGL0M09251g</t>
  </si>
  <si>
    <t>YJR084W</t>
  </si>
  <si>
    <t>Anc_7.453</t>
  </si>
  <si>
    <t>YPR036W-A</t>
  </si>
  <si>
    <t>Anc_7.454</t>
  </si>
  <si>
    <t>CAGL0M09229g</t>
  </si>
  <si>
    <t>YJR085C</t>
  </si>
  <si>
    <t>Anc_7.455</t>
  </si>
  <si>
    <t>CAGL0M09207g</t>
  </si>
  <si>
    <t>YJR086W</t>
  </si>
  <si>
    <t>Anc_7.456</t>
  </si>
  <si>
    <t>CAGL0K05401g</t>
  </si>
  <si>
    <t>YPR037C</t>
  </si>
  <si>
    <t>Anc_7.457</t>
  </si>
  <si>
    <t>CAGL0K05423g</t>
  </si>
  <si>
    <t>YPR040W</t>
  </si>
  <si>
    <t>Anc_7.458</t>
  </si>
  <si>
    <t>CAGL0M09185g</t>
  </si>
  <si>
    <t>YJR088C</t>
  </si>
  <si>
    <t>Anc_7.459</t>
  </si>
  <si>
    <t>CAGL0D03718g</t>
  </si>
  <si>
    <t>YPR041W</t>
  </si>
  <si>
    <t>Anc_7.460</t>
  </si>
  <si>
    <t>YJR089W</t>
  </si>
  <si>
    <t>Anc_7.461</t>
  </si>
  <si>
    <t>CAGL0M09130g</t>
  </si>
  <si>
    <t>YJR090C</t>
  </si>
  <si>
    <t>Anc_7.462</t>
  </si>
  <si>
    <t>CAGL0H08778g</t>
  </si>
  <si>
    <t>YPR042C</t>
  </si>
  <si>
    <t>CAGL0M09108g</t>
  </si>
  <si>
    <t>YJR091C</t>
  </si>
  <si>
    <t>Anc_7.463</t>
  </si>
  <si>
    <t>CAGL0M09086g</t>
  </si>
  <si>
    <t>YJR092W</t>
  </si>
  <si>
    <t>Anc_7.464</t>
  </si>
  <si>
    <t>CAGL0M09064g</t>
  </si>
  <si>
    <t>YJR093C</t>
  </si>
  <si>
    <t>Anc_7.465</t>
  </si>
  <si>
    <t>CAGL0M09042g</t>
  </si>
  <si>
    <t>YJR094C</t>
  </si>
  <si>
    <t>Anc_7.466</t>
  </si>
  <si>
    <t>CAGL0H08734g</t>
  </si>
  <si>
    <t>YPR043W</t>
  </si>
  <si>
    <t>YJR094W-A</t>
  </si>
  <si>
    <t>Anc_7.467</t>
  </si>
  <si>
    <t>CAGL0M09020g</t>
  </si>
  <si>
    <t>YJR095W</t>
  </si>
  <si>
    <t>Anc_7.468</t>
  </si>
  <si>
    <t>CAGL0C04543g</t>
  </si>
  <si>
    <t>YJR096W</t>
  </si>
  <si>
    <t>Anc_7.469</t>
  </si>
  <si>
    <t>CAGL0H08712g</t>
  </si>
  <si>
    <t>Anc_7.470</t>
  </si>
  <si>
    <t>CAGL0C04609g</t>
  </si>
  <si>
    <t>YJR099W</t>
  </si>
  <si>
    <t>Anc_7.471</t>
  </si>
  <si>
    <t>CAGL0H08690g</t>
  </si>
  <si>
    <t>YPR045C</t>
  </si>
  <si>
    <t>Anc_7.472</t>
  </si>
  <si>
    <t>CAGL0C04631g</t>
  </si>
  <si>
    <t>YJR100C</t>
  </si>
  <si>
    <t>Anc_7.473</t>
  </si>
  <si>
    <t>CAGL0C04697g</t>
  </si>
  <si>
    <t>YJR101W</t>
  </si>
  <si>
    <t>Anc_7.474</t>
  </si>
  <si>
    <t>CAGL0C04719g</t>
  </si>
  <si>
    <t>YJR102C</t>
  </si>
  <si>
    <t>Anc_7.475</t>
  </si>
  <si>
    <t>CAGL0H08624g</t>
  </si>
  <si>
    <t>YPR046W</t>
  </si>
  <si>
    <t>Anc_7.476</t>
  </si>
  <si>
    <t>CAGL0F04433g</t>
  </si>
  <si>
    <t>YBL039C</t>
  </si>
  <si>
    <t>YJR103W</t>
  </si>
  <si>
    <t>Anc_7.477</t>
  </si>
  <si>
    <t>CAGL0C04741g</t>
  </si>
  <si>
    <t>YJR104C</t>
  </si>
  <si>
    <t>Anc_7.478</t>
  </si>
  <si>
    <t>YBL039W-B</t>
  </si>
  <si>
    <t>Anc_7.479</t>
  </si>
  <si>
    <t>CAGL0F04455g</t>
  </si>
  <si>
    <t>YBL040C</t>
  </si>
  <si>
    <t>Anc_7.480</t>
  </si>
  <si>
    <t>CAGL0F04477g</t>
  </si>
  <si>
    <t>YBL041W</t>
  </si>
  <si>
    <t>Anc_7.481</t>
  </si>
  <si>
    <t>CAGL0F04499g</t>
  </si>
  <si>
    <t>YBL042C</t>
  </si>
  <si>
    <t>Anc_7.483</t>
  </si>
  <si>
    <t>CAGL0C04785g</t>
  </si>
  <si>
    <t>YJR115W</t>
  </si>
  <si>
    <t>CAGL0F04521g</t>
  </si>
  <si>
    <t>YBL043W</t>
  </si>
  <si>
    <t>Anc_7.484</t>
  </si>
  <si>
    <t>CAGL0F04565g</t>
  </si>
  <si>
    <t>YBL045C</t>
  </si>
  <si>
    <t>Anc_7.485</t>
  </si>
  <si>
    <t>CAGL0F04587g</t>
  </si>
  <si>
    <t>YBL046W</t>
  </si>
  <si>
    <t>Anc_7.486</t>
  </si>
  <si>
    <t>CAGL0C04807g</t>
  </si>
  <si>
    <t>YJR113C</t>
  </si>
  <si>
    <t>Anc_7.487</t>
  </si>
  <si>
    <t>CAGL0C04829g</t>
  </si>
  <si>
    <t>YJR112W-A</t>
  </si>
  <si>
    <t>Anc_7.488</t>
  </si>
  <si>
    <t>CAGL0F04609g</t>
  </si>
  <si>
    <t>YBL047C</t>
  </si>
  <si>
    <t>Anc_7.489</t>
  </si>
  <si>
    <t>CAGL0C04851g</t>
  </si>
  <si>
    <t>YJR112W</t>
  </si>
  <si>
    <t>Anc_7.490</t>
  </si>
  <si>
    <t>CAGL0C04873g</t>
  </si>
  <si>
    <t>YJR111C</t>
  </si>
  <si>
    <t>Anc_7.491</t>
  </si>
  <si>
    <t>CAGL0C04895g</t>
  </si>
  <si>
    <t>YJR110W</t>
  </si>
  <si>
    <t>Anc_7.492</t>
  </si>
  <si>
    <t>CAGL0F04631g</t>
  </si>
  <si>
    <t>YBL049W</t>
  </si>
  <si>
    <t>Anc_7.493</t>
  </si>
  <si>
    <t>CAGL0F04653g</t>
  </si>
  <si>
    <t>YBL050W</t>
  </si>
  <si>
    <t>Anc_7.494</t>
  </si>
  <si>
    <t>CAGL0C04917g</t>
  </si>
  <si>
    <t>YJR109C</t>
  </si>
  <si>
    <t>Anc_7.495</t>
  </si>
  <si>
    <t>CAGL0C04933g</t>
  </si>
  <si>
    <t>Anc_7.496</t>
  </si>
  <si>
    <t>CAGL0I08195g</t>
  </si>
  <si>
    <t>YER020W</t>
  </si>
  <si>
    <t>Anc_7.497</t>
  </si>
  <si>
    <t>CAGL0C04939g</t>
  </si>
  <si>
    <t>YJR107W</t>
  </si>
  <si>
    <t>Anc_7.498</t>
  </si>
  <si>
    <t>CAGL0C04961g</t>
  </si>
  <si>
    <t>YJR106W</t>
  </si>
  <si>
    <t>Anc_7.499</t>
  </si>
  <si>
    <t>CAGL0C04983g</t>
  </si>
  <si>
    <t>YJR105W</t>
  </si>
  <si>
    <t>Anc_7.500</t>
  </si>
  <si>
    <t>CAGL0H00572g</t>
  </si>
  <si>
    <t>YJR116W</t>
  </si>
  <si>
    <t>Anc_7.501</t>
  </si>
  <si>
    <t>CAGL0I08217g</t>
  </si>
  <si>
    <t>YJR117W</t>
  </si>
  <si>
    <t>Anc_7.502</t>
  </si>
  <si>
    <t>CAGL0I08239g</t>
  </si>
  <si>
    <t>YER021W</t>
  </si>
  <si>
    <t>Anc_7.503</t>
  </si>
  <si>
    <t>CAGL0I08261g</t>
  </si>
  <si>
    <t>YER022W</t>
  </si>
  <si>
    <t>Anc_7.504</t>
  </si>
  <si>
    <t>CAGL0H00550g</t>
  </si>
  <si>
    <t>YJR118C</t>
  </si>
  <si>
    <t>Anc_7.505</t>
  </si>
  <si>
    <t>CAGL0H00528g</t>
  </si>
  <si>
    <t>YJR119C</t>
  </si>
  <si>
    <t>Anc_7.506</t>
  </si>
  <si>
    <t>CAGL0I08283g</t>
  </si>
  <si>
    <t>YER023W</t>
  </si>
  <si>
    <t>Anc_7.507</t>
  </si>
  <si>
    <t>CAGL0H00506g</t>
  </si>
  <si>
    <t>YJR121W</t>
  </si>
  <si>
    <t>Anc_7.508</t>
  </si>
  <si>
    <t>CAGL0H00484g</t>
  </si>
  <si>
    <t>YJR122W</t>
  </si>
  <si>
    <t>Anc_7.509</t>
  </si>
  <si>
    <t>CAGL0H00462g</t>
  </si>
  <si>
    <t>YJR123W</t>
  </si>
  <si>
    <t>Anc_7.510</t>
  </si>
  <si>
    <t>CAGL0I08305g</t>
  </si>
  <si>
    <t>YER024W</t>
  </si>
  <si>
    <t>Anc_7.511</t>
  </si>
  <si>
    <t>CAGL0H00440g</t>
  </si>
  <si>
    <t>YJR124C</t>
  </si>
  <si>
    <t>Anc_7.512</t>
  </si>
  <si>
    <t>CAGL0H00396g</t>
  </si>
  <si>
    <t>YLR451W</t>
  </si>
  <si>
    <t>Anc_7.513</t>
  </si>
  <si>
    <t>CAGL0I08327g</t>
  </si>
  <si>
    <t>YER025W</t>
  </si>
  <si>
    <t>Anc_7.514</t>
  </si>
  <si>
    <t>CAGL0H00374g</t>
  </si>
  <si>
    <t>YLR452C</t>
  </si>
  <si>
    <t>Anc_7.515</t>
  </si>
  <si>
    <t>CAGL0I08349g</t>
  </si>
  <si>
    <t>YPR161C</t>
  </si>
  <si>
    <t>Anc_7.516</t>
  </si>
  <si>
    <t>CAGL0H00352g</t>
  </si>
  <si>
    <t>YLR453C</t>
  </si>
  <si>
    <t>CAGL0I08371g</t>
  </si>
  <si>
    <t>YPR162C</t>
  </si>
  <si>
    <t>Anc_7.517</t>
  </si>
  <si>
    <t>CAGL0I08393g</t>
  </si>
  <si>
    <t>YPR163C</t>
  </si>
  <si>
    <t>Anc_7.518</t>
  </si>
  <si>
    <t>CAGL0H00330g</t>
  </si>
  <si>
    <t>YLR454W</t>
  </si>
  <si>
    <t>Anc_7.519</t>
  </si>
  <si>
    <t>CAGL0I08415g</t>
  </si>
  <si>
    <t>YPR164W</t>
  </si>
  <si>
    <t>CAGL0I08437g</t>
  </si>
  <si>
    <t>Anc_7.520</t>
  </si>
  <si>
    <t>CAGL0I08459g</t>
  </si>
  <si>
    <t>YPR165W</t>
  </si>
  <si>
    <t>Anc_7.522</t>
  </si>
  <si>
    <t>CAGL0I08481g</t>
  </si>
  <si>
    <t>YPR166C</t>
  </si>
  <si>
    <t>Anc_7.523</t>
  </si>
  <si>
    <t>CAGL0I08503g</t>
  </si>
  <si>
    <t>YPR167C</t>
  </si>
  <si>
    <t>Anc_7.524</t>
  </si>
  <si>
    <t>CAGL0I08525g</t>
  </si>
  <si>
    <t>YPR168W</t>
  </si>
  <si>
    <t>Anc_7.525</t>
  </si>
  <si>
    <t>CAGL0I06490g</t>
  </si>
  <si>
    <t>YPR169W</t>
  </si>
  <si>
    <t>Anc_7.526</t>
  </si>
  <si>
    <t>CAGL0I06457g</t>
  </si>
  <si>
    <t>YPR170W-B</t>
  </si>
  <si>
    <t>Anc_7.527</t>
  </si>
  <si>
    <t>CAGL0I06446g</t>
  </si>
  <si>
    <t>YPR171W</t>
  </si>
  <si>
    <t>Anc_7.528</t>
  </si>
  <si>
    <t>CAGL0H00308g</t>
  </si>
  <si>
    <t>YLR455W</t>
  </si>
  <si>
    <t>Anc_7.529</t>
  </si>
  <si>
    <t>CAGL0H00286g</t>
  </si>
  <si>
    <t>YLR456W</t>
  </si>
  <si>
    <t>CAGL0I06424g</t>
  </si>
  <si>
    <t>YPR172W</t>
  </si>
  <si>
    <t>Anc_7.530</t>
  </si>
  <si>
    <t>CAGL0I06402g</t>
  </si>
  <si>
    <t>YPR173C</t>
  </si>
  <si>
    <t>Anc_7.531</t>
  </si>
  <si>
    <t>CAGL0H00264g</t>
  </si>
  <si>
    <t>YLR457C</t>
  </si>
  <si>
    <t>YPR174C</t>
  </si>
  <si>
    <t>Anc_7.532</t>
  </si>
  <si>
    <t>CAGL0G09801g</t>
  </si>
  <si>
    <t>YPR175W</t>
  </si>
  <si>
    <t>Anc_7.533</t>
  </si>
  <si>
    <t>CAGL0G09823g</t>
  </si>
  <si>
    <t>YPR176C</t>
  </si>
  <si>
    <t>Anc_7.534</t>
  </si>
  <si>
    <t>CAGL0G09845g</t>
  </si>
  <si>
    <t>YPR178W</t>
  </si>
  <si>
    <t>Anc_7.535</t>
  </si>
  <si>
    <t>CAGL0G09867g</t>
  </si>
  <si>
    <t>YPR179C</t>
  </si>
  <si>
    <t>Anc_7.536</t>
  </si>
  <si>
    <t>CAGL0G09889g</t>
  </si>
  <si>
    <t>YPR180W</t>
  </si>
  <si>
    <t>Anc_7.537</t>
  </si>
  <si>
    <t>CAGL0G09911g</t>
  </si>
  <si>
    <t>YPR181C</t>
  </si>
  <si>
    <t>CAGL0H00242g</t>
  </si>
  <si>
    <t>Anc_7.538</t>
  </si>
  <si>
    <t>CAGL0H00220g</t>
  </si>
  <si>
    <t>YLR459W</t>
  </si>
  <si>
    <t>Anc_7.539</t>
  </si>
  <si>
    <t>CAGL0G09933g</t>
  </si>
  <si>
    <t>YPR182W</t>
  </si>
  <si>
    <t>Anc_7.540</t>
  </si>
  <si>
    <t>CAGL0G09955g</t>
  </si>
  <si>
    <t>YPR183W</t>
  </si>
  <si>
    <t>Anc_7.541</t>
  </si>
  <si>
    <t>CAGL0G09977g</t>
  </si>
  <si>
    <t>YPR184W</t>
  </si>
  <si>
    <t>Anc_7.542</t>
  </si>
  <si>
    <t>CAGL0G09999g</t>
  </si>
  <si>
    <t>YPR185W</t>
  </si>
  <si>
    <t>Anc_7.543</t>
  </si>
  <si>
    <t>CAGL0G10021g</t>
  </si>
  <si>
    <t>YPR186C</t>
  </si>
  <si>
    <t>Anc_7.544</t>
  </si>
  <si>
    <t>CAGL0G10043g</t>
  </si>
  <si>
    <t>YPR187W</t>
  </si>
  <si>
    <t>Anc_7.545</t>
  </si>
  <si>
    <t>CAGL0G10065g</t>
  </si>
  <si>
    <t>YPR188C</t>
  </si>
  <si>
    <t>Anc_7.546</t>
  </si>
  <si>
    <t>CAGL0G10087g</t>
  </si>
  <si>
    <t>YPR189W</t>
  </si>
  <si>
    <t>Anc_7.547</t>
  </si>
  <si>
    <t>CAGL0G10109g</t>
  </si>
  <si>
    <t>YPR190C</t>
  </si>
  <si>
    <t>Anc_7.548</t>
  </si>
  <si>
    <t>CAGL0G10131g</t>
  </si>
  <si>
    <t>YPR191W</t>
  </si>
  <si>
    <t>Anc_8.001</t>
  </si>
  <si>
    <t>CAGL0K12936g</t>
  </si>
  <si>
    <t>YFL049W</t>
  </si>
  <si>
    <t>Anc_8.002</t>
  </si>
  <si>
    <t>CAGL0K12914g</t>
  </si>
  <si>
    <t>YFL048C</t>
  </si>
  <si>
    <t>CAGL0L13244g</t>
  </si>
  <si>
    <t>YLR080W</t>
  </si>
  <si>
    <t>Anc_8.004</t>
  </si>
  <si>
    <t>CAGL0K12892g</t>
  </si>
  <si>
    <t>YFL047W</t>
  </si>
  <si>
    <t>Anc_8.005</t>
  </si>
  <si>
    <t>CAGL0L13222g</t>
  </si>
  <si>
    <t>YLR079W</t>
  </si>
  <si>
    <t>Anc_8.006</t>
  </si>
  <si>
    <t>CAGL0L13200g</t>
  </si>
  <si>
    <t>YLR078C</t>
  </si>
  <si>
    <t>Anc_8.007</t>
  </si>
  <si>
    <t>CAGL0L13178g</t>
  </si>
  <si>
    <t>YLR077W</t>
  </si>
  <si>
    <t>Anc_8.008</t>
  </si>
  <si>
    <t>CAGL0K12870g</t>
  </si>
  <si>
    <t>YFL046W</t>
  </si>
  <si>
    <t>Anc_8.009</t>
  </si>
  <si>
    <t>CAGL0K12848g</t>
  </si>
  <si>
    <t>YFL045C</t>
  </si>
  <si>
    <t>Anc_8.010</t>
  </si>
  <si>
    <t>CAGL0K12826g</t>
  </si>
  <si>
    <t>YLR075W</t>
  </si>
  <si>
    <t>Anc_8.011</t>
  </si>
  <si>
    <t>CAGL0K12804g</t>
  </si>
  <si>
    <t>YLR074C</t>
  </si>
  <si>
    <t>Anc_8.012</t>
  </si>
  <si>
    <t>CAGL0K12782g</t>
  </si>
  <si>
    <t>YFL044C</t>
  </si>
  <si>
    <t>Anc_8.013</t>
  </si>
  <si>
    <t>CAGL0L13156g</t>
  </si>
  <si>
    <t>YLR073C</t>
  </si>
  <si>
    <t>Anc_8.014</t>
  </si>
  <si>
    <t>CAGL0K12760g</t>
  </si>
  <si>
    <t>YFL042C</t>
  </si>
  <si>
    <t>CAGL0L13134g</t>
  </si>
  <si>
    <t>YLR072W</t>
  </si>
  <si>
    <t>Anc_8.015</t>
  </si>
  <si>
    <t>CAGL0L13112g</t>
  </si>
  <si>
    <t>YLR071C</t>
  </si>
  <si>
    <t>Anc_8.016</t>
  </si>
  <si>
    <t>YLR070C</t>
  </si>
  <si>
    <t>Anc_8.017</t>
  </si>
  <si>
    <t>CAGL0K12738g</t>
  </si>
  <si>
    <t>YFL041W</t>
  </si>
  <si>
    <t>Anc_8.018</t>
  </si>
  <si>
    <t>CAGL0F01529g</t>
  </si>
  <si>
    <t>YLR069C</t>
  </si>
  <si>
    <t>Anc_8.019</t>
  </si>
  <si>
    <t>CAGL0F01551g</t>
  </si>
  <si>
    <t>YLR068W</t>
  </si>
  <si>
    <t>Anc_8.020</t>
  </si>
  <si>
    <t>CAGL0F01573g</t>
  </si>
  <si>
    <t>YLR067C</t>
  </si>
  <si>
    <t>Anc_8.021</t>
  </si>
  <si>
    <t>CAGL0F01595g</t>
  </si>
  <si>
    <t>YLR066W</t>
  </si>
  <si>
    <t>Anc_8.022</t>
  </si>
  <si>
    <t>CAGL0K12716g</t>
  </si>
  <si>
    <t>YFL040W</t>
  </si>
  <si>
    <t>Anc_8.023</t>
  </si>
  <si>
    <t>CAGL0K12694g</t>
  </si>
  <si>
    <t>YFL039C</t>
  </si>
  <si>
    <t>Anc_8.024</t>
  </si>
  <si>
    <t>CAGL0F01617g</t>
  </si>
  <si>
    <t>YLR065C</t>
  </si>
  <si>
    <t>Anc_8.025</t>
  </si>
  <si>
    <t>CAGL0K12672g</t>
  </si>
  <si>
    <t>YFL038C</t>
  </si>
  <si>
    <t>Anc_8.026</t>
  </si>
  <si>
    <t>CAGL0F01639g</t>
  </si>
  <si>
    <t>YLR064W</t>
  </si>
  <si>
    <t>Anc_8.027</t>
  </si>
  <si>
    <t>CAGL0K12650g</t>
  </si>
  <si>
    <t>YFL037W</t>
  </si>
  <si>
    <t>Anc_8.028</t>
  </si>
  <si>
    <t>CAGL0K12628g</t>
  </si>
  <si>
    <t>YFL036W</t>
  </si>
  <si>
    <t>Anc_8.029</t>
  </si>
  <si>
    <t>CAGL0K12606g</t>
  </si>
  <si>
    <t>YFL034C-B</t>
  </si>
  <si>
    <t>Anc_8.030</t>
  </si>
  <si>
    <t>CAGL0F01661g</t>
  </si>
  <si>
    <t>YLR063W</t>
  </si>
  <si>
    <t>Anc_8.031</t>
  </si>
  <si>
    <t>CAGL0F01683g</t>
  </si>
  <si>
    <t>YLR061W</t>
  </si>
  <si>
    <t>YFL034C-A</t>
  </si>
  <si>
    <t>Anc_8.032</t>
  </si>
  <si>
    <t>CAGL0K12584g</t>
  </si>
  <si>
    <t>YFL034W</t>
  </si>
  <si>
    <t>Anc_8.033</t>
  </si>
  <si>
    <t>CAGL0F01705g</t>
  </si>
  <si>
    <t>YLR060W</t>
  </si>
  <si>
    <t>Anc_8.034</t>
  </si>
  <si>
    <t>CAGL0K12562g</t>
  </si>
  <si>
    <t>YFL033C</t>
  </si>
  <si>
    <t>Anc_8.035</t>
  </si>
  <si>
    <t>CAGL0F01727g</t>
  </si>
  <si>
    <t>YLR059C</t>
  </si>
  <si>
    <t>Anc_8.036</t>
  </si>
  <si>
    <t>CAGL0K12540g</t>
  </si>
  <si>
    <t>YFL031W</t>
  </si>
  <si>
    <t>Anc_8.037</t>
  </si>
  <si>
    <t>CAGL0K12518g</t>
  </si>
  <si>
    <t>YFL030W</t>
  </si>
  <si>
    <t>Anc_8.038</t>
  </si>
  <si>
    <t>CAGL0F01749g</t>
  </si>
  <si>
    <t>YLR058C</t>
  </si>
  <si>
    <t>Anc_8.039</t>
  </si>
  <si>
    <t>CAGL0F01771g</t>
  </si>
  <si>
    <t>YLR057W</t>
  </si>
  <si>
    <t>Anc_8.040</t>
  </si>
  <si>
    <t>CAGL0K12496g</t>
  </si>
  <si>
    <t>YFL029C</t>
  </si>
  <si>
    <t>Anc_8.041</t>
  </si>
  <si>
    <t>CAGL0F01793g</t>
  </si>
  <si>
    <t>YLR056W</t>
  </si>
  <si>
    <t>Anc_8.042</t>
  </si>
  <si>
    <t>CAGL0K12474g</t>
  </si>
  <si>
    <t>YFL028C</t>
  </si>
  <si>
    <t>Anc_8.043</t>
  </si>
  <si>
    <t>CAGL0F01837g</t>
  </si>
  <si>
    <t>YLR055C</t>
  </si>
  <si>
    <t>Anc_8.044</t>
  </si>
  <si>
    <t>CAGL0K12452g</t>
  </si>
  <si>
    <t>YFL027C</t>
  </si>
  <si>
    <t>Anc_8.045</t>
  </si>
  <si>
    <t>CAGL0K12430g</t>
  </si>
  <si>
    <t>YFL026W</t>
  </si>
  <si>
    <t>Anc_8.046</t>
  </si>
  <si>
    <t>CAGL0K12408g</t>
  </si>
  <si>
    <t>YFL025C</t>
  </si>
  <si>
    <t>Anc_8.047</t>
  </si>
  <si>
    <t>CAGL0K12386g</t>
  </si>
  <si>
    <t>YFL024C</t>
  </si>
  <si>
    <t>Anc_8.048</t>
  </si>
  <si>
    <t>CAGL0K07700g</t>
  </si>
  <si>
    <t>YFL023W</t>
  </si>
  <si>
    <t>Anc_8.050</t>
  </si>
  <si>
    <t>CAGL0F01859g</t>
  </si>
  <si>
    <t>YLR054C</t>
  </si>
  <si>
    <t>Anc_8.051</t>
  </si>
  <si>
    <t>CAGL0F01881g</t>
  </si>
  <si>
    <t>YLR053C</t>
  </si>
  <si>
    <t>Anc_8.052</t>
  </si>
  <si>
    <t>CAGL0K07656g</t>
  </si>
  <si>
    <t>YFL022C</t>
  </si>
  <si>
    <t>Anc_8.053</t>
  </si>
  <si>
    <t>CAGL0F01903g</t>
  </si>
  <si>
    <t>YLR052W</t>
  </si>
  <si>
    <t>Anc_8.054</t>
  </si>
  <si>
    <t>CAGL0F01925g</t>
  </si>
  <si>
    <t>YLR051C</t>
  </si>
  <si>
    <t>Anc_8.055</t>
  </si>
  <si>
    <t>CAGL0K07634g</t>
  </si>
  <si>
    <t>YFL021W</t>
  </si>
  <si>
    <t>Anc_8.056</t>
  </si>
  <si>
    <t>CAGL0F01947g</t>
  </si>
  <si>
    <t>YFL018C</t>
  </si>
  <si>
    <t>YPL017C</t>
  </si>
  <si>
    <t>Anc_8.057</t>
  </si>
  <si>
    <t>CAGL0D02150g</t>
  </si>
  <si>
    <t>YFL017W-A</t>
  </si>
  <si>
    <t>Anc_8.058</t>
  </si>
  <si>
    <t>CAGL0D02156g</t>
  </si>
  <si>
    <t>YFL017C</t>
  </si>
  <si>
    <t>Anc_8.059</t>
  </si>
  <si>
    <t>CAGL0F01969g</t>
  </si>
  <si>
    <t>YLR049C</t>
  </si>
  <si>
    <t>Anc_8.060</t>
  </si>
  <si>
    <t>CAGL0F01991g</t>
  </si>
  <si>
    <t>YLR050C</t>
  </si>
  <si>
    <t>Anc_8.061</t>
  </si>
  <si>
    <t>CAGL0J04224g</t>
  </si>
  <si>
    <t>YFL016C</t>
  </si>
  <si>
    <t>Anc_8.062</t>
  </si>
  <si>
    <t>CAGL0J04202g</t>
  </si>
  <si>
    <t>YFL014W</t>
  </si>
  <si>
    <t>Anc_8.063</t>
  </si>
  <si>
    <t>CAGL0F02035g</t>
  </si>
  <si>
    <t>YPL018W</t>
  </si>
  <si>
    <t>Anc_8.064</t>
  </si>
  <si>
    <t>CAGL0J04180g</t>
  </si>
  <si>
    <t>YFL013C</t>
  </si>
  <si>
    <t>Anc_8.065</t>
  </si>
  <si>
    <t>CAGL0F02013g</t>
  </si>
  <si>
    <t>YFL010C</t>
  </si>
  <si>
    <t>Anc_8.067</t>
  </si>
  <si>
    <t>CAGL0L02629g</t>
  </si>
  <si>
    <t>YFL009W</t>
  </si>
  <si>
    <t>Anc_8.068</t>
  </si>
  <si>
    <t>CAGL0F02079g</t>
  </si>
  <si>
    <t>YFL008W</t>
  </si>
  <si>
    <t>Anc_8.069</t>
  </si>
  <si>
    <t>CAGL0F02101g</t>
  </si>
  <si>
    <t>YFL007W</t>
  </si>
  <si>
    <t>CAGL0L08624g</t>
  </si>
  <si>
    <t>Anc_8.070</t>
  </si>
  <si>
    <t>CAGL0F02123g</t>
  </si>
  <si>
    <t>YFL005W</t>
  </si>
  <si>
    <t>Anc_8.071</t>
  </si>
  <si>
    <t>CAGL0F02145g</t>
  </si>
  <si>
    <t>YFL004W</t>
  </si>
  <si>
    <t>YPL019C</t>
  </si>
  <si>
    <t>Anc_8.072</t>
  </si>
  <si>
    <t>CAGL0L08646g</t>
  </si>
  <si>
    <t>YPL020C</t>
  </si>
  <si>
    <t>Anc_8.073</t>
  </si>
  <si>
    <t>CAGL0F02167g</t>
  </si>
  <si>
    <t>YFL003C</t>
  </si>
  <si>
    <t>Anc_8.074</t>
  </si>
  <si>
    <t>CAGL0L08668g</t>
  </si>
  <si>
    <t>YPL015C</t>
  </si>
  <si>
    <t>Anc_8.075</t>
  </si>
  <si>
    <t>CAGL0L08822g</t>
  </si>
  <si>
    <t>YPL009C</t>
  </si>
  <si>
    <t>Anc_8.076</t>
  </si>
  <si>
    <t>CAGL0L08800g</t>
  </si>
  <si>
    <t>YPL010W</t>
  </si>
  <si>
    <t>Anc_8.077</t>
  </si>
  <si>
    <t>CAGL0L08778g</t>
  </si>
  <si>
    <t>YPL011C</t>
  </si>
  <si>
    <t>Anc_8.078</t>
  </si>
  <si>
    <t>CAGL0L08756g</t>
  </si>
  <si>
    <t>YPL012W</t>
  </si>
  <si>
    <t>Anc_8.079</t>
  </si>
  <si>
    <t>CAGL0L08734g</t>
  </si>
  <si>
    <t>YPL013C</t>
  </si>
  <si>
    <t>Anc_8.080</t>
  </si>
  <si>
    <t>CAGL0L08712g</t>
  </si>
  <si>
    <t>YPL014W</t>
  </si>
  <si>
    <t>Anc_8.081</t>
  </si>
  <si>
    <t>CAGL0L08844g</t>
  </si>
  <si>
    <t>YPL008W</t>
  </si>
  <si>
    <t>Anc_8.082</t>
  </si>
  <si>
    <t>CAGL0L08866g</t>
  </si>
  <si>
    <t>YPL007C</t>
  </si>
  <si>
    <t>Anc_8.083</t>
  </si>
  <si>
    <t>CAGL0L08888g</t>
  </si>
  <si>
    <t>YPL006W</t>
  </si>
  <si>
    <t>Anc_8.084</t>
  </si>
  <si>
    <t>CAGL0L08910g</t>
  </si>
  <si>
    <t>YPL005W</t>
  </si>
  <si>
    <t>Anc_8.085</t>
  </si>
  <si>
    <t>CAGL0L08932g</t>
  </si>
  <si>
    <t>YPL004C</t>
  </si>
  <si>
    <t>Anc_8.086</t>
  </si>
  <si>
    <t>CAGL0L08954g</t>
  </si>
  <si>
    <t>YPL003W</t>
  </si>
  <si>
    <t>Anc_8.087</t>
  </si>
  <si>
    <t>CAGL0L08976g</t>
  </si>
  <si>
    <t>YFL002C</t>
  </si>
  <si>
    <t>Anc_8.088</t>
  </si>
  <si>
    <t>CAGL0L08998g</t>
  </si>
  <si>
    <t>YFL001W</t>
  </si>
  <si>
    <t>Anc_8.089</t>
  </si>
  <si>
    <t>CAGL0L09020g</t>
  </si>
  <si>
    <t>YPL002C</t>
  </si>
  <si>
    <t>Anc_8.090</t>
  </si>
  <si>
    <t>CAGL0L09042g</t>
  </si>
  <si>
    <t>YPL001W</t>
  </si>
  <si>
    <t>Anc_8.091</t>
  </si>
  <si>
    <t>CAGL0F02299g</t>
  </si>
  <si>
    <t>YFR001W</t>
  </si>
  <si>
    <t>Anc_8.092</t>
  </si>
  <si>
    <t>CAGL0L09086g</t>
  </si>
  <si>
    <t>YPR001W</t>
  </si>
  <si>
    <t>Anc_8.093</t>
  </si>
  <si>
    <t>CAGL0L09108g</t>
  </si>
  <si>
    <t>YPR002W</t>
  </si>
  <si>
    <t>Anc_8.094</t>
  </si>
  <si>
    <t>CAGL0F02277g</t>
  </si>
  <si>
    <t>YFR002W</t>
  </si>
  <si>
    <t>CAGL0L09130g</t>
  </si>
  <si>
    <t>Anc_8.095</t>
  </si>
  <si>
    <t>CAGL0F02255g</t>
  </si>
  <si>
    <t>YFR003C</t>
  </si>
  <si>
    <t>Anc_8.096</t>
  </si>
  <si>
    <t>CAGL0L09152g</t>
  </si>
  <si>
    <t>YFR004W</t>
  </si>
  <si>
    <t>Anc_8.097</t>
  </si>
  <si>
    <t>CAGL0L09174g</t>
  </si>
  <si>
    <t>YFR005C</t>
  </si>
  <si>
    <t>Anc_8.098</t>
  </si>
  <si>
    <t>CAGL0F02233g</t>
  </si>
  <si>
    <t>YFR006W</t>
  </si>
  <si>
    <t>CAGL0L09185g</t>
  </si>
  <si>
    <t>Anc_8.099</t>
  </si>
  <si>
    <t>CAGL0L09207g</t>
  </si>
  <si>
    <t>YPR003C</t>
  </si>
  <si>
    <t>Anc_8.100</t>
  </si>
  <si>
    <t>CAGL0L09229g</t>
  </si>
  <si>
    <t>YPR004C</t>
  </si>
  <si>
    <t>Anc_8.101</t>
  </si>
  <si>
    <t>CAGL0F02343g</t>
  </si>
  <si>
    <t>YFR007W</t>
  </si>
  <si>
    <t>Anc_8.102</t>
  </si>
  <si>
    <t>CAGL0L09251g</t>
  </si>
  <si>
    <t>YPR005C</t>
  </si>
  <si>
    <t>Anc_8.103</t>
  </si>
  <si>
    <t>CAGL0L09273g</t>
  </si>
  <si>
    <t>YPR006C</t>
  </si>
  <si>
    <t>Anc_8.104</t>
  </si>
  <si>
    <t>CAGL0L09295g</t>
  </si>
  <si>
    <t>YPR007C</t>
  </si>
  <si>
    <t>Anc_8.105</t>
  </si>
  <si>
    <t>CAGL0F02365g</t>
  </si>
  <si>
    <t>YFR008W</t>
  </si>
  <si>
    <t>Anc_8.106</t>
  </si>
  <si>
    <t>CAGL0I04180g</t>
  </si>
  <si>
    <t>YGL166W</t>
  </si>
  <si>
    <t>CAGL0L09339g</t>
  </si>
  <si>
    <t>YPR008W</t>
  </si>
  <si>
    <t>Anc_8.107</t>
  </si>
  <si>
    <t>CAGL0I04202g</t>
  </si>
  <si>
    <t>YGL164C</t>
  </si>
  <si>
    <t>Anc_8.108</t>
  </si>
  <si>
    <t>CAGL0I04224g</t>
  </si>
  <si>
    <t>YGL163C</t>
  </si>
  <si>
    <t>Anc_8.109</t>
  </si>
  <si>
    <t>CAGL0I04246g</t>
  </si>
  <si>
    <t>YGL162W</t>
  </si>
  <si>
    <t>CAGL0L09383g</t>
  </si>
  <si>
    <t>YPR009W</t>
  </si>
  <si>
    <t>Anc_8.110</t>
  </si>
  <si>
    <t>CAGL0I04268g</t>
  </si>
  <si>
    <t>YGL161C</t>
  </si>
  <si>
    <t>Anc_8.111</t>
  </si>
  <si>
    <t>CAGL0I04290g</t>
  </si>
  <si>
    <t>YGL169W</t>
  </si>
  <si>
    <t>Anc_8.112</t>
  </si>
  <si>
    <t>CAGL0I04312g</t>
  </si>
  <si>
    <t>YGL167C</t>
  </si>
  <si>
    <t>CAGL0J01870g</t>
  </si>
  <si>
    <t>Anc_8.113</t>
  </si>
  <si>
    <t>CAGL0J01848g</t>
  </si>
  <si>
    <t>YPR010C</t>
  </si>
  <si>
    <t>Anc_8.114</t>
  </si>
  <si>
    <t>CAGL0J01699g</t>
  </si>
  <si>
    <t>YPR010C-A</t>
  </si>
  <si>
    <t>Anc_8.115</t>
  </si>
  <si>
    <t>CAGL0J01661g</t>
  </si>
  <si>
    <t>YPR011C</t>
  </si>
  <si>
    <t>Anc_8.116</t>
  </si>
  <si>
    <t>CAGL0L05786g</t>
  </si>
  <si>
    <t>YPR013C</t>
  </si>
  <si>
    <t>Anc_8.117</t>
  </si>
  <si>
    <t>CAGL0J01595g</t>
  </si>
  <si>
    <t>YPR015C</t>
  </si>
  <si>
    <t>Anc_8.118</t>
  </si>
  <si>
    <t>CAGL0K02497g</t>
  </si>
  <si>
    <t>YPR016C</t>
  </si>
  <si>
    <t>Anc_8.119</t>
  </si>
  <si>
    <t>CAGL0K02475g</t>
  </si>
  <si>
    <t>YPR017C</t>
  </si>
  <si>
    <t>Anc_8.120</t>
  </si>
  <si>
    <t>CAGL0L05830g</t>
  </si>
  <si>
    <t>YGL170C</t>
  </si>
  <si>
    <t>Anc_8.121</t>
  </si>
  <si>
    <t>CAGL0K02453g</t>
  </si>
  <si>
    <t>YPR018W</t>
  </si>
  <si>
    <t>Anc_8.122</t>
  </si>
  <si>
    <t>CAGL0K02431g</t>
  </si>
  <si>
    <t>YPR019W</t>
  </si>
  <si>
    <t>Anc_8.123</t>
  </si>
  <si>
    <t>CAGL0K02409g</t>
  </si>
  <si>
    <t>YPR020W</t>
  </si>
  <si>
    <t>Anc_8.124</t>
  </si>
  <si>
    <t>CAGL0K02387g</t>
  </si>
  <si>
    <t>YGL171W</t>
  </si>
  <si>
    <t>Anc_8.125</t>
  </si>
  <si>
    <t>CAGL0L05852g</t>
  </si>
  <si>
    <t>YGL172W</t>
  </si>
  <si>
    <t>Anc_8.126</t>
  </si>
  <si>
    <t>CAGL0L05874g</t>
  </si>
  <si>
    <t>YGL173C</t>
  </si>
  <si>
    <t>Anc_8.127</t>
  </si>
  <si>
    <t>CAGL0L05896g</t>
  </si>
  <si>
    <t>YGL174W</t>
  </si>
  <si>
    <t>Anc_8.128</t>
  </si>
  <si>
    <t>CAGL0L05918g</t>
  </si>
  <si>
    <t>YGL175C</t>
  </si>
  <si>
    <t>Anc_8.129</t>
  </si>
  <si>
    <t>CAGL0K02365g</t>
  </si>
  <si>
    <t>YPR021C</t>
  </si>
  <si>
    <t>Anc_8.130</t>
  </si>
  <si>
    <t>CAGL0K02343g</t>
  </si>
  <si>
    <t>YPR022C</t>
  </si>
  <si>
    <t>Anc_8.131</t>
  </si>
  <si>
    <t>CAGL0K02321g</t>
  </si>
  <si>
    <t>YPR023C</t>
  </si>
  <si>
    <t>Anc_8.132</t>
  </si>
  <si>
    <t>CAGL0K02299g</t>
  </si>
  <si>
    <t>YER123W</t>
  </si>
  <si>
    <t>Anc_8.133</t>
  </si>
  <si>
    <t>CAGL0K02277g</t>
  </si>
  <si>
    <t>YER124C</t>
  </si>
  <si>
    <t>Anc_8.134</t>
  </si>
  <si>
    <t>CAGL0K02255g</t>
  </si>
  <si>
    <t>YER125W</t>
  </si>
  <si>
    <t>Anc_8.135</t>
  </si>
  <si>
    <t>CAGL0L05940g</t>
  </si>
  <si>
    <t>YGL176C</t>
  </si>
  <si>
    <t>Anc_8.136</t>
  </si>
  <si>
    <t>CAGL0L05962g</t>
  </si>
  <si>
    <t>YGL178W</t>
  </si>
  <si>
    <t>Anc_8.137</t>
  </si>
  <si>
    <t>CAGL0K02233g</t>
  </si>
  <si>
    <t>YER126C</t>
  </si>
  <si>
    <t>Anc_8.138</t>
  </si>
  <si>
    <t>CAGL0K02211g</t>
  </si>
  <si>
    <t>YER127W</t>
  </si>
  <si>
    <t>Anc_8.139</t>
  </si>
  <si>
    <t>CAGL0K02189g</t>
  </si>
  <si>
    <t>YER128W</t>
  </si>
  <si>
    <t>Anc_8.140</t>
  </si>
  <si>
    <t>CAGL0K02167g</t>
  </si>
  <si>
    <t>YER129W</t>
  </si>
  <si>
    <t>YGL179C</t>
  </si>
  <si>
    <t>Anc_8.141</t>
  </si>
  <si>
    <t>CAGL0L06006g</t>
  </si>
  <si>
    <t>YGL180W</t>
  </si>
  <si>
    <t>Anc_8.142</t>
  </si>
  <si>
    <t>CAGL0L06028g</t>
  </si>
  <si>
    <t>YGL181W</t>
  </si>
  <si>
    <t>Anc_8.143</t>
  </si>
  <si>
    <t>CAGL0L06050g</t>
  </si>
  <si>
    <t>YGL183C</t>
  </si>
  <si>
    <t>Anc_8.144</t>
  </si>
  <si>
    <t>CAGL0K02145g</t>
  </si>
  <si>
    <t>YER130C</t>
  </si>
  <si>
    <t>CAGL0L06072g</t>
  </si>
  <si>
    <t>Anc_8.145</t>
  </si>
  <si>
    <t>CAGL0L06094g</t>
  </si>
  <si>
    <t>YGL184C</t>
  </si>
  <si>
    <t>Anc_8.146</t>
  </si>
  <si>
    <t>CAGL0L06116g</t>
  </si>
  <si>
    <t>YGL185C</t>
  </si>
  <si>
    <t>Anc_8.147</t>
  </si>
  <si>
    <t>CAGL0L06138g</t>
  </si>
  <si>
    <t>YGL186C</t>
  </si>
  <si>
    <t>Anc_8.148</t>
  </si>
  <si>
    <t>CAGL0L06160g</t>
  </si>
  <si>
    <t>YGL187C</t>
  </si>
  <si>
    <t>Anc_8.149</t>
  </si>
  <si>
    <t>CAGL0K02123g</t>
  </si>
  <si>
    <t>YER131W</t>
  </si>
  <si>
    <t>YGL189C</t>
  </si>
  <si>
    <t>Anc_8.150</t>
  </si>
  <si>
    <t>CAGL0L06182g</t>
  </si>
  <si>
    <t>YGL190C</t>
  </si>
  <si>
    <t>Anc_8.151</t>
  </si>
  <si>
    <t>CAGL0L06204g</t>
  </si>
  <si>
    <t>YGL191W</t>
  </si>
  <si>
    <t>Anc_8.152</t>
  </si>
  <si>
    <t>CAGL0A03300g</t>
  </si>
  <si>
    <t>YGL192W</t>
  </si>
  <si>
    <t>Anc_8.153</t>
  </si>
  <si>
    <t>CAGL0A03322g</t>
  </si>
  <si>
    <t>YGL194C</t>
  </si>
  <si>
    <t>Anc_8.154</t>
  </si>
  <si>
    <t>YGL194C-A</t>
  </si>
  <si>
    <t>Anc_8.155</t>
  </si>
  <si>
    <t>CAGL0D01826g</t>
  </si>
  <si>
    <t>YGL195W</t>
  </si>
  <si>
    <t>Anc_8.156</t>
  </si>
  <si>
    <t>CAGL0D01804g</t>
  </si>
  <si>
    <t>YGL196W</t>
  </si>
  <si>
    <t>Anc_8.157</t>
  </si>
  <si>
    <t>CAGL0D01782g</t>
  </si>
  <si>
    <t>YGL197W</t>
  </si>
  <si>
    <t>CAGL0K02101g</t>
  </si>
  <si>
    <t>YER132C</t>
  </si>
  <si>
    <t>Anc_8.158</t>
  </si>
  <si>
    <t>CAGL0D01760g</t>
  </si>
  <si>
    <t>YGL198W</t>
  </si>
  <si>
    <t>Anc_8.159</t>
  </si>
  <si>
    <t>CAGL0K02079g</t>
  </si>
  <si>
    <t>YER133W</t>
  </si>
  <si>
    <t>Anc_8.160</t>
  </si>
  <si>
    <t>CAGL0K08426g</t>
  </si>
  <si>
    <t>YGL200C</t>
  </si>
  <si>
    <t>Anc_8.161</t>
  </si>
  <si>
    <t>CAGL0J04268g</t>
  </si>
  <si>
    <t>YBL015W</t>
  </si>
  <si>
    <t>Anc_8.162</t>
  </si>
  <si>
    <t>CAGL0J04290g</t>
  </si>
  <si>
    <t>YBL016W</t>
  </si>
  <si>
    <t>Anc_8.163</t>
  </si>
  <si>
    <t>CAGL0J04312g</t>
  </si>
  <si>
    <t>YBL017C</t>
  </si>
  <si>
    <t>Anc_8.164</t>
  </si>
  <si>
    <t>CAGL0J04334g</t>
  </si>
  <si>
    <t>YBL018C</t>
  </si>
  <si>
    <t>Anc_8.165</t>
  </si>
  <si>
    <t>CAGL0J04356g</t>
  </si>
  <si>
    <t>YBL019W</t>
  </si>
  <si>
    <t>Anc_8.166</t>
  </si>
  <si>
    <t>CAGL0J04378g</t>
  </si>
  <si>
    <t>YBL020W</t>
  </si>
  <si>
    <t>Anc_8.167</t>
  </si>
  <si>
    <t>CAGL0J04400g</t>
  </si>
  <si>
    <t>YBL021C</t>
  </si>
  <si>
    <t>Anc_8.168</t>
  </si>
  <si>
    <t>CAGL0J04422g</t>
  </si>
  <si>
    <t>YBL022C</t>
  </si>
  <si>
    <t>Anc_8.169</t>
  </si>
  <si>
    <t>CAGL0K02013g</t>
  </si>
  <si>
    <t>Anc_8.170</t>
  </si>
  <si>
    <t>CAGL0J04444g</t>
  </si>
  <si>
    <t>YBL023C</t>
  </si>
  <si>
    <t>Anc_8.171</t>
  </si>
  <si>
    <t>CAGL0K01991g</t>
  </si>
  <si>
    <t>YBL024W</t>
  </si>
  <si>
    <t>Anc_8.172</t>
  </si>
  <si>
    <t>CAGL0K01969g</t>
  </si>
  <si>
    <t>YBL025W</t>
  </si>
  <si>
    <t>Anc_8.173</t>
  </si>
  <si>
    <t>CAGL0K01947g</t>
  </si>
  <si>
    <t>YER137C</t>
  </si>
  <si>
    <t>Anc_8.174</t>
  </si>
  <si>
    <t>CAGL0G05115g</t>
  </si>
  <si>
    <t>YBL026W</t>
  </si>
  <si>
    <t>Anc_8.175</t>
  </si>
  <si>
    <t>CAGL0K01925g</t>
  </si>
  <si>
    <t>YER136W</t>
  </si>
  <si>
    <t>Anc_8.176</t>
  </si>
  <si>
    <t>CAGL0G05093g</t>
  </si>
  <si>
    <t>YDR061W</t>
  </si>
  <si>
    <t>Anc_8.177</t>
  </si>
  <si>
    <t>CAGL0G05071g</t>
  </si>
  <si>
    <t>YDR062W</t>
  </si>
  <si>
    <t>Anc_8.178</t>
  </si>
  <si>
    <t>CAGL0G05049g</t>
  </si>
  <si>
    <t>YDR063W</t>
  </si>
  <si>
    <t>Anc_8.179</t>
  </si>
  <si>
    <t>CAGL0G05027g</t>
  </si>
  <si>
    <t>YDR064W</t>
  </si>
  <si>
    <t>Anc_8.180</t>
  </si>
  <si>
    <t>CAGL0G05159g</t>
  </si>
  <si>
    <t>YDR065W</t>
  </si>
  <si>
    <t>Anc_8.181</t>
  </si>
  <si>
    <t>CAGL0G05181g</t>
  </si>
  <si>
    <t>YDR066C</t>
  </si>
  <si>
    <t>CAGL0I06875g</t>
  </si>
  <si>
    <t>YER139C</t>
  </si>
  <si>
    <t>Anc_8.182</t>
  </si>
  <si>
    <t>CAGL0I06853g</t>
  </si>
  <si>
    <t>YER140W</t>
  </si>
  <si>
    <t>Anc_8.183</t>
  </si>
  <si>
    <t>CAGL0I06831g</t>
  </si>
  <si>
    <t>YER141W</t>
  </si>
  <si>
    <t>Anc_8.184</t>
  </si>
  <si>
    <t>CAGL0I06809g</t>
  </si>
  <si>
    <t>YER142C</t>
  </si>
  <si>
    <t>Anc_8.185</t>
  </si>
  <si>
    <t>CAGL0I06787g</t>
  </si>
  <si>
    <t>YER143W</t>
  </si>
  <si>
    <t>Anc_8.186</t>
  </si>
  <si>
    <t>CAGL0G05203g</t>
  </si>
  <si>
    <t>YDR067C</t>
  </si>
  <si>
    <t>Anc_8.187</t>
  </si>
  <si>
    <t>CAGL0G05225g</t>
  </si>
  <si>
    <t>YDR068W</t>
  </si>
  <si>
    <t>Anc_8.188</t>
  </si>
  <si>
    <t>CAGL0G05247g</t>
  </si>
  <si>
    <t>YDR069C</t>
  </si>
  <si>
    <t>CAGL0I06765g</t>
  </si>
  <si>
    <t>YER144C</t>
  </si>
  <si>
    <t>Anc_8.189</t>
  </si>
  <si>
    <t>CAGL0G05269g</t>
  </si>
  <si>
    <t>YDR070C</t>
  </si>
  <si>
    <t>Anc_8.190</t>
  </si>
  <si>
    <t>CAGL0G05291g</t>
  </si>
  <si>
    <t>YDR071C</t>
  </si>
  <si>
    <t>Anc_8.191</t>
  </si>
  <si>
    <t>CAGL0I06743g</t>
  </si>
  <si>
    <t>YER145C</t>
  </si>
  <si>
    <t>Anc_8.192</t>
  </si>
  <si>
    <t>CAGL0I06721g</t>
  </si>
  <si>
    <t>YER146W</t>
  </si>
  <si>
    <t>Anc_8.193</t>
  </si>
  <si>
    <t>CAGL0G05313g</t>
  </si>
  <si>
    <t>YDR072C</t>
  </si>
  <si>
    <t>Anc_8.194</t>
  </si>
  <si>
    <t>CAGL0G05329g</t>
  </si>
  <si>
    <t>YDR073W</t>
  </si>
  <si>
    <t>Anc_8.195</t>
  </si>
  <si>
    <t>CAGL0G05335g</t>
  </si>
  <si>
    <t>YDR074W</t>
  </si>
  <si>
    <t>Anc_8.196</t>
  </si>
  <si>
    <t>CAGL0I06710g</t>
  </si>
  <si>
    <t>YER147C</t>
  </si>
  <si>
    <t>Anc_8.197</t>
  </si>
  <si>
    <t>CAGL0I06688g</t>
  </si>
  <si>
    <t>YER148W</t>
  </si>
  <si>
    <t>Anc_8.198</t>
  </si>
  <si>
    <t>CAGL0I06666g</t>
  </si>
  <si>
    <t>YER149C</t>
  </si>
  <si>
    <t>Anc_8.199</t>
  </si>
  <si>
    <t>CAGL0K10208g</t>
  </si>
  <si>
    <t>YDR075W</t>
  </si>
  <si>
    <t>Anc_8.200</t>
  </si>
  <si>
    <t>CAGL0K10186g</t>
  </si>
  <si>
    <t>YDR076W</t>
  </si>
  <si>
    <t>Anc_8.201</t>
  </si>
  <si>
    <t>CAGL0I06644g</t>
  </si>
  <si>
    <t>YER150W</t>
  </si>
  <si>
    <t>CAGL0K10164g</t>
  </si>
  <si>
    <t>YDR077W</t>
  </si>
  <si>
    <t>Anc_8.202</t>
  </si>
  <si>
    <t>CAGL0I06600g</t>
  </si>
  <si>
    <t>YER151C</t>
  </si>
  <si>
    <t>Anc_8.203</t>
  </si>
  <si>
    <t>CAGL0K10142g</t>
  </si>
  <si>
    <t>YDR078C</t>
  </si>
  <si>
    <t>Anc_8.204</t>
  </si>
  <si>
    <t>CAGL0I06578g</t>
  </si>
  <si>
    <t>YER152C</t>
  </si>
  <si>
    <t>Anc_8.205</t>
  </si>
  <si>
    <t>CAGL0I06556g</t>
  </si>
  <si>
    <t>YER153C</t>
  </si>
  <si>
    <t>Anc_8.206</t>
  </si>
  <si>
    <t>CAGL0I06534g</t>
  </si>
  <si>
    <t>YER154W</t>
  </si>
  <si>
    <t>Anc_8.207</t>
  </si>
  <si>
    <t>CAGL0I06512g</t>
  </si>
  <si>
    <t>YER155C</t>
  </si>
  <si>
    <t>Anc_8.208</t>
  </si>
  <si>
    <t>CAGL0I08547g</t>
  </si>
  <si>
    <t>YER156C</t>
  </si>
  <si>
    <t>Anc_8.209</t>
  </si>
  <si>
    <t>CAGL0K10120g</t>
  </si>
  <si>
    <t>YDR079W</t>
  </si>
  <si>
    <t>Anc_8.210</t>
  </si>
  <si>
    <t>CAGL0I08569g</t>
  </si>
  <si>
    <t>YER157W</t>
  </si>
  <si>
    <t>Anc_8.211</t>
  </si>
  <si>
    <t>CAGL0K10098g</t>
  </si>
  <si>
    <t>YDR079C-A</t>
  </si>
  <si>
    <t>Anc_8.212</t>
  </si>
  <si>
    <t>CAGL0K10076g</t>
  </si>
  <si>
    <t>YDR080W</t>
  </si>
  <si>
    <t>Anc_8.213</t>
  </si>
  <si>
    <t>CAGL0K10054g</t>
  </si>
  <si>
    <t>YDR081C</t>
  </si>
  <si>
    <t>Anc_8.214</t>
  </si>
  <si>
    <t>CAGL0K10032g</t>
  </si>
  <si>
    <t>YDR082W</t>
  </si>
  <si>
    <t>Anc_8.215</t>
  </si>
  <si>
    <t>CAGL0K10010g</t>
  </si>
  <si>
    <t>YDR083W</t>
  </si>
  <si>
    <t>Anc_8.216</t>
  </si>
  <si>
    <t>CAGL0K09988g</t>
  </si>
  <si>
    <t>YDR084C</t>
  </si>
  <si>
    <t>Anc_8.217</t>
  </si>
  <si>
    <t>CAGL0I08591g</t>
  </si>
  <si>
    <t>YER158C</t>
  </si>
  <si>
    <t>YDR085C</t>
  </si>
  <si>
    <t>Anc_8.218</t>
  </si>
  <si>
    <t>CAGL0I08613g</t>
  </si>
  <si>
    <t>Anc_8.219</t>
  </si>
  <si>
    <t>CAGL0I08635g</t>
  </si>
  <si>
    <t>YER159C</t>
  </si>
  <si>
    <t>Anc_8.220</t>
  </si>
  <si>
    <t>CAGL0M11104g</t>
  </si>
  <si>
    <t>YDR086C</t>
  </si>
  <si>
    <t>Anc_8.221</t>
  </si>
  <si>
    <t>CAGL0M11110g</t>
  </si>
  <si>
    <t>YDR087C</t>
  </si>
  <si>
    <t>Anc_8.222</t>
  </si>
  <si>
    <t>CAGL0H04917g</t>
  </si>
  <si>
    <t>YDR088C</t>
  </si>
  <si>
    <t>Anc_8.223</t>
  </si>
  <si>
    <t>CAGL0C03696g</t>
  </si>
  <si>
    <t>YDR089W</t>
  </si>
  <si>
    <t>Anc_8.224</t>
  </si>
  <si>
    <t>CAGL0L11704g</t>
  </si>
  <si>
    <t>YER161C</t>
  </si>
  <si>
    <t>Anc_8.225</t>
  </si>
  <si>
    <t>CAGL0L11726g</t>
  </si>
  <si>
    <t>YER162C</t>
  </si>
  <si>
    <t>Anc_8.226</t>
  </si>
  <si>
    <t>CAGL0L11748g</t>
  </si>
  <si>
    <t>YER163C</t>
  </si>
  <si>
    <t>Anc_8.227</t>
  </si>
  <si>
    <t>CAGL0G08041g</t>
  </si>
  <si>
    <t>YDR091C</t>
  </si>
  <si>
    <t>Anc_8.228</t>
  </si>
  <si>
    <t>CAGL0L11770g</t>
  </si>
  <si>
    <t>YER164W</t>
  </si>
  <si>
    <t>Anc_8.229</t>
  </si>
  <si>
    <t>CAGL0L11792g</t>
  </si>
  <si>
    <t>YER165W</t>
  </si>
  <si>
    <t>Anc_8.230</t>
  </si>
  <si>
    <t>CAGL0G08063g</t>
  </si>
  <si>
    <t>YDR092W</t>
  </si>
  <si>
    <t>Anc_8.231</t>
  </si>
  <si>
    <t>CAGL0G08085g</t>
  </si>
  <si>
    <t>YDR093W</t>
  </si>
  <si>
    <t>CAGL0L11814g</t>
  </si>
  <si>
    <t>YER166W</t>
  </si>
  <si>
    <t>Anc_8.232</t>
  </si>
  <si>
    <t>CAGL0L11836g</t>
  </si>
  <si>
    <t>YER167W</t>
  </si>
  <si>
    <t>Anc_8.233</t>
  </si>
  <si>
    <t>CAGL0L11858g</t>
  </si>
  <si>
    <t>YER168C</t>
  </si>
  <si>
    <t>Anc_8.234</t>
  </si>
  <si>
    <t>CAGL0G08107g</t>
  </si>
  <si>
    <t>YDR096W</t>
  </si>
  <si>
    <t>CAGL0L11880g</t>
  </si>
  <si>
    <t>YER169W</t>
  </si>
  <si>
    <t>Anc_8.235</t>
  </si>
  <si>
    <t>CAGL0G08129g</t>
  </si>
  <si>
    <t>YDR097C</t>
  </si>
  <si>
    <t>Anc_8.236</t>
  </si>
  <si>
    <t>CAGL0L11902g</t>
  </si>
  <si>
    <t>YER170W</t>
  </si>
  <si>
    <t>Anc_8.237</t>
  </si>
  <si>
    <t>CAGL0L11924g</t>
  </si>
  <si>
    <t>YER171W</t>
  </si>
  <si>
    <t>Anc_8.238</t>
  </si>
  <si>
    <t>CAGL0L11946g</t>
  </si>
  <si>
    <t>YER172C</t>
  </si>
  <si>
    <t>Anc_8.239</t>
  </si>
  <si>
    <t>CAGL0L11968g</t>
  </si>
  <si>
    <t>YER173W</t>
  </si>
  <si>
    <t>Anc_8.240</t>
  </si>
  <si>
    <t>CAGL0G08151g</t>
  </si>
  <si>
    <t>YDR098C</t>
  </si>
  <si>
    <t>CAGL0L11990g</t>
  </si>
  <si>
    <t>YER174C</t>
  </si>
  <si>
    <t>Anc_8.241</t>
  </si>
  <si>
    <t>CAGL0L12012g</t>
  </si>
  <si>
    <t>YER175C</t>
  </si>
  <si>
    <t>Anc_8.242</t>
  </si>
  <si>
    <t>CAGL0L12034g</t>
  </si>
  <si>
    <t>YER176W</t>
  </si>
  <si>
    <t>Anc_8.243</t>
  </si>
  <si>
    <t>CAGL0L06270g</t>
  </si>
  <si>
    <t>YDR099W</t>
  </si>
  <si>
    <t>CAGL0L12056g</t>
  </si>
  <si>
    <t>YER177W</t>
  </si>
  <si>
    <t>Anc_8.244</t>
  </si>
  <si>
    <t>CAGL0L06292g</t>
  </si>
  <si>
    <t>YDR100W</t>
  </si>
  <si>
    <t>Anc_8.245</t>
  </si>
  <si>
    <t>CAGL0L06314g</t>
  </si>
  <si>
    <t>YDR101C</t>
  </si>
  <si>
    <t>Anc_8.246</t>
  </si>
  <si>
    <t>CAGL0L12078g</t>
  </si>
  <si>
    <t>YER178W</t>
  </si>
  <si>
    <t>Anc_8.247</t>
  </si>
  <si>
    <t>CAGL0L06336g</t>
  </si>
  <si>
    <t>YDR103W</t>
  </si>
  <si>
    <t>Anc_8.248</t>
  </si>
  <si>
    <t>YDR104C</t>
  </si>
  <si>
    <t>Anc_8.249</t>
  </si>
  <si>
    <t>CAGL0L12100g</t>
  </si>
  <si>
    <t>YER179W</t>
  </si>
  <si>
    <t>Anc_8.250</t>
  </si>
  <si>
    <t>CAGL0L06358g</t>
  </si>
  <si>
    <t>YDR105C</t>
  </si>
  <si>
    <t>Anc_8.251</t>
  </si>
  <si>
    <t>YDR106W</t>
  </si>
  <si>
    <t>Anc_8.252</t>
  </si>
  <si>
    <t>CAGL0L12122g</t>
  </si>
  <si>
    <t>YER180C</t>
  </si>
  <si>
    <t>Anc_8.253</t>
  </si>
  <si>
    <t>CAGL0L06374g</t>
  </si>
  <si>
    <t>YER180C-A</t>
  </si>
  <si>
    <t>Anc_8.254</t>
  </si>
  <si>
    <t>CAGL0B01683g</t>
  </si>
  <si>
    <t>YDR107C</t>
  </si>
  <si>
    <t>YLR083C</t>
  </si>
  <si>
    <t>Anc_8.255</t>
  </si>
  <si>
    <t>CAGL0B01705g</t>
  </si>
  <si>
    <t>YDR108W</t>
  </si>
  <si>
    <t>Anc_8.256</t>
  </si>
  <si>
    <t>CAGL0L12144g</t>
  </si>
  <si>
    <t>YLR084C</t>
  </si>
  <si>
    <t>Anc_8.257</t>
  </si>
  <si>
    <t>CAGL0B01727g</t>
  </si>
  <si>
    <t>YDR109C</t>
  </si>
  <si>
    <t>Anc_8.258</t>
  </si>
  <si>
    <t>CAGL0L12166g</t>
  </si>
  <si>
    <t>YLR085C</t>
  </si>
  <si>
    <t>Anc_8.259</t>
  </si>
  <si>
    <t>CAGL0L12188g</t>
  </si>
  <si>
    <t>YLR086W</t>
  </si>
  <si>
    <t>Anc_8.260</t>
  </si>
  <si>
    <t>CAGL0L12210g</t>
  </si>
  <si>
    <t>YLR087C</t>
  </si>
  <si>
    <t>Anc_8.261</t>
  </si>
  <si>
    <t>CAGL0L12232g</t>
  </si>
  <si>
    <t>YLR088W</t>
  </si>
  <si>
    <t>Anc_8.262</t>
  </si>
  <si>
    <t>CAGL0B01771g</t>
  </si>
  <si>
    <t>YDR110W</t>
  </si>
  <si>
    <t>Anc_8.263</t>
  </si>
  <si>
    <t>CAGL0L12254g</t>
  </si>
  <si>
    <t>YLR089C</t>
  </si>
  <si>
    <t>YDR111C</t>
  </si>
  <si>
    <t>Anc_8.264</t>
  </si>
  <si>
    <t>CAGL0L12276g</t>
  </si>
  <si>
    <t>YLR090W</t>
  </si>
  <si>
    <t>Anc_8.265</t>
  </si>
  <si>
    <t>CAGL0L12298g</t>
  </si>
  <si>
    <t>YDR113C</t>
  </si>
  <si>
    <t>Anc_8.266</t>
  </si>
  <si>
    <t>CAGL0L12320g</t>
  </si>
  <si>
    <t>YLR091W</t>
  </si>
  <si>
    <t>Anc_8.267</t>
  </si>
  <si>
    <t>CAGL0B01793g</t>
  </si>
  <si>
    <t>YDR115W</t>
  </si>
  <si>
    <t>Anc_8.268</t>
  </si>
  <si>
    <t>CAGL0B01815g</t>
  </si>
  <si>
    <t>YDR116C</t>
  </si>
  <si>
    <t>Anc_8.269</t>
  </si>
  <si>
    <t>CAGL0B01837g</t>
  </si>
  <si>
    <t>YDR117C</t>
  </si>
  <si>
    <t>Anc_8.270</t>
  </si>
  <si>
    <t>CAGL0B01859g</t>
  </si>
  <si>
    <t>YDR118W</t>
  </si>
  <si>
    <t>Anc_8.271</t>
  </si>
  <si>
    <t>CAGL0L12342g</t>
  </si>
  <si>
    <t>YLR092W</t>
  </si>
  <si>
    <t>Anc_8.272</t>
  </si>
  <si>
    <t>YDR119W</t>
  </si>
  <si>
    <t>Anc_8.273</t>
  </si>
  <si>
    <t>CAGL0B01875g</t>
  </si>
  <si>
    <t>YDR119W-A</t>
  </si>
  <si>
    <t>Anc_8.274</t>
  </si>
  <si>
    <t>CAGL0B01881g</t>
  </si>
  <si>
    <t>YDR120C</t>
  </si>
  <si>
    <t>Anc_8.275</t>
  </si>
  <si>
    <t>CAGL0B01903g</t>
  </si>
  <si>
    <t>YDR121W</t>
  </si>
  <si>
    <t>Anc_8.276</t>
  </si>
  <si>
    <t>CAGL0C00429g</t>
  </si>
  <si>
    <t>YLR093C</t>
  </si>
  <si>
    <t>Anc_8.277</t>
  </si>
  <si>
    <t>CAGL0C00407g</t>
  </si>
  <si>
    <t>YLR094C</t>
  </si>
  <si>
    <t>Anc_8.278</t>
  </si>
  <si>
    <t>CAGL0C00385g</t>
  </si>
  <si>
    <t>YLR095C</t>
  </si>
  <si>
    <t>Anc_8.279</t>
  </si>
  <si>
    <t>CAGL0B01925g</t>
  </si>
  <si>
    <t>YDR122W</t>
  </si>
  <si>
    <t>CAGL0M11396g</t>
  </si>
  <si>
    <t>YLR096W</t>
  </si>
  <si>
    <t>Anc_8.280</t>
  </si>
  <si>
    <t>CAGL0B01947g</t>
  </si>
  <si>
    <t>YDR123C</t>
  </si>
  <si>
    <t>Anc_8.281</t>
  </si>
  <si>
    <t>CAGL0M11418g</t>
  </si>
  <si>
    <t>YLR097C</t>
  </si>
  <si>
    <t>Anc_8.282</t>
  </si>
  <si>
    <t>YDR124W</t>
  </si>
  <si>
    <t>Anc_8.283</t>
  </si>
  <si>
    <t>CAGL0M11440g</t>
  </si>
  <si>
    <t>YLR098C</t>
  </si>
  <si>
    <t>Anc_8.284</t>
  </si>
  <si>
    <t>CAGL0B01969g</t>
  </si>
  <si>
    <t>YDR125C</t>
  </si>
  <si>
    <t>CAGL0M11462g</t>
  </si>
  <si>
    <t>YLR099C</t>
  </si>
  <si>
    <t>Anc_8.285</t>
  </si>
  <si>
    <t>YLR099W-A</t>
  </si>
  <si>
    <t>Anc_8.286</t>
  </si>
  <si>
    <t>CAGL0B01991g</t>
  </si>
  <si>
    <t>YDR126W</t>
  </si>
  <si>
    <t>Anc_8.287</t>
  </si>
  <si>
    <t>CAGL0M11484g</t>
  </si>
  <si>
    <t>YDR127W</t>
  </si>
  <si>
    <t>Anc_8.288</t>
  </si>
  <si>
    <t>CAGL0B02013g</t>
  </si>
  <si>
    <t>YDR128W</t>
  </si>
  <si>
    <t>Anc_8.289</t>
  </si>
  <si>
    <t>CAGL0M11506g</t>
  </si>
  <si>
    <t>YLR100W</t>
  </si>
  <si>
    <t>Anc_8.290</t>
  </si>
  <si>
    <t>CAGL0B02035g</t>
  </si>
  <si>
    <t>YDR129C</t>
  </si>
  <si>
    <t>Anc_8.291</t>
  </si>
  <si>
    <t>CAGL0M11528g</t>
  </si>
  <si>
    <t>YLR102C</t>
  </si>
  <si>
    <t>Anc_8.292</t>
  </si>
  <si>
    <t>CAGL0M11550g</t>
  </si>
  <si>
    <t>YLR103C</t>
  </si>
  <si>
    <t>Anc_8.293</t>
  </si>
  <si>
    <t>CAGL0M11572g</t>
  </si>
  <si>
    <t>YLR104W</t>
  </si>
  <si>
    <t>Anc_8.294</t>
  </si>
  <si>
    <t>CAGL0M11594g</t>
  </si>
  <si>
    <t>YLR105C</t>
  </si>
  <si>
    <t>Anc_8.295</t>
  </si>
  <si>
    <t>CAGL0M11616g</t>
  </si>
  <si>
    <t>YLR106C</t>
  </si>
  <si>
    <t>Anc_8.296</t>
  </si>
  <si>
    <t>CAGL0M11638g</t>
  </si>
  <si>
    <t>YLR107W</t>
  </si>
  <si>
    <t>Anc_8.297</t>
  </si>
  <si>
    <t>CAGL0B02057g</t>
  </si>
  <si>
    <t>YDR130C</t>
  </si>
  <si>
    <t>Anc_8.298</t>
  </si>
  <si>
    <t>CAGL0L06468g</t>
  </si>
  <si>
    <t>YDR131C</t>
  </si>
  <si>
    <t>Anc_8.299</t>
  </si>
  <si>
    <t>CAGL0L06446g</t>
  </si>
  <si>
    <t>YDR132C</t>
  </si>
  <si>
    <t>CAGL0M11682g</t>
  </si>
  <si>
    <t>YLR108C</t>
  </si>
  <si>
    <t>Anc_8.300</t>
  </si>
  <si>
    <t>CAGL0M11704g</t>
  </si>
  <si>
    <t>YLR109W</t>
  </si>
  <si>
    <t>Anc_8.301</t>
  </si>
  <si>
    <t>CAGL0L06424g</t>
  </si>
  <si>
    <t>CAGL0M11726g</t>
  </si>
  <si>
    <t>YLR110C</t>
  </si>
  <si>
    <t>Anc_8.302</t>
  </si>
  <si>
    <t>CAGL0M11748g</t>
  </si>
  <si>
    <t>YLR113W</t>
  </si>
  <si>
    <t>Anc_8.303</t>
  </si>
  <si>
    <t>CAGL0L06402g</t>
  </si>
  <si>
    <t>YDR135C</t>
  </si>
  <si>
    <t>Anc_8.304</t>
  </si>
  <si>
    <t>CAGL0B01639g</t>
  </si>
  <si>
    <t>YDR137W</t>
  </si>
  <si>
    <t>Anc_8.305</t>
  </si>
  <si>
    <t>CAGL0M11770g</t>
  </si>
  <si>
    <t>YLR114C</t>
  </si>
  <si>
    <t>Anc_8.306</t>
  </si>
  <si>
    <t>CAGL0B01617g</t>
  </si>
  <si>
    <t>YDR138W</t>
  </si>
  <si>
    <t>Anc_8.307</t>
  </si>
  <si>
    <t>CAGL0B01595g</t>
  </si>
  <si>
    <t>Anc_8.308</t>
  </si>
  <si>
    <t>CAGL0D02332g</t>
  </si>
  <si>
    <t>YLR115W</t>
  </si>
  <si>
    <t>Anc_8.309</t>
  </si>
  <si>
    <t>CAGL0D02354g</t>
  </si>
  <si>
    <t>YLR116W</t>
  </si>
  <si>
    <t>Anc_8.310</t>
  </si>
  <si>
    <t>CAGL0D02376g</t>
  </si>
  <si>
    <t>YLR117C</t>
  </si>
  <si>
    <t>Anc_8.311</t>
  </si>
  <si>
    <t>CAGL0B01589g</t>
  </si>
  <si>
    <t>YDR139C</t>
  </si>
  <si>
    <t>Anc_8.312</t>
  </si>
  <si>
    <t>CAGL0B01573g</t>
  </si>
  <si>
    <t>YDR140W</t>
  </si>
  <si>
    <t>Anc_8.313</t>
  </si>
  <si>
    <t>CAGL0B01551g</t>
  </si>
  <si>
    <t>YDR141C</t>
  </si>
  <si>
    <t>Anc_8.314</t>
  </si>
  <si>
    <t>CAGL0D02398g</t>
  </si>
  <si>
    <t>YLR118C</t>
  </si>
  <si>
    <t>Anc_8.315</t>
  </si>
  <si>
    <t>CAGL0D02420g</t>
  </si>
  <si>
    <t>YLR119W</t>
  </si>
  <si>
    <t>Anc_8.316</t>
  </si>
  <si>
    <t>CAGL0B01529g</t>
  </si>
  <si>
    <t>YDR142C</t>
  </si>
  <si>
    <t>Anc_8.317</t>
  </si>
  <si>
    <t>CAGL0E01441g</t>
  </si>
  <si>
    <t>YDR143C</t>
  </si>
  <si>
    <t>Anc_8.318</t>
  </si>
  <si>
    <t>CAGL0E01419g</t>
  </si>
  <si>
    <t>YDR144C</t>
  </si>
  <si>
    <t>CAGL0M04191g</t>
  </si>
  <si>
    <t>YLR120C</t>
  </si>
  <si>
    <t>Anc_8.319</t>
  </si>
  <si>
    <t>YLR121C</t>
  </si>
  <si>
    <t>Anc_8.320</t>
  </si>
  <si>
    <t>CAGL0M04213g</t>
  </si>
  <si>
    <t>YLR126C</t>
  </si>
  <si>
    <t>Anc_8.321</t>
  </si>
  <si>
    <t>CAGL0M04235g</t>
  </si>
  <si>
    <t>YLR127C</t>
  </si>
  <si>
    <t>Anc_8.322</t>
  </si>
  <si>
    <t>CAGL0M04257g</t>
  </si>
  <si>
    <t>YLR128W</t>
  </si>
  <si>
    <t>Anc_8.323</t>
  </si>
  <si>
    <t>CAGL0E01397g</t>
  </si>
  <si>
    <t>YDR145W</t>
  </si>
  <si>
    <t>Anc_8.324</t>
  </si>
  <si>
    <t>CAGL0M04279g</t>
  </si>
  <si>
    <t>YLR129W</t>
  </si>
  <si>
    <t>Anc_8.325</t>
  </si>
  <si>
    <t>CAGL0E01353g</t>
  </si>
  <si>
    <t>CAGL0M04301g</t>
  </si>
  <si>
    <t>YLR130C</t>
  </si>
  <si>
    <t>Anc_8.326</t>
  </si>
  <si>
    <t>CAGL0E01331g</t>
  </si>
  <si>
    <t>YDR146C</t>
  </si>
  <si>
    <t>CAGL0M04323g</t>
  </si>
  <si>
    <t>YLR131C</t>
  </si>
  <si>
    <t>Anc_8.327</t>
  </si>
  <si>
    <t>CAGL0M04345g</t>
  </si>
  <si>
    <t>YLR132C</t>
  </si>
  <si>
    <t>Anc_8.328</t>
  </si>
  <si>
    <t>CAGL0E01309g</t>
  </si>
  <si>
    <t>YDR147W</t>
  </si>
  <si>
    <t>CAGL0M04367g</t>
  </si>
  <si>
    <t>YLR133W</t>
  </si>
  <si>
    <t>Anc_8.329</t>
  </si>
  <si>
    <t>CAGL0E01287g</t>
  </si>
  <si>
    <t>YDR148C</t>
  </si>
  <si>
    <t>Anc_8.330</t>
  </si>
  <si>
    <t>CAGL0M04389g</t>
  </si>
  <si>
    <t>YLR135W</t>
  </si>
  <si>
    <t>Anc_8.331</t>
  </si>
  <si>
    <t>CAGL0E01265g</t>
  </si>
  <si>
    <t>YDR150W</t>
  </si>
  <si>
    <t>Anc_8.333</t>
  </si>
  <si>
    <t>CAGL0E01243g</t>
  </si>
  <si>
    <t>YDR151C</t>
  </si>
  <si>
    <t>YLR136C</t>
  </si>
  <si>
    <t>Anc_8.334</t>
  </si>
  <si>
    <t>CAGL0E01221g</t>
  </si>
  <si>
    <t>YDR152W</t>
  </si>
  <si>
    <t>Anc_8.335</t>
  </si>
  <si>
    <t>CAGL0E01199g</t>
  </si>
  <si>
    <t>YDR153C</t>
  </si>
  <si>
    <t>Anc_8.336</t>
  </si>
  <si>
    <t>CAGL0E01177g</t>
  </si>
  <si>
    <t>YDR155C</t>
  </si>
  <si>
    <t>Anc_8.337</t>
  </si>
  <si>
    <t>CAGL0E01155g</t>
  </si>
  <si>
    <t>YDR156W</t>
  </si>
  <si>
    <t>Anc_8.338</t>
  </si>
  <si>
    <t>CAGL0E01133g</t>
  </si>
  <si>
    <t>YDR158W</t>
  </si>
  <si>
    <t>Anc_8.339</t>
  </si>
  <si>
    <t>CAGL0M04411g</t>
  </si>
  <si>
    <t>YLR137W</t>
  </si>
  <si>
    <t>Anc_8.340</t>
  </si>
  <si>
    <t>CAGL0E01111g</t>
  </si>
  <si>
    <t>YDR159W</t>
  </si>
  <si>
    <t>Anc_8.341</t>
  </si>
  <si>
    <t>CAGL0M04433g</t>
  </si>
  <si>
    <t>YLR138W</t>
  </si>
  <si>
    <t>Anc_8.342</t>
  </si>
  <si>
    <t>CAGL0E01089g</t>
  </si>
  <si>
    <t>YDR160W</t>
  </si>
  <si>
    <t>Anc_8.343</t>
  </si>
  <si>
    <t>CAGL0E01067g</t>
  </si>
  <si>
    <t>YDR161W</t>
  </si>
  <si>
    <t>Anc_8.344</t>
  </si>
  <si>
    <t>CAGL0E01045g</t>
  </si>
  <si>
    <t>YDR162C</t>
  </si>
  <si>
    <t>Anc_8.345</t>
  </si>
  <si>
    <t>CAGL0E01023g</t>
  </si>
  <si>
    <t>YDR163W</t>
  </si>
  <si>
    <t>Anc_8.346</t>
  </si>
  <si>
    <t>CAGL0M04455g</t>
  </si>
  <si>
    <t>YLR139C</t>
  </si>
  <si>
    <t>Anc_8.347</t>
  </si>
  <si>
    <t>CAGL0M04477g</t>
  </si>
  <si>
    <t>YLR141W</t>
  </si>
  <si>
    <t>Anc_8.348</t>
  </si>
  <si>
    <t>CAGL0M04499g</t>
  </si>
  <si>
    <t>YLR142W</t>
  </si>
  <si>
    <t>Anc_8.349</t>
  </si>
  <si>
    <t>CAGL0M04521g</t>
  </si>
  <si>
    <t>YLR143W</t>
  </si>
  <si>
    <t>Anc_8.350</t>
  </si>
  <si>
    <t>CAGL0M04543g</t>
  </si>
  <si>
    <t>Anc_8.351</t>
  </si>
  <si>
    <t>CAGL0E01001g</t>
  </si>
  <si>
    <t>YDR164C</t>
  </si>
  <si>
    <t>Anc_8.352</t>
  </si>
  <si>
    <t>CAGL0M04565g</t>
  </si>
  <si>
    <t>YLR144C</t>
  </si>
  <si>
    <t>Anc_8.353</t>
  </si>
  <si>
    <t>CAGL0M04587g</t>
  </si>
  <si>
    <t>YLR145W</t>
  </si>
  <si>
    <t>Anc_8.354</t>
  </si>
  <si>
    <t>CAGL0M04609g</t>
  </si>
  <si>
    <t>YLR146C</t>
  </si>
  <si>
    <t>Anc_8.355</t>
  </si>
  <si>
    <t>CAGL0E00979g</t>
  </si>
  <si>
    <t>YDR165W</t>
  </si>
  <si>
    <t>Anc_8.356</t>
  </si>
  <si>
    <t>YLR146W-A</t>
  </si>
  <si>
    <t>Anc_8.357</t>
  </si>
  <si>
    <t>CAGL0E00957g</t>
  </si>
  <si>
    <t>YDR166C</t>
  </si>
  <si>
    <t>Anc_8.358</t>
  </si>
  <si>
    <t>CAGL0M04631g</t>
  </si>
  <si>
    <t>YLR147C</t>
  </si>
  <si>
    <t>Anc_8.359</t>
  </si>
  <si>
    <t>CAGL0M04653g</t>
  </si>
  <si>
    <t>YLR148W</t>
  </si>
  <si>
    <t>Anc_8.360</t>
  </si>
  <si>
    <t>CAGL0E00935g</t>
  </si>
  <si>
    <t>YDR167W</t>
  </si>
  <si>
    <t>Anc_8.361</t>
  </si>
  <si>
    <t>CAGL0E00913g</t>
  </si>
  <si>
    <t>YDR168W</t>
  </si>
  <si>
    <t>Anc_8.362</t>
  </si>
  <si>
    <t>CAGL0K10824g</t>
  </si>
  <si>
    <t>YLR149C</t>
  </si>
  <si>
    <t>Anc_8.363</t>
  </si>
  <si>
    <t>CAGL0E00891g</t>
  </si>
  <si>
    <t>YDR169C</t>
  </si>
  <si>
    <t>Anc_8.364</t>
  </si>
  <si>
    <t>CAGL0E00869g</t>
  </si>
  <si>
    <t>YLR150W</t>
  </si>
  <si>
    <t>Anc_8.366</t>
  </si>
  <si>
    <t>YLR152C</t>
  </si>
  <si>
    <t>Anc_8.367</t>
  </si>
  <si>
    <t>CAGL0B02717g</t>
  </si>
  <si>
    <t>YLR153C</t>
  </si>
  <si>
    <t>Anc_8.368</t>
  </si>
  <si>
    <t>CAGL0E00847g</t>
  </si>
  <si>
    <t>YDR170C</t>
  </si>
  <si>
    <t>Anc_8.369</t>
  </si>
  <si>
    <t>CAGL0E00803g</t>
  </si>
  <si>
    <t>YDR171W</t>
  </si>
  <si>
    <t>Anc_8.370</t>
  </si>
  <si>
    <t>CAGL0E00781g</t>
  </si>
  <si>
    <t>YDR172W</t>
  </si>
  <si>
    <t>Anc_8.371</t>
  </si>
  <si>
    <t>CAGL0E00759g</t>
  </si>
  <si>
    <t>YDR173C</t>
  </si>
  <si>
    <t>Anc_8.372</t>
  </si>
  <si>
    <t>CAGL0E00737g</t>
  </si>
  <si>
    <t>YDR174W</t>
  </si>
  <si>
    <t>Anc_8.373</t>
  </si>
  <si>
    <t>CAGL0E00715g</t>
  </si>
  <si>
    <t>YDR175C</t>
  </si>
  <si>
    <t>Anc_8.374</t>
  </si>
  <si>
    <t>CAGL0E00693g</t>
  </si>
  <si>
    <t>YDR176W</t>
  </si>
  <si>
    <t>Anc_8.375</t>
  </si>
  <si>
    <t>CAGL0E00671g</t>
  </si>
  <si>
    <t>YDR177W</t>
  </si>
  <si>
    <t>Anc_8.376</t>
  </si>
  <si>
    <t>CAGL0H02739g</t>
  </si>
  <si>
    <t>YLR163C</t>
  </si>
  <si>
    <t>Anc_8.377</t>
  </si>
  <si>
    <t>CAGL0F05863g</t>
  </si>
  <si>
    <t>YDR178W</t>
  </si>
  <si>
    <t>YLR164W</t>
  </si>
  <si>
    <t>Anc_8.378</t>
  </si>
  <si>
    <t>CAGL0F05841g</t>
  </si>
  <si>
    <t>YDR179C</t>
  </si>
  <si>
    <t>Anc_8.379</t>
  </si>
  <si>
    <t>CAGL0F05819g</t>
  </si>
  <si>
    <t>YDR179W-A</t>
  </si>
  <si>
    <t>Anc_8.380</t>
  </si>
  <si>
    <t>CAGL0H02717g</t>
  </si>
  <si>
    <t>YLR165C</t>
  </si>
  <si>
    <t>Anc_8.381</t>
  </si>
  <si>
    <t>CAGL0F05797g</t>
  </si>
  <si>
    <t>YDR180W</t>
  </si>
  <si>
    <t>Anc_8.382</t>
  </si>
  <si>
    <t>CAGL0F05775g</t>
  </si>
  <si>
    <t>YDR181C</t>
  </si>
  <si>
    <t>Anc_8.383</t>
  </si>
  <si>
    <t>CAGL0F05753g</t>
  </si>
  <si>
    <t>YDR182W</t>
  </si>
  <si>
    <t>Anc_8.384</t>
  </si>
  <si>
    <t>CAGL0K08404g</t>
  </si>
  <si>
    <t>YLR166C</t>
  </si>
  <si>
    <t>Anc_8.385</t>
  </si>
  <si>
    <t>CAGL0F05731g</t>
  </si>
  <si>
    <t>YDR183W</t>
  </si>
  <si>
    <t>Anc_8.386</t>
  </si>
  <si>
    <t>CAGL0G08173g</t>
  </si>
  <si>
    <t>YLR167W</t>
  </si>
  <si>
    <t>Anc_8.387</t>
  </si>
  <si>
    <t>CAGL0F05709g</t>
  </si>
  <si>
    <t>YDR184C</t>
  </si>
  <si>
    <t>Anc_8.388</t>
  </si>
  <si>
    <t>CAGL0G08195g</t>
  </si>
  <si>
    <t>YLR168C</t>
  </si>
  <si>
    <t>YDR185C</t>
  </si>
  <si>
    <t>Anc_8.389</t>
  </si>
  <si>
    <t>CAGL0G08217g</t>
  </si>
  <si>
    <t>YLR246W</t>
  </si>
  <si>
    <t>Anc_8.390</t>
  </si>
  <si>
    <t>CAGL0F05687g</t>
  </si>
  <si>
    <t>YDR186C</t>
  </si>
  <si>
    <t>Anc_8.391</t>
  </si>
  <si>
    <t>CAGL0G08228g</t>
  </si>
  <si>
    <t>YLR245C</t>
  </si>
  <si>
    <t>Anc_8.392</t>
  </si>
  <si>
    <t>CAGL0G08250g</t>
  </si>
  <si>
    <t>YLR244C</t>
  </si>
  <si>
    <t>Anc_8.393</t>
  </si>
  <si>
    <t>CAGL0G08272g</t>
  </si>
  <si>
    <t>YDR188W</t>
  </si>
  <si>
    <t>Anc_8.394</t>
  </si>
  <si>
    <t>CAGL0F05665g</t>
  </si>
  <si>
    <t>YDR189W</t>
  </si>
  <si>
    <t>Anc_8.395</t>
  </si>
  <si>
    <t>CAGL0F05643g</t>
  </si>
  <si>
    <t>YDR190C</t>
  </si>
  <si>
    <t>Anc_8.396</t>
  </si>
  <si>
    <t>CAGL0F05621g</t>
  </si>
  <si>
    <t>YDR191W</t>
  </si>
  <si>
    <t>Anc_8.397</t>
  </si>
  <si>
    <t>CAGL0G08294g</t>
  </si>
  <si>
    <t>YLR243W</t>
  </si>
  <si>
    <t>Anc_8.398</t>
  </si>
  <si>
    <t>CAGL0F05599g</t>
  </si>
  <si>
    <t>YDR192C</t>
  </si>
  <si>
    <t>Anc_8.399</t>
  </si>
  <si>
    <t>CAGL0G08316g</t>
  </si>
  <si>
    <t>YLR242C</t>
  </si>
  <si>
    <t>Anc_8.400</t>
  </si>
  <si>
    <t>CAGL0G08338g</t>
  </si>
  <si>
    <t>YLR241W</t>
  </si>
  <si>
    <t>Anc_8.401</t>
  </si>
  <si>
    <t>CAGL0G08360g</t>
  </si>
  <si>
    <t>YLR240W</t>
  </si>
  <si>
    <t>Anc_8.402</t>
  </si>
  <si>
    <t>CAGL0F05577g</t>
  </si>
  <si>
    <t>YDR194C</t>
  </si>
  <si>
    <t>Anc_8.403</t>
  </si>
  <si>
    <t>CAGL0G08382g</t>
  </si>
  <si>
    <t>YDR195W</t>
  </si>
  <si>
    <t>Anc_8.404</t>
  </si>
  <si>
    <t>CAGL0F05555g</t>
  </si>
  <si>
    <t>YDR196C</t>
  </si>
  <si>
    <t>Anc_8.405</t>
  </si>
  <si>
    <t>CAGL0F05533g</t>
  </si>
  <si>
    <t>YDR197W</t>
  </si>
  <si>
    <t>Anc_8.406</t>
  </si>
  <si>
    <t>CAGL0F05511g</t>
  </si>
  <si>
    <t>YDR198C</t>
  </si>
  <si>
    <t>Anc_8.407</t>
  </si>
  <si>
    <t>CAGL0G08404g</t>
  </si>
  <si>
    <t>YLR239C</t>
  </si>
  <si>
    <t>Anc_8.408</t>
  </si>
  <si>
    <t>CAGL0F05489g</t>
  </si>
  <si>
    <t>YDR200C</t>
  </si>
  <si>
    <t>CAGL0G08426g</t>
  </si>
  <si>
    <t>YLR238W</t>
  </si>
  <si>
    <t>Anc_8.409</t>
  </si>
  <si>
    <t>CAGL0F05467g</t>
  </si>
  <si>
    <t>YDR201W</t>
  </si>
  <si>
    <t>Anc_8.410</t>
  </si>
  <si>
    <t>CAGL0F05445g</t>
  </si>
  <si>
    <t>YDR202C</t>
  </si>
  <si>
    <t>Anc_8.411</t>
  </si>
  <si>
    <t>CAGL0F05423g</t>
  </si>
  <si>
    <t>YDR204W</t>
  </si>
  <si>
    <t>Anc_8.412</t>
  </si>
  <si>
    <t>CAGL0G08448g</t>
  </si>
  <si>
    <t>YLR237W</t>
  </si>
  <si>
    <t>Anc_8.413</t>
  </si>
  <si>
    <t>CAGL0F05401g</t>
  </si>
  <si>
    <t>YDR205W</t>
  </si>
  <si>
    <t>Anc_8.414</t>
  </si>
  <si>
    <t>CAGL0G08470g</t>
  </si>
  <si>
    <t>YLR234W</t>
  </si>
  <si>
    <t>Anc_8.415</t>
  </si>
  <si>
    <t>CAGL0F05379g</t>
  </si>
  <si>
    <t>YDR206W</t>
  </si>
  <si>
    <t>CAGL0G08492g</t>
  </si>
  <si>
    <t>YLR233C</t>
  </si>
  <si>
    <t>Anc_8.416</t>
  </si>
  <si>
    <t>CAGL0F05357g</t>
  </si>
  <si>
    <t>YDR207C</t>
  </si>
  <si>
    <t>Anc_8.417</t>
  </si>
  <si>
    <t>YLR231C</t>
  </si>
  <si>
    <t>Anc_8.418</t>
  </si>
  <si>
    <t>CAGL0F05335g</t>
  </si>
  <si>
    <t>YDR208W</t>
  </si>
  <si>
    <t>Anc_8.419</t>
  </si>
  <si>
    <t>CAGL0F05329g</t>
  </si>
  <si>
    <t>YDR210W</t>
  </si>
  <si>
    <t>Anc_8.420</t>
  </si>
  <si>
    <t>CAGL0C01221g</t>
  </si>
  <si>
    <t>YDR211W</t>
  </si>
  <si>
    <t>Anc_8.421</t>
  </si>
  <si>
    <t>CAGL0F05269g</t>
  </si>
  <si>
    <t>YLR229C</t>
  </si>
  <si>
    <t>Anc_8.422</t>
  </si>
  <si>
    <t>CAGL0F07887g</t>
  </si>
  <si>
    <t>YDR212W</t>
  </si>
  <si>
    <t>Anc_8.423</t>
  </si>
  <si>
    <t>CAGL0C01199g</t>
  </si>
  <si>
    <t>YLR228C</t>
  </si>
  <si>
    <t>CAGL0F07865g</t>
  </si>
  <si>
    <t>YDR213W</t>
  </si>
  <si>
    <t>Anc_8.424</t>
  </si>
  <si>
    <t>CAGL0E04906g</t>
  </si>
  <si>
    <t>YDR214W</t>
  </si>
  <si>
    <t>Anc_8.425</t>
  </si>
  <si>
    <t>CAGL0E04884g</t>
  </si>
  <si>
    <t>YDR216W</t>
  </si>
  <si>
    <t>Anc_8.426</t>
  </si>
  <si>
    <t>CAGL0E04862g</t>
  </si>
  <si>
    <t>YDR217C</t>
  </si>
  <si>
    <t>Anc_8.427</t>
  </si>
  <si>
    <t>YLR227C</t>
  </si>
  <si>
    <t>Anc_8.428</t>
  </si>
  <si>
    <t>CAGL0E04840g</t>
  </si>
  <si>
    <t>YDR218C</t>
  </si>
  <si>
    <t>Anc_8.429</t>
  </si>
  <si>
    <t>CAGL0C01177g</t>
  </si>
  <si>
    <t>YLR226W</t>
  </si>
  <si>
    <t>Anc_8.430</t>
  </si>
  <si>
    <t>CAGL0E04818g</t>
  </si>
  <si>
    <t>YDR219C</t>
  </si>
  <si>
    <t>Anc_8.431</t>
  </si>
  <si>
    <t>CAGL0E04796g</t>
  </si>
  <si>
    <t>YDR221W</t>
  </si>
  <si>
    <t>Anc_8.432</t>
  </si>
  <si>
    <t>CAGL0E04774g</t>
  </si>
  <si>
    <t>YDR222W</t>
  </si>
  <si>
    <t>YLR225C</t>
  </si>
  <si>
    <t>Anc_8.433</t>
  </si>
  <si>
    <t>CAGL0C01155g</t>
  </si>
  <si>
    <t>YLR224W</t>
  </si>
  <si>
    <t>Anc_8.434</t>
  </si>
  <si>
    <t>CAGL0C00759g</t>
  </si>
  <si>
    <t>YLR223C</t>
  </si>
  <si>
    <t>YDR223W</t>
  </si>
  <si>
    <t>Anc_8.435</t>
  </si>
  <si>
    <t>CAGL0C00737g</t>
  </si>
  <si>
    <t>YLR222C</t>
  </si>
  <si>
    <t>Anc_8.436</t>
  </si>
  <si>
    <t>CAGL0C00715g</t>
  </si>
  <si>
    <t>YLR221C</t>
  </si>
  <si>
    <t>Anc_8.437</t>
  </si>
  <si>
    <t>CAGL0C00693g</t>
  </si>
  <si>
    <t>YLR220W</t>
  </si>
  <si>
    <t>Anc_8.438</t>
  </si>
  <si>
    <t>CAGL0K11462g</t>
  </si>
  <si>
    <t>YDR224C</t>
  </si>
  <si>
    <t>Anc_8.439</t>
  </si>
  <si>
    <t>CAGL0K11440g</t>
  </si>
  <si>
    <t>YDR225W</t>
  </si>
  <si>
    <t>Anc_8.440</t>
  </si>
  <si>
    <t>CAGL0C00671g</t>
  </si>
  <si>
    <t>YLR219W</t>
  </si>
  <si>
    <t>Anc_8.441</t>
  </si>
  <si>
    <t>CAGL0K11418g</t>
  </si>
  <si>
    <t>YDR226W</t>
  </si>
  <si>
    <t>Anc_8.442</t>
  </si>
  <si>
    <t>CAGL0K11396g</t>
  </si>
  <si>
    <t>YDR227W</t>
  </si>
  <si>
    <t>Anc_8.443</t>
  </si>
  <si>
    <t>YDL197C</t>
  </si>
  <si>
    <t>Anc_8.444</t>
  </si>
  <si>
    <t>CAGL0K11374g</t>
  </si>
  <si>
    <t>YDR228C</t>
  </si>
  <si>
    <t>Anc_8.445</t>
  </si>
  <si>
    <t>CAGL0J09790g</t>
  </si>
  <si>
    <t>YDL198C</t>
  </si>
  <si>
    <t>Anc_8.446</t>
  </si>
  <si>
    <t>YDL199C</t>
  </si>
  <si>
    <t>Anc_8.447</t>
  </si>
  <si>
    <t>CAGL0J09768g</t>
  </si>
  <si>
    <t>YDL200C</t>
  </si>
  <si>
    <t>Anc_8.448</t>
  </si>
  <si>
    <t>CAGL0J09746g</t>
  </si>
  <si>
    <t>YDL201W</t>
  </si>
  <si>
    <t>Anc_8.449</t>
  </si>
  <si>
    <t>CAGL0J09724g</t>
  </si>
  <si>
    <t>YDL202W</t>
  </si>
  <si>
    <t>Anc_8.450</t>
  </si>
  <si>
    <t>CAGL0K11363g</t>
  </si>
  <si>
    <t>YDR229W</t>
  </si>
  <si>
    <t>Anc_8.451</t>
  </si>
  <si>
    <t>CAGL0K11341g</t>
  </si>
  <si>
    <t>YDR231C</t>
  </si>
  <si>
    <t>Anc_8.452</t>
  </si>
  <si>
    <t>CAGL0J09702g</t>
  </si>
  <si>
    <t>YDL203C</t>
  </si>
  <si>
    <t>Anc_8.453</t>
  </si>
  <si>
    <t>CAGL0B02607g</t>
  </si>
  <si>
    <t>YDR232W</t>
  </si>
  <si>
    <t>Anc_8.454</t>
  </si>
  <si>
    <t>CAGL0B02585g</t>
  </si>
  <si>
    <t>YDR233C</t>
  </si>
  <si>
    <t>YDL204W</t>
  </si>
  <si>
    <t>Anc_8.455</t>
  </si>
  <si>
    <t>CAGL0K10978g</t>
  </si>
  <si>
    <t>YDR234W</t>
  </si>
  <si>
    <t>Anc_8.456</t>
  </si>
  <si>
    <t>CAGL0J09680g</t>
  </si>
  <si>
    <t>YDL205C</t>
  </si>
  <si>
    <t>Anc_8.457</t>
  </si>
  <si>
    <t>CAGL0K11000g</t>
  </si>
  <si>
    <t>YDR235W</t>
  </si>
  <si>
    <t>Anc_8.458</t>
  </si>
  <si>
    <t>CAGL0J09658g</t>
  </si>
  <si>
    <t>YDL206W</t>
  </si>
  <si>
    <t>Anc_8.459</t>
  </si>
  <si>
    <t>CAGL0K11022g</t>
  </si>
  <si>
    <t>YDR236C</t>
  </si>
  <si>
    <t>Anc_8.460</t>
  </si>
  <si>
    <t>CAGL0J09636g</t>
  </si>
  <si>
    <t>YDL207W</t>
  </si>
  <si>
    <t>Anc_8.461</t>
  </si>
  <si>
    <t>CAGL0K11044g</t>
  </si>
  <si>
    <t>YDR237W</t>
  </si>
  <si>
    <t>Anc_8.462</t>
  </si>
  <si>
    <t>CAGL0K11088g</t>
  </si>
  <si>
    <t>YDR238C</t>
  </si>
  <si>
    <t>Anc_8.463</t>
  </si>
  <si>
    <t>CAGL0K11110g</t>
  </si>
  <si>
    <t>YDR239C</t>
  </si>
  <si>
    <t>Anc_8.464</t>
  </si>
  <si>
    <t>CAGL0K11132g</t>
  </si>
  <si>
    <t>YDR240C</t>
  </si>
  <si>
    <t>Anc_8.465</t>
  </si>
  <si>
    <t>CAGL0J09614g</t>
  </si>
  <si>
    <t>YDL208W</t>
  </si>
  <si>
    <t>Anc_8.466</t>
  </si>
  <si>
    <t>CAGL0J09592g</t>
  </si>
  <si>
    <t>YDL209C</t>
  </si>
  <si>
    <t>Anc_8.467</t>
  </si>
  <si>
    <t>YDR242W</t>
  </si>
  <si>
    <t>Anc_8.468</t>
  </si>
  <si>
    <t>YDL210W</t>
  </si>
  <si>
    <t>Anc_8.469</t>
  </si>
  <si>
    <t>CAGL0K11198g</t>
  </si>
  <si>
    <t>YDR243C</t>
  </si>
  <si>
    <t>Anc_8.470</t>
  </si>
  <si>
    <t>CAGL0J09570g</t>
  </si>
  <si>
    <t>CAGL0K11209g</t>
  </si>
  <si>
    <t>YDR244W</t>
  </si>
  <si>
    <t>Anc_8.471</t>
  </si>
  <si>
    <t>CAGL0K11231g</t>
  </si>
  <si>
    <t>YDR245W</t>
  </si>
  <si>
    <t>Anc_8.472</t>
  </si>
  <si>
    <t>CAGL0J09548g</t>
  </si>
  <si>
    <t>YPL016W</t>
  </si>
  <si>
    <t>Anc_8.473</t>
  </si>
  <si>
    <t>CAGL0J09526g</t>
  </si>
  <si>
    <t>YPL022W</t>
  </si>
  <si>
    <t>Anc_8.474</t>
  </si>
  <si>
    <t>CAGL0J09504g</t>
  </si>
  <si>
    <t>YPL023C</t>
  </si>
  <si>
    <t>Anc_8.475</t>
  </si>
  <si>
    <t>CAGL0J09482g</t>
  </si>
  <si>
    <t>YPL024W</t>
  </si>
  <si>
    <t>Anc_8.476</t>
  </si>
  <si>
    <t>CAGL0K11253g</t>
  </si>
  <si>
    <t>YDR246W</t>
  </si>
  <si>
    <t>Anc_8.477</t>
  </si>
  <si>
    <t>CAGL0I05390g</t>
  </si>
  <si>
    <t>YPL026C</t>
  </si>
  <si>
    <t>CAGL0K11275g</t>
  </si>
  <si>
    <t>YDR247W</t>
  </si>
  <si>
    <t>Anc_8.478</t>
  </si>
  <si>
    <t>CAGL0K11297g</t>
  </si>
  <si>
    <t>YDR248C</t>
  </si>
  <si>
    <t>Anc_8.479</t>
  </si>
  <si>
    <t>CAGL0L12364g</t>
  </si>
  <si>
    <t>YPL028W</t>
  </si>
  <si>
    <t>Anc_8.480</t>
  </si>
  <si>
    <t>CAGL0L12386g</t>
  </si>
  <si>
    <t>YPL029W</t>
  </si>
  <si>
    <t>Anc_8.481</t>
  </si>
  <si>
    <t>CAGL0L12408g</t>
  </si>
  <si>
    <t>YPL030W</t>
  </si>
  <si>
    <t>Anc_8.482</t>
  </si>
  <si>
    <t>CAGL0L12474g</t>
  </si>
  <si>
    <t>YPL031C</t>
  </si>
  <si>
    <t>Anc_8.483</t>
  </si>
  <si>
    <t>CAGL0K11319g</t>
  </si>
  <si>
    <t>YDR249C</t>
  </si>
  <si>
    <t>Anc_8.484</t>
  </si>
  <si>
    <t>CAGL0B02629g</t>
  </si>
  <si>
    <t>YDR251W</t>
  </si>
  <si>
    <t>CAGL0L12452g</t>
  </si>
  <si>
    <t>YPL032C</t>
  </si>
  <si>
    <t>Anc_8.485</t>
  </si>
  <si>
    <t>CAGL0L12540g</t>
  </si>
  <si>
    <t>YPL037C</t>
  </si>
  <si>
    <t>YDR252W</t>
  </si>
  <si>
    <t>Anc_8.486</t>
  </si>
  <si>
    <t>CAGL0B02651g</t>
  </si>
  <si>
    <t>YDR253C</t>
  </si>
  <si>
    <t>CAGL0L12562g</t>
  </si>
  <si>
    <t>YPL038W</t>
  </si>
  <si>
    <t>Anc_8.487</t>
  </si>
  <si>
    <t>CAGL0L12584g</t>
  </si>
  <si>
    <t>YPL039W</t>
  </si>
  <si>
    <t>Anc_8.488</t>
  </si>
  <si>
    <t>CAGL0L12606g</t>
  </si>
  <si>
    <t>YPL040C</t>
  </si>
  <si>
    <t>Anc_8.489</t>
  </si>
  <si>
    <t>CAGL0L12628g</t>
  </si>
  <si>
    <t>YPL041C</t>
  </si>
  <si>
    <t>Anc_8.490</t>
  </si>
  <si>
    <t>CAGL0L12650g</t>
  </si>
  <si>
    <t>YPL042C</t>
  </si>
  <si>
    <t>Anc_8.491</t>
  </si>
  <si>
    <t>CAGL0L12672g</t>
  </si>
  <si>
    <t>YPL043W</t>
  </si>
  <si>
    <t>Anc_8.492</t>
  </si>
  <si>
    <t>CAGL0B02673g</t>
  </si>
  <si>
    <t>YDR254W</t>
  </si>
  <si>
    <t>Anc_8.493</t>
  </si>
  <si>
    <t>CAGL0L12694g</t>
  </si>
  <si>
    <t>YPL045W</t>
  </si>
  <si>
    <t>Anc_8.494</t>
  </si>
  <si>
    <t>CAGL0L12716g</t>
  </si>
  <si>
    <t>YPL046C</t>
  </si>
  <si>
    <t>Anc_8.495</t>
  </si>
  <si>
    <t>CAGL0B02695g</t>
  </si>
  <si>
    <t>YDR255C</t>
  </si>
  <si>
    <t>Anc_8.496</t>
  </si>
  <si>
    <t>CAGL0L12738g</t>
  </si>
  <si>
    <t>YPL047W</t>
  </si>
  <si>
    <t>Anc_8.497</t>
  </si>
  <si>
    <t>CAGL0K10868g</t>
  </si>
  <si>
    <t>YDR256C</t>
  </si>
  <si>
    <t>Anc_8.498</t>
  </si>
  <si>
    <t>CAGL0L12760g</t>
  </si>
  <si>
    <t>YPL048W</t>
  </si>
  <si>
    <t>Anc_8.499</t>
  </si>
  <si>
    <t>CAGL0L12782g</t>
  </si>
  <si>
    <t>YPL049C</t>
  </si>
  <si>
    <t>YDR480W</t>
  </si>
  <si>
    <t>Anc_8.500</t>
  </si>
  <si>
    <t>CAGL0L12804g</t>
  </si>
  <si>
    <t>YPL050C</t>
  </si>
  <si>
    <t>Anc_8.501</t>
  </si>
  <si>
    <t>CAGL0H07359g</t>
  </si>
  <si>
    <t>YDR481C</t>
  </si>
  <si>
    <t>Anc_8.502</t>
  </si>
  <si>
    <t>CAGL0L12826g</t>
  </si>
  <si>
    <t>YPL051W</t>
  </si>
  <si>
    <t>Anc_8.503</t>
  </si>
  <si>
    <t>CAGL0H07381g</t>
  </si>
  <si>
    <t>YDR482C</t>
  </si>
  <si>
    <t>Anc_8.504</t>
  </si>
  <si>
    <t>CAGL0M07403g</t>
  </si>
  <si>
    <t>YPL052W</t>
  </si>
  <si>
    <t>Anc_8.505</t>
  </si>
  <si>
    <t>CAGL0H07403g</t>
  </si>
  <si>
    <t>YDR483W</t>
  </si>
  <si>
    <t>CAGL0M07381g</t>
  </si>
  <si>
    <t>YPL053C</t>
  </si>
  <si>
    <t>Anc_8.506</t>
  </si>
  <si>
    <t>CAGL0H07425g</t>
  </si>
  <si>
    <t>YBR155W</t>
  </si>
  <si>
    <t>Anc_8.507</t>
  </si>
  <si>
    <t>CAGL0H07447g</t>
  </si>
  <si>
    <t>YBR156C</t>
  </si>
  <si>
    <t>Anc_8.508</t>
  </si>
  <si>
    <t>CAGL0H07469g</t>
  </si>
  <si>
    <t>YBR157C</t>
  </si>
  <si>
    <t>Anc_8.509</t>
  </si>
  <si>
    <t>CAGL0M07359g</t>
  </si>
  <si>
    <t>YPL054W</t>
  </si>
  <si>
    <t>Anc_8.510</t>
  </si>
  <si>
    <t>CAGL0H07491g</t>
  </si>
  <si>
    <t>YBR158W</t>
  </si>
  <si>
    <t>Anc_8.511</t>
  </si>
  <si>
    <t>CAGL0M07337g</t>
  </si>
  <si>
    <t>YPL055C</t>
  </si>
  <si>
    <t>Anc_8.512</t>
  </si>
  <si>
    <t>CAGL0H07513g</t>
  </si>
  <si>
    <t>YBR159W</t>
  </si>
  <si>
    <t>Anc_8.513</t>
  </si>
  <si>
    <t>CAGL0H07535g</t>
  </si>
  <si>
    <t>YBR160W</t>
  </si>
  <si>
    <t>Anc_8.514</t>
  </si>
  <si>
    <t>CAGL0M05621g</t>
  </si>
  <si>
    <t>YBR161W</t>
  </si>
  <si>
    <t>CAGL0M07315g</t>
  </si>
  <si>
    <t>YPL057C</t>
  </si>
  <si>
    <t>Anc_8.515</t>
  </si>
  <si>
    <t>CAGL0M05599g</t>
  </si>
  <si>
    <t>YBR162C</t>
  </si>
  <si>
    <t>Anc_8.516</t>
  </si>
  <si>
    <t>CAGL0M05593g</t>
  </si>
  <si>
    <t>YBR162W-A</t>
  </si>
  <si>
    <t>Anc_8.517</t>
  </si>
  <si>
    <t>CAGL0M07293g</t>
  </si>
  <si>
    <t>YPL058C</t>
  </si>
  <si>
    <t>Anc_8.518</t>
  </si>
  <si>
    <t>CAGL0M05577g</t>
  </si>
  <si>
    <t>YBR163W</t>
  </si>
  <si>
    <t>Anc_8.519</t>
  </si>
  <si>
    <t>CAGL0M07271g</t>
  </si>
  <si>
    <t>YPL059W</t>
  </si>
  <si>
    <t>Anc_8.520</t>
  </si>
  <si>
    <t>CAGL0M05533g</t>
  </si>
  <si>
    <t>YBR208C</t>
  </si>
  <si>
    <t>Anc_8.521</t>
  </si>
  <si>
    <t>CAGL0M05511g</t>
  </si>
  <si>
    <t>YBR207W</t>
  </si>
  <si>
    <t>Anc_8.522</t>
  </si>
  <si>
    <t>CAGL0M07249g</t>
  </si>
  <si>
    <t>YPL060W</t>
  </si>
  <si>
    <t>Anc_8.523</t>
  </si>
  <si>
    <t>CAGL0M05489g</t>
  </si>
  <si>
    <t>YBR205W</t>
  </si>
  <si>
    <t>Anc_8.524</t>
  </si>
  <si>
    <t>CAGL0M05467g</t>
  </si>
  <si>
    <t>YBR204C</t>
  </si>
  <si>
    <t>Anc_8.525</t>
  </si>
  <si>
    <t>CAGL0H05137g</t>
  </si>
  <si>
    <t>YPL061W</t>
  </si>
  <si>
    <t>Anc_8.526</t>
  </si>
  <si>
    <t>CAGL0M05445g</t>
  </si>
  <si>
    <t>YBR203W</t>
  </si>
  <si>
    <t>Anc_8.527</t>
  </si>
  <si>
    <t>CAGL0H05159g</t>
  </si>
  <si>
    <t>YPL063W</t>
  </si>
  <si>
    <t>Anc_8.528</t>
  </si>
  <si>
    <t>YPL064C</t>
  </si>
  <si>
    <t>Anc_8.529</t>
  </si>
  <si>
    <t>CAGL0H05181g</t>
  </si>
  <si>
    <t>YPL065W</t>
  </si>
  <si>
    <t>Anc_8.530</t>
  </si>
  <si>
    <t>CAGL0H05203g</t>
  </si>
  <si>
    <t>YPL066W</t>
  </si>
  <si>
    <t>Anc_8.531</t>
  </si>
  <si>
    <t>CAGL0M05423g</t>
  </si>
  <si>
    <t>YBR202W</t>
  </si>
  <si>
    <t>Anc_8.532</t>
  </si>
  <si>
    <t>CAGL0M05401g</t>
  </si>
  <si>
    <t>YBR201C-A</t>
  </si>
  <si>
    <t>Anc_8.533</t>
  </si>
  <si>
    <t>CAGL0H05225g</t>
  </si>
  <si>
    <t>YPL067C</t>
  </si>
  <si>
    <t>Anc_8.534</t>
  </si>
  <si>
    <t>CAGL0H05247g</t>
  </si>
  <si>
    <t>YPL068C</t>
  </si>
  <si>
    <t>Anc_8.535</t>
  </si>
  <si>
    <t>CAGL0M05379g</t>
  </si>
  <si>
    <t>YBR201W</t>
  </si>
  <si>
    <t>Anc_8.536</t>
  </si>
  <si>
    <t>CAGL0H05269g</t>
  </si>
  <si>
    <t>YPL069C</t>
  </si>
  <si>
    <t>Anc_8.537</t>
  </si>
  <si>
    <t>CAGL0H05291g</t>
  </si>
  <si>
    <t>YPL070W</t>
  </si>
  <si>
    <t>Anc_8.538</t>
  </si>
  <si>
    <t>CAGL0H05313g</t>
  </si>
  <si>
    <t>YPL071C</t>
  </si>
  <si>
    <t>Anc_8.539</t>
  </si>
  <si>
    <t>CAGL0M05357g</t>
  </si>
  <si>
    <t>YBR200W</t>
  </si>
  <si>
    <t>Anc_8.540</t>
  </si>
  <si>
    <t>CAGL0H05335g</t>
  </si>
  <si>
    <t>YPL072W</t>
  </si>
  <si>
    <t>Anc_8.541</t>
  </si>
  <si>
    <t>YBR199W</t>
  </si>
  <si>
    <t>Anc_8.542</t>
  </si>
  <si>
    <t>CAGL0H05357g</t>
  </si>
  <si>
    <t>YPL074W</t>
  </si>
  <si>
    <t>Anc_8.543</t>
  </si>
  <si>
    <t>CAGL0H05379g</t>
  </si>
  <si>
    <t>YPL075W</t>
  </si>
  <si>
    <t>Anc_8.544</t>
  </si>
  <si>
    <t>CAGL0M05335g</t>
  </si>
  <si>
    <t>YBR198C</t>
  </si>
  <si>
    <t>Anc_8.545</t>
  </si>
  <si>
    <t>CAGL0H05401g</t>
  </si>
  <si>
    <t>YPL076W</t>
  </si>
  <si>
    <t>Anc_8.546</t>
  </si>
  <si>
    <t>CAGL0H05423g</t>
  </si>
  <si>
    <t>YPL077C</t>
  </si>
  <si>
    <t>CAGL0M05313g</t>
  </si>
  <si>
    <t>YBR197C</t>
  </si>
  <si>
    <t>Anc_8.547</t>
  </si>
  <si>
    <t>CAGL0H05445g</t>
  </si>
  <si>
    <t>YBR196C</t>
  </si>
  <si>
    <t>Anc_8.548</t>
  </si>
  <si>
    <t>CAGL0M05291g</t>
  </si>
  <si>
    <t>YBR195C</t>
  </si>
  <si>
    <t>Anc_8.549</t>
  </si>
  <si>
    <t>CAGL0H05489g</t>
  </si>
  <si>
    <t>YPL078C</t>
  </si>
  <si>
    <t>Anc_8.550</t>
  </si>
  <si>
    <t>CAGL0M05269g</t>
  </si>
  <si>
    <t>YBR194W</t>
  </si>
  <si>
    <t>Anc_8.551</t>
  </si>
  <si>
    <t>CAGL0M05247g</t>
  </si>
  <si>
    <t>YBR193C</t>
  </si>
  <si>
    <t>Anc_8.552</t>
  </si>
  <si>
    <t>CAGL0M05225g</t>
  </si>
  <si>
    <t>YBR192W</t>
  </si>
  <si>
    <t>Anc_8.553</t>
  </si>
  <si>
    <t>CAGL0M06523g</t>
  </si>
  <si>
    <t>YBR191W</t>
  </si>
  <si>
    <t>YPL079W</t>
  </si>
  <si>
    <t>Anc_8.554</t>
  </si>
  <si>
    <t>CAGL0H05511g</t>
  </si>
  <si>
    <t>YPL081W</t>
  </si>
  <si>
    <t>CAGL0M06501g</t>
  </si>
  <si>
    <t>YBR189W</t>
  </si>
  <si>
    <t>Anc_8.555</t>
  </si>
  <si>
    <t>CAGL0H05533g</t>
  </si>
  <si>
    <t>YPL082C</t>
  </si>
  <si>
    <t>Anc_8.556</t>
  </si>
  <si>
    <t>CAGL0M06479g</t>
  </si>
  <si>
    <t>YBR188C</t>
  </si>
  <si>
    <t>Anc_8.557</t>
  </si>
  <si>
    <t>CAGL0M06457g</t>
  </si>
  <si>
    <t>YBR187W</t>
  </si>
  <si>
    <t>Anc_8.558</t>
  </si>
  <si>
    <t>CAGL0M06435g</t>
  </si>
  <si>
    <t>YBR186W</t>
  </si>
  <si>
    <t>Anc_8.559</t>
  </si>
  <si>
    <t>CAGL0H05555g</t>
  </si>
  <si>
    <t>YPL083C</t>
  </si>
  <si>
    <t>Anc_8.560</t>
  </si>
  <si>
    <t>CAGL0M06413g</t>
  </si>
  <si>
    <t>YPL084W</t>
  </si>
  <si>
    <t>Anc_8.561</t>
  </si>
  <si>
    <t>CAGL0M06391g</t>
  </si>
  <si>
    <t>YBR185C</t>
  </si>
  <si>
    <t>Anc_8.562</t>
  </si>
  <si>
    <t>CAGL0H05577g</t>
  </si>
  <si>
    <t>YPL085W</t>
  </si>
  <si>
    <t>Anc_8.563</t>
  </si>
  <si>
    <t>CAGL0M06369g</t>
  </si>
  <si>
    <t>YPL086C</t>
  </si>
  <si>
    <t>Anc_8.564</t>
  </si>
  <si>
    <t>CAGL0H05599g</t>
  </si>
  <si>
    <t>YPL087W</t>
  </si>
  <si>
    <t>CAGL0M06347g</t>
  </si>
  <si>
    <t>YBR183W</t>
  </si>
  <si>
    <t>Anc_8.565</t>
  </si>
  <si>
    <t>YPL088W</t>
  </si>
  <si>
    <t>Anc_8.566</t>
  </si>
  <si>
    <t>CAGL0H05621g</t>
  </si>
  <si>
    <t>YPL089C</t>
  </si>
  <si>
    <t>CAGL0M06325g</t>
  </si>
  <si>
    <t>YBR182C</t>
  </si>
  <si>
    <t>Anc_8.567</t>
  </si>
  <si>
    <t>CAGL0H05643g</t>
  </si>
  <si>
    <t>YPL090C</t>
  </si>
  <si>
    <t>CAGL0M06303g</t>
  </si>
  <si>
    <t>YBR181C</t>
  </si>
  <si>
    <t>Anc_8.568</t>
  </si>
  <si>
    <t>CAGL0H05665g</t>
  </si>
  <si>
    <t>YPL091W</t>
  </si>
  <si>
    <t>Anc_8.569</t>
  </si>
  <si>
    <t>CAGL0H05687g</t>
  </si>
  <si>
    <t>YPL092W</t>
  </si>
  <si>
    <t>Anc_8.570</t>
  </si>
  <si>
    <t>CAGL0M06281g</t>
  </si>
  <si>
    <t>YBR180W</t>
  </si>
  <si>
    <t>Anc_8.571</t>
  </si>
  <si>
    <t>CAGL0H05709g</t>
  </si>
  <si>
    <t>YPL093W</t>
  </si>
  <si>
    <t>Anc_8.572</t>
  </si>
  <si>
    <t>CAGL0H05731g</t>
  </si>
  <si>
    <t>YPL094C</t>
  </si>
  <si>
    <t>Anc_8.573</t>
  </si>
  <si>
    <t>CAGL0M06259g</t>
  </si>
  <si>
    <t>YBR179C</t>
  </si>
  <si>
    <t>Anc_8.574</t>
  </si>
  <si>
    <t>CAGL0M06237g</t>
  </si>
  <si>
    <t>YBR177C</t>
  </si>
  <si>
    <t>YPL095C</t>
  </si>
  <si>
    <t>Anc_8.575</t>
  </si>
  <si>
    <t>CAGL0H05753g</t>
  </si>
  <si>
    <t>YPL096W</t>
  </si>
  <si>
    <t>Anc_8.576</t>
  </si>
  <si>
    <t>YPL096C-A</t>
  </si>
  <si>
    <t>Anc_8.577</t>
  </si>
  <si>
    <t>CAGL0H05775g</t>
  </si>
  <si>
    <t>YPL097W</t>
  </si>
  <si>
    <t>Anc_8.578</t>
  </si>
  <si>
    <t>CAGL0H05797g</t>
  </si>
  <si>
    <t>YPL098C</t>
  </si>
  <si>
    <t>Anc_8.579</t>
  </si>
  <si>
    <t>CAGL0H05819g</t>
  </si>
  <si>
    <t>YPL099C</t>
  </si>
  <si>
    <t>Anc_8.580</t>
  </si>
  <si>
    <t>CAGL0H05841g</t>
  </si>
  <si>
    <t>YPL100W</t>
  </si>
  <si>
    <t>Anc_8.581</t>
  </si>
  <si>
    <t>CAGL0H05863g</t>
  </si>
  <si>
    <t>YPL101W</t>
  </si>
  <si>
    <t>Anc_8.582</t>
  </si>
  <si>
    <t>CAGL0H05885g</t>
  </si>
  <si>
    <t>YPL103C</t>
  </si>
  <si>
    <t>Anc_8.583</t>
  </si>
  <si>
    <t>CAGL0M06215g</t>
  </si>
  <si>
    <t>YBR176W</t>
  </si>
  <si>
    <t>Anc_8.584</t>
  </si>
  <si>
    <t>CAGL0H05907g</t>
  </si>
  <si>
    <t>YPL104W</t>
  </si>
  <si>
    <t>Anc_8.585</t>
  </si>
  <si>
    <t>CAGL0M06193g</t>
  </si>
  <si>
    <t>YBR175W</t>
  </si>
  <si>
    <t>Anc_8.586</t>
  </si>
  <si>
    <t>CAGL0M06171g</t>
  </si>
  <si>
    <t>YBR173C</t>
  </si>
  <si>
    <t>Anc_8.587</t>
  </si>
  <si>
    <t>CAGL0H05929g</t>
  </si>
  <si>
    <t>YPL105C</t>
  </si>
  <si>
    <t>CAGL0M06149g</t>
  </si>
  <si>
    <t>YBR172C</t>
  </si>
  <si>
    <t>Anc_8.588</t>
  </si>
  <si>
    <t>CAGL0M06127g</t>
  </si>
  <si>
    <t>YBR171W</t>
  </si>
  <si>
    <t>Anc_8.589</t>
  </si>
  <si>
    <t>CAGL0M06105g</t>
  </si>
  <si>
    <t>YBR170C</t>
  </si>
  <si>
    <t>Anc_8.590</t>
  </si>
  <si>
    <t>CAGL0M06083g</t>
  </si>
  <si>
    <t>YBR169C</t>
  </si>
  <si>
    <t>YPL106C</t>
  </si>
  <si>
    <t>Anc_8.591</t>
  </si>
  <si>
    <t>CAGL0H05951g</t>
  </si>
  <si>
    <t>YPL107W</t>
  </si>
  <si>
    <t>Anc_8.592</t>
  </si>
  <si>
    <t>CAGL0M06061g</t>
  </si>
  <si>
    <t>YBR168W</t>
  </si>
  <si>
    <t>Anc_8.593</t>
  </si>
  <si>
    <t>CAGL0M06039g</t>
  </si>
  <si>
    <t>YBR167C</t>
  </si>
  <si>
    <t>Anc_8.594</t>
  </si>
  <si>
    <t>CAGL0H05973g</t>
  </si>
  <si>
    <t>YPL108W</t>
  </si>
  <si>
    <t>Anc_8.595</t>
  </si>
  <si>
    <t>CAGL0M06017g</t>
  </si>
  <si>
    <t>YBR166C</t>
  </si>
  <si>
    <t>Anc_8.596</t>
  </si>
  <si>
    <t>CAGL0I10813g</t>
  </si>
  <si>
    <t>YBR165W</t>
  </si>
  <si>
    <t>Anc_8.597</t>
  </si>
  <si>
    <t>CAGL0I10835g</t>
  </si>
  <si>
    <t>YBR164C</t>
  </si>
  <si>
    <t>Anc_8.598</t>
  </si>
  <si>
    <t>CAGL0J07018g</t>
  </si>
  <si>
    <t>YPL109C</t>
  </si>
  <si>
    <t>Anc_8.599</t>
  </si>
  <si>
    <t>CAGL0J07040g</t>
  </si>
  <si>
    <t>YPL110C</t>
  </si>
  <si>
    <t>Anc_8.600</t>
  </si>
  <si>
    <t>CAGL0J07062g</t>
  </si>
  <si>
    <t>YPL111W</t>
  </si>
  <si>
    <t>Anc_8.601</t>
  </si>
  <si>
    <t>CAGL0I10879g</t>
  </si>
  <si>
    <t>YOR193W</t>
  </si>
  <si>
    <t>YPL112C</t>
  </si>
  <si>
    <t>Anc_8.602</t>
  </si>
  <si>
    <t>CAGL0J07084g</t>
  </si>
  <si>
    <t>YPL113C</t>
  </si>
  <si>
    <t>Anc_8.603</t>
  </si>
  <si>
    <t>CAGL0J07106g</t>
  </si>
  <si>
    <t>YOR194C</t>
  </si>
  <si>
    <t>Anc_8.604</t>
  </si>
  <si>
    <t>CAGL0I10901g</t>
  </si>
  <si>
    <t>YOR195W</t>
  </si>
  <si>
    <t>Anc_8.605</t>
  </si>
  <si>
    <t>CAGL0J06996g</t>
  </si>
  <si>
    <t>YPL115C</t>
  </si>
  <si>
    <t>Anc_8.606</t>
  </si>
  <si>
    <t>CAGL0I10923g</t>
  </si>
  <si>
    <t>YOR196C</t>
  </si>
  <si>
    <t>Anc_8.607</t>
  </si>
  <si>
    <t>CAGL0J06974g</t>
  </si>
  <si>
    <t>YPL116W</t>
  </si>
  <si>
    <t>Anc_8.608</t>
  </si>
  <si>
    <t>CAGL0I10945g</t>
  </si>
  <si>
    <t>YOR197W</t>
  </si>
  <si>
    <t>Anc_8.609</t>
  </si>
  <si>
    <t>CAGL0I10967g</t>
  </si>
  <si>
    <t>YOR198C</t>
  </si>
  <si>
    <t>Anc_8.610</t>
  </si>
  <si>
    <t>CAGL0J06952g</t>
  </si>
  <si>
    <t>YPL117C</t>
  </si>
  <si>
    <t>Anc_8.611</t>
  </si>
  <si>
    <t>CAGL0I10989g</t>
  </si>
  <si>
    <t>YOR201C</t>
  </si>
  <si>
    <t>Anc_8.612</t>
  </si>
  <si>
    <t>CAGL0L02937g</t>
  </si>
  <si>
    <t>YOR202W</t>
  </si>
  <si>
    <t>Anc_8.613</t>
  </si>
  <si>
    <t>CAGL0J06930g</t>
  </si>
  <si>
    <t>YPL118W</t>
  </si>
  <si>
    <t>Anc_8.614</t>
  </si>
  <si>
    <t>CAGL0J06908g</t>
  </si>
  <si>
    <t>YPL119C</t>
  </si>
  <si>
    <t>CAGL0L02915g</t>
  </si>
  <si>
    <t>YOR204W</t>
  </si>
  <si>
    <t>Anc_8.615</t>
  </si>
  <si>
    <t>CAGL0J06886g</t>
  </si>
  <si>
    <t>YPL120W</t>
  </si>
  <si>
    <t>Anc_8.616</t>
  </si>
  <si>
    <t>CAGL0L02893g</t>
  </si>
  <si>
    <t>YOR205C</t>
  </si>
  <si>
    <t>Anc_8.617</t>
  </si>
  <si>
    <t>CAGL0L02871g</t>
  </si>
  <si>
    <t>YOR206W</t>
  </si>
  <si>
    <t>Anc_8.618</t>
  </si>
  <si>
    <t>CAGL0J06864g</t>
  </si>
  <si>
    <t>YPL121C</t>
  </si>
  <si>
    <t>Anc_8.619</t>
  </si>
  <si>
    <t>CAGL0L02849g</t>
  </si>
  <si>
    <t>YOR207C</t>
  </si>
  <si>
    <t>Anc_8.620</t>
  </si>
  <si>
    <t>CAGL0J06842g</t>
  </si>
  <si>
    <t>YPL122C</t>
  </si>
  <si>
    <t>Anc_8.621</t>
  </si>
  <si>
    <t>CAGL0J06820g</t>
  </si>
  <si>
    <t>YPL123C</t>
  </si>
  <si>
    <t>Anc_8.622</t>
  </si>
  <si>
    <t>CAGL0J06798g</t>
  </si>
  <si>
    <t>YPL124W</t>
  </si>
  <si>
    <t>Anc_8.623</t>
  </si>
  <si>
    <t>CAGL0L02827g</t>
  </si>
  <si>
    <t>YOR208W</t>
  </si>
  <si>
    <t>Anc_8.624</t>
  </si>
  <si>
    <t>CAGL0J06776g</t>
  </si>
  <si>
    <t>YPL125W</t>
  </si>
  <si>
    <t>Anc_8.625</t>
  </si>
  <si>
    <t>CAGL0L02805g</t>
  </si>
  <si>
    <t>YOR209C</t>
  </si>
  <si>
    <t>Anc_8.626</t>
  </si>
  <si>
    <t>CAGL0M02805g</t>
  </si>
  <si>
    <t>YPL126W</t>
  </si>
  <si>
    <t>Anc_8.627</t>
  </si>
  <si>
    <t>CAGL0L02799g</t>
  </si>
  <si>
    <t>YOR210W</t>
  </si>
  <si>
    <t>Anc_8.628</t>
  </si>
  <si>
    <t>CAGL0L02783g</t>
  </si>
  <si>
    <t>YOR211C</t>
  </si>
  <si>
    <t>Anc_8.629</t>
  </si>
  <si>
    <t>CAGL0M02783g</t>
  </si>
  <si>
    <t>YPL127C</t>
  </si>
  <si>
    <t>Anc_8.630</t>
  </si>
  <si>
    <t>CAGL0M02761g</t>
  </si>
  <si>
    <t>YPL128C</t>
  </si>
  <si>
    <t>Anc_8.631</t>
  </si>
  <si>
    <t>CAGL0L02761g</t>
  </si>
  <si>
    <t>YOR212W</t>
  </si>
  <si>
    <t>Anc_8.632</t>
  </si>
  <si>
    <t>CAGL0L02739g</t>
  </si>
  <si>
    <t>YOR213C</t>
  </si>
  <si>
    <t>Anc_8.633</t>
  </si>
  <si>
    <t>CAGL0M02739g</t>
  </si>
  <si>
    <t>YPL129W</t>
  </si>
  <si>
    <t>Anc_8.634</t>
  </si>
  <si>
    <t>CAGL0M02717g</t>
  </si>
  <si>
    <t>YOR214C</t>
  </si>
  <si>
    <t>YPL130W</t>
  </si>
  <si>
    <t>Anc_8.635</t>
  </si>
  <si>
    <t>CAGL0L02717g</t>
  </si>
  <si>
    <t>YOR215C</t>
  </si>
  <si>
    <t>Anc_8.636</t>
  </si>
  <si>
    <t>CAGL0L02695g</t>
  </si>
  <si>
    <t>YOR216C</t>
  </si>
  <si>
    <t>Anc_8.637</t>
  </si>
  <si>
    <t>CAGL0L02673g</t>
  </si>
  <si>
    <t>YOR217W</t>
  </si>
  <si>
    <t>Anc_8.638</t>
  </si>
  <si>
    <t>CAGL0L02651g</t>
  </si>
  <si>
    <t>YOR219C</t>
  </si>
  <si>
    <t>Anc_8.639</t>
  </si>
  <si>
    <t>CAGL0M02695g</t>
  </si>
  <si>
    <t>YPL131W</t>
  </si>
  <si>
    <t>Anc_8.640</t>
  </si>
  <si>
    <t>CAGL0J04158g</t>
  </si>
  <si>
    <t>YOR220W</t>
  </si>
  <si>
    <t>Anc_8.641</t>
  </si>
  <si>
    <t>CAGL0M02673g</t>
  </si>
  <si>
    <t>YPL132W</t>
  </si>
  <si>
    <t>Anc_8.642</t>
  </si>
  <si>
    <t>CAGL0M02651g</t>
  </si>
  <si>
    <t>YPL133C</t>
  </si>
  <si>
    <t>Anc_8.643</t>
  </si>
  <si>
    <t>CAGL0J04136g</t>
  </si>
  <si>
    <t>YOR221C</t>
  </si>
  <si>
    <t>Anc_8.644</t>
  </si>
  <si>
    <t>CAGL0J04114g</t>
  </si>
  <si>
    <t>YOR222W</t>
  </si>
  <si>
    <t>YPL134C</t>
  </si>
  <si>
    <t>Anc_8.645</t>
  </si>
  <si>
    <t>CAGL0J04092g</t>
  </si>
  <si>
    <t>YOR223W</t>
  </si>
  <si>
    <t>Anc_8.646</t>
  </si>
  <si>
    <t>CAGL0J04070g</t>
  </si>
  <si>
    <t>YOR224C</t>
  </si>
  <si>
    <t>Anc_8.647</t>
  </si>
  <si>
    <t>CAGL0J04048g</t>
  </si>
  <si>
    <t>YOR226C</t>
  </si>
  <si>
    <t>CAGL0M02629g</t>
  </si>
  <si>
    <t>YPL135W</t>
  </si>
  <si>
    <t>Anc_8.648</t>
  </si>
  <si>
    <t>CAGL0J04026g</t>
  </si>
  <si>
    <t>YOR227W</t>
  </si>
  <si>
    <t>CAGL0M02607g</t>
  </si>
  <si>
    <t>YPL137C</t>
  </si>
  <si>
    <t>Anc_8.649</t>
  </si>
  <si>
    <t>CAGL0J04004g</t>
  </si>
  <si>
    <t>YOR228C</t>
  </si>
  <si>
    <t>Anc_8.650</t>
  </si>
  <si>
    <t>CAGL0M02585g</t>
  </si>
  <si>
    <t>YPL138C</t>
  </si>
  <si>
    <t>Anc_8.651</t>
  </si>
  <si>
    <t>CAGL0J03960g</t>
  </si>
  <si>
    <t>YOR229W</t>
  </si>
  <si>
    <t>CAGL0M02563g</t>
  </si>
  <si>
    <t>YPL139C</t>
  </si>
  <si>
    <t>Anc_8.652</t>
  </si>
  <si>
    <t>CAGL0J03828g</t>
  </si>
  <si>
    <t>YOR231W</t>
  </si>
  <si>
    <t>YPL140C</t>
  </si>
  <si>
    <t>Anc_8.653</t>
  </si>
  <si>
    <t>CAGL0J03850g</t>
  </si>
  <si>
    <t>YOR232W</t>
  </si>
  <si>
    <t>Anc_8.654</t>
  </si>
  <si>
    <t>CAGL0J03872g</t>
  </si>
  <si>
    <t>YOR233W</t>
  </si>
  <si>
    <t>CAGL0M02519g</t>
  </si>
  <si>
    <t>YPL141C</t>
  </si>
  <si>
    <t>Anc_8.655</t>
  </si>
  <si>
    <t>CAGL0M02497g</t>
  </si>
  <si>
    <t>YPL143W</t>
  </si>
  <si>
    <t>YOR234C</t>
  </si>
  <si>
    <t>Anc_8.656</t>
  </si>
  <si>
    <t>CAGL0M02453g</t>
  </si>
  <si>
    <t>YPL144W</t>
  </si>
  <si>
    <t>Anc_8.657</t>
  </si>
  <si>
    <t>CAGL0J03894g</t>
  </si>
  <si>
    <t>YOR236W</t>
  </si>
  <si>
    <t>Anc_8.658</t>
  </si>
  <si>
    <t>CAGL0J03916g</t>
  </si>
  <si>
    <t>YOR237W</t>
  </si>
  <si>
    <t>CAGL0M02431g</t>
  </si>
  <si>
    <t>YPL145C</t>
  </si>
  <si>
    <t>Anc_8.659</t>
  </si>
  <si>
    <t>CAGL0M02409g</t>
  </si>
  <si>
    <t>YPL146C</t>
  </si>
  <si>
    <t>Anc_8.660</t>
  </si>
  <si>
    <t>CAGL0J03938g</t>
  </si>
  <si>
    <t>YOR238W</t>
  </si>
  <si>
    <t>Anc_8.661</t>
  </si>
  <si>
    <t>CAGL0M02387g</t>
  </si>
  <si>
    <t>YPL147W</t>
  </si>
  <si>
    <t>Anc_8.664</t>
  </si>
  <si>
    <t>CAGL0M02365g</t>
  </si>
  <si>
    <t>YPL148C</t>
  </si>
  <si>
    <t>Anc_8.665</t>
  </si>
  <si>
    <t>CAGL0J03780g</t>
  </si>
  <si>
    <t>YOR239W</t>
  </si>
  <si>
    <t>Anc_8.666</t>
  </si>
  <si>
    <t>CAGL0M02343g</t>
  </si>
  <si>
    <t>YPL149W</t>
  </si>
  <si>
    <t>Anc_8.667</t>
  </si>
  <si>
    <t>CAGL0M02321g</t>
  </si>
  <si>
    <t>Anc_8.668</t>
  </si>
  <si>
    <t>CAGL0M02299g</t>
  </si>
  <si>
    <t>YPL150W</t>
  </si>
  <si>
    <t>Anc_8.669</t>
  </si>
  <si>
    <t>CAGL0J03762g</t>
  </si>
  <si>
    <t>YOR241W</t>
  </si>
  <si>
    <t>Anc_8.670</t>
  </si>
  <si>
    <t>CAGL0J03740g</t>
  </si>
  <si>
    <t>YOR242C</t>
  </si>
  <si>
    <t>Anc_8.671</t>
  </si>
  <si>
    <t>CAGL0J03718g</t>
  </si>
  <si>
    <t>YOR243C</t>
  </si>
  <si>
    <t>Anc_8.672</t>
  </si>
  <si>
    <t>CAGL0M02277g</t>
  </si>
  <si>
    <t>YPL151C</t>
  </si>
  <si>
    <t>Anc_8.673</t>
  </si>
  <si>
    <t>CAGL0J03696g</t>
  </si>
  <si>
    <t>YOR244W</t>
  </si>
  <si>
    <t>Anc_8.674</t>
  </si>
  <si>
    <t>CAGL0M02255g</t>
  </si>
  <si>
    <t>YPL152W</t>
  </si>
  <si>
    <t>Anc_8.675</t>
  </si>
  <si>
    <t>CAGL0J03674g</t>
  </si>
  <si>
    <t>YOR245C</t>
  </si>
  <si>
    <t>Anc_8.676</t>
  </si>
  <si>
    <t>CAGL0M02233g</t>
  </si>
  <si>
    <t>YPL153C</t>
  </si>
  <si>
    <t>Anc_8.677</t>
  </si>
  <si>
    <t>CAGL0M02211g</t>
  </si>
  <si>
    <t>YPL154C</t>
  </si>
  <si>
    <t>Anc_8.678</t>
  </si>
  <si>
    <t>CAGL0M02189g</t>
  </si>
  <si>
    <t>YPL155C</t>
  </si>
  <si>
    <t>Anc_8.679</t>
  </si>
  <si>
    <t>CAGL0M02167g</t>
  </si>
  <si>
    <t>YPL156C</t>
  </si>
  <si>
    <t>Anc_8.680</t>
  </si>
  <si>
    <t>CAGL0M02145g</t>
  </si>
  <si>
    <t>YPL157W</t>
  </si>
  <si>
    <t>Anc_8.681</t>
  </si>
  <si>
    <t>CAGL0M02123g</t>
  </si>
  <si>
    <t>YPL158C</t>
  </si>
  <si>
    <t>Anc_8.682</t>
  </si>
  <si>
    <t>CAGL0M02101g</t>
  </si>
  <si>
    <t>YPL159C</t>
  </si>
  <si>
    <t>Anc_8.683</t>
  </si>
  <si>
    <t>CAGL0J03652g</t>
  </si>
  <si>
    <t>YPL160W</t>
  </si>
  <si>
    <t>Anc_8.684</t>
  </si>
  <si>
    <t>CAGL0K09152g</t>
  </si>
  <si>
    <t>YOR246C</t>
  </si>
  <si>
    <t>Anc_8.685</t>
  </si>
  <si>
    <t>CAGL0M02079g</t>
  </si>
  <si>
    <t>YPL161C</t>
  </si>
  <si>
    <t>Anc_8.686</t>
  </si>
  <si>
    <t>CAGL0M02057g</t>
  </si>
  <si>
    <t>YPL162C</t>
  </si>
  <si>
    <t>Anc_8.687</t>
  </si>
  <si>
    <t>CAGL0K09130g</t>
  </si>
  <si>
    <t>YOR247W</t>
  </si>
  <si>
    <t>YPL163C</t>
  </si>
  <si>
    <t>Anc_8.688</t>
  </si>
  <si>
    <t>CAGL0M01980g</t>
  </si>
  <si>
    <t>YPL164C</t>
  </si>
  <si>
    <t>Anc_8.689</t>
  </si>
  <si>
    <t>CAGL0K09108g</t>
  </si>
  <si>
    <t>YOR249C</t>
  </si>
  <si>
    <t>Anc_8.690</t>
  </si>
  <si>
    <t>CAGL0K09086g</t>
  </si>
  <si>
    <t>YOR250C</t>
  </si>
  <si>
    <t>Anc_8.691</t>
  </si>
  <si>
    <t>CAGL0K09064g</t>
  </si>
  <si>
    <t>YOR251C</t>
  </si>
  <si>
    <t>Anc_8.692</t>
  </si>
  <si>
    <t>CAGL0M02002g</t>
  </si>
  <si>
    <t>YPL165C</t>
  </si>
  <si>
    <t>Anc_8.693</t>
  </si>
  <si>
    <t>CAGL0M02013g</t>
  </si>
  <si>
    <t>YPL166W</t>
  </si>
  <si>
    <t>Anc_8.694</t>
  </si>
  <si>
    <t>CAGL0M02035g</t>
  </si>
  <si>
    <t>YPL167C</t>
  </si>
  <si>
    <t>Anc_8.695</t>
  </si>
  <si>
    <t>CAGL0K09042g</t>
  </si>
  <si>
    <t>YOR252W</t>
  </si>
  <si>
    <t>Anc_8.696</t>
  </si>
  <si>
    <t>CAGL0G07447g</t>
  </si>
  <si>
    <t>YPL168W</t>
  </si>
  <si>
    <t>Anc_8.697</t>
  </si>
  <si>
    <t>CAGL0K09020g</t>
  </si>
  <si>
    <t>YOR253W</t>
  </si>
  <si>
    <t>Anc_8.698</t>
  </si>
  <si>
    <t>CAGL0G07469g</t>
  </si>
  <si>
    <t>YOR254C</t>
  </si>
  <si>
    <t>Anc_8.699</t>
  </si>
  <si>
    <t>CAGL0F03531g</t>
  </si>
  <si>
    <t>YPL169C</t>
  </si>
  <si>
    <t>Anc_8.700</t>
  </si>
  <si>
    <t>CAGL0K08998g</t>
  </si>
  <si>
    <t>YOR255W</t>
  </si>
  <si>
    <t>Anc_8.701</t>
  </si>
  <si>
    <t>CAGL0F03553g</t>
  </si>
  <si>
    <t>YPL170W</t>
  </si>
  <si>
    <t>Anc_8.702</t>
  </si>
  <si>
    <t>CAGL0F03575g</t>
  </si>
  <si>
    <t>YPL176C</t>
  </si>
  <si>
    <t>CAGL0K08976g</t>
  </si>
  <si>
    <t>YOR256C</t>
  </si>
  <si>
    <t>Anc_8.703</t>
  </si>
  <si>
    <t>CAGL0F03597g</t>
  </si>
  <si>
    <t>YPL175W</t>
  </si>
  <si>
    <t>Anc_8.704</t>
  </si>
  <si>
    <t>CAGL0F03619g</t>
  </si>
  <si>
    <t>YPL174C</t>
  </si>
  <si>
    <t>Anc_8.705</t>
  </si>
  <si>
    <t>CAGL0K08954g</t>
  </si>
  <si>
    <t>YOR257W</t>
  </si>
  <si>
    <t>Anc_8.706</t>
  </si>
  <si>
    <t>CAGL0F03663g</t>
  </si>
  <si>
    <t>YPL173W</t>
  </si>
  <si>
    <t>Anc_8.707</t>
  </si>
  <si>
    <t>CAGL0K08932g</t>
  </si>
  <si>
    <t>YOR258W</t>
  </si>
  <si>
    <t>Anc_8.708</t>
  </si>
  <si>
    <t>CAGL0K08910g</t>
  </si>
  <si>
    <t>YOR259C</t>
  </si>
  <si>
    <t>Anc_8.709</t>
  </si>
  <si>
    <t>CAGL0K08888g</t>
  </si>
  <si>
    <t>YOR260W</t>
  </si>
  <si>
    <t>Anc_8.710</t>
  </si>
  <si>
    <t>CAGL0F03685g</t>
  </si>
  <si>
    <t>YPL172C</t>
  </si>
  <si>
    <t>Anc_8.711</t>
  </si>
  <si>
    <t>CAGL0K08866g</t>
  </si>
  <si>
    <t>YOR261C</t>
  </si>
  <si>
    <t>Anc_8.712</t>
  </si>
  <si>
    <t>CAGL0C02805g</t>
  </si>
  <si>
    <t>YOR262W</t>
  </si>
  <si>
    <t>Anc_8.713</t>
  </si>
  <si>
    <t>CAGL0C02827g</t>
  </si>
  <si>
    <t>YOR264W</t>
  </si>
  <si>
    <t>Anc_8.714</t>
  </si>
  <si>
    <t>CAGL0C02849g</t>
  </si>
  <si>
    <t>YOR265W</t>
  </si>
  <si>
    <t>Anc_8.715</t>
  </si>
  <si>
    <t>CAGL0C02871g</t>
  </si>
  <si>
    <t>YOR266W</t>
  </si>
  <si>
    <t>Anc_8.716</t>
  </si>
  <si>
    <t>CAGL0C02893g</t>
  </si>
  <si>
    <t>YOR267C</t>
  </si>
  <si>
    <t>CAGL0F03707g</t>
  </si>
  <si>
    <t>Anc_8.717</t>
  </si>
  <si>
    <t>CAGL0C02937g</t>
  </si>
  <si>
    <t>YOR269W</t>
  </si>
  <si>
    <t>Anc_8.718</t>
  </si>
  <si>
    <t>CAGL0C02959g</t>
  </si>
  <si>
    <t>YOR270C</t>
  </si>
  <si>
    <t>Anc_8.719</t>
  </si>
  <si>
    <t>CAGL0F03861g</t>
  </si>
  <si>
    <t>YMR208W</t>
  </si>
  <si>
    <t>Anc_8.720</t>
  </si>
  <si>
    <t>CAGL0L10868g</t>
  </si>
  <si>
    <t>YOR271C</t>
  </si>
  <si>
    <t>Anc_8.721</t>
  </si>
  <si>
    <t>CAGL0L10890g</t>
  </si>
  <si>
    <t>YOR272W</t>
  </si>
  <si>
    <t>Anc_8.722</t>
  </si>
  <si>
    <t>CAGL0F03839g</t>
  </si>
  <si>
    <t>YMR209C</t>
  </si>
  <si>
    <t>Anc_8.723</t>
  </si>
  <si>
    <t>CAGL0L10912g</t>
  </si>
  <si>
    <t>YOR273C</t>
  </si>
  <si>
    <t>Anc_8.724</t>
  </si>
  <si>
    <t>CAGL0F03795g</t>
  </si>
  <si>
    <t>YMR211W</t>
  </si>
  <si>
    <t>Anc_8.725</t>
  </si>
  <si>
    <t>CAGL0L10934g</t>
  </si>
  <si>
    <t>YOR274W</t>
  </si>
  <si>
    <t>Anc_8.726</t>
  </si>
  <si>
    <t>CAGL0L10956g</t>
  </si>
  <si>
    <t>YOR275C</t>
  </si>
  <si>
    <t>Anc_8.727</t>
  </si>
  <si>
    <t>CAGL0F03773g</t>
  </si>
  <si>
    <t>YMR212C</t>
  </si>
  <si>
    <t>Anc_8.728</t>
  </si>
  <si>
    <t>CAGL0F03751g</t>
  </si>
  <si>
    <t>YMR213W</t>
  </si>
  <si>
    <t>Anc_8.729</t>
  </si>
  <si>
    <t>CAGL0L10978g</t>
  </si>
  <si>
    <t>YOR276W</t>
  </si>
  <si>
    <t>Anc_8.730</t>
  </si>
  <si>
    <t>CAGL0F03729g</t>
  </si>
  <si>
    <t>YMR214W</t>
  </si>
  <si>
    <t>Anc_8.731</t>
  </si>
  <si>
    <t>CAGL0F03883g</t>
  </si>
  <si>
    <t>YMR215W</t>
  </si>
  <si>
    <t>Anc_8.732</t>
  </si>
  <si>
    <t>CAGL0F03905g</t>
  </si>
  <si>
    <t>YMR216C</t>
  </si>
  <si>
    <t>Anc_8.733</t>
  </si>
  <si>
    <t>CAGL0F03927g</t>
  </si>
  <si>
    <t>YMR217W</t>
  </si>
  <si>
    <t>Anc_8.734</t>
  </si>
  <si>
    <t>CAGL0L11000g</t>
  </si>
  <si>
    <t>YOR278W</t>
  </si>
  <si>
    <t>Anc_8.735</t>
  </si>
  <si>
    <t>CAGL0F03949g</t>
  </si>
  <si>
    <t>YMR218C</t>
  </si>
  <si>
    <t>Anc_8.736</t>
  </si>
  <si>
    <t>CAGL0F03971g</t>
  </si>
  <si>
    <t>YMR219W</t>
  </si>
  <si>
    <t>Anc_8.737</t>
  </si>
  <si>
    <t>CAGL0F03993g</t>
  </si>
  <si>
    <t>YMR220W</t>
  </si>
  <si>
    <t>Anc_8.738</t>
  </si>
  <si>
    <t>CAGL0L11022g</t>
  </si>
  <si>
    <t>YOR279C</t>
  </si>
  <si>
    <t>Anc_8.739</t>
  </si>
  <si>
    <t>CAGL0F04015g</t>
  </si>
  <si>
    <t>YMR221C</t>
  </si>
  <si>
    <t>Anc_8.740</t>
  </si>
  <si>
    <t>CAGL0L11044g</t>
  </si>
  <si>
    <t>YOR280C</t>
  </si>
  <si>
    <t>Anc_8.741</t>
  </si>
  <si>
    <t>CAGL0M11176g</t>
  </si>
  <si>
    <t>YMR222C</t>
  </si>
  <si>
    <t>Anc_8.742</t>
  </si>
  <si>
    <t>CAGL0M11198g</t>
  </si>
  <si>
    <t>YMR223W</t>
  </si>
  <si>
    <t>Anc_8.743</t>
  </si>
  <si>
    <t>CAGL0L11066g</t>
  </si>
  <si>
    <t>YOR281C</t>
  </si>
  <si>
    <t>Anc_8.744</t>
  </si>
  <si>
    <t>CAGL0M11220g</t>
  </si>
  <si>
    <t>YMR224C</t>
  </si>
  <si>
    <t>Anc_8.745</t>
  </si>
  <si>
    <t>CAGL0L11088g</t>
  </si>
  <si>
    <t>YOR283W</t>
  </si>
  <si>
    <t>Anc_8.746</t>
  </si>
  <si>
    <t>CAGL0M04675g</t>
  </si>
  <si>
    <t>YOR285W</t>
  </si>
  <si>
    <t>Anc_8.747</t>
  </si>
  <si>
    <t>CAGL0M04697g</t>
  </si>
  <si>
    <t>YOR286W</t>
  </si>
  <si>
    <t>Anc_8.748</t>
  </si>
  <si>
    <t>CAGL0M04719g</t>
  </si>
  <si>
    <t>YOR287C</t>
  </si>
  <si>
    <t>Anc_8.749</t>
  </si>
  <si>
    <t>CAGL0M11236g</t>
  </si>
  <si>
    <t>YMR225C</t>
  </si>
  <si>
    <t>Anc_8.750</t>
  </si>
  <si>
    <t>CAGL0M04741g</t>
  </si>
  <si>
    <t>YOR288C</t>
  </si>
  <si>
    <t>Anc_8.751</t>
  </si>
  <si>
    <t>CAGL0M04763g</t>
  </si>
  <si>
    <t>YOR289W</t>
  </si>
  <si>
    <t>Anc_8.752</t>
  </si>
  <si>
    <t>CAGL0M11242g</t>
  </si>
  <si>
    <t>YMR226C</t>
  </si>
  <si>
    <t>Anc_8.753</t>
  </si>
  <si>
    <t>CAGL0M04807g</t>
  </si>
  <si>
    <t>YOR290C</t>
  </si>
  <si>
    <t>Anc_8.754</t>
  </si>
  <si>
    <t>CAGL0M11264g</t>
  </si>
  <si>
    <t>YMR227C</t>
  </si>
  <si>
    <t>Anc_8.755</t>
  </si>
  <si>
    <t>CAGL0M11286g</t>
  </si>
  <si>
    <t>YMR228W</t>
  </si>
  <si>
    <t>Anc_8.757</t>
  </si>
  <si>
    <t>CAGL0M04829g</t>
  </si>
  <si>
    <t>YMR229C</t>
  </si>
  <si>
    <t>Anc_8.758</t>
  </si>
  <si>
    <t>CAGL0M11308g</t>
  </si>
  <si>
    <t>YOR291W</t>
  </si>
  <si>
    <t>Anc_8.759</t>
  </si>
  <si>
    <t>CAGL0M11330g</t>
  </si>
  <si>
    <t>YOR292C</t>
  </si>
  <si>
    <t>Anc_8.760</t>
  </si>
  <si>
    <t>CAGL0M04873g</t>
  </si>
  <si>
    <t>YOR293W</t>
  </si>
  <si>
    <t>YMR230W</t>
  </si>
  <si>
    <t>Anc_8.761</t>
  </si>
  <si>
    <t>CAGL0M04895g</t>
  </si>
  <si>
    <t>YMR231W</t>
  </si>
  <si>
    <t>Anc_8.762</t>
  </si>
  <si>
    <t>CAGL0M04917g</t>
  </si>
  <si>
    <t>YMR232W</t>
  </si>
  <si>
    <t>Anc_8.763</t>
  </si>
  <si>
    <t>CAGL0G07535g</t>
  </si>
  <si>
    <t>YOR294W</t>
  </si>
  <si>
    <t>Anc_8.764</t>
  </si>
  <si>
    <t>CAGL0G07557g</t>
  </si>
  <si>
    <t>YOR295W</t>
  </si>
  <si>
    <t>CAGL0M04939g</t>
  </si>
  <si>
    <t>YMR233W</t>
  </si>
  <si>
    <t>Anc_8.765</t>
  </si>
  <si>
    <t>CAGL0G07579g</t>
  </si>
  <si>
    <t>YOR296W</t>
  </si>
  <si>
    <t>Anc_8.766</t>
  </si>
  <si>
    <t>CAGL0J04246g</t>
  </si>
  <si>
    <t>YMR234W</t>
  </si>
  <si>
    <t>Anc_8.767</t>
  </si>
  <si>
    <t>CAGL0A03784g</t>
  </si>
  <si>
    <t>YOR297C</t>
  </si>
  <si>
    <t>Anc_8.768</t>
  </si>
  <si>
    <t>CAGL0A03806g</t>
  </si>
  <si>
    <t>YOR298W</t>
  </si>
  <si>
    <t>Anc_8.769</t>
  </si>
  <si>
    <t>CAGL0M04961g</t>
  </si>
  <si>
    <t>YMR235C</t>
  </si>
  <si>
    <t>Anc_8.770</t>
  </si>
  <si>
    <t>CAGL0M04983g</t>
  </si>
  <si>
    <t>YOR298C-A</t>
  </si>
  <si>
    <t>Anc_8.771</t>
  </si>
  <si>
    <t>CAGL0M05005g</t>
  </si>
  <si>
    <t>YMR236W</t>
  </si>
  <si>
    <t>Anc_8.772</t>
  </si>
  <si>
    <t>CAGL0M05027g</t>
  </si>
  <si>
    <t>YMR237W</t>
  </si>
  <si>
    <t>YOR299W</t>
  </si>
  <si>
    <t>Anc_8.773</t>
  </si>
  <si>
    <t>CAGL0M05049g</t>
  </si>
  <si>
    <t>YMR238W</t>
  </si>
  <si>
    <t>Anc_8.774</t>
  </si>
  <si>
    <t>CAGL0A03828g</t>
  </si>
  <si>
    <t>YOR301W</t>
  </si>
  <si>
    <t>Anc_8.775</t>
  </si>
  <si>
    <t>YOR302W</t>
  </si>
  <si>
    <t>Anc_8.776</t>
  </si>
  <si>
    <t>CAGL0I09592g</t>
  </si>
  <si>
    <t>YOR303W</t>
  </si>
  <si>
    <t>Anc_8.777</t>
  </si>
  <si>
    <t>CAGL0M05137g</t>
  </si>
  <si>
    <t>Anc_8.778</t>
  </si>
  <si>
    <t>CAGL0I09614g</t>
  </si>
  <si>
    <t>YOR304W</t>
  </si>
  <si>
    <t>Anc_8.779</t>
  </si>
  <si>
    <t>CAGL0I09636g</t>
  </si>
  <si>
    <t>CAGL0M05159g</t>
  </si>
  <si>
    <t>YMR239C</t>
  </si>
  <si>
    <t>Anc_8.780</t>
  </si>
  <si>
    <t>CAGL0M05181g</t>
  </si>
  <si>
    <t>YMR240C</t>
  </si>
  <si>
    <t>Anc_8.781</t>
  </si>
  <si>
    <t>CAGL0I09658g</t>
  </si>
  <si>
    <t>YOR304C-A</t>
  </si>
  <si>
    <t>Anc_8.782</t>
  </si>
  <si>
    <t>CAGL0I09680g</t>
  </si>
  <si>
    <t>YOR305W</t>
  </si>
  <si>
    <t>Anc_8.783</t>
  </si>
  <si>
    <t>CAGL0I09702g</t>
  </si>
  <si>
    <t>YOR306C</t>
  </si>
  <si>
    <t>Anc_8.784</t>
  </si>
  <si>
    <t>CAGL0K07436g</t>
  </si>
  <si>
    <t>YMR241W</t>
  </si>
  <si>
    <t>Anc_8.785</t>
  </si>
  <si>
    <t>CAGL0I09746g</t>
  </si>
  <si>
    <t>YOR307C</t>
  </si>
  <si>
    <t>Anc_8.786</t>
  </si>
  <si>
    <t>CAGL0I09768g</t>
  </si>
  <si>
    <t>YOR308C</t>
  </si>
  <si>
    <t>Anc_8.787</t>
  </si>
  <si>
    <t>CAGL0I09790g</t>
  </si>
  <si>
    <t>YOR310C</t>
  </si>
  <si>
    <t>Anc_8.788</t>
  </si>
  <si>
    <t>CAGL0I09812g</t>
  </si>
  <si>
    <t>YOR311C</t>
  </si>
  <si>
    <t>Anc_8.789</t>
  </si>
  <si>
    <t>CAGL0K07414g</t>
  </si>
  <si>
    <t>YMR242C</t>
  </si>
  <si>
    <t>YOR312C</t>
  </si>
  <si>
    <t>Anc_8.790</t>
  </si>
  <si>
    <t>CAGL0I09834g</t>
  </si>
  <si>
    <t>YOR313C</t>
  </si>
  <si>
    <t>Anc_8.791</t>
  </si>
  <si>
    <t>CAGL0I09856g</t>
  </si>
  <si>
    <t>YOR315W</t>
  </si>
  <si>
    <t>Anc_8.792</t>
  </si>
  <si>
    <t>CAGL0K07392g</t>
  </si>
  <si>
    <t>YMR243C</t>
  </si>
  <si>
    <t>YOR316C</t>
  </si>
  <si>
    <t>Anc_8.793</t>
  </si>
  <si>
    <t>YMR244W</t>
  </si>
  <si>
    <t>Anc_8.794</t>
  </si>
  <si>
    <t>CAGL0K07337g</t>
  </si>
  <si>
    <t>Anc_8.795</t>
  </si>
  <si>
    <t>CAGL0K07315g</t>
  </si>
  <si>
    <t>YMR244C-A</t>
  </si>
  <si>
    <t>Anc_8.796</t>
  </si>
  <si>
    <t>CAGL0I09878g</t>
  </si>
  <si>
    <t>YOR317W</t>
  </si>
  <si>
    <t>CAGL0K07293g</t>
  </si>
  <si>
    <t>YMR246W</t>
  </si>
  <si>
    <t>Anc_8.797</t>
  </si>
  <si>
    <t>CAGL0I09900g</t>
  </si>
  <si>
    <t>YOR319W</t>
  </si>
  <si>
    <t>Anc_8.798</t>
  </si>
  <si>
    <t>CAGL0I09922g</t>
  </si>
  <si>
    <t>YOR320C</t>
  </si>
  <si>
    <t>Anc_8.799</t>
  </si>
  <si>
    <t>CAGL0H02651g</t>
  </si>
  <si>
    <t>YMR247C</t>
  </si>
  <si>
    <t>Anc_8.800</t>
  </si>
  <si>
    <t>CAGL0H02607g</t>
  </si>
  <si>
    <t>YOL052C</t>
  </si>
  <si>
    <t>Anc_8.801</t>
  </si>
  <si>
    <t>CAGL0H02585g</t>
  </si>
  <si>
    <t>YMR250W</t>
  </si>
  <si>
    <t>Anc_8.802</t>
  </si>
  <si>
    <t>CAGL0H02563g</t>
  </si>
  <si>
    <t>YMR251W-A</t>
  </si>
  <si>
    <t>YOL052C-A</t>
  </si>
  <si>
    <t>Anc_8.803</t>
  </si>
  <si>
    <t>CAGL0H02541g</t>
  </si>
  <si>
    <t>YMR252C</t>
  </si>
  <si>
    <t>Anc_8.804</t>
  </si>
  <si>
    <t>CAGL0H02519g</t>
  </si>
  <si>
    <t>YMR253C</t>
  </si>
  <si>
    <t>Anc_8.805</t>
  </si>
  <si>
    <t>CAGL0H02497g</t>
  </si>
  <si>
    <t>YMR255W</t>
  </si>
  <si>
    <t>Anc_8.806</t>
  </si>
  <si>
    <t>CAGL0I09966g</t>
  </si>
  <si>
    <t>YOL053W</t>
  </si>
  <si>
    <t>Anc_8.807</t>
  </si>
  <si>
    <t>CAGL0H02491g</t>
  </si>
  <si>
    <t>YMR256C</t>
  </si>
  <si>
    <t>Anc_8.808</t>
  </si>
  <si>
    <t>CAGL0I09988g</t>
  </si>
  <si>
    <t>YOL054W</t>
  </si>
  <si>
    <t>Anc_8.809</t>
  </si>
  <si>
    <t>CAGL0H02475g</t>
  </si>
  <si>
    <t>YMR257C</t>
  </si>
  <si>
    <t>Anc_8.810</t>
  </si>
  <si>
    <t>CAGL0H02453g</t>
  </si>
  <si>
    <t>YMR258C</t>
  </si>
  <si>
    <t>Anc_8.811</t>
  </si>
  <si>
    <t>CAGL0H02431g</t>
  </si>
  <si>
    <t>YMR259C</t>
  </si>
  <si>
    <t>Anc_8.812</t>
  </si>
  <si>
    <t>CAGL0H02409g</t>
  </si>
  <si>
    <t>YMR260C</t>
  </si>
  <si>
    <t>Anc_8.813</t>
  </si>
  <si>
    <t>CAGL0H02387g</t>
  </si>
  <si>
    <t>YMR261C</t>
  </si>
  <si>
    <t>CAGL0J06468g</t>
  </si>
  <si>
    <t>YML100W</t>
  </si>
  <si>
    <t>Anc_8.814</t>
  </si>
  <si>
    <t>CAGL0H02365g</t>
  </si>
  <si>
    <t>YMR262W</t>
  </si>
  <si>
    <t>Anc_8.815</t>
  </si>
  <si>
    <t>CAGL0H02343g</t>
  </si>
  <si>
    <t>YMR263W</t>
  </si>
  <si>
    <t>Anc_8.816</t>
  </si>
  <si>
    <t>CAGL0H02321g</t>
  </si>
  <si>
    <t>YMR264W</t>
  </si>
  <si>
    <t>CAGL0J06490g</t>
  </si>
  <si>
    <t>YML101C</t>
  </si>
  <si>
    <t>Anc_8.817</t>
  </si>
  <si>
    <t>CAGL0J06512g</t>
  </si>
  <si>
    <t>YML102W</t>
  </si>
  <si>
    <t>Anc_8.818</t>
  </si>
  <si>
    <t>CAGL0H02299g</t>
  </si>
  <si>
    <t>YMR265C</t>
  </si>
  <si>
    <t>Anc_8.819</t>
  </si>
  <si>
    <t>CAGL0H02255g</t>
  </si>
  <si>
    <t>YMR266W</t>
  </si>
  <si>
    <t>Anc_8.820</t>
  </si>
  <si>
    <t>CAGL0H02233g</t>
  </si>
  <si>
    <t>YMR267W</t>
  </si>
  <si>
    <t>Anc_8.821</t>
  </si>
  <si>
    <t>CAGL0J06534g</t>
  </si>
  <si>
    <t>YML103C</t>
  </si>
  <si>
    <t>Anc_8.822</t>
  </si>
  <si>
    <t>CAGL0H02211g</t>
  </si>
  <si>
    <t>YMR268C</t>
  </si>
  <si>
    <t>Anc_8.823</t>
  </si>
  <si>
    <t>CAGL0H02189g</t>
  </si>
  <si>
    <t>YMR269W</t>
  </si>
  <si>
    <t>Anc_8.824</t>
  </si>
  <si>
    <t>CAGL0J06556g</t>
  </si>
  <si>
    <t>YML104C</t>
  </si>
  <si>
    <t>Anc_8.825</t>
  </si>
  <si>
    <t>CAGL0F03333g</t>
  </si>
  <si>
    <t>YMR270C</t>
  </si>
  <si>
    <t>Anc_8.826</t>
  </si>
  <si>
    <t>CAGL0J06578g</t>
  </si>
  <si>
    <t>YML105C</t>
  </si>
  <si>
    <t>Anc_8.827</t>
  </si>
  <si>
    <t>CAGL0J06600g</t>
  </si>
  <si>
    <t>YML106W</t>
  </si>
  <si>
    <t>YMR271C</t>
  </si>
  <si>
    <t>Anc_8.828</t>
  </si>
  <si>
    <t>CAGL0J06622g</t>
  </si>
  <si>
    <t>YML107C</t>
  </si>
  <si>
    <t>Anc_8.829</t>
  </si>
  <si>
    <t>CAGL0F03399g</t>
  </si>
  <si>
    <t>YMR272C</t>
  </si>
  <si>
    <t>Anc_8.830</t>
  </si>
  <si>
    <t>CAGL0J06666g</t>
  </si>
  <si>
    <t>YML108W</t>
  </si>
  <si>
    <t>Anc_8.831</t>
  </si>
  <si>
    <t>CAGL0F03421g</t>
  </si>
  <si>
    <t>YMR273C</t>
  </si>
  <si>
    <t>CAGL0J06688g</t>
  </si>
  <si>
    <t>YML109W</t>
  </si>
  <si>
    <t>Anc_8.832</t>
  </si>
  <si>
    <t>CAGL0F03443g</t>
  </si>
  <si>
    <t>YMR274C</t>
  </si>
  <si>
    <t>Anc_8.833</t>
  </si>
  <si>
    <t>CAGL0J06710g</t>
  </si>
  <si>
    <t>YML110C</t>
  </si>
  <si>
    <t>Anc_8.834</t>
  </si>
  <si>
    <t>CAGL0F03465g</t>
  </si>
  <si>
    <t>YMR275C</t>
  </si>
  <si>
    <t>CAGL0J06732g</t>
  </si>
  <si>
    <t>YML111W</t>
  </si>
  <si>
    <t>Anc_8.835</t>
  </si>
  <si>
    <t>CAGL0J06754g</t>
  </si>
  <si>
    <t>YML112W</t>
  </si>
  <si>
    <t>Anc_8.836</t>
  </si>
  <si>
    <t>CAGL0B02277g</t>
  </si>
  <si>
    <t>YML113W</t>
  </si>
  <si>
    <t>Anc_8.837</t>
  </si>
  <si>
    <t>CAGL0M02937g</t>
  </si>
  <si>
    <t>YMR276W</t>
  </si>
  <si>
    <t>Anc_8.838</t>
  </si>
  <si>
    <t>CAGL0B02299g</t>
  </si>
  <si>
    <t>YML114C</t>
  </si>
  <si>
    <t>Anc_8.839</t>
  </si>
  <si>
    <t>CAGL0M02959g</t>
  </si>
  <si>
    <t>YMR277W</t>
  </si>
  <si>
    <t>Anc_8.840</t>
  </si>
  <si>
    <t>CAGL0M02981g</t>
  </si>
  <si>
    <t>YMR278W</t>
  </si>
  <si>
    <t>Anc_8.841</t>
  </si>
  <si>
    <t>YPL273W</t>
  </si>
  <si>
    <t>Anc_8.842</t>
  </si>
  <si>
    <t>CAGL0B02321g</t>
  </si>
  <si>
    <t>YML115C</t>
  </si>
  <si>
    <t>Anc_8.843</t>
  </si>
  <si>
    <t>CAGL0B02343g</t>
  </si>
  <si>
    <t>YML116W</t>
  </si>
  <si>
    <t>CAGL0M03003g</t>
  </si>
  <si>
    <t>YMR279C</t>
  </si>
  <si>
    <t>Anc_8.844</t>
  </si>
  <si>
    <t>CAGL0B02365g</t>
  </si>
  <si>
    <t>YML117W</t>
  </si>
  <si>
    <t>Anc_8.845</t>
  </si>
  <si>
    <t>CAGL0M03025g</t>
  </si>
  <si>
    <t>YMR280C</t>
  </si>
  <si>
    <t>Anc_8.846</t>
  </si>
  <si>
    <t>CAGL0M03047g</t>
  </si>
  <si>
    <t>YMR281W</t>
  </si>
  <si>
    <t>Anc_8.847</t>
  </si>
  <si>
    <t>CAGL0M03069g</t>
  </si>
  <si>
    <t>YMR282C</t>
  </si>
  <si>
    <t>Anc_8.848</t>
  </si>
  <si>
    <t>YMR283C</t>
  </si>
  <si>
    <t>Anc_8.849</t>
  </si>
  <si>
    <t>CAGL0I02662g</t>
  </si>
  <si>
    <t>YMR284W</t>
  </si>
  <si>
    <t>Anc_8.850</t>
  </si>
  <si>
    <t>CAGL0B02387g</t>
  </si>
  <si>
    <t>YML118W</t>
  </si>
  <si>
    <t>CAGL0I02684g</t>
  </si>
  <si>
    <t>YMR285C</t>
  </si>
  <si>
    <t>Anc_8.851</t>
  </si>
  <si>
    <t>CAGL0I02706g</t>
  </si>
  <si>
    <t>YMR286W</t>
  </si>
  <si>
    <t>Anc_8.852</t>
  </si>
  <si>
    <t>CAGL0B02409g</t>
  </si>
  <si>
    <t>YML119W</t>
  </si>
  <si>
    <t>Anc_8.853</t>
  </si>
  <si>
    <t>CAGL0M07051g</t>
  </si>
  <si>
    <t>YMR287C</t>
  </si>
  <si>
    <t>Anc_8.854</t>
  </si>
  <si>
    <t>CAGL0B02431g</t>
  </si>
  <si>
    <t>YML120C</t>
  </si>
  <si>
    <t>Anc_8.855</t>
  </si>
  <si>
    <t>CAGL0B02453g</t>
  </si>
  <si>
    <t>YML121W</t>
  </si>
  <si>
    <t>Anc_8.856</t>
  </si>
  <si>
    <t>CAGL0M07073g</t>
  </si>
  <si>
    <t>YHR189W</t>
  </si>
  <si>
    <t>Anc_8.857</t>
  </si>
  <si>
    <t>CAGL0M07095g</t>
  </si>
  <si>
    <t>YHR190W</t>
  </si>
  <si>
    <t>Anc_8.858</t>
  </si>
  <si>
    <t>CAGL0B02475g</t>
  </si>
  <si>
    <t>YML123C</t>
  </si>
  <si>
    <t>Anc_8.859</t>
  </si>
  <si>
    <t>CAGL0B02497g</t>
  </si>
  <si>
    <t>YML124C</t>
  </si>
  <si>
    <t>YML085C</t>
  </si>
  <si>
    <t>Anc_8.861</t>
  </si>
  <si>
    <t>CAGL0H04125g</t>
  </si>
  <si>
    <t>YML086C</t>
  </si>
  <si>
    <t>Anc_8.862</t>
  </si>
  <si>
    <t>CAGL0B02519g</t>
  </si>
  <si>
    <t>YML125C</t>
  </si>
  <si>
    <t>YML087C</t>
  </si>
  <si>
    <t>Anc_8.863</t>
  </si>
  <si>
    <t>CAGL0H04103g</t>
  </si>
  <si>
    <t>YML088W</t>
  </si>
  <si>
    <t>Anc_8.864</t>
  </si>
  <si>
    <t>CAGL0H04081g</t>
  </si>
  <si>
    <t>YML126C</t>
  </si>
  <si>
    <t>Anc_8.865</t>
  </si>
  <si>
    <t>CAGL0I06380g</t>
  </si>
  <si>
    <t>YML091C</t>
  </si>
  <si>
    <t>Anc_8.866</t>
  </si>
  <si>
    <t>CAGL0B02541g</t>
  </si>
  <si>
    <t>YML127W</t>
  </si>
  <si>
    <t>Anc_8.867</t>
  </si>
  <si>
    <t>CAGL0B02563g</t>
  </si>
  <si>
    <t>YML128C</t>
  </si>
  <si>
    <t>Anc_8.868</t>
  </si>
  <si>
    <t>CAGL0K10956g</t>
  </si>
  <si>
    <t>YML129C</t>
  </si>
  <si>
    <t>Anc_8.871</t>
  </si>
  <si>
    <t>CAGL0H07007g</t>
  </si>
  <si>
    <t>YML092C</t>
  </si>
  <si>
    <t>Anc_8.872</t>
  </si>
  <si>
    <t>CAGL0H06985g</t>
  </si>
  <si>
    <t>YML093W</t>
  </si>
  <si>
    <t>Anc_8.873</t>
  </si>
  <si>
    <t>CAGL0L00385g</t>
  </si>
  <si>
    <t>YML094W</t>
  </si>
  <si>
    <t>Anc_8.874</t>
  </si>
  <si>
    <t>CAGL0L00363g</t>
  </si>
  <si>
    <t>YML095C</t>
  </si>
  <si>
    <t>Anc_8.875</t>
  </si>
  <si>
    <t>CAGL0H06963g</t>
  </si>
  <si>
    <t>YML096W</t>
  </si>
  <si>
    <t>Anc_8.876</t>
  </si>
  <si>
    <t>CAGL0H06941g</t>
  </si>
  <si>
    <t>YML097C</t>
  </si>
  <si>
    <t>Anc_8.877</t>
  </si>
  <si>
    <t>CAGL0H06919g</t>
  </si>
  <si>
    <t>YML130C</t>
  </si>
  <si>
    <t>Anc_8.878</t>
  </si>
  <si>
    <t>CAGL0H06897g</t>
  </si>
  <si>
    <t>YML098W</t>
  </si>
  <si>
    <t>Anc_8.879</t>
  </si>
  <si>
    <t>CAGL0H06875g</t>
  </si>
  <si>
    <t>YML099C</t>
  </si>
  <si>
    <t>CAGL0A00105g</t>
  </si>
  <si>
    <t>CAGL0A00116g</t>
  </si>
  <si>
    <t>CAGL0A00132g</t>
  </si>
  <si>
    <t>CAGL0A00154g</t>
  </si>
  <si>
    <t>CAGL0A00649g</t>
  </si>
  <si>
    <t>CAGL0A00715g</t>
  </si>
  <si>
    <t>CAGL0A00737g</t>
  </si>
  <si>
    <t>CAGL0A01199g</t>
  </si>
  <si>
    <t>YPL265W</t>
  </si>
  <si>
    <t>CAGL0A01221g</t>
  </si>
  <si>
    <t>CAGL0A01284g</t>
  </si>
  <si>
    <t>CAGL0A01325g</t>
  </si>
  <si>
    <t>CAGL0A01366g</t>
  </si>
  <si>
    <t>CAGL0A01870g</t>
  </si>
  <si>
    <t>CAGL0A01892g</t>
  </si>
  <si>
    <t>CAGL0A02255g</t>
  </si>
  <si>
    <t>CAGL0A02277g</t>
  </si>
  <si>
    <t>CAGL0A02299g</t>
  </si>
  <si>
    <t>CAGL0A02343g</t>
  </si>
  <si>
    <t>CAGL0A02981g</t>
  </si>
  <si>
    <t>CAGL0A03410g</t>
  </si>
  <si>
    <t>CAGL0A03608g</t>
  </si>
  <si>
    <t>CAGL0B00105g</t>
  </si>
  <si>
    <t>CAGL0B00116g</t>
  </si>
  <si>
    <t>CAGL0B00220g</t>
  </si>
  <si>
    <t>CAGL0B00572g</t>
  </si>
  <si>
    <t>CAGL0B00715g</t>
  </si>
  <si>
    <t>CAGL0B02079g</t>
  </si>
  <si>
    <t>YGR224W</t>
  </si>
  <si>
    <t>CAGL0B02882g</t>
  </si>
  <si>
    <t>CAGL0B02904g</t>
  </si>
  <si>
    <t>CAGL0B02926g</t>
  </si>
  <si>
    <t>CAGL0B02948g</t>
  </si>
  <si>
    <t>CAGL0B02970g</t>
  </si>
  <si>
    <t>CAGL0B02981g</t>
  </si>
  <si>
    <t>CAGL0B03014g</t>
  </si>
  <si>
    <t>CAGL0B03223g</t>
  </si>
  <si>
    <t>CAGL0B03608g</t>
  </si>
  <si>
    <t>CAGL0B03949g</t>
  </si>
  <si>
    <t>CAGL0B04235g</t>
  </si>
  <si>
    <t>CAGL0B05126g</t>
  </si>
  <si>
    <t>CAGL0B05137g</t>
  </si>
  <si>
    <t>CAGL0B05148g</t>
  </si>
  <si>
    <t>CAGL0C00110g</t>
  </si>
  <si>
    <t>CAGL0C00209g</t>
  </si>
  <si>
    <t>CAGL0C00231g</t>
  </si>
  <si>
    <t>CAGL0C00253g</t>
  </si>
  <si>
    <t>CAGL0C00275g</t>
  </si>
  <si>
    <t>CAGL0C00781g</t>
  </si>
  <si>
    <t>CAGL0C00847g</t>
  </si>
  <si>
    <t>CAGL0C00946g</t>
  </si>
  <si>
    <t>CAGL0C00968g</t>
  </si>
  <si>
    <t>CAGL0C01056g</t>
  </si>
  <si>
    <t>CAGL0C01078g</t>
  </si>
  <si>
    <t>CAGL0C01133g</t>
  </si>
  <si>
    <t>CAGL0C01617g</t>
  </si>
  <si>
    <t>CAGL0C01837g</t>
  </si>
  <si>
    <t>CAGL0C01859g</t>
  </si>
  <si>
    <t>CAGL0C01919g</t>
  </si>
  <si>
    <t>CAGL0C02057g</t>
  </si>
  <si>
    <t>CAGL0C02365g</t>
  </si>
  <si>
    <t>CAGL0C03311g</t>
  </si>
  <si>
    <t>CAGL0C03333g</t>
  </si>
  <si>
    <t>YLL051C</t>
  </si>
  <si>
    <t>CAGL0C03872g</t>
  </si>
  <si>
    <t>YIL011W</t>
  </si>
  <si>
    <t>CAGL0C03916g</t>
  </si>
  <si>
    <t>CAGL0C03938g</t>
  </si>
  <si>
    <t>CAGL0C03960g</t>
  </si>
  <si>
    <t>CAGL0C03982g</t>
  </si>
  <si>
    <t>CAGL0C04004g</t>
  </si>
  <si>
    <t>CAGL0C04026g</t>
  </si>
  <si>
    <t>CAGL0C04048g</t>
  </si>
  <si>
    <t>CAGL0C04763g</t>
  </si>
  <si>
    <t>CAGL0C05401g</t>
  </si>
  <si>
    <t>CAGL0C05621g</t>
  </si>
  <si>
    <t>CAGL0C05643g</t>
  </si>
  <si>
    <t>CAGL0D00105g</t>
  </si>
  <si>
    <t>CAGL0D00116g</t>
  </si>
  <si>
    <t>CAGL0D00154g</t>
  </si>
  <si>
    <t>CAGL0D00286g</t>
  </si>
  <si>
    <t>CAGL0D00374g</t>
  </si>
  <si>
    <t>CAGL0D00396g</t>
  </si>
  <si>
    <t>CAGL0D00869g</t>
  </si>
  <si>
    <t>CAGL0D01210g</t>
  </si>
  <si>
    <t>CAGL0D01254g</t>
  </si>
  <si>
    <t>CAGL0D01837g</t>
  </si>
  <si>
    <t>CAGL0D02486g</t>
  </si>
  <si>
    <t>CAGL0D02640g</t>
  </si>
  <si>
    <t>CAGL0D02662g</t>
  </si>
  <si>
    <t>CAGL0D02761g</t>
  </si>
  <si>
    <t>CAGL0D03608g</t>
  </si>
  <si>
    <t>CAGL0D04092g</t>
  </si>
  <si>
    <t>YHR043C</t>
  </si>
  <si>
    <t>CAGL0D04246g</t>
  </si>
  <si>
    <t>CAGL0D04840g</t>
  </si>
  <si>
    <t>YPR134W</t>
  </si>
  <si>
    <t>CAGL0D05104g</t>
  </si>
  <si>
    <t>CAGL0D05456g</t>
  </si>
  <si>
    <t>CAGL0D05654g</t>
  </si>
  <si>
    <t>CAGL0D06380g</t>
  </si>
  <si>
    <t>CAGL0D06534g</t>
  </si>
  <si>
    <t>CAGL0D06666g</t>
  </si>
  <si>
    <t>CAGL0D06710g</t>
  </si>
  <si>
    <t>CAGL0E00105g</t>
  </si>
  <si>
    <t>CAGL0E00116g</t>
  </si>
  <si>
    <t>CAGL0E00132g</t>
  </si>
  <si>
    <t>CAGL0E00187g</t>
  </si>
  <si>
    <t>CAGL0E00231g</t>
  </si>
  <si>
    <t>CAGL0E00275g</t>
  </si>
  <si>
    <t>CAGL0E00341g</t>
  </si>
  <si>
    <t>YCR097W</t>
  </si>
  <si>
    <t>CAGL0E00363g</t>
  </si>
  <si>
    <t>CAGL0E01661g</t>
  </si>
  <si>
    <t>CAGL0E01727g</t>
  </si>
  <si>
    <t>CAGL0E01749g</t>
  </si>
  <si>
    <t>CAGL0E01771g</t>
  </si>
  <si>
    <t>CAGL0E01793g</t>
  </si>
  <si>
    <t>CAGL0E01815g</t>
  </si>
  <si>
    <t>CAGL0E01837g</t>
  </si>
  <si>
    <t>CAGL0E01859g</t>
  </si>
  <si>
    <t>CAGL0E01881g</t>
  </si>
  <si>
    <t>CAGL0E02211g</t>
  </si>
  <si>
    <t>CAGL0E03366g</t>
  </si>
  <si>
    <t>CAGL0E03432g</t>
  </si>
  <si>
    <t>YLR307W</t>
  </si>
  <si>
    <t>CAGL0E03498g</t>
  </si>
  <si>
    <t>CAGL0E04092g</t>
  </si>
  <si>
    <t>YHL040C</t>
  </si>
  <si>
    <t>CAGL0E04554g</t>
  </si>
  <si>
    <t>CAGL0E05170g</t>
  </si>
  <si>
    <t>YGL157W</t>
  </si>
  <si>
    <t>CAGL0E05192g</t>
  </si>
  <si>
    <t>CAGL0E05214g</t>
  </si>
  <si>
    <t>CAGL0E05236g</t>
  </si>
  <si>
    <t>CAGL0E05280g</t>
  </si>
  <si>
    <t>CAGL0E06094g</t>
  </si>
  <si>
    <t>CAGL0E06402g</t>
  </si>
  <si>
    <t>CAGL0E06600g</t>
  </si>
  <si>
    <t>CAGL0E06644g</t>
  </si>
  <si>
    <t>CAGL0E06666g</t>
  </si>
  <si>
    <t>CAGL0E06688g</t>
  </si>
  <si>
    <t>CAGL0F00105g</t>
  </si>
  <si>
    <t>CAGL0F00116g</t>
  </si>
  <si>
    <t>CAGL0F00132g</t>
  </si>
  <si>
    <t>CAGL0F00176g</t>
  </si>
  <si>
    <t>CAGL0F00187g</t>
  </si>
  <si>
    <t>CAGL0F00209g</t>
  </si>
  <si>
    <t>CAGL0F01419g</t>
  </si>
  <si>
    <t>YOR011W</t>
  </si>
  <si>
    <t>CAGL0F01463g</t>
  </si>
  <si>
    <t>YOR010C</t>
  </si>
  <si>
    <t>CAGL0F01485g</t>
  </si>
  <si>
    <t>YOR009W</t>
  </si>
  <si>
    <t>CAGL0F01815g</t>
  </si>
  <si>
    <t>CAGL0F02057g</t>
  </si>
  <si>
    <t>CAGL0F03641g</t>
  </si>
  <si>
    <t>CAGL0F03817g</t>
  </si>
  <si>
    <t>YMR210W</t>
  </si>
  <si>
    <t>CAGL0F04092g</t>
  </si>
  <si>
    <t>CAGL0F04543g</t>
  </si>
  <si>
    <t>CAGL0F06699g</t>
  </si>
  <si>
    <t>CAGL0F06919g</t>
  </si>
  <si>
    <t>YIR036C</t>
  </si>
  <si>
    <t>CAGL0F07172g</t>
  </si>
  <si>
    <t>CAGL0F07381g</t>
  </si>
  <si>
    <t>CAGL0F08767g</t>
  </si>
  <si>
    <t>CAGL0F09141g</t>
  </si>
  <si>
    <t>CAGL0F09229g</t>
  </si>
  <si>
    <t>YER184C</t>
  </si>
  <si>
    <t>CAGL0F09273g</t>
  </si>
  <si>
    <t>CAGL0G00105g</t>
  </si>
  <si>
    <t>CAGL0G00121g</t>
  </si>
  <si>
    <t>CAGL0G00297g</t>
  </si>
  <si>
    <t>CAGL0G00836g</t>
  </si>
  <si>
    <t>CAGL0G01408g</t>
  </si>
  <si>
    <t>CAGL0G01606g</t>
  </si>
  <si>
    <t>YNL040W</t>
  </si>
  <si>
    <t>CAGL0G02563g</t>
  </si>
  <si>
    <t>CAGL0G02871g</t>
  </si>
  <si>
    <t>CAGL0G02937g</t>
  </si>
  <si>
    <t>YGR087C</t>
  </si>
  <si>
    <t>CAGL0G03685g</t>
  </si>
  <si>
    <t>CAGL0G03949g</t>
  </si>
  <si>
    <t>CAGL0G03993g</t>
  </si>
  <si>
    <t>CAGL0G04279g</t>
  </si>
  <si>
    <t>CAGL0G04785g</t>
  </si>
  <si>
    <t>CAGL0G04829g</t>
  </si>
  <si>
    <t>CAGL0G05522g</t>
  </si>
  <si>
    <t>CAGL0G06050g</t>
  </si>
  <si>
    <t>CAGL0G06160g</t>
  </si>
  <si>
    <t>CAGL0G06446g</t>
  </si>
  <si>
    <t>CAGL0G06644g</t>
  </si>
  <si>
    <t>CAGL0G06710g</t>
  </si>
  <si>
    <t>CAGL0G06996g</t>
  </si>
  <si>
    <t>CAGL0G07175g</t>
  </si>
  <si>
    <t>CAGL0G07188g</t>
  </si>
  <si>
    <t>CAGL0G07645g</t>
  </si>
  <si>
    <t>CAGL0G08019g</t>
  </si>
  <si>
    <t>YDR090C</t>
  </si>
  <si>
    <t>CAGL0G09086g</t>
  </si>
  <si>
    <t>CAGL0G09119g</t>
  </si>
  <si>
    <t>CAGL0G09262g</t>
  </si>
  <si>
    <t>CAGL0G09625g</t>
  </si>
  <si>
    <t>CAGL0G09647g</t>
  </si>
  <si>
    <t>CAGL0G10175g</t>
  </si>
  <si>
    <t>CAGL0G10197g</t>
  </si>
  <si>
    <t>CAGL0G10219g</t>
  </si>
  <si>
    <t>CAGL0H00110g</t>
  </si>
  <si>
    <t>CAGL0H00121g</t>
  </si>
  <si>
    <t>CAGL0H00143g</t>
  </si>
  <si>
    <t>CAGL0H00418g</t>
  </si>
  <si>
    <t>CAGL0H02277g</t>
  </si>
  <si>
    <t>CAGL0H03465g</t>
  </si>
  <si>
    <t>CAGL0H04015g</t>
  </si>
  <si>
    <t>CAGL0H04059g</t>
  </si>
  <si>
    <t>CAGL0H04147g</t>
  </si>
  <si>
    <t>CAGL0H04257g</t>
  </si>
  <si>
    <t>CAGL0H04279g</t>
  </si>
  <si>
    <t>CAGL0H05764g</t>
  </si>
  <si>
    <t>CAGL0H06017g</t>
  </si>
  <si>
    <t>CAGL0H06039g</t>
  </si>
  <si>
    <t>CAGL0H06622g</t>
  </si>
  <si>
    <t>CAGL0H06853g</t>
  </si>
  <si>
    <t>CAGL0H07337g</t>
  </si>
  <si>
    <t>CAGL0H07557g</t>
  </si>
  <si>
    <t>YGL254W</t>
  </si>
  <si>
    <t>CAGL0H08173g</t>
  </si>
  <si>
    <t>CAGL0H08756g</t>
  </si>
  <si>
    <t>CAGL0H09240g</t>
  </si>
  <si>
    <t>CAGL0H09262g</t>
  </si>
  <si>
    <t>CAGL0H09394g</t>
  </si>
  <si>
    <t>CAGL0H09482g</t>
  </si>
  <si>
    <t>CAGL0H09592g</t>
  </si>
  <si>
    <t>CAGL0H10010g</t>
  </si>
  <si>
    <t>CAGL0H10626g</t>
  </si>
  <si>
    <t>CAGL0I00105g</t>
  </si>
  <si>
    <t>CAGL0I00116g</t>
  </si>
  <si>
    <t>CAGL0I00121g</t>
  </si>
  <si>
    <t>CAGL0I00143g</t>
  </si>
  <si>
    <t>CAGL0I00220g</t>
  </si>
  <si>
    <t>CAGL0I00242g</t>
  </si>
  <si>
    <t>CAGL0I00286g</t>
  </si>
  <si>
    <t>CAGL0I00396g</t>
  </si>
  <si>
    <t>CAGL0I02024g</t>
  </si>
  <si>
    <t>CAGL0I02046g</t>
  </si>
  <si>
    <t>CAGL0I02596g</t>
  </si>
  <si>
    <t>CAGL0I02816g</t>
  </si>
  <si>
    <t>CAGL0I05874g</t>
  </si>
  <si>
    <t>CAGL0I05934g</t>
  </si>
  <si>
    <t>YJL144W</t>
  </si>
  <si>
    <t>CAGL0I07293g</t>
  </si>
  <si>
    <t>CAGL0I08151g</t>
  </si>
  <si>
    <t>CAGL0I09108g</t>
  </si>
  <si>
    <t>CAGL0I09724g</t>
  </si>
  <si>
    <t>CAGL0I10098g</t>
  </si>
  <si>
    <t>CAGL0I10125g</t>
  </si>
  <si>
    <t>CAGL0I10147g</t>
  </si>
  <si>
    <t>CAGL0I10200g</t>
  </si>
  <si>
    <t>CAGL0I10211g</t>
  </si>
  <si>
    <t>CAGL0I10224g</t>
  </si>
  <si>
    <t>CAGL0I10246g</t>
  </si>
  <si>
    <t>CAGL0I10340g</t>
  </si>
  <si>
    <t>CAGL0I10362g</t>
  </si>
  <si>
    <t>CAGL0I11011g</t>
  </si>
  <si>
    <t>CAGL0J00105g</t>
  </si>
  <si>
    <t>CAGL0J00116g</t>
  </si>
  <si>
    <t>CAGL0J00451g</t>
  </si>
  <si>
    <t>CAGL0J00968g</t>
  </si>
  <si>
    <t>CAGL0J01331g</t>
  </si>
  <si>
    <t>YMR090W</t>
  </si>
  <si>
    <t>CAGL0J01727g</t>
  </si>
  <si>
    <t>CAGL0J01774g</t>
  </si>
  <si>
    <t>CAGL0J01800g</t>
  </si>
  <si>
    <t>CAGL0J02024g</t>
  </si>
  <si>
    <t>CAGL0J02046g</t>
  </si>
  <si>
    <t>CAGL0J02508g</t>
  </si>
  <si>
    <t>CAGL0J02530g</t>
  </si>
  <si>
    <t>CAGL0J02552g</t>
  </si>
  <si>
    <t>CAGL0J03806g</t>
  </si>
  <si>
    <t>YOR230W</t>
  </si>
  <si>
    <t>CAGL0J03982g</t>
  </si>
  <si>
    <t>CAGL0J04554g</t>
  </si>
  <si>
    <t>CAGL0J05159g</t>
  </si>
  <si>
    <t>CAGL0J05247g</t>
  </si>
  <si>
    <t>CAGL0J05390g</t>
  </si>
  <si>
    <t>CAGL0J05852g</t>
  </si>
  <si>
    <t>CAGL0J10714g</t>
  </si>
  <si>
    <t>CAGL0J11000g</t>
  </si>
  <si>
    <t>CAGL0J11088g</t>
  </si>
  <si>
    <t>CAGL0J11374g</t>
  </si>
  <si>
    <t>CAGL0J11616g</t>
  </si>
  <si>
    <t>CAGL0J11891g</t>
  </si>
  <si>
    <t>CAGL0J11946g</t>
  </si>
  <si>
    <t>CAGL0J11968g</t>
  </si>
  <si>
    <t>CAGL0J11979g</t>
  </si>
  <si>
    <t>CAGL0J11990g</t>
  </si>
  <si>
    <t>CAGL0J12012g</t>
  </si>
  <si>
    <t>CAGL0J12034g</t>
  </si>
  <si>
    <t>CAGL0K00110g</t>
  </si>
  <si>
    <t>CAGL0K00121g</t>
  </si>
  <si>
    <t>CAGL0K00170g</t>
  </si>
  <si>
    <t>CAGL0K00231g</t>
  </si>
  <si>
    <t>YKL215C</t>
  </si>
  <si>
    <t>CAGL0K00341g</t>
  </si>
  <si>
    <t>CAGL0K02035g</t>
  </si>
  <si>
    <t>YER134C</t>
  </si>
  <si>
    <t>CAGL0K02519g</t>
  </si>
  <si>
    <t>CAGL0K04609g</t>
  </si>
  <si>
    <t>CAGL0K04675g</t>
  </si>
  <si>
    <t>CAGL0K04708g</t>
  </si>
  <si>
    <t>CAGL0K05390g</t>
  </si>
  <si>
    <t>CAGL0K05665g</t>
  </si>
  <si>
    <t>CAGL0K06083g</t>
  </si>
  <si>
    <t>YLR265C</t>
  </si>
  <si>
    <t>CAGL0K06380g</t>
  </si>
  <si>
    <t>CAGL0K07183g</t>
  </si>
  <si>
    <t>CAGL0K07348g</t>
  </si>
  <si>
    <t>CAGL0K07381g</t>
  </si>
  <si>
    <t>CAGL0K07502g</t>
  </si>
  <si>
    <t>CAGL0K07546g</t>
  </si>
  <si>
    <t>CAGL0K07568g</t>
  </si>
  <si>
    <t>CAGL0K07678g</t>
  </si>
  <si>
    <t>CAGL0K08338g</t>
  </si>
  <si>
    <t>CAGL0K08470g</t>
  </si>
  <si>
    <t>CAGL0K10846g</t>
  </si>
  <si>
    <t>YLR151C</t>
  </si>
  <si>
    <t>CAGL0K10879g</t>
  </si>
  <si>
    <t>CAGL0K10890g</t>
  </si>
  <si>
    <t>CAGL0K11066g</t>
  </si>
  <si>
    <t>CAGL0K11484g</t>
  </si>
  <si>
    <t>CAGL0K11946g</t>
  </si>
  <si>
    <t>CAGL0K12364g</t>
  </si>
  <si>
    <t>CAGL0K12958g</t>
  </si>
  <si>
    <t>CAGL0K12980g</t>
  </si>
  <si>
    <t>CAGL0K13002g</t>
  </si>
  <si>
    <t>CAGL0K13013g</t>
  </si>
  <si>
    <t>CAGL0K13024g</t>
  </si>
  <si>
    <t>CAGL0L00157g</t>
  </si>
  <si>
    <t>CAGL0L00205g</t>
  </si>
  <si>
    <t>CAGL0L00227g</t>
  </si>
  <si>
    <t>CAGL0L01023g</t>
  </si>
  <si>
    <t>CAGL0L01045g</t>
  </si>
  <si>
    <t>CAGL0L01831g</t>
  </si>
  <si>
    <t>CAGL0L02519g</t>
  </si>
  <si>
    <t>CAGL0L03388g</t>
  </si>
  <si>
    <t>CAGL0L03894g</t>
  </si>
  <si>
    <t>CAGL0L04832g</t>
  </si>
  <si>
    <t>CAGL0L04836g</t>
  </si>
  <si>
    <t>CAGL0L05192g</t>
  </si>
  <si>
    <t>CAGL0L05324g</t>
  </si>
  <si>
    <t>CAGL0L05984g</t>
  </si>
  <si>
    <t>CAGL0L06688g</t>
  </si>
  <si>
    <t>CAGL0L07172g</t>
  </si>
  <si>
    <t>YDL093W</t>
  </si>
  <si>
    <t>CAGL0L07194g</t>
  </si>
  <si>
    <t>CAGL0L07502g</t>
  </si>
  <si>
    <t>YBR067C</t>
  </si>
  <si>
    <t>CAGL0L07568g</t>
  </si>
  <si>
    <t>CAGL0L07590g</t>
  </si>
  <si>
    <t>CAGL0L07953g</t>
  </si>
  <si>
    <t>CAGL0L08481g</t>
  </si>
  <si>
    <t>CAGL0L08536g</t>
  </si>
  <si>
    <t>CAGL0L08547g</t>
  </si>
  <si>
    <t>CAGL0L09361g</t>
  </si>
  <si>
    <t>CAGL0L09372g</t>
  </si>
  <si>
    <t>CAGL0L09537g</t>
  </si>
  <si>
    <t>CAGL0L09911g</t>
  </si>
  <si>
    <t>CAGL0L10092g</t>
  </si>
  <si>
    <t>CAGL0L12496g</t>
  </si>
  <si>
    <t>CAGL0L12518g</t>
  </si>
  <si>
    <t>CAGL0L13266g</t>
  </si>
  <si>
    <t>CAGL0L13299g</t>
  </si>
  <si>
    <t>CAGL0L13332g</t>
  </si>
  <si>
    <t>CAGL0L13354g</t>
  </si>
  <si>
    <t>CAGL0L13376g</t>
  </si>
  <si>
    <t>CAGL0L13392g</t>
  </si>
  <si>
    <t>CAGL0L13431g</t>
  </si>
  <si>
    <t>CAGL0M00132g</t>
  </si>
  <si>
    <t>CAGL0M00154g</t>
  </si>
  <si>
    <t>CAGL0M00308g</t>
  </si>
  <si>
    <t>CAGL0M00704g</t>
  </si>
  <si>
    <t>CAGL0M00792g</t>
  </si>
  <si>
    <t>CAGL0M01562g</t>
  </si>
  <si>
    <t>YDR391C</t>
  </si>
  <si>
    <t>CAGL0M01760g</t>
  </si>
  <si>
    <t>CAGL0M02541g</t>
  </si>
  <si>
    <t>CAGL0M03366g</t>
  </si>
  <si>
    <t>CAGL0M03421g</t>
  </si>
  <si>
    <t>CAGL0M04620g</t>
  </si>
  <si>
    <t>CAGL0M04851g</t>
  </si>
  <si>
    <t>CAGL0M05115g</t>
  </si>
  <si>
    <t>CAGL0M05819g</t>
  </si>
  <si>
    <t>CAGL0M07744g</t>
  </si>
  <si>
    <t>CAGL0M07766g</t>
  </si>
  <si>
    <t>CAGL0M08096g</t>
  </si>
  <si>
    <t>CAGL0M08558g</t>
  </si>
  <si>
    <t>CAGL0M10263g</t>
  </si>
  <si>
    <t>CAGL0M10395g</t>
  </si>
  <si>
    <t>CAGL0M11088g</t>
  </si>
  <si>
    <t>CAGL0M11473g</t>
  </si>
  <si>
    <t>CAGL0M11660g</t>
  </si>
  <si>
    <t>CAGL0M12001g</t>
  </si>
  <si>
    <t>CAGL0M12056g</t>
  </si>
  <si>
    <t>CAGL0M12364g</t>
  </si>
  <si>
    <t>CAGL0M12452g</t>
  </si>
  <si>
    <t>CAGL0M12947g</t>
  </si>
  <si>
    <t>CAGL0M13123g</t>
  </si>
  <si>
    <t>CAGL0M13266g</t>
  </si>
  <si>
    <t>CAGL0M14025g</t>
  </si>
  <si>
    <t>CAGL0M14047g</t>
  </si>
  <si>
    <t>YMR318C</t>
  </si>
  <si>
    <t>CAGL0M14069g</t>
  </si>
  <si>
    <t>CAGL0M14091g</t>
  </si>
  <si>
    <t>CAGL0M14113g</t>
  </si>
  <si>
    <t>YAL068C</t>
  </si>
  <si>
    <t>YAL067W-A</t>
  </si>
  <si>
    <t>YAL067C</t>
  </si>
  <si>
    <t>YAL065C</t>
  </si>
  <si>
    <t>YAL064W-B</t>
  </si>
  <si>
    <t>YAL064C-A</t>
  </si>
  <si>
    <t>YAL064W</t>
  </si>
  <si>
    <t>YAL063C-A</t>
  </si>
  <si>
    <t>YAL063C</t>
  </si>
  <si>
    <t>YAL037C-A</t>
  </si>
  <si>
    <t>YAL005C</t>
  </si>
  <si>
    <t>YAR020C</t>
  </si>
  <si>
    <t>YAR023C</t>
  </si>
  <si>
    <t>YAR027W</t>
  </si>
  <si>
    <t>YAR028W</t>
  </si>
  <si>
    <t>YAR029W</t>
  </si>
  <si>
    <t>YAR031W</t>
  </si>
  <si>
    <t>YAR033W</t>
  </si>
  <si>
    <t>YAR035C-A</t>
  </si>
  <si>
    <t>YAR050W</t>
  </si>
  <si>
    <t>YAR064W</t>
  </si>
  <si>
    <t>YAR066W</t>
  </si>
  <si>
    <t>YAR068W</t>
  </si>
  <si>
    <t>YAR071W</t>
  </si>
  <si>
    <t>YAR073W</t>
  </si>
  <si>
    <t>YAR075W</t>
  </si>
  <si>
    <t>YBL113C</t>
  </si>
  <si>
    <t>YBL112C</t>
  </si>
  <si>
    <t>YBL111C</t>
  </si>
  <si>
    <t>YBL108C-A</t>
  </si>
  <si>
    <t>YBL100W-C</t>
  </si>
  <si>
    <t>YBL096C</t>
  </si>
  <si>
    <t>YBL071C-B</t>
  </si>
  <si>
    <t>YBL048W</t>
  </si>
  <si>
    <t>YBL044W</t>
  </si>
  <si>
    <t>YBL008W-A</t>
  </si>
  <si>
    <t>YBR008C</t>
  </si>
  <si>
    <t>YBR013C</t>
  </si>
  <si>
    <t>YBR033W</t>
  </si>
  <si>
    <t>YBR063C</t>
  </si>
  <si>
    <t>YBR072C-A</t>
  </si>
  <si>
    <t>YBR090C</t>
  </si>
  <si>
    <t>YBR092C</t>
  </si>
  <si>
    <t>YBR093C</t>
  </si>
  <si>
    <t>YBR109W-A</t>
  </si>
  <si>
    <t>YBR124W</t>
  </si>
  <si>
    <t>YBR126W-A</t>
  </si>
  <si>
    <t>YBR182C-A</t>
  </si>
  <si>
    <t>YBR184W</t>
  </si>
  <si>
    <t>YBR196C-A</t>
  </si>
  <si>
    <t>YBR196C-B</t>
  </si>
  <si>
    <t>YBR200W-A</t>
  </si>
  <si>
    <t>YBR219C</t>
  </si>
  <si>
    <t>YBR221W-A</t>
  </si>
  <si>
    <t>YBR230W-A</t>
  </si>
  <si>
    <t>YBR266C</t>
  </si>
  <si>
    <t>YBR293W</t>
  </si>
  <si>
    <t>YBR294W</t>
  </si>
  <si>
    <t>YBR295W</t>
  </si>
  <si>
    <t>YBR296C</t>
  </si>
  <si>
    <t>YBR296C-A</t>
  </si>
  <si>
    <t>YBR297W</t>
  </si>
  <si>
    <t>YBR298C</t>
  </si>
  <si>
    <t>YBR298C-A</t>
  </si>
  <si>
    <t>YBR299W</t>
  </si>
  <si>
    <t>YBR301W</t>
  </si>
  <si>
    <t>YBR302C</t>
  </si>
  <si>
    <t>YCL073C</t>
  </si>
  <si>
    <t>YCL069W</t>
  </si>
  <si>
    <t>YCL068C</t>
  </si>
  <si>
    <t>YCL058C</t>
  </si>
  <si>
    <t>YCL054W-A</t>
  </si>
  <si>
    <t>YCL049C</t>
  </si>
  <si>
    <t>YCL042W</t>
  </si>
  <si>
    <t>YCL026C-B</t>
  </si>
  <si>
    <t>YCL021W-A</t>
  </si>
  <si>
    <t>YCL001W-A</t>
  </si>
  <si>
    <t>YCR007C</t>
  </si>
  <si>
    <t>YCR018C</t>
  </si>
  <si>
    <t>YCR018C-A</t>
  </si>
  <si>
    <t>YCR021C</t>
  </si>
  <si>
    <t>YCR024C-B</t>
  </si>
  <si>
    <t>YCR050C</t>
  </si>
  <si>
    <t>YCR095W-A</t>
  </si>
  <si>
    <t>YCR096C</t>
  </si>
  <si>
    <t>YCR098C</t>
  </si>
  <si>
    <t>YCR099C</t>
  </si>
  <si>
    <t>YCR100C</t>
  </si>
  <si>
    <t>YCR101C</t>
  </si>
  <si>
    <t>YCR102C</t>
  </si>
  <si>
    <t>YCR104W</t>
  </si>
  <si>
    <t>YCR105W</t>
  </si>
  <si>
    <t>YCR106W</t>
  </si>
  <si>
    <t>YCR107W</t>
  </si>
  <si>
    <t>YCR108C</t>
  </si>
  <si>
    <t>YDL248W</t>
  </si>
  <si>
    <t>YDL247W</t>
  </si>
  <si>
    <t>YDL246C</t>
  </si>
  <si>
    <t>YDL245C</t>
  </si>
  <si>
    <t>YDL244W</t>
  </si>
  <si>
    <t>YDL243C</t>
  </si>
  <si>
    <t>YDL241W</t>
  </si>
  <si>
    <t>YDL159W-A</t>
  </si>
  <si>
    <t>YDL159C-B</t>
  </si>
  <si>
    <t>YDL039C</t>
  </si>
  <si>
    <t>YDL037C</t>
  </si>
  <si>
    <t>YDL024C</t>
  </si>
  <si>
    <t>YDL022C-A</t>
  </si>
  <si>
    <t>YDL009C</t>
  </si>
  <si>
    <t>YDL007C-A</t>
  </si>
  <si>
    <t>YDR003W-A</t>
  </si>
  <si>
    <t>YDR034C-A</t>
  </si>
  <si>
    <t>YDR038C</t>
  </si>
  <si>
    <t>YDR039C</t>
  </si>
  <si>
    <t>YDR042C</t>
  </si>
  <si>
    <t>YDR114C</t>
  </si>
  <si>
    <t>YDR169C-A</t>
  </si>
  <si>
    <t>YDR182W-A</t>
  </si>
  <si>
    <t>YDR194W-A</t>
  </si>
  <si>
    <t>YDR246W-A</t>
  </si>
  <si>
    <t>YDR281C</t>
  </si>
  <si>
    <t>YDR340W</t>
  </si>
  <si>
    <t>YDR366C</t>
  </si>
  <si>
    <t>YDR461W</t>
  </si>
  <si>
    <t>YDR504C</t>
  </si>
  <si>
    <t>YDR524W-C</t>
  </si>
  <si>
    <t>YDR533C</t>
  </si>
  <si>
    <t>YDR534C</t>
  </si>
  <si>
    <t>YDR536W</t>
  </si>
  <si>
    <t>YDR538W</t>
  </si>
  <si>
    <t>YDR539W</t>
  </si>
  <si>
    <t>YDR540C</t>
  </si>
  <si>
    <t>YDR541C</t>
  </si>
  <si>
    <t>YDR542W</t>
  </si>
  <si>
    <t>YDR545W</t>
  </si>
  <si>
    <t>YEL077C</t>
  </si>
  <si>
    <t>YEL076C-A</t>
  </si>
  <si>
    <t>YEL076C</t>
  </si>
  <si>
    <t>YEL075C</t>
  </si>
  <si>
    <t>YEL073C</t>
  </si>
  <si>
    <t>YEL072W</t>
  </si>
  <si>
    <t>YEL071W</t>
  </si>
  <si>
    <t>YEL070W</t>
  </si>
  <si>
    <t>YEL069C</t>
  </si>
  <si>
    <t>YEL068C</t>
  </si>
  <si>
    <t>YEL067C</t>
  </si>
  <si>
    <t>YEL066W</t>
  </si>
  <si>
    <t>YEL065W</t>
  </si>
  <si>
    <t>YEL057C</t>
  </si>
  <si>
    <t>YEL049W</t>
  </si>
  <si>
    <t>YEL035C</t>
  </si>
  <si>
    <t>YEL033W</t>
  </si>
  <si>
    <t>YEL032C-A</t>
  </si>
  <si>
    <t>YEL030C-A</t>
  </si>
  <si>
    <t>YEL008W</t>
  </si>
  <si>
    <t>YEL008C-A</t>
  </si>
  <si>
    <t>YER001W</t>
  </si>
  <si>
    <t>YER014C-A</t>
  </si>
  <si>
    <t>YER039C-A</t>
  </si>
  <si>
    <t>YER060W</t>
  </si>
  <si>
    <t>YER066W</t>
  </si>
  <si>
    <t>YER076C</t>
  </si>
  <si>
    <t>YER078W-A</t>
  </si>
  <si>
    <t>YER084W</t>
  </si>
  <si>
    <t>YER085C</t>
  </si>
  <si>
    <t>YER121W</t>
  </si>
  <si>
    <t>YER138W-A</t>
  </si>
  <si>
    <t>YER175W-A</t>
  </si>
  <si>
    <t>YER185W</t>
  </si>
  <si>
    <t>YER186C</t>
  </si>
  <si>
    <t>YER187W</t>
  </si>
  <si>
    <t>YER188C-A</t>
  </si>
  <si>
    <t>YER189W</t>
  </si>
  <si>
    <t>YER190W</t>
  </si>
  <si>
    <t>YER190C-B</t>
  </si>
  <si>
    <t>YFL068W</t>
  </si>
  <si>
    <t>YFL067W</t>
  </si>
  <si>
    <t>YFL066C</t>
  </si>
  <si>
    <t>YFL065C</t>
  </si>
  <si>
    <t>YFL064C</t>
  </si>
  <si>
    <t>YFL062W</t>
  </si>
  <si>
    <t>YFL061W</t>
  </si>
  <si>
    <t>YFL060C</t>
  </si>
  <si>
    <t>YFL059W</t>
  </si>
  <si>
    <t>YFL058W</t>
  </si>
  <si>
    <t>YFL055W</t>
  </si>
  <si>
    <t>YFL054C</t>
  </si>
  <si>
    <t>YFL053W</t>
  </si>
  <si>
    <t>YFL052W</t>
  </si>
  <si>
    <t>YFL051C</t>
  </si>
  <si>
    <t>YFL050C</t>
  </si>
  <si>
    <t>YFL041W-A</t>
  </si>
  <si>
    <t>YFL020C</t>
  </si>
  <si>
    <t>YFL012W</t>
  </si>
  <si>
    <t>YFL011W</t>
  </si>
  <si>
    <t>YFL010W-A</t>
  </si>
  <si>
    <t>YFR012W-A</t>
  </si>
  <si>
    <t>YFR020W</t>
  </si>
  <si>
    <t>YFR026C</t>
  </si>
  <si>
    <t>YFR032C-B</t>
  </si>
  <si>
    <t>YFR035C</t>
  </si>
  <si>
    <t>YFR055W</t>
  </si>
  <si>
    <t>YFR057W</t>
  </si>
  <si>
    <t>YGL263W</t>
  </si>
  <si>
    <t>YGL262W</t>
  </si>
  <si>
    <t>YGL261C</t>
  </si>
  <si>
    <t>YGL260W</t>
  </si>
  <si>
    <t>YGL259W</t>
  </si>
  <si>
    <t>YGL258W-A</t>
  </si>
  <si>
    <t>YGL258W</t>
  </si>
  <si>
    <t>YGL257C</t>
  </si>
  <si>
    <t>YGL256W</t>
  </si>
  <si>
    <t>YGL255W</t>
  </si>
  <si>
    <t>YGL235W</t>
  </si>
  <si>
    <t>YGL204C</t>
  </si>
  <si>
    <t>YGL193C</t>
  </si>
  <si>
    <t>YGL188C-A</t>
  </si>
  <si>
    <t>YGL168W</t>
  </si>
  <si>
    <t>YGL053W</t>
  </si>
  <si>
    <t>YGL051W</t>
  </si>
  <si>
    <t>YGL041C-B</t>
  </si>
  <si>
    <t>YGL039W</t>
  </si>
  <si>
    <t>YGL015C</t>
  </si>
  <si>
    <t>YGL007C-A</t>
  </si>
  <si>
    <t>YGL006W-A</t>
  </si>
  <si>
    <t>YGR018C</t>
  </si>
  <si>
    <t>YGR031C-A</t>
  </si>
  <si>
    <t>YGR035W-A</t>
  </si>
  <si>
    <t>YGR050C</t>
  </si>
  <si>
    <t>YGR066C</t>
  </si>
  <si>
    <t>YGR121W-A</t>
  </si>
  <si>
    <t>YGR146C-A</t>
  </si>
  <si>
    <t>YGR153W</t>
  </si>
  <si>
    <t>YGR154C</t>
  </si>
  <si>
    <t>YGR161W-C</t>
  </si>
  <si>
    <t>YGR174W-A</t>
  </si>
  <si>
    <t>YGR201C</t>
  </si>
  <si>
    <t>YGR204C-A</t>
  </si>
  <si>
    <t>YGR240C-A</t>
  </si>
  <si>
    <t>YGR271C-A</t>
  </si>
  <si>
    <t>YGR286C</t>
  </si>
  <si>
    <t>YGR287C</t>
  </si>
  <si>
    <t>YGR288W</t>
  </si>
  <si>
    <t>YGR289C</t>
  </si>
  <si>
    <t>YGR292W</t>
  </si>
  <si>
    <t>YGR294W</t>
  </si>
  <si>
    <t>YGR295C</t>
  </si>
  <si>
    <t>YGR296W</t>
  </si>
  <si>
    <t>YHL050C</t>
  </si>
  <si>
    <t>YHL049C</t>
  </si>
  <si>
    <t>YHL048C-A</t>
  </si>
  <si>
    <t>YHL048W</t>
  </si>
  <si>
    <t>YHL047C</t>
  </si>
  <si>
    <t>YHL046C</t>
  </si>
  <si>
    <t>YHL045W</t>
  </si>
  <si>
    <t>YHL044W</t>
  </si>
  <si>
    <t>YHL043W</t>
  </si>
  <si>
    <t>YHL042W</t>
  </si>
  <si>
    <t>YHL015W-A</t>
  </si>
  <si>
    <t>YHR007C-A</t>
  </si>
  <si>
    <t>YHR021W-A</t>
  </si>
  <si>
    <t>YHR022C-A</t>
  </si>
  <si>
    <t>YHR050W-A</t>
  </si>
  <si>
    <t>YHR053C</t>
  </si>
  <si>
    <t>YHR054C</t>
  </si>
  <si>
    <t>YHR055C</t>
  </si>
  <si>
    <t>YHR086W-A</t>
  </si>
  <si>
    <t>YHR173C</t>
  </si>
  <si>
    <t>YHR175W-A</t>
  </si>
  <si>
    <t>YHR177W</t>
  </si>
  <si>
    <t>YHR198C</t>
  </si>
  <si>
    <t>YHR209W</t>
  </si>
  <si>
    <t>YHR210C</t>
  </si>
  <si>
    <t>YHR211W</t>
  </si>
  <si>
    <t>YHR212W-A</t>
  </si>
  <si>
    <t>YHR213W</t>
  </si>
  <si>
    <t>YHR213W-A</t>
  </si>
  <si>
    <t>YHR213W-B</t>
  </si>
  <si>
    <t>YHR214W</t>
  </si>
  <si>
    <t>YHR214C-D</t>
  </si>
  <si>
    <t>YHR214C-E</t>
  </si>
  <si>
    <t>YHR215W</t>
  </si>
  <si>
    <t>YHR216W</t>
  </si>
  <si>
    <t>YHR218W</t>
  </si>
  <si>
    <t>YHR219W</t>
  </si>
  <si>
    <t>YIL177C</t>
  </si>
  <si>
    <t>YIL176C</t>
  </si>
  <si>
    <t>YIL173W</t>
  </si>
  <si>
    <t>YIL172C</t>
  </si>
  <si>
    <t>YIL169C</t>
  </si>
  <si>
    <t>YIL166C</t>
  </si>
  <si>
    <t>YIL165C</t>
  </si>
  <si>
    <t>YIL164C</t>
  </si>
  <si>
    <t>YIL163C</t>
  </si>
  <si>
    <t>YIL162W</t>
  </si>
  <si>
    <t>YIL134C-A</t>
  </si>
  <si>
    <t>YIL105W-A</t>
  </si>
  <si>
    <t>YIL102C</t>
  </si>
  <si>
    <t>YIL092W</t>
  </si>
  <si>
    <t>YIL089W</t>
  </si>
  <si>
    <t>YIL082W</t>
  </si>
  <si>
    <t>YIL060W</t>
  </si>
  <si>
    <t>YIL054W</t>
  </si>
  <si>
    <t>YIL046W-A</t>
  </si>
  <si>
    <t>YIL029C</t>
  </si>
  <si>
    <t>YIL014C-A</t>
  </si>
  <si>
    <t>YIL013C</t>
  </si>
  <si>
    <t>YIL009W</t>
  </si>
  <si>
    <t>YIR013C</t>
  </si>
  <si>
    <t>YIR018C-A</t>
  </si>
  <si>
    <t>YIR019C</t>
  </si>
  <si>
    <t>YIR020C</t>
  </si>
  <si>
    <t>YIR021W-A</t>
  </si>
  <si>
    <t>YIR027C</t>
  </si>
  <si>
    <t>YIR028W</t>
  </si>
  <si>
    <t>YIR029W</t>
  </si>
  <si>
    <t>YIR030C</t>
  </si>
  <si>
    <t>YIR031C</t>
  </si>
  <si>
    <t>YIR032C</t>
  </si>
  <si>
    <t>YIR038C</t>
  </si>
  <si>
    <t>YIR039C</t>
  </si>
  <si>
    <t>YIR041W</t>
  </si>
  <si>
    <t>YIR042C</t>
  </si>
  <si>
    <t>YJL225C</t>
  </si>
  <si>
    <t>YJL223C</t>
  </si>
  <si>
    <t>YJL222W</t>
  </si>
  <si>
    <t>YJL221C</t>
  </si>
  <si>
    <t>YJL219W</t>
  </si>
  <si>
    <t>YJL218W</t>
  </si>
  <si>
    <t>YJL217W</t>
  </si>
  <si>
    <t>YJL216C</t>
  </si>
  <si>
    <t>YJL214W</t>
  </si>
  <si>
    <t>YJL213W</t>
  </si>
  <si>
    <t>YJL212C</t>
  </si>
  <si>
    <t>YJL136W-A</t>
  </si>
  <si>
    <t>YJL118W</t>
  </si>
  <si>
    <t>YJL107C</t>
  </si>
  <si>
    <t>YJL077W-B</t>
  </si>
  <si>
    <t>YJL077C</t>
  </si>
  <si>
    <t>YJL077W-A</t>
  </si>
  <si>
    <t>YJL052C-A</t>
  </si>
  <si>
    <t>YJL052W</t>
  </si>
  <si>
    <t>YJL047C-A</t>
  </si>
  <si>
    <t>YJL043W</t>
  </si>
  <si>
    <t>YJL038C</t>
  </si>
  <si>
    <t>YJL037W</t>
  </si>
  <si>
    <t>YJL028W</t>
  </si>
  <si>
    <t>YJL027C</t>
  </si>
  <si>
    <t>YJR079W</t>
  </si>
  <si>
    <t>YJR108W</t>
  </si>
  <si>
    <t>YJR120W</t>
  </si>
  <si>
    <t>YJR146W</t>
  </si>
  <si>
    <t>YJR149W</t>
  </si>
  <si>
    <t>YJR150C</t>
  </si>
  <si>
    <t>YJR151C</t>
  </si>
  <si>
    <t>YJR151W-A</t>
  </si>
  <si>
    <t>YJR152W</t>
  </si>
  <si>
    <t>YJR153W</t>
  </si>
  <si>
    <t>YJR154W</t>
  </si>
  <si>
    <t>YJR155W</t>
  </si>
  <si>
    <t>YJR156C</t>
  </si>
  <si>
    <t>YJR158W</t>
  </si>
  <si>
    <t>YJR159W</t>
  </si>
  <si>
    <t>YJR160C</t>
  </si>
  <si>
    <t>YJR161C</t>
  </si>
  <si>
    <t>YKL224C</t>
  </si>
  <si>
    <t>YKL222C</t>
  </si>
  <si>
    <t>YKL221W</t>
  </si>
  <si>
    <t>YKL220C</t>
  </si>
  <si>
    <t>YKL219W</t>
  </si>
  <si>
    <t>YKL218C</t>
  </si>
  <si>
    <t>YKL217W</t>
  </si>
  <si>
    <t>YKL216W</t>
  </si>
  <si>
    <t>YKL183C-A</t>
  </si>
  <si>
    <t>YKL107W</t>
  </si>
  <si>
    <t>YKL106C-A</t>
  </si>
  <si>
    <t>YKL100W-A</t>
  </si>
  <si>
    <t>YKL096C-B</t>
  </si>
  <si>
    <t>YKL071W</t>
  </si>
  <si>
    <t>YKL070W</t>
  </si>
  <si>
    <t>YKL044W</t>
  </si>
  <si>
    <t>YKL037W</t>
  </si>
  <si>
    <t>YKL023C-A</t>
  </si>
  <si>
    <t>YKR015C</t>
  </si>
  <si>
    <t>YKR101W</t>
  </si>
  <si>
    <t>YKR102W</t>
  </si>
  <si>
    <t>YKR103W</t>
  </si>
  <si>
    <t>YKR104W</t>
  </si>
  <si>
    <t>YKR105C</t>
  </si>
  <si>
    <t>YKR106W</t>
  </si>
  <si>
    <t>YLL067C</t>
  </si>
  <si>
    <t>YLL066W-B</t>
  </si>
  <si>
    <t>YLL066C</t>
  </si>
  <si>
    <t>YLL064C</t>
  </si>
  <si>
    <t>YLL063C</t>
  </si>
  <si>
    <t>YLL062C</t>
  </si>
  <si>
    <t>YLL061W</t>
  </si>
  <si>
    <t>YLL060C</t>
  </si>
  <si>
    <t>YLL058W</t>
  </si>
  <si>
    <t>YLL057C</t>
  </si>
  <si>
    <t>YLL056C</t>
  </si>
  <si>
    <t>YLL055W</t>
  </si>
  <si>
    <t>YLL054C</t>
  </si>
  <si>
    <t>YLL053C</t>
  </si>
  <si>
    <t>YLL052C</t>
  </si>
  <si>
    <t>YLL030C</t>
  </si>
  <si>
    <t>YLL025W</t>
  </si>
  <si>
    <t>YLL006W-A</t>
  </si>
  <si>
    <t>YLR011W</t>
  </si>
  <si>
    <t>YLR012C</t>
  </si>
  <si>
    <t>YLR013W</t>
  </si>
  <si>
    <t>YLR030W</t>
  </si>
  <si>
    <t>YLR036C</t>
  </si>
  <si>
    <t>YLR037C</t>
  </si>
  <si>
    <t>YLR042C</t>
  </si>
  <si>
    <t>YLR081W</t>
  </si>
  <si>
    <t>YLR082C</t>
  </si>
  <si>
    <t>YLR125W</t>
  </si>
  <si>
    <t>YLR134W</t>
  </si>
  <si>
    <t>YLR154W-C</t>
  </si>
  <si>
    <t>YLR154C-G</t>
  </si>
  <si>
    <t>YLR154C-H</t>
  </si>
  <si>
    <t>YLR155C</t>
  </si>
  <si>
    <t>YLR156W</t>
  </si>
  <si>
    <t>YLR156C-A</t>
  </si>
  <si>
    <t>YLR157C</t>
  </si>
  <si>
    <t>YLR157W-D</t>
  </si>
  <si>
    <t>YLR157W-E</t>
  </si>
  <si>
    <t>YLR157C-C</t>
  </si>
  <si>
    <t>YLR158C</t>
  </si>
  <si>
    <t>YLR159W</t>
  </si>
  <si>
    <t>YLR159C-A</t>
  </si>
  <si>
    <t>YLR160C</t>
  </si>
  <si>
    <t>YLR161W</t>
  </si>
  <si>
    <t>YLR162W</t>
  </si>
  <si>
    <t>YLR162W-A</t>
  </si>
  <si>
    <t>YLR179C</t>
  </si>
  <si>
    <t>YLR264C-A</t>
  </si>
  <si>
    <t>YLR285C-A</t>
  </si>
  <si>
    <t>YLR342W-A</t>
  </si>
  <si>
    <t>YLR358C</t>
  </si>
  <si>
    <t>YLR406C-A</t>
  </si>
  <si>
    <t>YLR412C-A</t>
  </si>
  <si>
    <t>YLR415C</t>
  </si>
  <si>
    <t>YLR460C</t>
  </si>
  <si>
    <t>YLR461W</t>
  </si>
  <si>
    <t>YLR462W</t>
  </si>
  <si>
    <t>YLR464W</t>
  </si>
  <si>
    <t>YLR466W</t>
  </si>
  <si>
    <t>YLR467W</t>
  </si>
  <si>
    <t>YML133C</t>
  </si>
  <si>
    <t>YML132W</t>
  </si>
  <si>
    <t>YML131W</t>
  </si>
  <si>
    <t>YML116W-A</t>
  </si>
  <si>
    <t>YML100W-A</t>
  </si>
  <si>
    <t>YML083C</t>
  </si>
  <si>
    <t>YML058W-A</t>
  </si>
  <si>
    <t>YML054C-A</t>
  </si>
  <si>
    <t>YML007C-A</t>
  </si>
  <si>
    <t>YML003W</t>
  </si>
  <si>
    <t>YMR001C-A</t>
  </si>
  <si>
    <t>YMR011W</t>
  </si>
  <si>
    <t>YMR017W</t>
  </si>
  <si>
    <t>YMR018W</t>
  </si>
  <si>
    <t>YMR030W</t>
  </si>
  <si>
    <t>YMR030W-A</t>
  </si>
  <si>
    <t>YMR077C</t>
  </si>
  <si>
    <t>YMR084W</t>
  </si>
  <si>
    <t>YMR105W-A</t>
  </si>
  <si>
    <t>YMR158C-A</t>
  </si>
  <si>
    <t>YMR175W-A</t>
  </si>
  <si>
    <t>YMR182W-A</t>
  </si>
  <si>
    <t>YMR230W-A</t>
  </si>
  <si>
    <t>YMR242W-A</t>
  </si>
  <si>
    <t>YMR247W-A</t>
  </si>
  <si>
    <t>YMR251W</t>
  </si>
  <si>
    <t>YMR272W-B</t>
  </si>
  <si>
    <t>YMR303C</t>
  </si>
  <si>
    <t>YMR315W</t>
  </si>
  <si>
    <t>YMR315W-A</t>
  </si>
  <si>
    <t>YMR316W</t>
  </si>
  <si>
    <t>YMR316C-A</t>
  </si>
  <si>
    <t>YMR317W</t>
  </si>
  <si>
    <t>YMR319C</t>
  </si>
  <si>
    <t>YMR321C</t>
  </si>
  <si>
    <t>YMR322C</t>
  </si>
  <si>
    <t>YMR323W</t>
  </si>
  <si>
    <t>YMR325W</t>
  </si>
  <si>
    <t>YNL339C</t>
  </si>
  <si>
    <t>YNL339W-B</t>
  </si>
  <si>
    <t>YNL339W-A</t>
  </si>
  <si>
    <t>YNL336W</t>
  </si>
  <si>
    <t>YNL335W</t>
  </si>
  <si>
    <t>YNL334C</t>
  </si>
  <si>
    <t>YNL333W</t>
  </si>
  <si>
    <t>YNL332W</t>
  </si>
  <si>
    <t>YNL331C</t>
  </si>
  <si>
    <t>YNL277W-A</t>
  </si>
  <si>
    <t>YNL269W</t>
  </si>
  <si>
    <t>YNL184C</t>
  </si>
  <si>
    <t>YNL146C-A</t>
  </si>
  <si>
    <t>YNL143C</t>
  </si>
  <si>
    <t>YNL140C</t>
  </si>
  <si>
    <t>YNL130C-A</t>
  </si>
  <si>
    <t>YNL097C-B</t>
  </si>
  <si>
    <t>YNL067W-B</t>
  </si>
  <si>
    <t>YNL046W</t>
  </si>
  <si>
    <t>YNL042W-B</t>
  </si>
  <si>
    <t>YNL034W</t>
  </si>
  <si>
    <t>YNL033W</t>
  </si>
  <si>
    <t>YNL019C</t>
  </si>
  <si>
    <t>YNL018C</t>
  </si>
  <si>
    <t>YNR055C</t>
  </si>
  <si>
    <t>YNR056C</t>
  </si>
  <si>
    <t>YNR057C</t>
  </si>
  <si>
    <t>YNR058W</t>
  </si>
  <si>
    <t>YNR059W</t>
  </si>
  <si>
    <t>YNR060W</t>
  </si>
  <si>
    <t>YNR061C</t>
  </si>
  <si>
    <t>YNR062C</t>
  </si>
  <si>
    <t>YNR063W</t>
  </si>
  <si>
    <t>YNR064C</t>
  </si>
  <si>
    <t>YNR065C</t>
  </si>
  <si>
    <t>YNR066C</t>
  </si>
  <si>
    <t>YNR067C</t>
  </si>
  <si>
    <t>YNR068C</t>
  </si>
  <si>
    <t>YNR069C</t>
  </si>
  <si>
    <t>YNR070W</t>
  </si>
  <si>
    <t>YNR071C</t>
  </si>
  <si>
    <t>YNR072W</t>
  </si>
  <si>
    <t>YNR073C</t>
  </si>
  <si>
    <t>YNR074C</t>
  </si>
  <si>
    <t>YNR075W</t>
  </si>
  <si>
    <t>YNR075C-A</t>
  </si>
  <si>
    <t>YNR076W</t>
  </si>
  <si>
    <t>YNR077C</t>
  </si>
  <si>
    <t>YOL166W-A</t>
  </si>
  <si>
    <t>YOL165C</t>
  </si>
  <si>
    <t>YOL164W-A</t>
  </si>
  <si>
    <t>YOL164W</t>
  </si>
  <si>
    <t>YOL163W</t>
  </si>
  <si>
    <t>YOL162W</t>
  </si>
  <si>
    <t>YOL161C</t>
  </si>
  <si>
    <t>YOL159C-A</t>
  </si>
  <si>
    <t>YOL159C</t>
  </si>
  <si>
    <t>YOL158C</t>
  </si>
  <si>
    <t>YOL157C</t>
  </si>
  <si>
    <t>YOL156W</t>
  </si>
  <si>
    <t>YOL155W-A</t>
  </si>
  <si>
    <t>YOL155C</t>
  </si>
  <si>
    <t>YOL154W</t>
  </si>
  <si>
    <t>YOL152W</t>
  </si>
  <si>
    <t>YOL151W</t>
  </si>
  <si>
    <t>YOL097W-A</t>
  </si>
  <si>
    <t>YOL083W</t>
  </si>
  <si>
    <t>YOL038C-A</t>
  </si>
  <si>
    <t>YOL029C</t>
  </si>
  <si>
    <t>YOL019W-A</t>
  </si>
  <si>
    <t>YOL015W</t>
  </si>
  <si>
    <t>YOL014W</t>
  </si>
  <si>
    <t>YOL013W-A</t>
  </si>
  <si>
    <t>YOR008C-A</t>
  </si>
  <si>
    <t>YOR011W-A</t>
  </si>
  <si>
    <t>YOR032W-A</t>
  </si>
  <si>
    <t>YOR034C-A</t>
  </si>
  <si>
    <t>YOR068C</t>
  </si>
  <si>
    <t>YOR071C</t>
  </si>
  <si>
    <t>YOR072W-B</t>
  </si>
  <si>
    <t>YOR105W</t>
  </si>
  <si>
    <t>YOR108C-A</t>
  </si>
  <si>
    <t>YOR161W-A</t>
  </si>
  <si>
    <t>YOR161W-B</t>
  </si>
  <si>
    <t>YOR161C-C</t>
  </si>
  <si>
    <t>YOR183W</t>
  </si>
  <si>
    <t>YOR186C-A</t>
  </si>
  <si>
    <t>YOR192C</t>
  </si>
  <si>
    <t>YOR192C-C</t>
  </si>
  <si>
    <t>YOR231C-A</t>
  </si>
  <si>
    <t>YOR268C</t>
  </si>
  <si>
    <t>YOR284W</t>
  </si>
  <si>
    <t>YOR293C-A</t>
  </si>
  <si>
    <t>YOR316C-A</t>
  </si>
  <si>
    <t>YOR328W</t>
  </si>
  <si>
    <t>YOR376W-A</t>
  </si>
  <si>
    <t>YOR377W</t>
  </si>
  <si>
    <t>YOR378W</t>
  </si>
  <si>
    <t>YOR380W</t>
  </si>
  <si>
    <t>YOR381W</t>
  </si>
  <si>
    <t>YOR381W-A</t>
  </si>
  <si>
    <t>YOR382W</t>
  </si>
  <si>
    <t>YOR383C</t>
  </si>
  <si>
    <t>YOR384W</t>
  </si>
  <si>
    <t>YOR385W</t>
  </si>
  <si>
    <t>YOR386W</t>
  </si>
  <si>
    <t>YOR387C</t>
  </si>
  <si>
    <t>YOR388C</t>
  </si>
  <si>
    <t>YOR389W</t>
  </si>
  <si>
    <t>YOR390W</t>
  </si>
  <si>
    <t>YOR391C</t>
  </si>
  <si>
    <t>YOR393W</t>
  </si>
  <si>
    <t>YOR394W</t>
  </si>
  <si>
    <t>YOR394C-A</t>
  </si>
  <si>
    <t>YOR396W</t>
  </si>
  <si>
    <t>YOR396C-A</t>
  </si>
  <si>
    <t>YPL283C</t>
  </si>
  <si>
    <t>YPL283W-B</t>
  </si>
  <si>
    <t>YPL283W-A</t>
  </si>
  <si>
    <t>YPL282C</t>
  </si>
  <si>
    <t>YPL281C</t>
  </si>
  <si>
    <t>YPL280W</t>
  </si>
  <si>
    <t>YPL278C</t>
  </si>
  <si>
    <t>YPL277C</t>
  </si>
  <si>
    <t>YPL274W</t>
  </si>
  <si>
    <t>YPL264C</t>
  </si>
  <si>
    <t>YPL258C</t>
  </si>
  <si>
    <t>YPL257W</t>
  </si>
  <si>
    <t>YPL222C-A</t>
  </si>
  <si>
    <t>YPL205C</t>
  </si>
  <si>
    <t>YPL171C</t>
  </si>
  <si>
    <t>YPL152W-A</t>
  </si>
  <si>
    <t>YPL135C-A</t>
  </si>
  <si>
    <t>YPL119C-A</t>
  </si>
  <si>
    <t>YPL056C</t>
  </si>
  <si>
    <t>YPL038W-A</t>
  </si>
  <si>
    <t>YPL036W</t>
  </si>
  <si>
    <t>YPL027W</t>
  </si>
  <si>
    <t>YPL021W</t>
  </si>
  <si>
    <t>YPR027C</t>
  </si>
  <si>
    <t>YPR071W</t>
  </si>
  <si>
    <t>YPR074W-A</t>
  </si>
  <si>
    <t>YPR096C</t>
  </si>
  <si>
    <t>YPR108W-A</t>
  </si>
  <si>
    <t>YPR121W</t>
  </si>
  <si>
    <t>YPR159C-A</t>
  </si>
  <si>
    <t>YPR160C-A</t>
  </si>
  <si>
    <t>YPR192W</t>
  </si>
  <si>
    <t>YPR193C</t>
  </si>
  <si>
    <t>YPR194C</t>
  </si>
  <si>
    <t>YPR196W</t>
  </si>
  <si>
    <t>YPR198W</t>
  </si>
  <si>
    <t>YPR199C</t>
  </si>
  <si>
    <t>YPR200C</t>
  </si>
  <si>
    <t>YPR201W</t>
  </si>
  <si>
    <t>YPR202W</t>
  </si>
  <si>
    <t>YPR203W</t>
  </si>
  <si>
    <t>YPR204W</t>
  </si>
  <si>
    <t>YPR204C-A</t>
  </si>
  <si>
    <t>Cg</t>
  </si>
  <si>
    <t>Sc</t>
  </si>
  <si>
    <t>Ess Score</t>
  </si>
  <si>
    <t>ORF</t>
  </si>
  <si>
    <t/>
  </si>
  <si>
    <t>1-to-1</t>
  </si>
  <si>
    <t>Cg-to-Sc</t>
  </si>
  <si>
    <t>1-to-0</t>
  </si>
  <si>
    <t>0-to-1</t>
  </si>
  <si>
    <t>1-to-2</t>
  </si>
  <si>
    <t>2-to-2</t>
  </si>
  <si>
    <t>2-to-1</t>
  </si>
  <si>
    <t>0-to-2</t>
  </si>
  <si>
    <t>MATalpha1</t>
  </si>
  <si>
    <t>DAP1</t>
  </si>
  <si>
    <t>MRP10</t>
  </si>
  <si>
    <t>MTL1a</t>
  </si>
  <si>
    <t>FIS1</t>
  </si>
  <si>
    <t>MATalpha2</t>
  </si>
  <si>
    <t>CPR1</t>
  </si>
  <si>
    <t>PEX4</t>
  </si>
  <si>
    <t>FPR1</t>
  </si>
  <si>
    <t>HSP10</t>
  </si>
  <si>
    <t>SUE1</t>
  </si>
  <si>
    <t>MTLalpha2</t>
  </si>
  <si>
    <t>ADI1</t>
  </si>
  <si>
    <t>PET117</t>
  </si>
  <si>
    <t>MET28</t>
  </si>
  <si>
    <t>DSS4</t>
  </si>
  <si>
    <t>RIB4</t>
  </si>
  <si>
    <t>MCM16</t>
  </si>
  <si>
    <t>HAP5</t>
  </si>
  <si>
    <t>SWM1</t>
  </si>
  <si>
    <t>SOD1</t>
  </si>
  <si>
    <t>HIS3</t>
  </si>
  <si>
    <t>PDX3</t>
  </si>
  <si>
    <t>RIB7</t>
  </si>
  <si>
    <t>NCE103</t>
  </si>
  <si>
    <t>OPI3</t>
  </si>
  <si>
    <t>CWP1.1</t>
  </si>
  <si>
    <t>LYS7</t>
  </si>
  <si>
    <t>CDC33</t>
  </si>
  <si>
    <t>CSE4</t>
  </si>
  <si>
    <t>SSR1</t>
  </si>
  <si>
    <t>ADK1</t>
  </si>
  <si>
    <t>HPT1</t>
  </si>
  <si>
    <t>AHP1</t>
  </si>
  <si>
    <t>GET2</t>
  </si>
  <si>
    <t>PEX17</t>
  </si>
  <si>
    <t>APQ12</t>
  </si>
  <si>
    <t>COX12</t>
  </si>
  <si>
    <t>UTR4</t>
  </si>
  <si>
    <t>PRO3</t>
  </si>
  <si>
    <t>HAC1</t>
  </si>
  <si>
    <t>TEM1</t>
  </si>
  <si>
    <t>MGE1</t>
  </si>
  <si>
    <t>NIT3</t>
  </si>
  <si>
    <t>GCN3</t>
  </si>
  <si>
    <t>TIR3</t>
  </si>
  <si>
    <t>SEC53</t>
  </si>
  <si>
    <t>RFM1</t>
  </si>
  <si>
    <t>ATP7</t>
  </si>
  <si>
    <t>MET8</t>
  </si>
  <si>
    <t>TIF6</t>
  </si>
  <si>
    <t>HAP2</t>
  </si>
  <si>
    <t>FMNAT</t>
  </si>
  <si>
    <t>MTD1</t>
  </si>
  <si>
    <t>SPE3</t>
  </si>
  <si>
    <t>GRE3</t>
  </si>
  <si>
    <t>PFY1</t>
  </si>
  <si>
    <t>FES1</t>
  </si>
  <si>
    <t>PMU1</t>
  </si>
  <si>
    <t>MRPL4</t>
  </si>
  <si>
    <t>RPP0</t>
  </si>
  <si>
    <t>PEP12</t>
  </si>
  <si>
    <t>CAP2</t>
  </si>
  <si>
    <t>ECM4</t>
  </si>
  <si>
    <t>URA3</t>
  </si>
  <si>
    <t>SPT3</t>
  </si>
  <si>
    <t>PHO23</t>
  </si>
  <si>
    <t>IFA38</t>
  </si>
  <si>
    <t>MDE1</t>
  </si>
  <si>
    <t>ERG20</t>
  </si>
  <si>
    <t>NUC1</t>
  </si>
  <si>
    <t>PIR4</t>
  </si>
  <si>
    <t>GRE2(A)</t>
  </si>
  <si>
    <t>RSB1</t>
  </si>
  <si>
    <t>RTG1</t>
  </si>
  <si>
    <t>PHO85</t>
  </si>
  <si>
    <t>EMI1</t>
  </si>
  <si>
    <t>ATG14</t>
  </si>
  <si>
    <t>PDR16</t>
  </si>
  <si>
    <t>SUR4</t>
  </si>
  <si>
    <t>GET3</t>
  </si>
  <si>
    <t>HOM2</t>
  </si>
  <si>
    <t>VPS38</t>
  </si>
  <si>
    <t>DUG3</t>
  </si>
  <si>
    <t>SHO1</t>
  </si>
  <si>
    <t>NAS6</t>
  </si>
  <si>
    <t>GPA1</t>
  </si>
  <si>
    <t>PEX15</t>
  </si>
  <si>
    <t>CBF3D</t>
  </si>
  <si>
    <t>HSP12</t>
  </si>
  <si>
    <t>SHE9</t>
  </si>
  <si>
    <t>SPE4</t>
  </si>
  <si>
    <t>EMG1</t>
  </si>
  <si>
    <t>CKB2</t>
  </si>
  <si>
    <t>YEY2</t>
  </si>
  <si>
    <t>GLR1</t>
  </si>
  <si>
    <t>STR3</t>
  </si>
  <si>
    <t>PEX10</t>
  </si>
  <si>
    <t>GPX2</t>
  </si>
  <si>
    <t>URE2</t>
  </si>
  <si>
    <t>TIR2</t>
  </si>
  <si>
    <t>MET22</t>
  </si>
  <si>
    <t>DOG2</t>
  </si>
  <si>
    <t>SNF6</t>
  </si>
  <si>
    <t>PEX7</t>
  </si>
  <si>
    <t>EFB1</t>
  </si>
  <si>
    <t>CAR2</t>
  </si>
  <si>
    <t>MET7</t>
  </si>
  <si>
    <t>FUR1</t>
  </si>
  <si>
    <t>HMT1</t>
  </si>
  <si>
    <t>SNF7</t>
  </si>
  <si>
    <t>RHO1</t>
  </si>
  <si>
    <t>RHO4</t>
  </si>
  <si>
    <t>ERG9</t>
  </si>
  <si>
    <t>MEC3</t>
  </si>
  <si>
    <t>ARV1</t>
  </si>
  <si>
    <t>BNA3</t>
  </si>
  <si>
    <t>SCS7</t>
  </si>
  <si>
    <t>MNN10</t>
  </si>
  <si>
    <t>FBP26</t>
  </si>
  <si>
    <t>CYT1</t>
  </si>
  <si>
    <t>CRH1</t>
  </si>
  <si>
    <t>KRE29</t>
  </si>
  <si>
    <t>ERG2</t>
  </si>
  <si>
    <t>CYS3</t>
  </si>
  <si>
    <t>ERG3</t>
  </si>
  <si>
    <t>ARG1</t>
  </si>
  <si>
    <t>MIG1</t>
  </si>
  <si>
    <t>TIM54</t>
  </si>
  <si>
    <t>RPS12</t>
  </si>
  <si>
    <t>GVP36</t>
  </si>
  <si>
    <t>ADO1</t>
  </si>
  <si>
    <t>PGK1</t>
  </si>
  <si>
    <t>GSH2</t>
  </si>
  <si>
    <t>ARG8</t>
  </si>
  <si>
    <t>RAM2</t>
  </si>
  <si>
    <t>INN1</t>
  </si>
  <si>
    <t>LYS9</t>
  </si>
  <si>
    <t>ZPR1</t>
  </si>
  <si>
    <t>POP2</t>
  </si>
  <si>
    <t>EGD2</t>
  </si>
  <si>
    <t>FTR1</t>
  </si>
  <si>
    <t>DOS1</t>
  </si>
  <si>
    <t>MET15</t>
  </si>
  <si>
    <t>PEX3</t>
  </si>
  <si>
    <t>OPI1</t>
  </si>
  <si>
    <t>SMF3</t>
  </si>
  <si>
    <t>APE1</t>
  </si>
  <si>
    <t>STE3</t>
  </si>
  <si>
    <t>BIG1</t>
  </si>
  <si>
    <t>BCY1</t>
  </si>
  <si>
    <t>MEP2</t>
  </si>
  <si>
    <t>PEP4</t>
  </si>
  <si>
    <t>RBX1</t>
  </si>
  <si>
    <t>BAR1</t>
  </si>
  <si>
    <t>CTF13</t>
  </si>
  <si>
    <t>INO2</t>
  </si>
  <si>
    <t>PEX32</t>
  </si>
  <si>
    <t>ERG8</t>
  </si>
  <si>
    <t>LYS12</t>
  </si>
  <si>
    <t>AUT4</t>
  </si>
  <si>
    <t>SAH1</t>
  </si>
  <si>
    <t>HFD1</t>
  </si>
  <si>
    <t>GIN3</t>
  </si>
  <si>
    <t>NOP8</t>
  </si>
  <si>
    <t>KRE9</t>
  </si>
  <si>
    <t>RME1</t>
  </si>
  <si>
    <t>MEU1</t>
  </si>
  <si>
    <t>ILV5</t>
  </si>
  <si>
    <t>PEX19</t>
  </si>
  <si>
    <t>DUN1</t>
  </si>
  <si>
    <t>PDR13</t>
  </si>
  <si>
    <t>GAS3</t>
  </si>
  <si>
    <t>DBP3</t>
  </si>
  <si>
    <t>VMA13</t>
  </si>
  <si>
    <t>MET1</t>
  </si>
  <si>
    <t>MAS1</t>
  </si>
  <si>
    <t>ZWF1</t>
  </si>
  <si>
    <t>PEX29</t>
  </si>
  <si>
    <t>HAP4</t>
  </si>
  <si>
    <t>CTS1</t>
  </si>
  <si>
    <t>ERG10</t>
  </si>
  <si>
    <t>CCC1</t>
  </si>
  <si>
    <t>MTQ2</t>
  </si>
  <si>
    <t>CYB2</t>
  </si>
  <si>
    <t>PHO8</t>
  </si>
  <si>
    <t>TIF3</t>
  </si>
  <si>
    <t>RTF1</t>
  </si>
  <si>
    <t>VPH2</t>
  </si>
  <si>
    <t>REH1</t>
  </si>
  <si>
    <t>RPN10</t>
  </si>
  <si>
    <t>GDI1</t>
  </si>
  <si>
    <t>LDB17</t>
  </si>
  <si>
    <t>NMT1</t>
  </si>
  <si>
    <t>TPS1</t>
  </si>
  <si>
    <t>CBF1</t>
  </si>
  <si>
    <t>INO4</t>
  </si>
  <si>
    <t>HXT14</t>
  </si>
  <si>
    <t>HOM3</t>
  </si>
  <si>
    <t>SST2</t>
  </si>
  <si>
    <t>GLN1</t>
  </si>
  <si>
    <t>DLD1</t>
  </si>
  <si>
    <t>MIF2</t>
  </si>
  <si>
    <t>STE50</t>
  </si>
  <si>
    <t>CHS5</t>
  </si>
  <si>
    <t>HMX1</t>
  </si>
  <si>
    <t>SCL1</t>
  </si>
  <si>
    <t>DTR1</t>
  </si>
  <si>
    <t>YKU80</t>
  </si>
  <si>
    <t>ACT1</t>
  </si>
  <si>
    <t>ANP1</t>
  </si>
  <si>
    <t>AIP1</t>
  </si>
  <si>
    <t>PEX24</t>
  </si>
  <si>
    <t>BRE5</t>
  </si>
  <si>
    <t>YPS7</t>
  </si>
  <si>
    <t>PDE2</t>
  </si>
  <si>
    <t>VMA2</t>
  </si>
  <si>
    <t>ALD4</t>
  </si>
  <si>
    <t>ICL1</t>
  </si>
  <si>
    <t>SPT8</t>
  </si>
  <si>
    <t>KRE1</t>
  </si>
  <si>
    <t>PEX14</t>
  </si>
  <si>
    <t>SKO1</t>
  </si>
  <si>
    <t>GCN5</t>
  </si>
  <si>
    <t>VPS27</t>
  </si>
  <si>
    <t>RCN2</t>
  </si>
  <si>
    <t>NFU1</t>
  </si>
  <si>
    <t>PHO2</t>
  </si>
  <si>
    <t>HO</t>
  </si>
  <si>
    <t>HSP60</t>
  </si>
  <si>
    <t>MET30</t>
  </si>
  <si>
    <t>PHO4</t>
  </si>
  <si>
    <t>MUK1</t>
  </si>
  <si>
    <t>STE2</t>
  </si>
  <si>
    <t>CRZ1</t>
  </si>
  <si>
    <t>RFA1</t>
  </si>
  <si>
    <t>PEX8</t>
  </si>
  <si>
    <t>HOM6</t>
  </si>
  <si>
    <t>MNN2</t>
  </si>
  <si>
    <t>MNN11</t>
  </si>
  <si>
    <t>SUM1</t>
  </si>
  <si>
    <t>PHO84</t>
  </si>
  <si>
    <t>ECM7</t>
  </si>
  <si>
    <t>OAZ1</t>
  </si>
  <si>
    <t>CRN1</t>
  </si>
  <si>
    <t>MED1</t>
  </si>
  <si>
    <t>FRS1</t>
  </si>
  <si>
    <t>ZAP1</t>
  </si>
  <si>
    <t>CDC21</t>
  </si>
  <si>
    <t>INO1</t>
  </si>
  <si>
    <t>FRS2</t>
  </si>
  <si>
    <t>ATP2</t>
  </si>
  <si>
    <t>TUB2</t>
  </si>
  <si>
    <t>HLP</t>
  </si>
  <si>
    <t>ERV29</t>
  </si>
  <si>
    <t>KRS1</t>
  </si>
  <si>
    <t>CCA1</t>
  </si>
  <si>
    <t>RTG3</t>
  </si>
  <si>
    <t>ADE2</t>
  </si>
  <si>
    <t>THI3</t>
  </si>
  <si>
    <t>SUV3</t>
  </si>
  <si>
    <t>DEP1</t>
  </si>
  <si>
    <t>ERG5</t>
  </si>
  <si>
    <t>SSA1</t>
  </si>
  <si>
    <t>IDP1</t>
  </si>
  <si>
    <t>HEM15</t>
  </si>
  <si>
    <t>TRP5</t>
  </si>
  <si>
    <t>MET3</t>
  </si>
  <si>
    <t>PHM3</t>
  </si>
  <si>
    <t>HEM1</t>
  </si>
  <si>
    <t>SDA1</t>
  </si>
  <si>
    <t>YKU70</t>
  </si>
  <si>
    <t>PLB2</t>
  </si>
  <si>
    <t>PEX12</t>
  </si>
  <si>
    <t>PEX13</t>
  </si>
  <si>
    <t>IDH2</t>
  </si>
  <si>
    <t>ERG1</t>
  </si>
  <si>
    <t>HST2</t>
  </si>
  <si>
    <t>GLC7</t>
  </si>
  <si>
    <t>TPN1</t>
  </si>
  <si>
    <t>KAR3</t>
  </si>
  <si>
    <t>HEM2</t>
  </si>
  <si>
    <t>ATG17</t>
  </si>
  <si>
    <t>NCP1</t>
  </si>
  <si>
    <t>JJJ1</t>
  </si>
  <si>
    <t>THR4</t>
  </si>
  <si>
    <t>DIP5</t>
  </si>
  <si>
    <t>MCX1</t>
  </si>
  <si>
    <t>FCY2</t>
  </si>
  <si>
    <t>ATP1</t>
  </si>
  <si>
    <t>MID1</t>
  </si>
  <si>
    <t>THI7</t>
  </si>
  <si>
    <t>MET12</t>
  </si>
  <si>
    <t>GAS5</t>
  </si>
  <si>
    <t>FMP29</t>
  </si>
  <si>
    <t>RAP1</t>
  </si>
  <si>
    <t>FET3</t>
  </si>
  <si>
    <t>VPS30</t>
  </si>
  <si>
    <t>GAT1</t>
  </si>
  <si>
    <t>PRO2</t>
  </si>
  <si>
    <t>ARO9</t>
  </si>
  <si>
    <t>NDT80</t>
  </si>
  <si>
    <t>MDH1</t>
  </si>
  <si>
    <t>CEP3</t>
  </si>
  <si>
    <t>VPS1</t>
  </si>
  <si>
    <t>CBK1</t>
  </si>
  <si>
    <t>SUR2</t>
  </si>
  <si>
    <t>HOG1</t>
  </si>
  <si>
    <t>RCN1</t>
  </si>
  <si>
    <t>RIP1</t>
  </si>
  <si>
    <t>FCY1</t>
  </si>
  <si>
    <t>CDC48</t>
  </si>
  <si>
    <t>MET13</t>
  </si>
  <si>
    <t>ARG81</t>
  </si>
  <si>
    <t>LAS21</t>
  </si>
  <si>
    <t>PHO88</t>
  </si>
  <si>
    <t>HSP78</t>
  </si>
  <si>
    <t>UBP3</t>
  </si>
  <si>
    <t>YHB1</t>
  </si>
  <si>
    <t>COG6</t>
  </si>
  <si>
    <t>RPN4</t>
  </si>
  <si>
    <t>EST2</t>
  </si>
  <si>
    <t>HIS4</t>
  </si>
  <si>
    <t>PRT1</t>
  </si>
  <si>
    <t>ATM1</t>
  </si>
  <si>
    <t>KEX2</t>
  </si>
  <si>
    <t>TRP2</t>
  </si>
  <si>
    <t>YCA1</t>
  </si>
  <si>
    <t>MET4</t>
  </si>
  <si>
    <t>ATF2</t>
  </si>
  <si>
    <t>VPS34</t>
  </si>
  <si>
    <t>CDC53</t>
  </si>
  <si>
    <t>PHO80</t>
  </si>
  <si>
    <t>GPM1</t>
  </si>
  <si>
    <t>PBS2</t>
  </si>
  <si>
    <t>ARO10</t>
  </si>
  <si>
    <t>ERG6</t>
  </si>
  <si>
    <t>TPS2</t>
  </si>
  <si>
    <t>GSH1</t>
  </si>
  <si>
    <t>LIG4</t>
  </si>
  <si>
    <t>CNH1</t>
  </si>
  <si>
    <t>ALD5</t>
  </si>
  <si>
    <t>THI6</t>
  </si>
  <si>
    <t>ADA2</t>
  </si>
  <si>
    <t>MSH2</t>
  </si>
  <si>
    <t>SWI6</t>
  </si>
  <si>
    <t>LSC2</t>
  </si>
  <si>
    <t>HYM1</t>
  </si>
  <si>
    <t>GAS4</t>
  </si>
  <si>
    <t>GLN3</t>
  </si>
  <si>
    <t>SNF1</t>
  </si>
  <si>
    <t>ERG11</t>
  </si>
  <si>
    <t>COX6</t>
  </si>
  <si>
    <t>SLA2</t>
  </si>
  <si>
    <t>ATG1</t>
  </si>
  <si>
    <t>CWH41</t>
  </si>
  <si>
    <t>CDC34</t>
  </si>
  <si>
    <t>PEX1</t>
  </si>
  <si>
    <t>SEC28</t>
  </si>
  <si>
    <t>STV1</t>
  </si>
  <si>
    <t>IRC5</t>
  </si>
  <si>
    <t>ACO2</t>
  </si>
  <si>
    <t>PHO91</t>
  </si>
  <si>
    <t>PSE1</t>
  </si>
  <si>
    <t>PHO86</t>
  </si>
  <si>
    <t>CYS4</t>
  </si>
  <si>
    <t>DUR31</t>
  </si>
  <si>
    <t>MNP1</t>
  </si>
  <si>
    <t>NDC10</t>
  </si>
  <si>
    <t>ARB1</t>
  </si>
  <si>
    <t>ALA1</t>
  </si>
  <si>
    <t>ENA1</t>
  </si>
  <si>
    <t>SPT20</t>
  </si>
  <si>
    <t>VIP1</t>
  </si>
  <si>
    <t>CWH43</t>
  </si>
  <si>
    <t>GAP1</t>
  </si>
  <si>
    <t>WAR1</t>
  </si>
  <si>
    <t>SEF1</t>
  </si>
  <si>
    <t>STE11</t>
  </si>
  <si>
    <t>TIR1</t>
  </si>
  <si>
    <t>YDJ1</t>
  </si>
  <si>
    <t>SLN1</t>
  </si>
  <si>
    <t>NUT1</t>
  </si>
  <si>
    <t>MSS11</t>
  </si>
  <si>
    <t>SIT1</t>
  </si>
  <si>
    <t>IRE1</t>
  </si>
  <si>
    <t>HDA1</t>
  </si>
  <si>
    <t>GDH2</t>
  </si>
  <si>
    <t>VPS24</t>
  </si>
  <si>
    <t>ROT2</t>
  </si>
  <si>
    <t>BNR1</t>
  </si>
  <si>
    <t>PDC</t>
  </si>
  <si>
    <t>LSP1</t>
  </si>
  <si>
    <t>PMA1</t>
  </si>
  <si>
    <t>SNF5</t>
  </si>
  <si>
    <t>YAK1</t>
  </si>
  <si>
    <t>MSN5</t>
  </si>
  <si>
    <t>PAN1</t>
  </si>
  <si>
    <t>SSD1</t>
  </si>
  <si>
    <t>ACO1</t>
  </si>
  <si>
    <t>VPS15</t>
  </si>
  <si>
    <t>POM152</t>
  </si>
  <si>
    <t>MET6</t>
  </si>
  <si>
    <t>PFK1</t>
  </si>
  <si>
    <t>BCK1</t>
  </si>
  <si>
    <t>SRB8</t>
  </si>
  <si>
    <t>TOP2</t>
  </si>
  <si>
    <t>GLM5</t>
  </si>
  <si>
    <t>GLM4</t>
  </si>
  <si>
    <t>MRI1</t>
  </si>
  <si>
    <t>RML2</t>
  </si>
  <si>
    <t>GDB1</t>
  </si>
  <si>
    <t>RPB2</t>
  </si>
  <si>
    <t>SIR4</t>
  </si>
  <si>
    <t>PHO81</t>
  </si>
  <si>
    <t>RAD50</t>
  </si>
  <si>
    <t>RGT1</t>
  </si>
  <si>
    <t>SPO72</t>
  </si>
  <si>
    <t>AUS1</t>
  </si>
  <si>
    <t>STB5</t>
  </si>
  <si>
    <t>SNF2</t>
  </si>
  <si>
    <t>HIR3</t>
  </si>
  <si>
    <t>ERG4</t>
  </si>
  <si>
    <t>PEX11</t>
  </si>
  <si>
    <t>FKS3</t>
  </si>
  <si>
    <t>TNA1</t>
  </si>
  <si>
    <t>YCF1</t>
  </si>
  <si>
    <t>STT4</t>
  </si>
  <si>
    <t>YOR1</t>
  </si>
  <si>
    <t>RPB1</t>
  </si>
  <si>
    <t>SRP40</t>
  </si>
  <si>
    <t>RGR1</t>
  </si>
  <si>
    <t>BEM2</t>
  </si>
  <si>
    <t>CCH1</t>
  </si>
  <si>
    <t>GLT1</t>
  </si>
  <si>
    <t>RIM15</t>
  </si>
  <si>
    <t>GCN4</t>
  </si>
  <si>
    <t>MFalpha</t>
  </si>
  <si>
    <t>TRX2</t>
  </si>
  <si>
    <t>SOL3</t>
  </si>
  <si>
    <t>CYC1</t>
  </si>
  <si>
    <t>GRX7</t>
  </si>
  <si>
    <t>DIG1</t>
  </si>
  <si>
    <t>TDH3</t>
  </si>
  <si>
    <t>CPR5</t>
  </si>
  <si>
    <t>PEX25</t>
  </si>
  <si>
    <t>TIF1</t>
  </si>
  <si>
    <t>LYS21</t>
  </si>
  <si>
    <t>MKK1</t>
  </si>
  <si>
    <t>SLT2</t>
  </si>
  <si>
    <t>YGK3</t>
  </si>
  <si>
    <t>RPS11B</t>
  </si>
  <si>
    <t>RAS1</t>
  </si>
  <si>
    <t>GND1</t>
  </si>
  <si>
    <t>URA5</t>
  </si>
  <si>
    <t>URA7</t>
  </si>
  <si>
    <t>CTH2</t>
  </si>
  <si>
    <t>SKN7</t>
  </si>
  <si>
    <t>UGP1</t>
  </si>
  <si>
    <t>CNA1</t>
  </si>
  <si>
    <t>SSE1</t>
  </si>
  <si>
    <t>TPO3</t>
  </si>
  <si>
    <t>RHR2</t>
  </si>
  <si>
    <t>ADH1</t>
  </si>
  <si>
    <t>PPH21</t>
  </si>
  <si>
    <t>HSC82</t>
  </si>
  <si>
    <t>RTA1</t>
  </si>
  <si>
    <t>TKL1</t>
  </si>
  <si>
    <t>SKT5</t>
  </si>
  <si>
    <t>FOL3</t>
  </si>
  <si>
    <t>YAP6</t>
  </si>
  <si>
    <t>RPL16A</t>
  </si>
  <si>
    <t>PHM1</t>
  </si>
  <si>
    <t>EFT2</t>
  </si>
  <si>
    <t>VRG4</t>
  </si>
  <si>
    <t>TMN2</t>
  </si>
  <si>
    <t>ASN2</t>
  </si>
  <si>
    <t>TEF3</t>
  </si>
  <si>
    <t>PHO87</t>
  </si>
  <si>
    <t>SSA3</t>
  </si>
  <si>
    <t>SRO7</t>
  </si>
  <si>
    <t>ROM2</t>
  </si>
  <si>
    <t>PDH1</t>
  </si>
  <si>
    <t>TRK1</t>
  </si>
  <si>
    <t>SSK2</t>
  </si>
  <si>
    <t>CST6</t>
  </si>
  <si>
    <t>PDR1</t>
  </si>
  <si>
    <t>ACP1</t>
  </si>
  <si>
    <t>HHT2</t>
  </si>
  <si>
    <t>SCM4</t>
  </si>
  <si>
    <t>CWP1.2</t>
  </si>
  <si>
    <t>TRR1</t>
  </si>
  <si>
    <t>VIG9</t>
  </si>
  <si>
    <t>YAP3</t>
  </si>
  <si>
    <t>YPS1</t>
  </si>
  <si>
    <t>TPO1_1</t>
  </si>
  <si>
    <t>GAL11B</t>
  </si>
  <si>
    <t>ECM33</t>
  </si>
  <si>
    <t>HBN1</t>
  </si>
  <si>
    <t>FPS1</t>
  </si>
  <si>
    <t>SIN3</t>
  </si>
  <si>
    <t>STE20</t>
  </si>
  <si>
    <t>PIR5</t>
  </si>
  <si>
    <t>SDT1</t>
  </si>
  <si>
    <t>BMH1(B)</t>
  </si>
  <si>
    <t>PST2</t>
  </si>
  <si>
    <t>PEX21</t>
  </si>
  <si>
    <t>GCY1</t>
  </si>
  <si>
    <t>AP5</t>
  </si>
  <si>
    <t>APT1</t>
  </si>
  <si>
    <t>SEC14</t>
  </si>
  <si>
    <t>BMH1(A)</t>
  </si>
  <si>
    <t>PIR1</t>
  </si>
  <si>
    <t>GRX4</t>
  </si>
  <si>
    <t>TAL1</t>
  </si>
  <si>
    <t>PRO1</t>
  </si>
  <si>
    <t>FEN1</t>
  </si>
  <si>
    <t>SUT2</t>
  </si>
  <si>
    <t>TSA1</t>
  </si>
  <si>
    <t>CAD1</t>
  </si>
  <si>
    <t>FRDS1</t>
  </si>
  <si>
    <t>PHM8</t>
  </si>
  <si>
    <t>BAT2</t>
  </si>
  <si>
    <t>SAM2</t>
  </si>
  <si>
    <t>GPD1</t>
  </si>
  <si>
    <t>HST1</t>
  </si>
  <si>
    <t>PIL1</t>
  </si>
  <si>
    <t>HXT1</t>
  </si>
  <si>
    <t>KRE2</t>
  </si>
  <si>
    <t>PEX23B</t>
  </si>
  <si>
    <t>PYK1</t>
  </si>
  <si>
    <t>PEX21B</t>
  </si>
  <si>
    <t>GAS2</t>
  </si>
  <si>
    <t>TEF1</t>
  </si>
  <si>
    <t>PEX5</t>
  </si>
  <si>
    <t>AQR1</t>
  </si>
  <si>
    <t>HXT4/6/7</t>
  </si>
  <si>
    <t>PGM1</t>
  </si>
  <si>
    <t>KES1</t>
  </si>
  <si>
    <t>SIR2</t>
  </si>
  <si>
    <t>PEX23</t>
  </si>
  <si>
    <t>AMT1</t>
  </si>
  <si>
    <t>EUG1</t>
  </si>
  <si>
    <t>YPS2</t>
  </si>
  <si>
    <t>HXT5</t>
  </si>
  <si>
    <t>HXT4</t>
  </si>
  <si>
    <t>HXT6/7</t>
  </si>
  <si>
    <t>GAL83</t>
  </si>
  <si>
    <t>AFT1</t>
  </si>
  <si>
    <t>SSB2</t>
  </si>
  <si>
    <t>PDI1</t>
  </si>
  <si>
    <t>AP1</t>
  </si>
  <si>
    <t>SUT1</t>
  </si>
  <si>
    <t>SAC7</t>
  </si>
  <si>
    <t>YAP7</t>
  </si>
  <si>
    <t>PLB1</t>
  </si>
  <si>
    <t>MSN4</t>
  </si>
  <si>
    <t>ACE2</t>
  </si>
  <si>
    <t>VIK1</t>
  </si>
  <si>
    <t>MSN2</t>
  </si>
  <si>
    <t>BAT1</t>
  </si>
  <si>
    <t>PMT2</t>
  </si>
  <si>
    <t>SAM1</t>
  </si>
  <si>
    <t>HXK2</t>
  </si>
  <si>
    <t>PST1</t>
  </si>
  <si>
    <t>SSB1</t>
  </si>
  <si>
    <t>QDR2</t>
  </si>
  <si>
    <t>MMT2</t>
  </si>
  <si>
    <t>GPD2</t>
  </si>
  <si>
    <t>ENO1</t>
  </si>
  <si>
    <t>MP65</t>
  </si>
  <si>
    <t>SUN4</t>
  </si>
  <si>
    <t>PIR2</t>
  </si>
  <si>
    <t>YBP1</t>
  </si>
  <si>
    <t>HAA1</t>
  </si>
  <si>
    <t>UPC2A</t>
  </si>
  <si>
    <t>SNF3</t>
  </si>
  <si>
    <t>YPK2</t>
  </si>
  <si>
    <t>HAL9</t>
  </si>
  <si>
    <t>CHS3B</t>
  </si>
  <si>
    <t>PKH2</t>
  </si>
  <si>
    <t>SWI5</t>
  </si>
  <si>
    <t>PFK2</t>
  </si>
  <si>
    <t>PIR3</t>
  </si>
  <si>
    <t>GLK1</t>
  </si>
  <si>
    <t>MYO3</t>
  </si>
  <si>
    <t>UPC2B</t>
  </si>
  <si>
    <t>SIR3</t>
  </si>
  <si>
    <t>GEA2</t>
  </si>
  <si>
    <t>INP53</t>
  </si>
  <si>
    <t>HXT3</t>
  </si>
  <si>
    <t>ASK10</t>
  </si>
  <si>
    <t>RLM1</t>
  </si>
  <si>
    <t>nup116</t>
  </si>
  <si>
    <t>PYC1</t>
  </si>
  <si>
    <t>YBT1</t>
  </si>
  <si>
    <t>FKS1</t>
  </si>
  <si>
    <t>TOS8</t>
  </si>
  <si>
    <t>SCW4</t>
  </si>
  <si>
    <t>FKS2</t>
  </si>
  <si>
    <t>OST4</t>
  </si>
  <si>
    <t>Subunit of the oligosaccharyltransferase complex of the ER lumen; complex catalyzes protein asparagine-linked glycosylation; type I membrane protein required for incorporation of Ost3p or Ost6p into the OST complex</t>
  </si>
  <si>
    <t>TOM5</t>
  </si>
  <si>
    <t>Component of the TOM (translocase of outer membrane) complex; responsible for recognition and initial import of all mitochondrially directed proteins; involved in transfer of precursors from the Tom70p and Tom20p receptors to the Tom40p pore</t>
  </si>
  <si>
    <t>Putative protein of unknown function; identified based on homology to the filamentous fungus, &lt;i&gt;Ashbya gossypii&lt;/i&gt;</t>
  </si>
  <si>
    <t>PMP3</t>
  </si>
  <si>
    <t>Small plasma membrane protein; related to a family of plant polypeptides that are overexpressed under high salt concentration or low temperature; not essential for viability; deletion causes hyperpolarization of the plasma membrane potential</t>
  </si>
  <si>
    <t>COX17</t>
  </si>
  <si>
    <t>Copper metallochaperone that transfers copper to Sco1p and Cox11p; eventual delivery to cytochrome c oxidase; contains twin cysteine-x9-cysteine motifs</t>
  </si>
  <si>
    <t>ATP18</t>
  </si>
  <si>
    <t>Subunit of the mitochondrial F1F0 ATP synthase; F1F0 ATP synthase is a large, evolutionarily conserved enzyme complex required for ATP synthesis; termed subunit I or subunit j; does not correspond to known ATP synthase subunits in other organisms</t>
  </si>
  <si>
    <t>NOP10</t>
  </si>
  <si>
    <t>Subunit of box H/ACA snoRNP complex; required for pseudouridylation and processing of pre-18S rRNA</t>
  </si>
  <si>
    <t>Putative protein of unknown function; the authentic, non-tagged protein is detected in highly purified mitochondria in high-throughput studies</t>
  </si>
  <si>
    <t>RPL29</t>
  </si>
  <si>
    <t>Ribosomal 60S subunit protein L29; not essential for translation, but required for proper joining of large and small ribosomal subunits and for normal translation rate; homologous to mammalian ribosomal protein L29, no bacterial homolog</t>
  </si>
  <si>
    <t>COX9</t>
  </si>
  <si>
    <t>Subunit VIIa of cytochrome c oxidase (Complex IV); Complex IV is the terminal member of the mitochondrial inner membrane electron transport chain</t>
  </si>
  <si>
    <t>TOM7</t>
  </si>
  <si>
    <t>Component of the TOM (translocase of outer membrane) complex; responsible for recognition and initial import steps for all mitochondrially directed proteins; promotes assembly and stability of the TOM complex</t>
  </si>
  <si>
    <t>COX7</t>
  </si>
  <si>
    <t>Subunit VII of cytochrome c oxidase (Complex IV); Complex IV is the terminal member of the mitochondrial inner membrane electron transport chain</t>
  </si>
  <si>
    <t>TOM6</t>
  </si>
  <si>
    <t>ATP19</t>
  </si>
  <si>
    <t>Subunit k of the mitochondrial F1F0 ATP synthase; F1F0 ATP synthase is a large, evolutionarily conserved enzyme complex required for ATP synthesis; associated only with the dimeric form of ATP synthase</t>
  </si>
  <si>
    <t>YSY6</t>
  </si>
  <si>
    <t>Protein of unknown function; expression suppresses a secretory pathway mutation in E. coli; has similarity to the mammalian RAMP4 protein involved in secretion</t>
  </si>
  <si>
    <t>TMA7</t>
  </si>
  <si>
    <t>Protein of unknown that associates with ribosomes; null mutant exhibits translation defects, altered polyribosome profiles, and resistance to the translation inhibitor anisomcyin; protein abundance increases in response to DNA replication stress</t>
  </si>
  <si>
    <t>Putative protein of unknown function; green fluorescent protein (GFP)-fusion protein localizes to the cytoplasm and nucleus</t>
  </si>
  <si>
    <t>YSF3</t>
  </si>
  <si>
    <t>Component of the SF3b subcomplex of the U2 snRNP; essential protein required for for splicing and for assembly of SF3b</t>
  </si>
  <si>
    <t>HSK3</t>
  </si>
  <si>
    <t>Essential subunit of the Dam1 complex (aka DASH complex); complex couples kinetochores to the force produced by MT depolymerization thereby aiding in chromosome segregation; is transferred to the kinetochore prior to mitosis</t>
  </si>
  <si>
    <t>NCE101</t>
  </si>
  <si>
    <t>Protein of unknown function; involved in secretion of proteins that lack classical secretory signal sequences</t>
  </si>
  <si>
    <t>COX8</t>
  </si>
  <si>
    <t>Subunit VIII of cytochrome c oxidase (Complex IV); Complex IV is the terminal member of the mitochondrial inner membrane electron transport chain</t>
  </si>
  <si>
    <t>ATX1</t>
  </si>
  <si>
    <t>Cytosolic copper metallochaperone; transports copper to the secretory vesicle copper transporter Ccc2p for eventual insertion into Fet3p, which is a multicopper oxidase required for high-affinity iron uptake</t>
  </si>
  <si>
    <t>TSC3</t>
  </si>
  <si>
    <t>Protein that stimulates the activity of serine palmitoyltransferase;  involved in sphingolipid biosynthesis; Lcb1p and Lcb2p are the two components of serine palmitoyltransferase</t>
  </si>
  <si>
    <t>AGA2</t>
  </si>
  <si>
    <t>Adhesion subunit of a-agglutinin of a-cells; C-terminal sequence acts as a ligand for alpha-agglutinin (Sag1p) during agglutination, modified with O-linked oligomannosyl chains, linked to anchorage subunit Aga1p via two disulfide bonds</t>
  </si>
  <si>
    <t>COX19</t>
  </si>
  <si>
    <t>Protein required for cytochrome c oxidase assembly; located in the cytosol and mitochondrial intermembrane space; putative copper metallochaperone that delivers copper to cytochrome c oxidase; contains twin cysteine-x9-cysteine motifs</t>
  </si>
  <si>
    <t>PKR1</t>
  </si>
  <si>
    <t>V-ATPase assembly factor; functions with other V-ATPase assembly factors in the ER to efficiently assemble the V-ATPase membrane sector (V0); protein abundance increases in response to DNA replication stress</t>
  </si>
  <si>
    <t>MDM35</t>
  </si>
  <si>
    <t>Mitochondrial intermembrane space protein; mutation affects mitochondrial distribution and morphology; contains twin cysteine-x9-cysteine motifs; protein abundance increases in response to DNA replication stress</t>
  </si>
  <si>
    <t>HED1</t>
  </si>
  <si>
    <t>Meiosis-specific protein; down-regulates Rad51p-mediated mitotic recombination when the meiotic recombination machinery is impaired; early meiotic gene, transcribed specifically during meiotic prophase</t>
  </si>
  <si>
    <t>SEM1</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</si>
  <si>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</si>
  <si>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LSM5</t>
  </si>
  <si>
    <t>Lsm (Like Sm) protein; part of heteroheptameric complexes (Lsm2p-7p and either Lsm1p or 8p): cytoplasmic Lsm1p complex involved in mRNA decay; nuclear Lsm8p complex part of U6 snRNP and possibly involved in processing tRNA, snoRNA, and rRNA</t>
  </si>
  <si>
    <t>EAF6</t>
  </si>
  <si>
    <t>Subunit of the NuA4 acetyltransferase complex; this complex acetylates histone H4 and NuA3 acetyltransferase complex that acetylates histone H3</t>
  </si>
  <si>
    <t>SPC1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</si>
  <si>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</si>
  <si>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Putative protein of unknown function; green fluorescent protein (GFP)-fusion protein localizes to mitochondria; YNL122C is not an essential gene</t>
  </si>
  <si>
    <t>SGF11</t>
  </si>
  <si>
    <t>Integral subunit of SAGA histone acetyltransferase complex; regulates transcription of a subset of SAGA-regulated genes, required for the Ubp8p association with SAGA and for H2B deubiquitylation</t>
  </si>
  <si>
    <t>ATP17</t>
  </si>
  <si>
    <t>Subunit f of the F0 sector of mitochondrial F1F0 ATP synthase; F1F0 ATP synthase is a large, evolutionarily conserved enzyme complex required for ATP synthesis</t>
  </si>
  <si>
    <t>ACM1</t>
  </si>
  <si>
    <t>Pseudosubstrate inhibitor of the APC/C; suppresses APC/C [Cdh1]-mediated proteolysis of mitotic cyclins; associates with Cdh1p, Bmh1p and Bmh2p; cell cycle regulated protein; the anaphase-promoting complex/cyclosome is also known as APC/C</t>
  </si>
  <si>
    <t>Putative protein of unknown function; green fluorescent protein (GFP)-fusion protein localizes to mitochondria; YMR252C is not an essential gene</t>
  </si>
  <si>
    <t>RDS3</t>
  </si>
  <si>
    <t>Component of the SF3b subcomplex of the U2 snRNP; zinc cluster protein involved in pre-mRNA splicing and cycloheximide resistance</t>
  </si>
  <si>
    <t>ATG16</t>
  </si>
  <si>
    <t>Conserved protein involved in autophagy; interacts with Atg12p-Atg5p conjugates to form Atg12p-Atg5p-Atg16p multimers, which localize to the pre-autophagosomal structure and are required for autophagy; relocalizes from nucleus to cytoplasmic foci upon DNA replication stress</t>
  </si>
  <si>
    <t>Essential protein of unknown function; proposed involvement in transport based on mass spectrometry analysis of copurifying proteins; partially overlaps neighboring ORF, GPI14/YJR013W</t>
  </si>
  <si>
    <t>PRM3</t>
  </si>
  <si>
    <t>Protein required for nuclear envelope fusion during karyogamy; pheromone-regulated; localizes to the outer face of the nuclear membrane; interacts with Kar5p at the spindle pole body</t>
  </si>
  <si>
    <t>MVB12</t>
  </si>
  <si>
    <t>ESCRT-I subunit required to stabilize ESCRT-I core complex oligomers; the ESCRT-I core complex (Stp22p, Vps28p, Srn2p) is involved in ubiquitin-dependent sorting of proteins into the endosome; deletion mutant is sensitive to rapamycin and nystatin</t>
  </si>
  <si>
    <t>Putative protein of unknown function; identified based on homology to &lt;i&gt;Ashbya gossypii&lt;/i&gt;</t>
  </si>
  <si>
    <t>MRP2</t>
  </si>
  <si>
    <t>Mitochondrial ribosomal protein of the small subunit</t>
  </si>
  <si>
    <t>MZM1</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</si>
  <si>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human LYRM7 is a functional ortholog</t>
  </si>
  <si>
    <t>IMG2</t>
  </si>
  <si>
    <t>Mitochondrial ribosomal protein of the large subunit; conserved in metazoa, with similarity to human mitochondrial ribosomal protein MRPL49</t>
  </si>
  <si>
    <t>NTF2</t>
  </si>
  <si>
    <t>Nuclear envelope protein; interacts with GDP-bound Gsp1p and with proteins of the nuclear pore to transport Gsp1p into the nucleus where it is an essential player in nucleocytoplasmic transport</t>
  </si>
  <si>
    <t>VTC1</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</si>
  <si>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</si>
  <si>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RPR2</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</si>
  <si>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</si>
  <si>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STE18</t>
  </si>
  <si>
    <t>G protein gamma subunit; forms a dimer with Ste4p to activate the mating signaling pathway, forms a heterotrimer with Gpa1p and Ste4p to dampen signaling; C-terminus is palmitoylated and farnesylated, which are required for normal signaling</t>
  </si>
  <si>
    <t>FMP21</t>
  </si>
  <si>
    <t>SNA2</t>
  </si>
  <si>
    <t>Protein of unknown function; has similarity to Pmp3p, which is involved in cation transport; green fluorescent protein (GFP)-fusion protein localizes to the cytoplasm in a punctate pattern</t>
  </si>
  <si>
    <t>FMP37</t>
  </si>
  <si>
    <t>Highly conserved subunit of the mitochondrial pyruvate carrier; a mitochondrial inner membrane complex comprised of Fmp37p/Mpc1p and either Mpc2p or Fmp43p/Mpc3p mediates mitochondrial pyruvate uptake; null mutant displays slow growth that is complemented by expression of human or mouse ortholog; mutation in human ortholog is associated with lactic acidosis and hyperpyruvatemia</t>
  </si>
  <si>
    <t>TIM13</t>
  </si>
  <si>
    <t>Mitochondrial intermembrane space protein; forms a complex with Tim8p that delivers a subset of hydrophobic proteins to the TIM22 complex for insertion into the inner membrane</t>
  </si>
  <si>
    <t>SAE3</t>
  </si>
  <si>
    <t>Meiosis-specific protein involved in meiotic recombination; involved in DMC1-dependent meiotic recombination; forms heterodimer with Mei5p; proposed to be an assembly factor for Dmc1p</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</si>
  <si>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</si>
  <si>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</si>
  <si>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REC104</t>
  </si>
  <si>
    <t>Protein involved in early stages of meiotic recombination; required for meiotic crossing over; forms a complex with Rec102p and Spo11p necessary during the initiation of recombination</t>
  </si>
  <si>
    <t>MATALPHA1</t>
  </si>
  <si>
    <t>Transcriptional co-activator that regulates mating-type-specific genes; targets the transcription factor Mcm1p to the promoters of alpha-specific genes; one of two genes encoded by the MATalpha mating type cassette</t>
  </si>
  <si>
    <t>ACB1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</si>
  <si>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</si>
  <si>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Putative protein of unknown function; identified by expression profiling and mass spectrometry</t>
  </si>
  <si>
    <t>SME1</t>
  </si>
  <si>
    <t>Core Sm protein Sm E; part of heteroheptameric complex (with Smb1p, Smd1p, Smd2p, Smd3p, Smx3p, and Smx2p) that is part of the spliceosomal U1, U2, U4, and U5 snRNPs; homolog of human Sm E</t>
  </si>
  <si>
    <t>POP8</t>
  </si>
  <si>
    <t>Subunit of both RNase MRP and nuclear RNase P; RNase MRP cleaves pre-rRNA, while nuclear RNase P cleaves tRNA precursors to generate mature 5' ends and facilitates turnover of nuclear RNAs; relocalizes to the cytosol in response to hypoxia</t>
  </si>
  <si>
    <t>Putative 4a-hydroxytetrahydrobiopterin dehydratase; green fluorescent protein (GFP)-fusion protein localizes to mitochondria and is induced in response to the DNA-damaging agent MMS</t>
  </si>
  <si>
    <t>GPI19</t>
  </si>
  <si>
    <t>Subunit of GPI-GlcNAc transferase involved in synthesis of GlcNAc-PI; N-acetylglucosaminyl phosphatidylinositol (GlcNAc-PI) is the first intermediate in glycosylphosphatidylinositol (GPI) anchor synthesis; shares similarity with mammalian PIG-P</t>
  </si>
  <si>
    <t>PFD1</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</si>
  <si>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</si>
  <si>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Putative protein of unknown function; originally identified based on homology to &lt;i&gt;Ashbya gossypii&lt;/i&gt; and other related yeasts</t>
  </si>
  <si>
    <t>MRPS12</t>
  </si>
  <si>
    <t>Mitochondrial protein; may interact with ribosomes based on co-purification experiments; similar to E. coli and human mitochondrial S12 ribosomal proteins</t>
  </si>
  <si>
    <t>Heme-binding protein; involved in regulation of cytochrome P450 protein Erg11p; damage response protein, related to mammalian membrane progesterone receptors; mutations lead to defects in telomeres, mitochondria, and sterol synthesis</t>
  </si>
  <si>
    <t>GRX8</t>
  </si>
  <si>
    <t>Glutaredoxin that employs a dithiol mechanism of catalysis; monomeric; activity is low and null mutation does not affect sensitivity to oxidative stress; GFP-fusion protein localizes to the cytoplasm; expression strongly induced by arsenic</t>
  </si>
  <si>
    <t>RPC17</t>
  </si>
  <si>
    <t>RNA polymerase III subunit C17; physically interacts with C31, C11, and TFIIIB70; may be involved in the recruitment of pol III by the preinitiation complex; protein abundance increases in response to DNA replication stress; relocalizes to the cytosol in response to hypoxia</t>
  </si>
  <si>
    <t>SNF11</t>
  </si>
  <si>
    <t>Subunit of the SWI/SNF chromatin remodeling complex; involved in transcriptional regulation; interacts with a highly conserved 40-residue sequence of Snf2p; relocates to the cytosol under hypoxic conditions</t>
  </si>
  <si>
    <t>ISD11</t>
  </si>
  <si>
    <t>Cysteine desulfurase (Nfs1p) activator; essential for the formation of the persulfide intermediate at the desulfurase active site during pyridoxal phosphate-dependent desulfuration of cysteine; required for mitochondrial iron-sulfur cluster biosynthesis</t>
  </si>
  <si>
    <t>SHU1</t>
  </si>
  <si>
    <t>Component of the Shu complex, which promotes error-free DNA repair; Shu complex mediates inhibition of Srs2p function</t>
  </si>
  <si>
    <t>GIS2</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</si>
  <si>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</si>
  <si>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QCR9</t>
  </si>
  <si>
    <t>Subunit 9 of ubiquinol cytochrome-c reductase (Complex III); Complex III is a component of the mitochondrial inner membrane electron transport chain; required for electron transfer at the ubiquinol oxidase site of the complex</t>
  </si>
  <si>
    <t>APS1</t>
  </si>
  <si>
    <t>Small subunit of the clathrin-associated adaptor complex AP-1; AP-1 is involved in protein sorting at the trans-Golgi network; homolog of the sigma subunit of the mammalian clathrin AP-1 complex</t>
  </si>
  <si>
    <t>CDA1</t>
  </si>
  <si>
    <t>Chitin deacetylase; together with Cda2p involved in the biosynthesis ascospore wall component, chitosan; required for proper rigidity of the ascospore wall</t>
  </si>
  <si>
    <t>SMD3</t>
  </si>
  <si>
    <t>Core Sm protein Sm D3; part of heteroheptameric complex (with Smb1p, Smd1p, Smd2p, Sme1p, Smx3p, and Smx2p) that is part of the spliceosomal U1, U2, U4, and U5 snRNPs; homolog of human Sm D3</t>
  </si>
  <si>
    <t>DAD3</t>
  </si>
  <si>
    <t>ATG10</t>
  </si>
  <si>
    <t>Conserved E2-like conjugating enzyme; mediates formation of the Atg12p-Atg5p conjugate, which is a critical step in autophagy</t>
  </si>
  <si>
    <t>BIL1</t>
  </si>
  <si>
    <t>Protein of unknown function; interacts with actin nucleation-promoting factor Bud6p; localizes to bud tip and bud neck</t>
  </si>
  <si>
    <t>BLS1</t>
  </si>
  <si>
    <t>Subunit of the BLOC-1 complex involved in endosomal maturation; green fluorescent protein (GFP)-fusion protein localizes to the endosome; YLR408C is not an essential gene</t>
  </si>
  <si>
    <t>SNN1</t>
  </si>
  <si>
    <t>Subunit of the BLOC-1 complex involved in endosomal maturation; interacts with Msb3p; green fluorescent protein (GFP)-fusion protein localizes to endosomes</t>
  </si>
  <si>
    <t>Protein of unknown function; green fluorescent protein (GFP)-fusion protein localizes to the nucleus; relocalizes from nucleus to nucleolus upon DNA replication stress</t>
  </si>
  <si>
    <t>REC102</t>
  </si>
  <si>
    <t>Protein involved in early stages of meiotic recombination; required for chromosome synapsis; forms a complex with Rec104p and Spo11p necessary during the initiation of recombination</t>
  </si>
  <si>
    <t>Putative protein of unknown function</t>
  </si>
  <si>
    <t>Mitochondrial ribosomal protein of the small subunit; contains twin cysteine-x9-cysteine motifs</t>
  </si>
  <si>
    <t>SPC2</t>
  </si>
  <si>
    <t>Subunit of signal peptidase complex; complex catalyzes cleavage of N-terminal signal sequences of proteins targeted to the secretory pathway; homologous to mammalian SPC25; other members of the complex are Spc1p, Spc1p, and Sec11p</t>
  </si>
  <si>
    <t>YRA2</t>
  </si>
  <si>
    <t>Member of the REF (RNA and export factor binding proteins) family; when overexpressed, can substitute for the function of Yra1p in export of poly(A)+ mRNA from the nucleus</t>
  </si>
  <si>
    <t>CWC15</t>
  </si>
  <si>
    <t>Non-essential protein involved in pre-mRNA splicing; component of a complex containing Cef1p; has similarity to S. pombe Cwf15p</t>
  </si>
  <si>
    <t>FMP16</t>
  </si>
  <si>
    <t>Protein of unknown function; may be involved in responding to conditions of stress; the authentic, non-tagged protein is detected in highly purified mitochondria in high-throughput studies; protein abundance increases in response to DNA replication stress</t>
  </si>
  <si>
    <t>OM14</t>
  </si>
  <si>
    <t>Integral mitochondrial outer membrane protein; abundance is decreased in cells grown in glucose relative to other carbon sources; appears to contain 3 alpha-helical transmembrane segments; ORF encodes a 97-basepair intron</t>
  </si>
  <si>
    <t>TAH1</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</si>
  <si>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</si>
  <si>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Putative protein of unknown function; conserved in fungi; identified by expression profiling and mass spectrometry</t>
  </si>
  <si>
    <t>COX23</t>
  </si>
  <si>
    <t>Protein that functions in mitochondrial copper homeostasis; mitochondrial intermembrane space protein; essential for functional cytochrome oxidase expression; homologous to Cox17p; contains twin cysteine-x9-cysteine motifs</t>
  </si>
  <si>
    <t>HMRA1</t>
  </si>
  <si>
    <t>Silenced copy of a1 at HMR; homeobox corepressor that interacts with Alpha2p to repress haploid-specific gene transcription in diploid cells</t>
  </si>
  <si>
    <t>COX26</t>
  </si>
  <si>
    <t>Putative protein of unknown function; copurifies with respiratory chain supercomplexes composed of Complex III (ubiquinol-cytochrome c reductase) and Complex IV (cytochrome c oxidase)</t>
  </si>
  <si>
    <t>TIM11</t>
  </si>
  <si>
    <t>Subunit e of mitochondrial F1F0-ATPase; ATPase is a large, evolutionarily conserved enzyme complex required for ATP synthesis; essential for the dimeric and oligomeric state of ATP synthase, which in turn determines the shape of inner membrane cristae</t>
  </si>
  <si>
    <t>POP7</t>
  </si>
  <si>
    <t>Subunit of both RNase MRP and nuclear RNase P; RNase MRP cleaves pre-rRNA, while nuclear RNase P cleaves tRNA precursors to generate mature 5' ends and facilitates turnover of nuclear RNAs</t>
  </si>
  <si>
    <t>SNM1</t>
  </si>
  <si>
    <t>Ribonuclease MRP complex subunit; ribonuclease (RNase) MRP cleaves pre-rRNA and has a role in cell cycle-regulated degradation of daughter cell-specific mRNAs; binds to the NME1 RNA subunit of RNase MRP</t>
  </si>
  <si>
    <t>CTR2</t>
  </si>
  <si>
    <t>Putative low-affinity copper transporter of the vacuolar membrane; mutation confers resistance to toxic copper concentrations, while overexpression confers resistance to copper starvation</t>
  </si>
  <si>
    <t>COX14</t>
  </si>
  <si>
    <t>Mitochondrial membrane protein; involved in translational regulation of Cox1p and assembly of cytochrome c oxidase (complex IV); associates with complex IV assembly intermediates and complex III/complex IV supercomplexes</t>
  </si>
  <si>
    <t>CWC25</t>
  </si>
  <si>
    <t>Splicing factor required for the first step of pre-mRNA splicing; binding to the spliceosome requires Prp2p and Yju2p; heat-stable protein; has similarity to S. pombe Cwf25p</t>
  </si>
  <si>
    <t>Putative protein of unknown function; identified by homology; green fluorescent protein (GFP)-fusion protein localizes to the cytoplasm</t>
  </si>
  <si>
    <t>EST3</t>
  </si>
  <si>
    <t>Component of the telomerase holoenzyme; involved in telomere replication</t>
  </si>
  <si>
    <t>MRPL37</t>
  </si>
  <si>
    <t>Mitochondrial ribosomal protein of the large subunit</t>
  </si>
  <si>
    <t>AIM1</t>
  </si>
  <si>
    <t>Protein involved in mitochondrial function or organization; null mutant displays elevated frequency of mitochondrial genome loss</t>
  </si>
  <si>
    <t>MHF2</t>
  </si>
  <si>
    <t>Component of the heterotetrameric MHF histone-fold complex; in humans the MMF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</si>
  <si>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RPC10</t>
  </si>
  <si>
    <t>RNA polymerase subunit ABC10-alpha, found in RNA pol I, II, and III; relocalizes from nucleolus to cytoplasm upon DNA replication stress</t>
  </si>
  <si>
    <t>Putative protein of unknown function; green fluorescent protein (GFP)-fusion protein localizes to the nucleolus; YCR087C-A is not an essential gene</t>
  </si>
  <si>
    <t>FPR2</t>
  </si>
  <si>
    <t>Membrane-bound peptidyl-prolyl cis-trans isomerase (PPIase); binds to the drugs FK506 and rapamycin; expression pattern suggests possible involvement in ER protein trafficking; relocalizes from nucleus to vacuole upon DNA replication stress</t>
  </si>
  <si>
    <t>MGR2</t>
  </si>
  <si>
    <t>Subunit of the TIM23 translocase complex; acts to couple Tim21p with the core Tim23 translocase; absolutely required for mitochondrial import of presequence-containing proteins at elevated temperature; required for viability of cells lacking the mitochondrial genome (petite-negative phenotype)</t>
  </si>
  <si>
    <t>Protein involved in mitochondrial fission and peroxisome abundance; required for localization of Dnm1p and Mdv1p during mitochondrial division; mediates ethanol-induced apoptosis and ethanol-induced mitochondrial fragmentation</t>
  </si>
  <si>
    <t>HMLALPHA1</t>
  </si>
  <si>
    <t>Silenced copy of ALPHA1 at HML; ALPHA1 encodes a transcriptional coactivator involved in the regulation of mating-type alpha-specific gene expression</t>
  </si>
  <si>
    <t>YOS1</t>
  </si>
  <si>
    <t>Integral membrane protein required for ER to Golgi transport; localized to the Golgi, the ER, and COPII vesicles; interacts with Yip1p and Yif1p</t>
  </si>
  <si>
    <t>MTR2</t>
  </si>
  <si>
    <t>mRNA transport regulator; essential nuclear protein; Mex67p and Mtr2p form a mRNA export complex which binds to RNA</t>
  </si>
  <si>
    <t>MIM1</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</si>
  <si>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</si>
  <si>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Protein of unknown function; green fluorescent protein (GFP)-fusion protein localizes to the cell periphery; protein abundance increases in response to DNA replication stress; has potential orthologs in Saccharomyces species and in Yarrowia lipolytica</t>
  </si>
  <si>
    <t>MATALPHA2</t>
  </si>
  <si>
    <t>Homeobox-domain protein; with Mcm1p, represses a-specific genes in haploids; acts with A1p to repress transcription of haploid-specific genes in diploids; one of two genes encoded by the MATalpha mating type cassette</t>
  </si>
  <si>
    <t>Cytoplasmic hydrophilin essential in dessication-rehydration process; expression induced by osmotic stress, starvation and during stationary phase; protein abundance increases in response to DNA replication stress</t>
  </si>
  <si>
    <t>Cytoplasmic peptidyl-prolyl cis-trans isomerase (cyclophilin); catalyzes the cis-trans isomerization of peptide bonds N-terminal to proline residues; binds the drug cyclosporin A; protein abundance increases in response to DNA replication stress</t>
  </si>
  <si>
    <t>FYV4</t>
  </si>
  <si>
    <t>Protein of unknown function; required for survival upon exposure to K1 killer toxin</t>
  </si>
  <si>
    <t>AIM43</t>
  </si>
  <si>
    <t>Protein of unknown function; the authentic, non-tagged protein is detected in purified mitochondria in high-throughput studies; null mutant displays elevated frequency of mitochondrial genome loss</t>
  </si>
  <si>
    <t>CNL1</t>
  </si>
  <si>
    <t>Subunit of the BLOC-1 complex involved in endosomal maturation; interacts with Msb3p; null mutant is sensitive to drug inducing secretion of vacuolar cargo; green fluorescent protein (GFP)-fusion protein localizes to the cytoplasm</t>
  </si>
  <si>
    <t>MRPL19</t>
  </si>
  <si>
    <t>Peroxisomal ubiquitin conjugating enzyme; required for peroxisomal matrix protein import and peroxisome biogenesis</t>
  </si>
  <si>
    <t>AFB1</t>
  </si>
  <si>
    <t>MATalpha-specific a-factor blocker; contributes to mating efficiency under certain conditions; localizes to the cell wall; predicted to be a GPI-attached protein; upregulated by Mcm1p-Alpha1p transcription factor; partially overlaps the dubious ORF YLR041W</t>
  </si>
  <si>
    <t>Peptidyl-prolyl cis-trans isomerase (PPIase); binds to the drugs FK506 and rapamycin; also binds to the nonhistone chromatin binding protein Hmo1p and may regulate its assembly or function</t>
  </si>
  <si>
    <t>POP3</t>
  </si>
  <si>
    <t>ECM19</t>
  </si>
  <si>
    <t>Mitochondrial matrix co-chaperonin; inhibits the ATPase activity of Hsp60p, a mitochondrial chaperonin; involved in protein folding and sorting in the mitochondria; 10 kD heat shock protein with similarity to E. coli groES</t>
  </si>
  <si>
    <t>MRP49</t>
  </si>
  <si>
    <t>Mitochondrial ribosomal protein of the large subunit; not essential for mitochondrial translation</t>
  </si>
  <si>
    <t>COX16</t>
  </si>
  <si>
    <t>Mitochondrial inner membrane protein; required for assembly of cytochrome c oxidase</t>
  </si>
  <si>
    <t>Protein of unknown function; may interact with ribosomes, based on co-purification experiments; authentic, non-tagged protein is detected in purified mitochondria in high-throughput studies; potential orthologs found in other fungi</t>
  </si>
  <si>
    <t>SSS1</t>
  </si>
  <si>
    <t>Subunit of the Sec61p translocation complex (Sec61p-Sss1p-Sbh1p); this complex forms a channel for passage of secretory proteins through the endoplasmic reticulum membrane, and of the Ssh1p complex (Ssh1p-Sbh2p-Sss1p); interacts with Ost4p and Wbp1p</t>
  </si>
  <si>
    <t>YAR1</t>
  </si>
  <si>
    <t>Ankyrin-repeat containing, nucleocytoplasmic shuttling chaperone; prevents aggregation of Rps3p in the cytoplasm, associates with free Rps3p in the cytoplasm and delivers it to the 90S in the nucleus; required for 40S ribosomal subunit export, biogenesis and adaptation to osmotic and oxidative stress; expression repressed by heat shock</t>
  </si>
  <si>
    <t>SEN15</t>
  </si>
  <si>
    <t>Subunit of the tRNA splicing endonuclease; tRNA splicing endonuclease is composed of Sen2p, Sen15p, Sen34p, and Sen54p</t>
  </si>
  <si>
    <t>RPP2B</t>
  </si>
  <si>
    <t>Ribosomal protein P2 beta; a component of the ribosomal stalk, which is involved in the interaction between translational elongation factors and the ribosome; regulates the accumulation of P1 (Rpp1Ap and Rpp1Bp) in the cytoplasm</t>
  </si>
  <si>
    <t>Putative protein of unknown function; identified by homology</t>
  </si>
  <si>
    <t>Protein required for degradation of unstable forms of cytochrome c; located in the mitochondria</t>
  </si>
  <si>
    <t>PTH1</t>
  </si>
  <si>
    <t>One of two mitochondrially-localized peptidyl-tRNA hydrolases; dispensable for respiratory growth on rich medium, but required for respiratory growth on minimal medium; see also PTH2</t>
  </si>
  <si>
    <t>Protein of unknown function, predicted to be palmitoylated; green fluorescent protein (GFP)-fusion protein localizes to the cell periphery; protein abundance increases in response to DNA replication stress</t>
  </si>
  <si>
    <t>MAK31</t>
  </si>
  <si>
    <t>Non-catalytic subunit of N-terminal acetyltransferase of the NatC type; required for replication of dsRNA virus; member of the Sm protein family</t>
  </si>
  <si>
    <t>BLI1</t>
  </si>
  <si>
    <t>Subunit of the BLOC-1 complex involved in endosomal maturation; interacts with Msb3p; green fluorescent protein (GFP)-fusion protein localizes to the endosome</t>
  </si>
  <si>
    <t>Putative protein of unknown function; predicted to have thiol-disulfide oxidoreductase active site</t>
  </si>
  <si>
    <t>RBL2</t>
  </si>
  <si>
    <t>Protein involved in microtubule morphogenesis; required for protection from excess free beta-tubulin; proposed to be involved the folding of beta-tubulin; similar to mouse beta-tubulin cofactor A; protein abundance increases in response to DNA replication stress</t>
  </si>
  <si>
    <t>SMX2</t>
  </si>
  <si>
    <t>Core Sm protein Sm G; part of heteroheptameric complex (with Smb1p, Smd1p, Smd2p, Smd3p, Sme1p, and Smx3p) that is part of the spliceosomal U1, U2, U4, and U5 snRNPs; homolog of human Sm G</t>
  </si>
  <si>
    <t>UMP1</t>
  </si>
  <si>
    <t>Chaperone required for correct maturation of the 20S proteasome; short-lived chaperone; may inhibit premature dimerization of proteasome half-mers; degraded by proteasome upon completion of its assembly</t>
  </si>
  <si>
    <t>AIM5</t>
  </si>
  <si>
    <t>Mitochondrial inner membrane protein; subunit of the mitochondrial inner membrane organizing system (MitOS, MICOS, or MINOS), a scaffold-like structure on the intermembrane space side of the inner membrane which has a role in the maintenance of crista junctions and inner membrane architecture</t>
  </si>
  <si>
    <t>MRPL44</t>
  </si>
  <si>
    <t>Mitochondrial ribosomal protein of the large subunit; protein abundance increases in response to DNA replication stress</t>
  </si>
  <si>
    <t>Protein involved in assembly of the succinate dehydrogenase complex; mitochondrial; mutations in human ortholog SDHAF1 are associated with infantile leukoencephalopathy</t>
  </si>
  <si>
    <t>RTC3</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</si>
  <si>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</si>
  <si>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VFA1</t>
  </si>
  <si>
    <t>Protein that interacts with Vps4p and has a role in vacuolar sorting; localizes to endosomes in a Vps4-dependent manner; overexpression causes canavanine sensitivity and confers a partial class D vacuole morphology</t>
  </si>
  <si>
    <t>DYN2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</si>
  <si>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</si>
  <si>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SPT4</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</si>
  <si>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</si>
  <si>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Putative protein of unknown function; green fluorescent protein (GFP)-fusion protein localizes to the cytoplasm and nucleus; contains ankyrin (Ank) repeats; YCR051W is not an essential gene</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</si>
  <si>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</si>
  <si>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</si>
  <si>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DAD4</t>
  </si>
  <si>
    <t>RUB1</t>
  </si>
  <si>
    <t>Ubiquitin-like protein with similarity to mammalian NEDD8; conjugation (neddylation) substrates include the cullins Cdc53p, Rtt101p, and Cul3p; activated by Ula1p and Uba3p (E1 enzyme pair); conjugation mediated by Ubc12p (E2 enzyme)</t>
  </si>
  <si>
    <t>FMP46</t>
  </si>
  <si>
    <t>Putative redox protein containing a thioredoxin fold; the authentic, non-tagged protein is detected in highly purified mitochondria in high-throughput studies</t>
  </si>
  <si>
    <t>Protein of unknown function; green fluorescent protein (GFP)-fusion protein localizes to the cytoplasm and to the nucleus; protein abundance increases in response to DNA replication stress</t>
  </si>
  <si>
    <t>CBS1</t>
  </si>
  <si>
    <t>Mitochondrial translational activator of the COB mRNA; membrane protein that interacts with translating ribosomes, acts on the COB mRNA 5'-untranslated leader</t>
  </si>
  <si>
    <t>RSM27</t>
  </si>
  <si>
    <t>HMLALPHA2</t>
  </si>
  <si>
    <t>Silenced copy of ALPHA2 at HML; homeobox-domain protein that associates with Mcm1p in haploid cells to repress a-specific gene expression and interacts with a1p in diploid cells to repress haploid-specific gene expression</t>
  </si>
  <si>
    <t>RTT105</t>
  </si>
  <si>
    <t>Protein with a role in regulation of Ty1 transposition</t>
  </si>
  <si>
    <t>Protein of unknown function; may interact with ribosomes, based on co-purification experiments; green fluorescent protein (GFP)-fusion protein localizes to the cytoplasm; protein abundance increases in response to DNA replication stress</t>
  </si>
  <si>
    <t>APS2</t>
  </si>
  <si>
    <t>Small subunit of the clathrin-associated adaptor complex AP-2; AP-2 is involved in protein sorting at the plasma membrane; related to the sigma subunit of the mammalian plasma membrane clathrin-associated protein (AP-2) complex</t>
  </si>
  <si>
    <t>ERG28</t>
  </si>
  <si>
    <t>Endoplasmic reticulum membrane protein; may facilitate protein-protein interactions between the Erg26p dehydrogenase and the Erg27p 3-ketoreductase and/or tether these enzymes to the ER, also interacts with Erg6p</t>
  </si>
  <si>
    <t>CTF8</t>
  </si>
  <si>
    <t>Subunit of a complex with Ctf18p; shares some subunits with Replication Factor C; required for sister chromatid cohesion</t>
  </si>
  <si>
    <t>TIM18</t>
  </si>
  <si>
    <t>Component of the mitochondrial TIM22 complex; involved in insertion of polytopic proteins into the inner membrane; may mediate assembly or stability of the complex</t>
  </si>
  <si>
    <t>RPC11</t>
  </si>
  <si>
    <t>RNA polymerase III subunit C11; mediates pol III RNA cleavage activity and is important for termination of transcription; homologous to TFIIS</t>
  </si>
  <si>
    <t>MAK3</t>
  </si>
  <si>
    <t>Catalytic subunit of the NatC type N-terminal acetyltransferase; involved in subcellular targeting of select N-terminally acetylated substrates to the Golgi apparatus (Arl3p and Grh1p) and the inner nuclear membrane (Trm1p); required for replication of dsRNA virus</t>
  </si>
  <si>
    <t>RAD6</t>
  </si>
  <si>
    <t>Ubiquitin-conjugating enzyme (E2); involved in postreplication repair as a heterodimer with Rad18p, DSBR and checkpoint control as a heterodimer with Bre1p, ubiquitin-mediated N-end rule protein degradation as a heterodimer with Ubr1p, as well as endoplasmic reticulum-associated protein degradation (ERAD) with Ubr1p in the absence of canonical ER membrane ligases</t>
  </si>
  <si>
    <t>QCR10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</si>
  <si>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</si>
  <si>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RNH203</t>
  </si>
  <si>
    <t>Ribonuclease H2 subunit; required for RNase H2 activity; related to human AGS3 that causes Aicardi-Goutieres syndrome</t>
  </si>
  <si>
    <t>CSM2</t>
  </si>
  <si>
    <t>Component of the Shu complex, which promotes error-free DNA repair; Shu complex mediates inhibition of Srs2p function; structural analysis reveals a similar DNA-binding region in both Psy3p and Csm2p and that both regions work together to form a single DNA binding site; required for accurate chromosome segregation during meiosis</t>
  </si>
  <si>
    <t>ZEO1</t>
  </si>
  <si>
    <t>Peripheral membrane protein of the plasma membrane; interacts with Mid2p; regulates the cell integrity pathway mediated by Pkc1p and Slt2p; the authentic protein is detected in a phosphorylated state in highly purified mitochondria</t>
  </si>
  <si>
    <t>ACN9</t>
  </si>
  <si>
    <t>Protein of the mitochondrial intermembrane space; required for acetate utilization and gluconeogenesis; has orthologs in higher eukaryotes</t>
  </si>
  <si>
    <t>CDD1</t>
  </si>
  <si>
    <t>Cytidine deaminase; catalyzes the modification of cytidine to uridine in vitro but native RNA substrates have not been identified, localizes to both the nucleus and cytoplasm</t>
  </si>
  <si>
    <t>MRPL25</t>
  </si>
  <si>
    <t>Mitochondrial ribosomal protein of the large subunit; mutation confers increased replicative lifespan</t>
  </si>
  <si>
    <t>LSM1</t>
  </si>
  <si>
    <t>Lsm (Like Sm) protein; forms heteroheptameric complex (with Lsm2p, Lsm3p, Lsm4p, Lsm5p, Lsm6p, and Lsm7p) involved in degradation of cytoplasmic mRNAs; unlike most Sm-like proteins, Lsm1p requires both its SM-domain and C-terminal domain for RNA-binding; forms cytoplasmic foci upon DNA replication stress</t>
  </si>
  <si>
    <t>HAM1</t>
  </si>
  <si>
    <t>Nucleoside triphosphate pyrophosphohydrolase; active against a wide range of substrates including ITP, dITP and XTP; mediates exclusion of noncanonical purines and pyrimadines from deoxyribonucleoside triphosphate pools; mutant is sensitive to the base analog 6-N-hydroxylaminopurine; protein abundance increases in response to DNA replication stress</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</si>
  <si>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</si>
  <si>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SMB1</t>
  </si>
  <si>
    <t>Core Sm protein Sm B; part of heteroheptameric complex (with Smd1p, Smd2p, Smd3p, Sme1p, Smx3p, and Smx2p) that is part of the spliceosomal U1, U2, U4, and U5 snRNPs; homolog of human Sm B and Sm B'</t>
  </si>
  <si>
    <t>SPR6</t>
  </si>
  <si>
    <t>Protein of unknown function; expressed during sporulation; not required for sporulation, but gene exhibits genetic interactions with other genes required for sporulation</t>
  </si>
  <si>
    <t>DPB4</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</si>
  <si>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</si>
  <si>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CAF20</t>
  </si>
  <si>
    <t>Phosphoprotein of the mRNA cap-binding complex; involved in translational control; repressor of cap-dependent translation initiation; competes with eIF4G for binding to eIF4E</t>
  </si>
  <si>
    <t>TRX3</t>
  </si>
  <si>
    <t>Mitochondrial thioredoxin; highly conserved oxidoreductase required to maintain the redox homeostasis of the cell, forms the mitochondrial thioredoxin system with Trr2p, redox state is maintained by both Trr2p and Glr1p</t>
  </si>
  <si>
    <t>SWC7</t>
  </si>
  <si>
    <t>Protein of unknown function; component of the Swr1p complex that incorporates Htz1p into chromatin</t>
  </si>
  <si>
    <t>LCL2</t>
  </si>
  <si>
    <t>Putative protein of unknown function; mutant is deficient in amounts of cell wall mannosylphosphate and has long chronological lifespan; genetic interactions suggest a role in ER-associated protein degradation (ERAD)</t>
  </si>
  <si>
    <t>TIM10</t>
  </si>
  <si>
    <t>Essential protein of the mitochondrial intermembrane space; forms a complex with Tim9p (TIM10 complex) that delivers hydrophobic proteins to the TIM22 complex for insertion into the inner membrane</t>
  </si>
  <si>
    <t>Putative protein of unknown function; may interact with respiratory chain complexes III (ubiquinol-cytochrome c reductase) or IV (cytochrome c oxidase); identified by sequence comparison with hemiascomycetous yeast species</t>
  </si>
  <si>
    <t>RPP1A</t>
  </si>
  <si>
    <t>Ribosomal stalk protein P1 alpha; involved in the interaction between translational elongation factors and the ribosome; accumulation of P1 in the cytoplasm is regulated by phosphorylation and interaction with the P2 stalk component</t>
  </si>
  <si>
    <t>MRPS8</t>
  </si>
  <si>
    <t>DTD1</t>
  </si>
  <si>
    <t>D-Tyr-tRNA(Tyr) deacylase; functions in protein translation, may affect nonsense suppression via alteration of the protein synthesis machinery; ubiquitous among eukaryotes</t>
  </si>
  <si>
    <t>Acireductone dioxygenease involved in the methionine salvage pathway; ortholog of human MTCBP-1; transcribed as polycistronic mRNA with YMR010W and regulated post-transcriptionally by RNase III (Rnt1p) cleavage; ADI1 mRNA is induced in heat shock conditions</t>
  </si>
  <si>
    <t>HTZ1</t>
  </si>
  <si>
    <t>Histone variant H2AZ; exchanged for histone H2A in nucleosomes by the SWR1 complex; involved in transcriptional regulation through prevention of the spread of silent heterochromatin</t>
  </si>
  <si>
    <t>RDL2</t>
  </si>
  <si>
    <t>Protein with rhodanese activity; contains a rhodanese-like domain similar to Rdl1p, Uba4p, Tum1p, and Ych1p; overexpression causes a cell cycle delay; null mutant displays elevated frequency of mitochondrial genome loss</t>
  </si>
  <si>
    <t>SNU13</t>
  </si>
  <si>
    <t>RNA binding protein; part of U3 snoRNP involved in rRNA processing, part of U4/U6-U5 tri-snRNP involved in mRNA splicing, similar to human 15.5K protein</t>
  </si>
  <si>
    <t>TRS20</t>
  </si>
  <si>
    <t>Component of the transport protein particle (TRAPP) complex; mutation of conserved residues leads to defects in endocytic recycling and a block in sporulation/meiosis; TRAPP mediates mediates vesicle docking and fusion; mutations in the human homolog cause the spondyloepiphyseal dysplasia tarda (SEDL) disorder</t>
  </si>
  <si>
    <t>IMG1</t>
  </si>
  <si>
    <t>Mitochondrial ribosomal protein of the large subunit; required for respiration and for maintenance of the mitochondrial genome</t>
  </si>
  <si>
    <t>ATP20</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</si>
  <si>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</si>
  <si>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ATG38</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</si>
  <si>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</si>
  <si>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ISA2</t>
  </si>
  <si>
    <t>Protein required for maturation of mitochondrial [4Fe-4S] proteins; functions in a complex with Isa1p and possibly Iba57p; localizes to the mitochondrial intermembrane space, overexpression of ISA2 suppresses grx5 mutations</t>
  </si>
  <si>
    <t>SPP381</t>
  </si>
  <si>
    <t>mRNA splicing factor, component of U4/U6.U5 tri-snRNP; interacts genetically and physically with Prp38p; relocalizes to the cytosol in response to hypoxia</t>
  </si>
  <si>
    <t>MET14</t>
  </si>
  <si>
    <t>Adenylylsulfate kinase; required for sulfate assimilation and involved in methionine metabolism</t>
  </si>
  <si>
    <t>PAM16</t>
  </si>
  <si>
    <t>Subunit of the import motor (PAM complex); the PAM complex is a  component of the Translocase of the Inner Mitochondrial membrane (TIM23 complex); forms a 1:1 subcomplex with Pam18p and inhibits its cochaperone activity; contains a J-like domain</t>
  </si>
  <si>
    <t>DIB1</t>
  </si>
  <si>
    <t>17-kDa component of the U4/U6aU5 tri-snRNP; plays an essential role in pre-mRNA splicing, orthologue of hDIM1, the human U5-specific 15-kDa protein</t>
  </si>
  <si>
    <t>GPG1</t>
  </si>
  <si>
    <t>Proposed gamma subunit of the heterotrimeric G protein; interacts with the receptor Gpr1p; involved in regulation of pseudohyphal growth; requires Gpb1p or Gpb2p to interact with Gpa2p; overproduction causes prion curing</t>
  </si>
  <si>
    <t>MBF1</t>
  </si>
  <si>
    <t>Transcriptional coactivator; bridges the DNA-binding region of Gcn4p and TATA-binding protein Spt15p; suppressor of frameshift mutations; protein abundance increases in response to DNA replication stress</t>
  </si>
  <si>
    <t>Magnesium-dependent acid phosphatase; member of the haloacid dehalogenase superfamily; non-essential gene</t>
  </si>
  <si>
    <t>MRPL28</t>
  </si>
  <si>
    <t>LTO1</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</si>
  <si>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</si>
  <si>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RDL1</t>
  </si>
  <si>
    <t>Protein of unknown function containing a rhodanese-like domain; localized to the mitochondrial outer membrane; protein abundance increases in response to DNA replication stress</t>
  </si>
  <si>
    <t>Protein of unknown function; localized to the mitochondrial outer membrane</t>
  </si>
  <si>
    <t>LEE1</t>
  </si>
  <si>
    <t>Zinc-finger protein of unknown function</t>
  </si>
  <si>
    <t>Putative protein of unknown function; green fluorescent protein (GFP)-fusion protein localizes to the cytoplasm and nucleus; YCR090C is not an essential gene</t>
  </si>
  <si>
    <t>AIM36</t>
  </si>
  <si>
    <t>Protein of unknown function; null mutant displays reduced respiratory growth and elevated frequency of mitochondrial genome loss; the authentic, non-tagged protein is detected in purified mitochondria in high-throughput studies</t>
  </si>
  <si>
    <t>RCF1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</si>
  <si>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</si>
  <si>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TVP15</t>
  </si>
  <si>
    <t>Integral membrane protein; localized to late Golgi vesicles along with the v-SNARE Tlg2p</t>
  </si>
  <si>
    <t>SLO1</t>
  </si>
  <si>
    <t>Protein interacting with Arl3p; Arl3p is a GTPase of the Ras superfamily involved in vesicle-tethering at the Golgi; putative ortholog of human SCOCO</t>
  </si>
  <si>
    <t>BET5</t>
  </si>
  <si>
    <t>Component of the TRAPP (transport protein particle) complex; TRAPP plays an essential role in the vesicular transport from endoplasmic reticulum to Golgi</t>
  </si>
  <si>
    <t>RPL39</t>
  </si>
  <si>
    <t>Ribosomal 60S subunit protein L39; required for ribosome biogenesis; loss of both Rpl31p and Rpl39p confers lethality; also exhibits genetic interactions with SIS1 and PAB1; homologous to mammalian ribosomal protein L39, no bacterial homolog</t>
  </si>
  <si>
    <t>TIF11</t>
  </si>
  <si>
    <t>Translation initiation factor eIF1A; essential protein that forms a complex with Sui1p (eIF1) and the 40S ribosomal subunit and scans for the start codon; C-terminus associates with Fun12p (eIF5B); N terminus interacts with eIF2 and eIF3</t>
  </si>
  <si>
    <t>IST3</t>
  </si>
  <si>
    <t>Component of the U2 snRNP; required for the first catalytic step of splicing and for spliceosomal assembly; interacts with Rds3p and is required for Mer1p-activated splicing</t>
  </si>
  <si>
    <t>PBI2</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</si>
  <si>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</si>
  <si>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ECM1</t>
  </si>
  <si>
    <t>Pre-ribosomal factor involved in 60S ribosomal protein subunit export; associates with the pre-60S particle; shuttles between the nucleus and cytoplasm</t>
  </si>
  <si>
    <t>Putative protein of unknown function; green fluorescent protein (GFP)-fusion protein localizes to the endoplasmic reticulum; YNL146W is not an essential gene</t>
  </si>
  <si>
    <t>Protein required for assembly of cytochrome c oxidase</t>
  </si>
  <si>
    <t>CPR3</t>
  </si>
  <si>
    <t>Mitochondrial peptidyl-prolyl cis-trans isomerase (cyclophilin); catalyzes the cis-trans isomerization of peptide bonds N-terminal to proline residues; involved in protein refolding after import into mitochondria</t>
  </si>
  <si>
    <t>EMI5</t>
  </si>
  <si>
    <t>Subunit of succinate dehydrogenase; complex couples succinate oxidation to ubiquinone reduction; required for FAD cofactor attachment to Sdh1p; mutations in human ortholog PGL2 are associated with neuroendocrine tumors (paraganglioma)</t>
  </si>
  <si>
    <t>ILM1</t>
  </si>
  <si>
    <t>Protein of unknown function; may be involved in mitochondrial DNA maintenance; required for slowed DNA synthesis-induced filamentous growth</t>
  </si>
  <si>
    <t>BUR6</t>
  </si>
  <si>
    <t>Subunit of a heterodimeric NC2 transcription regulator complex; complex binds to TBP and can repress transcription by preventing preinitiation complex assembly or stimulate activated transcription; homologous to human NC2alpha; complex also includes Ncb2p</t>
  </si>
  <si>
    <t>Putative protein of unknown function; conserved in fungi; partially overlaps the dubious genes YPR169W-A, YPR170W-A and YRP170C</t>
  </si>
  <si>
    <t>DAD2</t>
  </si>
  <si>
    <t>PGA2</t>
  </si>
  <si>
    <t>Essential protein required for maturation of Gas1p and Pho8p; involved in protein trafficking; GFP-fusion protein localizes to the ER and YFP-fusion protein to the nuclear envelope-ER network; null mutants have a cell separation defect</t>
  </si>
  <si>
    <t>TMA16</t>
  </si>
  <si>
    <t>Protein of unknown function that associates with ribosomes</t>
  </si>
  <si>
    <t>Putative protein of unknown function; green fluorescent protein (GFP)-fusion protein localizes to the endoplasmic reticulum; YDL121C is not an essential protein</t>
  </si>
  <si>
    <t>Putative protein of unknown function; non-essential gene; interacts genetically with CHS5, a gene involved in chitin biosynthesis</t>
  </si>
  <si>
    <t>FCF1</t>
  </si>
  <si>
    <t>Putative PINc domain nuclease; required for early cleavages of 35S pre-rRNA and maturation of 18S rRNA; component of the SSU (small subunit) processome involved in 40S ribosomal subunit biogenesis; copurifies with Faf1p</t>
  </si>
  <si>
    <t>Putative protein of unknown function; green fluorescent protein (GFP)-fusion protein localizes to the endoplasmic reticulum; YDR476C is not an essential gene</t>
  </si>
  <si>
    <t>SRP14</t>
  </si>
  <si>
    <t>Signal recognition particle (SRP) subunit; interacts with the RNA component of SRP to form the Alu domain, which is the region of SRP responsible for arrest of nascent chain elongation during membrane targeting; homolog of mammalian SRP14</t>
  </si>
  <si>
    <t>SNU23</t>
  </si>
  <si>
    <t>Component of the U4/U6.U5 snRNP complex; involved in mRNA splicing via spliceosome</t>
  </si>
  <si>
    <t>SRB6</t>
  </si>
  <si>
    <t>Subunit of the RNA polymerase II mediator complex; associates with core polymerase subunits to form the RNA polymerase II holoenzyme; essential for transcriptional regulation</t>
  </si>
  <si>
    <t>SMT3</t>
  </si>
  <si>
    <t>Ubiquitin-like protein of the SUMO family; conjugated to lysine residues of target proteins; associates with transcriptionally active genes; regulates chromatid cohesion, chromosome segregation, APC-mediated proteolysis, DNA replication and septin ring dynamics; phosphorylated at Ser2</t>
  </si>
  <si>
    <t>FOL2</t>
  </si>
  <si>
    <t>GTP-cyclohydrolase I; catalyzes the first step in the folic acid biosynthetic pathway</t>
  </si>
  <si>
    <t>GOT1</t>
  </si>
  <si>
    <t>Homodimeric protein that is packaged into COPII vesicles; cycles between the ER and Golgi; involved in secretory transport but not directly required for aspects of transport assayed in vitro; may influence membrane composition</t>
  </si>
  <si>
    <t>Protein of unknown function; localized to the cytoplasm; binds to Replication Protein A (RPA); also interacts with Sgt2p; YBR137W is not an essential gene</t>
  </si>
  <si>
    <t>Putative protein of unknown function; green fluorescent protein (GFP)-fusion protein localizes to the endoplasmic reticulum; YDR056C is not an essential protein</t>
  </si>
  <si>
    <t>CMC1</t>
  </si>
  <si>
    <t>Copper-binding protein of the mitochondrial intermembrane space; evolutionarily conserved; may be involved in delivering copper from the matrix to the cytochrome c oxidase complex; contains a twin CX9C motif</t>
  </si>
  <si>
    <t>RSA3</t>
  </si>
  <si>
    <t>Protein with a likely role in ribosomal maturation; required for accumulation of wild-type levels of large (60S) ribosomal subunits; binds to the helicase Dbp6p in pre-60S ribosomal particles in the nucleolus</t>
  </si>
  <si>
    <t>OSW1</t>
  </si>
  <si>
    <t>Protein involved in sporulation; required for the construction of the outer spore wall layers; required for proper localization of Spo14p</t>
  </si>
  <si>
    <t>BET3</t>
  </si>
  <si>
    <t>Component of the transport protein particle (TRAPP) complex; hydrophilic protein that acts in conjunction with SNARE proteins in targeting and fusion of ER to Golgi transport vesicles</t>
  </si>
  <si>
    <t>SUS1</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</si>
  <si>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</si>
  <si>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MXR1</t>
  </si>
  <si>
    <t>Methionine-S-sulfoxide reductase; involved in the response to oxidative stress; protects iron-sulfur clusters from oxidative inactivation along with MXR2; involved in the regulation of lifespan; reduced activity of human homolog implicated in Alzheimer disease</t>
  </si>
  <si>
    <t>YOP1</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</si>
  <si>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</si>
  <si>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IMP2</t>
  </si>
  <si>
    <t>Catalytic subunit of mitochondrial inner membrane peptidase complex; required for maturation of mitochondrial proteins of the intermembrane space; complex contains two catalytic subunits (Imp1p and Imp2p), and Som1p</t>
  </si>
  <si>
    <t>MDJ2</t>
  </si>
  <si>
    <t>Constituent of the mitochondrial import motor; associated with the presequence translocase; function overlaps with that of Pam18p; stimulates the ATPase activity of Ssc1p to drive mitochondrial import; contains a J domain</t>
  </si>
  <si>
    <t>MMS2</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</si>
  <si>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</si>
  <si>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SPG1</t>
  </si>
  <si>
    <t>Protein required for high temperature survival during stationary phase; not required for growth on nonfermentable carbon sources; the authentic, non-tagged protein is detected in highly purified mitochondria in high-throughput studies</t>
  </si>
  <si>
    <t>bZIP transcriptional activator in the Cbf1p-Met4p-Met28p complex; participates in the regulation of sulfur metabolism</t>
  </si>
  <si>
    <t>Guanine nucleotide dissociation stimulator for Sec4p; functions in the post-Golgi secretory pathway; binds zinc, found both on membranes and in the cytosol</t>
  </si>
  <si>
    <t>FUN14</t>
  </si>
  <si>
    <t>Mitochondrial protein of unknown function</t>
  </si>
  <si>
    <t>POA1</t>
  </si>
  <si>
    <t>Phosphatase that is highly specific for ADP-ribose 1''-phosphate; a tRNA splicing metabolite; may have a role in regulation of tRNA splicing</t>
  </si>
  <si>
    <t>PRP18</t>
  </si>
  <si>
    <t>Splicing factor and component of snRNP U5; factor involved in the positioning of the 3' splice site during the second catalytic step of splicing; interacts with Slu7p</t>
  </si>
  <si>
    <t>OCA2</t>
  </si>
  <si>
    <t>Putative protein of unknown function; similar to predicted tyrosine phosphatases Oca1p and Siw14p; green fluorescent protein (GFP)-fusion protein localizes to the cytoplasm; YNL056W is not an essential gene</t>
  </si>
  <si>
    <t>TMA19</t>
  </si>
  <si>
    <t>Protein that associates with ribosomes; homolog of translationally controlled tumor protein; green fluorescent protein (GFP)-fusion protein localizes to the cytoplasm and relocates to the mitochondrial outer surface upon oxidative stress</t>
  </si>
  <si>
    <t>CSE2</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</si>
  <si>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</si>
  <si>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SMX3</t>
  </si>
  <si>
    <t>Core Sm protein Sm F; part of heteroheptameric complex (with Smb1p, Smd1p, Smd2p, Smd3p, Sme1p, and Smx2p) that is part of the spliceosomal U1, U2, U4, and U5 snRNPs; homolog of human Sm F</t>
  </si>
  <si>
    <t>RPS20</t>
  </si>
  <si>
    <t>Protein component of the small (40S) ribosomal subunit; overproduction suppresses mutations affecting RNA polymerase III-dependent transcription; homologous to mammalian ribosomal protein S20 and bacterial S10</t>
  </si>
  <si>
    <t>VPS25</t>
  </si>
  <si>
    <t>Component of the ESCRT-II complex; ESCRT-II is involved in ubiquitin-dependent sorting of proteins into the endosome</t>
  </si>
  <si>
    <t>Lumazine synthase (DMRL synthase); catalyzes synthesis of immediate precursor to riboflavin; DMRL synthase stands for 6,7-dimethyl-8-ribityllumazine synthase</t>
  </si>
  <si>
    <t>MEH1/EGO1</t>
  </si>
  <si>
    <t>Component of the EGO and GSE complexes; EGO is involved in the regulation of microautophagy and GSE is required for proper sorting of amino acid permease Gap1p; loss results in a defect in vacuolar acidification</t>
  </si>
  <si>
    <t>Putative protein of unknown function; orthologs are present in S. bayanus, S. paradoxus and Ashbya gossypii; YCL012C is not an essential gene</t>
  </si>
  <si>
    <t>VMA9</t>
  </si>
  <si>
    <t>Vacuolar H+ ATPase subunit e of the V-ATPase V0 subcomplex; essential for vacuolar acidification; interacts with the V-ATPase assembly factor Vma21p in the ER; involved in V0 biogenesis</t>
  </si>
  <si>
    <t>GUK1</t>
  </si>
  <si>
    <t>Guanylate kinase; converts GMP to GDP; required for growth and mannose outer chain elongation of cell wall N-linked glycoproteins</t>
  </si>
  <si>
    <t>DUT1</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</si>
  <si>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t>
  </si>
  <si>
    <t>TMA22</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</si>
  <si>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</si>
  <si>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SNA4</t>
  </si>
  <si>
    <t>Protein of unknown function; localized to the vacuolar outer membrane; predicted to be palmitoylated</t>
  </si>
  <si>
    <t>NOP15</t>
  </si>
  <si>
    <t>Constituent of 66S pre-ribosomal particles; involved in 60S ribosomal subunit biogenesis; localizes to both nucleolus and cytoplasm</t>
  </si>
  <si>
    <t>TAE1</t>
  </si>
  <si>
    <t>AdoMet-dependent proline methyltransferase; catalyzes the dimethylation of ribosomal proteins Rpl12 and Rps25 at N-terminal proline residues; has a role in protein synthesis; fusion protein localizes to the cytoplasm</t>
  </si>
  <si>
    <t>Putative protein of unknown function; green fluorescent protein (GFP)-fusion protein localizes to mitochondria; YLR281C is not an essential gene</t>
  </si>
  <si>
    <t>NHP2</t>
  </si>
  <si>
    <t>Protein related to mammalian high mobility group (HMG) proteins; nuclear protein; essential for function of H/ACA-type snoRNPs, which are involved in 18S rRNA processing</t>
  </si>
  <si>
    <t>HNT3</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</si>
  <si>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</si>
  <si>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SPO74</t>
  </si>
  <si>
    <t>Component of the meiotic outer plaque of the spindle pole body; involved in modifying the meiotic outer plaque that is required prior to prospore membrane formation</t>
  </si>
  <si>
    <t>PFS1</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</si>
  <si>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</si>
  <si>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Component of the Ctf19 complex and the COMA subcomplex; involved in kinetochore-microtubule mediated chromosome segregation; binds to centromere DNA; orthologous to human centromere constitutive-associated network (CCAN) subunit CENP-H and fission yeast fta3</t>
  </si>
  <si>
    <t>MET16</t>
  </si>
  <si>
    <t>3'-phosphoadenylsulfate reductase; reduces 3'-phosphoadenylyl sulfate to adenosine-3',5'-bisphosphate and free sulfite using reduced thioredoxin as cosubstrate, involved in sulfate assimilation and methionine metabolism</t>
  </si>
  <si>
    <t>XPT1</t>
  </si>
  <si>
    <t>Xanthine-guanine phosphoribosyl transferase; required for xanthine utilization and for optimal utilization of guanine</t>
  </si>
  <si>
    <t>Methionine-R-sulfoxide reductase; reduces the R enantiomer of free Met-SO, in contrast to Ycl033Cp which reduces Met-R-SO in a peptide linkage; has a role in protection against oxidative stress; relative distribution to the nucleus increases upon DNA replication stress</t>
  </si>
  <si>
    <t>RTS2</t>
  </si>
  <si>
    <t>Basic zinc-finger protein; similar to human and mouse Kin17 proteins which are chromatin-associated proteins involved in UV response and DNA replication</t>
  </si>
  <si>
    <t>YFT2</t>
  </si>
  <si>
    <t>Protein required for normal ER membrane biosynthesis; member of the highly conserved FIT family of proteins involved in triglyceride droplet biosynthesis and homologous to human FIT2; interacts with Sst2p and Hsp82p in high-throughput two-hybrid screens</t>
  </si>
  <si>
    <t>Protein of unknown function; green fluorescent protein (GFP)-fusion protein localizes to both the cytoplasm and the nucleus; relative distribution to the nucleus increases upon DNA replication stress</t>
  </si>
  <si>
    <t>Subunit of the Hap2p/3p/4p/5p CCAAT-binding complex; complex is heme-activated and glucose repressed; complex is a transcriptional activator and global regulator of respiratory gene expression; required for assembly and DNA binding activity of the complex</t>
  </si>
  <si>
    <t>RRG8</t>
  </si>
  <si>
    <t>Putative protein of unknown function; required for mitochondrial genome maintenance; null mutation results in a decrease in plasma membrane electron transport</t>
  </si>
  <si>
    <t>SMD2</t>
  </si>
  <si>
    <t>Core Sm protein Sm D2; part of heteroheptameric complex (with Smb1p, Smd1p, Smd3p, Sme1p, Smx3p, and Smx2p) that is part of the spliceosomal U1, U2, U4, and U5 snRNPs; homolog of human Sm D2</t>
  </si>
  <si>
    <t>TIM22</t>
  </si>
  <si>
    <t>Essential core component of the mitochondrial TIM22 complex; involved in insertion of polytopic proteins into the inner membrane; forms the channel through which proteins are imported</t>
  </si>
  <si>
    <t>SPC29</t>
  </si>
  <si>
    <t>Inner plaque spindle pole body (SPB) component; links the central plaque component Spc42p to the inner plaque component Spc110p; required for SPB duplication</t>
  </si>
  <si>
    <t>VMA22</t>
  </si>
  <si>
    <t>Protein that is required for vacuolar H+-ATPase (V-ATPase) function; peripheral membrane protein; not an actual component of the V-ATPase complex; functions in the assembly of the V-ATPase; localized to the yeast endoplasmic reticulum (ER)</t>
  </si>
  <si>
    <t>NIP7</t>
  </si>
  <si>
    <t>Nucleolar protein required for 60S ribosome subunit biogenesis; constituent of 66S pre-ribosomal particles; physically interacts with Nop8p and the exosome subunit Rrp43p</t>
  </si>
  <si>
    <t>PLP1</t>
  </si>
  <si>
    <t>Protein that interacts with CCT (chaperonin containing TCP-1) complex; has a role in actin and tubulin folding; has weak similarity to phosducins, which are G-protein regulators</t>
  </si>
  <si>
    <t>GCV3</t>
  </si>
  <si>
    <t>H subunit of the mitochondrial glycine decarboxylase complex; glycine decarboxylase is required for the catabolism of glycine to 5,10-methylene-THF; also required for all protein lipoylation; expression is regulated by levels of 5,10-methylene-THF</t>
  </si>
  <si>
    <t>NPC2</t>
  </si>
  <si>
    <t>Functional homolog of human NPC2/He1; human NPC2 is a cholesterol-binding protein whose deficiency causes Niemann-Pick type C2 disease involving retention of cholesterol in lysosomes</t>
  </si>
  <si>
    <t>TAF10</t>
  </si>
  <si>
    <t>Subunit (145 kDa) of TFIID and SAGA complexes; involved in RNA polymerase II transcription initiation and in chromatin modification</t>
  </si>
  <si>
    <t>AIM29</t>
  </si>
  <si>
    <t>Putative protein of unknown function; epitope-tagged protein localizes to the cytoplasm; YKR074W is not an essential gene; null mutant displays elevated frequency of mitochondrial genome loss</t>
  </si>
  <si>
    <t>Putative protein of unknown function; green fluorescent protein (GFP)-fusion protein localizes to the cytoplasm; mRNA is enriched in Scp160p-associated mRNPs; YIL161W is a non-essential gene</t>
  </si>
  <si>
    <t>TAF9</t>
  </si>
  <si>
    <t>Subunit (17 kDa) of TFIID and SAGA complexes; involved in RNA polymerase II transcription initiation and in chromatin modification, similar to histone H3</t>
  </si>
  <si>
    <t>YKT6</t>
  </si>
  <si>
    <t>Vesicle membrane protein (v-SNARE) with acyltransferase activity; involved in trafficking to and within the Golgi, endocytic trafficking to the vacuole, and vacuolar fusion; membrane localization due to prenylation at the carboxy-terminus</t>
  </si>
  <si>
    <t>Putative protein of unknown function; green fluorescent protein (GFP)-fusion protein localizes to mitochondria; YPL107W is not an essential gene</t>
  </si>
  <si>
    <t>Cytoplasmic protein of unknown function; non-essential gene that is induced in a GDH1 deleted strain with altered redox metabolism; GFP-fusion protein is induced in response to the DNA-damaging agent MMS</t>
  </si>
  <si>
    <t>SAP30</t>
  </si>
  <si>
    <t>Component of Rpd3L histone deacetylase complex; involved in silencing at telomeres, rDNA, and silent mating-type loci; involved in telomere maintenance</t>
  </si>
  <si>
    <t>RBD2</t>
  </si>
  <si>
    <t>Possible rhomboid protease; has similarity to eukaryotic rhomboid proteases including Pcp1p</t>
  </si>
  <si>
    <t>PRP38</t>
  </si>
  <si>
    <t>Unique component of the U4/U6.U5 tri-snRNP particle; tri-snRNP is required for conformational changes which result in the catalytic activation of the spliceosome; dispensable for spliceosome assembly</t>
  </si>
  <si>
    <t>HUB1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</si>
  <si>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</si>
  <si>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PET20</t>
  </si>
  <si>
    <t>Mitochondrial protein; required for respiratory growth under some conditions and for stability of the mitochondrial genome</t>
  </si>
  <si>
    <t>PET191</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</si>
  <si>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</si>
  <si>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MRPL36</t>
  </si>
  <si>
    <t>Mitochondrial ribosomal protein of the large subunit; overproduction suppresses mutations in the COX2 leader peptide-encoding region</t>
  </si>
  <si>
    <t>YNK1</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</si>
  <si>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</si>
  <si>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SEC11</t>
  </si>
  <si>
    <t>18kDa catalytic subunit of the Signal Peptidase Complex (SPC); the Signal Peptidase Complex cleaves the signal sequence of proteins targeted to the endoplasmic reticulum; other members are Spc1p, Spc2p, Spc3p, and Sec11p</t>
  </si>
  <si>
    <t>OSW5</t>
  </si>
  <si>
    <t>Protein of unknown function with possible role in spore wall assembly; predicted to contain an N-terminal transmembrane domain; osw5 null mutant spores exhibit increased spore wall permeability and sensitivity to beta-glucanase digestion</t>
  </si>
  <si>
    <t>SEC72</t>
  </si>
  <si>
    <t>Non-essential subunit of Sec63 complex; with Sec61 complex, Kar2p/BiP and Lhs1p forms a channel competent for SRP-dependent and post-translational SRP-independent protein targeting and import into the ER; other members are Sec63p, Sec62p, and Sec66p</t>
  </si>
  <si>
    <t>HNT1</t>
  </si>
  <si>
    <t>Adenosine 5'-monophosphoramidase; interacts physically and genetically with Kin28p, a CDK and TFIIK subunit, and genetically with CAK1; member of the histidine triad (HIT) superfamily of nucleotide-binding proteins and similar to Hint; protein abundance increases in response to DNA replication stress</t>
  </si>
  <si>
    <t>NKP1</t>
  </si>
  <si>
    <t>Central kinetochore protein and subunit of the Ctf19 complex; mutants have elevated rates of chromosome loss; orthologous to fission yeast kinetochore protein fta4</t>
  </si>
  <si>
    <t>DID2</t>
  </si>
  <si>
    <t>Class E protein of the vacuolar protein-sorting (Vps) pathway; binds Vps4p and directs it to dissociate ESCRT-III complexes; forms a functional and physical complex with Ist1p; human ortholog may be altered in breast tumors</t>
  </si>
  <si>
    <t>Histone H3; core histone protein required for chromatin assembly, part of heterochromatin-mediated telomeric and HM silencing; one of two identical histone H3 proteins (see HHT1); regulated by acetylation, methylation, and phosphorylation</t>
  </si>
  <si>
    <t>RPB11</t>
  </si>
  <si>
    <t>RNA polymerase II subunit B12.5; part of central core; similar to Rpc19p and bacterial alpha subunit</t>
  </si>
  <si>
    <t>IAH1</t>
  </si>
  <si>
    <t>Isoamyl acetate-hydrolyzing esterase; required in balance with alcohol acetyltransferase to maintain optimal amounts of isoamyl acetate, which is particularly important in sake brewing</t>
  </si>
  <si>
    <t>Putative protein of unknown function; green fluorescent protein (GFP)-fusion protein localizes to the cytoplasm; YPL067C is not an essential gene</t>
  </si>
  <si>
    <t>MEI5</t>
  </si>
  <si>
    <t>Meiosis-specific protein involved in meiotic recombination; involved in DMC1-dependent meiotic recombination; forms heterodimer with Sae3p; proposed to be an assembly factor for Dmc1p</t>
  </si>
  <si>
    <t>RPB8</t>
  </si>
  <si>
    <t>RNA polymerase subunit ABC14.5; common to RNA polymerases I, II, and III</t>
  </si>
  <si>
    <t>RPN13</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</si>
  <si>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</si>
  <si>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ATG5</t>
  </si>
  <si>
    <t>Conserved protein involved in autophagy and the Cvt pathway; undergoes conjugation with Atg12p to form a complex involved in Atg8p lipidation; conjugated Atg12p also forms a complex with Atg16p that is essential for autophagosome formation</t>
  </si>
  <si>
    <t>TFB5</t>
  </si>
  <si>
    <t>Component of RNA polymerase II general transcription factor TFIIH; involved in transcription initiation and in nucleotide-excision repair; relocalizes to the cytosol in response to hypoxia; homolog of Chlamydomonas reinhardtii REX1-S protein involved in DNA repair</t>
  </si>
  <si>
    <t>Subunit of the anaphase-promoting complex (APC); APC is an E3 ubiquitin ligase that regulates the metaphase-anaphase transition and exit from mitosis; required for activation of the daughter-specific gene expression and spore wall maturation</t>
  </si>
  <si>
    <t>TAF13</t>
  </si>
  <si>
    <t>TFIID subunit (19 kDa); involved in RNA polymerase II transcription initiation, similar to histone H4 with atypical histone fold motif of Spt3-like transcription factors</t>
  </si>
  <si>
    <t>HTA1</t>
  </si>
  <si>
    <t>Histone H2A; core histone protein required for chromatin assembly and chromosome function; one of two nearly identical subtypes (see also HTA2); DNA damage-dependent phosphorylation by Mec1p facilitates DNA repair; acetylated by Nat4p</t>
  </si>
  <si>
    <t>Protein of unknown function; involved in maintenance of proper telomere length; green fluorescent protein (GFP)-fusion protein localizes to both the cytoplasm and the nucleus; forms nuclear foci upon DNA replication stress</t>
  </si>
  <si>
    <t>Cytosolic copper-zinc superoxide dismutase; detoxifies superoxide and is involved in repressing respiration in the presence of glucose, via stabilization of Yck1p and Yck2p kinases; human ortholog is implicated in ALS (amyotrophic lateral sclerosis); abundance increases under DNA replication stress and during prolonged exposure to boric acid; a fraction is localized to the mitochondrial intermembrane space and this is modulated by the MINOS/MICOS/MitOS complex</t>
  </si>
  <si>
    <t>Imidazoleglycerol-phosphate dehydratase; catalyzes the sixth step in histidine biosynthesis; mutations cause histidine auxotrophy and sensitivity to Cu, Co, and Ni salts; transcription is regulated by general amino acid control via Gcn4p</t>
  </si>
  <si>
    <t>FAP7</t>
  </si>
  <si>
    <t>Essential NTPase required for small ribosome subunit synthesis; mediates processing of the 20S pre-rRNA at site D in the cytoplasm but associates only transiently with 43S preribosomes via Rps14p, may be the endonuclease for site D</t>
  </si>
  <si>
    <t>AIM19</t>
  </si>
  <si>
    <t>Putative protein of unknown function; the authentic, non-tagged protein is detected in purified mitochondria in high-throughput studies; null mutant displays reduced respiratory growth</t>
  </si>
  <si>
    <t>QCR6</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</si>
  <si>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</si>
  <si>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Putative protein of unknown function; green fluorescent protein (GFP)-fusion protein localizes to both the cytoplasm and the nucleus and is induced in response to the DNA-damaging agent MMS</t>
  </si>
  <si>
    <t>SRB7</t>
  </si>
  <si>
    <t>Subunit of the RNA polymerase II mediator complex; associates with core polymerase subunits to form the RNA polymerase II holoenzyme; essential for transcriptional regulation; target of the global repressor Tup1p</t>
  </si>
  <si>
    <t>Putative ADP-ribose-1''-monophosphatase; converts ADP-ribose-1''-monophosphate to ADP-ribose; may have a role in tRNA splicing; contains an A1pp domain</t>
  </si>
  <si>
    <t>Protein of unknown function that may interact with ribosomes; green fluorescent protein (GFP)-fusion protein localizes to the nucleolus; predicted to be involved in ribosome biogenesis</t>
  </si>
  <si>
    <t>TPP1</t>
  </si>
  <si>
    <t>DNA 3'-phosphatase; functions in repair of endogenous damage of double-stranded DNA, activity is specific for removal of 3' phosphates at strand breaks; similar to the l-2-haloacid dehalogenase superfamily; homolog of human polynucleotide kinase/3&amp;#8242;-phosphatase</t>
  </si>
  <si>
    <t>PUS5</t>
  </si>
  <si>
    <t>Pseudouridine synthase; catalyzes only the formation of pseudouridine (Psi)-2819 in mitochondrial 21S rRNA; not essential for viability</t>
  </si>
  <si>
    <t>Putative protein of unknown function; possibly involved in zinc homeostasis; Bdf1p-dependent transcription induced by salt stress; green fluorescent protein (GFP)-fusion protein localizes to both the cytoplasm and the nucleus</t>
  </si>
  <si>
    <t>PAA1</t>
  </si>
  <si>
    <t>Polyamine acetyltransferase; acetylates polyamines (e.g. putrescine, spermidine, spermine) and also aralkylamines (e.g. tryptamine, phenylethylamine); may be involved in transcription and/or DNA replication</t>
  </si>
  <si>
    <t>PPT2</t>
  </si>
  <si>
    <t>Phosphopantetheine:protein transferase (PPTase); activates mitochondrial acyl carrier protein (Acp1p) by phosphopantetheinylation</t>
  </si>
  <si>
    <t>TPT1</t>
  </si>
  <si>
    <t>tRNA 2'-phosphotransferase; catalyzes the final step in yeast tRNA splicing: the transfer of the 2'-PO(4) from the splice junction to NAD(+) to form ADP-ribose 1''-2''cyclic phosphate and nicotinamide</t>
  </si>
  <si>
    <t>PIB1</t>
  </si>
  <si>
    <t>RING-type ubiquitin ligase of the endosomal and vacuolar membranes; binds phosphatidylinositol(3)-phosphate; contains a FYVE finger domain</t>
  </si>
  <si>
    <t>Protein of unknown function that interacts with Msb2p; may play a role in activation of the filamentous growth pathway</t>
  </si>
  <si>
    <t>USE1</t>
  </si>
  <si>
    <t>Essential SNARE protein localized to the ER; involved in retrograde traffic from the Golgi to the ER; forms a complex with the SNAREs Sec22p, Sec20p and Ufe1p</t>
  </si>
  <si>
    <t>HOP2</t>
  </si>
  <si>
    <t>Meiosis-specific protein that localizes to chromosomes; preventing synapsis between nonhomologous chromosomes and ensuring synapsis between homologs; complexes with Mnd1p to promote homolog pairing and meiotic double-strand break repair</t>
  </si>
  <si>
    <t>DOT5</t>
  </si>
  <si>
    <t>Nuclear thiol peroxidase; functions as an alkyl-hydroperoxide reductase during post-diauxic growth</t>
  </si>
  <si>
    <t>LDB7</t>
  </si>
  <si>
    <t>Component of the RSC chromatin remodeling complex; interacts with Rsc3p, Rsc30p, Npl6p, and Htl1p to form a module important for a broad range of RSC functions</t>
  </si>
  <si>
    <t>SPG4</t>
  </si>
  <si>
    <t>Protein required for high temperature survival during stationary phase; not required for growth on nonfermentable carbon sources</t>
  </si>
  <si>
    <t>RIM1</t>
  </si>
  <si>
    <t>ssDNA-binding protein essential for mitochondrial genome maintenance; involved in mitochondrial DNA replication</t>
  </si>
  <si>
    <t>RLP24</t>
  </si>
  <si>
    <t>Essential protein required for ribosomal large subunit biogenesis; associated with pre-60S ribosomal subunits; stimulates the ATPase activity of Afg2p, which is required for release of Rlp24p from the pre-60S particle; has similarity to Rpl24Ap and Rpl24Bp</t>
  </si>
  <si>
    <t>CYB5</t>
  </si>
  <si>
    <t>Cytochrome b5; involved in the sterol and lipid biosynthesis pathways; acts as an electron donor to support sterol C5-6 desaturation</t>
  </si>
  <si>
    <t>ZIM17</t>
  </si>
  <si>
    <t>Heat shock protein with a zinc finger motif; essential for protein import into mitochondria; may act with Pam18p to facilitate recognition and folding of imported proteins by Ssc1p (mtHSP70) in the mitochondrial matrix</t>
  </si>
  <si>
    <t>UBC7</t>
  </si>
  <si>
    <t>Ubiquitin conjugating enzyme; involved in the ER-associated protein degradation pathway; requires Cue1p for recruitment to the ER membrane; proposed to be involved in chromatin assembly</t>
  </si>
  <si>
    <t>VPS75</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</si>
  <si>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</si>
  <si>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RSM19</t>
  </si>
  <si>
    <t>Mitochondrial ribosomal protein of the small subunit; has similarity to E. coli S19 ribosomal protein</t>
  </si>
  <si>
    <t>MRPL16</t>
  </si>
  <si>
    <t>Mitochondrial ribosomal protein of the large subunit; homologous to bacterial L16 ribosomal protein</t>
  </si>
  <si>
    <t>PRP11</t>
  </si>
  <si>
    <t>Subunit of the SF3a splicing factor complex; required for spliceosome assembly</t>
  </si>
  <si>
    <t>HTD2</t>
  </si>
  <si>
    <t>Mitochondrial 3-hydroxyacyl-thioester dehydratase; involved in fatty acid biosynthesis, required for respiratory growth and for normal mitochondrial morphology</t>
  </si>
  <si>
    <t>VPS60</t>
  </si>
  <si>
    <t>Protein involved in late endosome to vacuole transport; cytoplasmic and vacuolar membrane protein; required for normal filament maturation during pseudohyphal growth; may function in targeting cargo proteins for degradation; interacts with Vta1p</t>
  </si>
  <si>
    <t>SDO1</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</si>
  <si>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</si>
  <si>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HSH49</t>
  </si>
  <si>
    <t>U2-snRNP associated splicing factor; similar to the mammalian splicing factor SAP49; proposed to function as a U2-snRNP assembly factor along with Hsh155p and binding partner Cus1p; contains two RNA recognition motifs (RRM)</t>
  </si>
  <si>
    <t>RRP42</t>
  </si>
  <si>
    <t>Exosome non-catalytic core component; involved in 3'-5' RNA processing and degradation in both the nucleus and the cytoplasm; has similarity to E. coli RNase PH and to human hRrp42p (EXOSC7)</t>
  </si>
  <si>
    <t>PSF1</t>
  </si>
  <si>
    <t>Subunit of the GINS complex (Sld5p, Psf1p, Psf2p, Psf3p); complex is localized to DNA replication origins and implicated in assembly of the DNA replication machinery</t>
  </si>
  <si>
    <t>MPP6</t>
  </si>
  <si>
    <t>Nuclear exosome-associated RNA binding protein; involved in surveillance of pre-rRNAs and pre-mRNAs, and the degradation of cryptic non-coding RNAs (ncRNA); copurifies with ribosomes; relocalizes to the cytosol in response to hypoxia</t>
  </si>
  <si>
    <t>MRPL49</t>
  </si>
  <si>
    <t>HRI1</t>
  </si>
  <si>
    <t>Protein of unknown function that interacts with Sec72p and Hrr25p</t>
  </si>
  <si>
    <t>MOS2</t>
  </si>
  <si>
    <t>Mitochondrial inner membrane protein; non-essential component of the mitochondrial inner membrane organizing system (MINOS, MitOS, or MICOS), a scaffold-like structure on the intermembrane space side of the inner membrane which has a role in the maintenance of crista junctions and inner membrane architecture</t>
  </si>
  <si>
    <t>QCR8</t>
  </si>
  <si>
    <t>Subunit 8 of ubiquinol cytochrome-c reductase (Complex III); Complex III is a component of the mitochondrial inner membrane electron transport chain; oriented facing the intermembrane space; expression is regulated by Abf1p and Cpf1p</t>
  </si>
  <si>
    <t>NAT3</t>
  </si>
  <si>
    <t>Catalytic subunit of the NatB N-terminal acetyltransferase; NatB catalyzes acetylation of the amino-terminal methionine residues of all proteins beginning with Met-Asp or Met-Glu and of some proteins beginning with Met-Asn or Met-Met</t>
  </si>
  <si>
    <t>ERG29</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</si>
  <si>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</si>
  <si>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Pyridoxine (pyridoxamine) phosphate oxidase; has homologs in E. coli and Myxococcus xanthus; transcription is under the general control of nitrogen metabolism</t>
  </si>
  <si>
    <t>STE14</t>
  </si>
  <si>
    <t>Farnesyl cysteine-carboxyl methyltransferase; mediates the carboxyl methylation step during C-terminal CAAX motif processing of a-factor and RAS proteins in the endoplasmic reticulum, localizes to the ER membrane</t>
  </si>
  <si>
    <t>CDC31</t>
  </si>
  <si>
    <t>Calcium-binding component of the spindle pole body (SPB) half-bridge; required for SPB duplication in mitosis and meiosis II; homolog of mammalian centrin; binds multiubiquitinated proteins and is involved in proteasomal protein degradation</t>
  </si>
  <si>
    <t>Diaminohydroxyphoshoribosylaminopyrimidine deaminase; catalyzes the second step of the riboflavin biosynthesis pathway</t>
  </si>
  <si>
    <t>HIT1</t>
  </si>
  <si>
    <t>Protein of unknown function; required for growth at high temperature</t>
  </si>
  <si>
    <t>ADD37</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</si>
  <si>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</si>
  <si>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DER1</t>
  </si>
  <si>
    <t>Endoplasmic reticulum membrane protein; required for ER-associated protein degradation of misfolded or unassembled proteins; N- and C- termini protrude into the cytoplasm, has similarity to Dfm1p</t>
  </si>
  <si>
    <t>SRX1</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</si>
  <si>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</si>
  <si>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ARC15</t>
  </si>
  <si>
    <t>Subunit of the ARP2/3 complex; ARP2/3 is required for the motility and integrity of cortical actin patches; has mRNA binding activity</t>
  </si>
  <si>
    <t>FSH1</t>
  </si>
  <si>
    <t>Putative serine hydrolase; localizes to both the nucleus and cytoplasm; sequence is similar to S. cerevisiae Fsh2p and Fsh3p and the human candidate tumor suppressor OVCA2</t>
  </si>
  <si>
    <t>YNG1</t>
  </si>
  <si>
    <t>Subunit of the NuA3 histone acetyltransferase complex; this complex acetylates histone H3; contains PHD finger domain that interacts with methylated histone H3, has similarity to the human tumor suppressor ING1</t>
  </si>
  <si>
    <t>NRK1</t>
  </si>
  <si>
    <t>Nicotinamide riboside kinase; catalyzes the phosphorylation of nicotinamide riboside and nicotinic acid riboside in salvage pathways for NAD+ biosynthesis</t>
  </si>
  <si>
    <t>RER1</t>
  </si>
  <si>
    <t>Protein involved in retention of membrane proteins; including Sec12p, in the ER; localized to Golgi; functions as a retrieval receptor in returning membrane proteins to the ER</t>
  </si>
  <si>
    <t>ADE8</t>
  </si>
  <si>
    <t>Phosphoribosyl-glycinamide transformylase; catalyzes a step in the 'de novo' purine nucleotide biosynthetic pathway</t>
  </si>
  <si>
    <t>ERP3</t>
  </si>
  <si>
    <t>Protein with similarity to Emp24p and Erv25p; member of the p24 family involved in ER to Golgi transport</t>
  </si>
  <si>
    <t>TRP1</t>
  </si>
  <si>
    <t>Phosphoribosylanthranilate isomerase; catalyzes the third step in tryptophan biosynthesis; in 2004, the sequence of TRP1 from strain S228C was updated by changing the previously annotated internal STOP (TAA) to serine (TCA)</t>
  </si>
  <si>
    <t>HCR1</t>
  </si>
  <si>
    <t>eIF3j component of translation initiation factor 3 (eIF3); dual function protein involved in translation initiation as a substoichiometric component (eIF3j) of eIF3; required for processing of 20S pre-rRNA; binds to eIF3 subunits Rpg1p and Prt1p and 18S rRNA</t>
  </si>
  <si>
    <t>JLP2</t>
  </si>
  <si>
    <t>Protein of unknown function; contains sequence that closely resembles a J domain (typified by the E. coli DnaJ protein)</t>
  </si>
  <si>
    <t>YET3</t>
  </si>
  <si>
    <t>Protein of unknown function; YET3 null mutant decreases the level of secreted invertase; homolog of human BAP31 protein; protein abundance increases in response to DNA replication stress</t>
  </si>
  <si>
    <t>Putative protein of unknown function; YNL050c is not an essential gene</t>
  </si>
  <si>
    <t>APC9</t>
  </si>
  <si>
    <t>Subunit of the Anaphase-Promoting Complex/Cyclosome (APC/C); APC/C is a ubiquitin-protein ligase required for degradation of anaphase inhibitors, including mitotic cyclins, during the metaphase/anaphase transition</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</si>
  <si>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</si>
  <si>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TAN1</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</si>
  <si>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</si>
  <si>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ADK2</t>
  </si>
  <si>
    <t>Mitochondrial adenylate kinase; catalyzes the reversible synthesis of GTP and AMP from GDP and ADP; may serve as a back-up for synthesizing GTP or ADP depending on metabolic conditions; 3' sequence of ADK2 varies with strain background</t>
  </si>
  <si>
    <t>RPL10</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</si>
  <si>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</si>
  <si>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</si>
  <si>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TRM112</t>
  </si>
  <si>
    <t>Protein involved in methylation of tRNA, rRNA, and translation factors; also involved in ribosome biogenesis; subunit of tRNA methyltransferase (MTase) complexes in combination with Trm9p and Trm11p; interacts with and stabilizes 18S rRNA methyltransferase Bud23p; subunit of complex with Mtq2p that methylates Sup45p (eRF1) in the ternary complex eRF1-eRF3-GTP; relative distribution to the nucleus increases upon DNA replication stress</t>
  </si>
  <si>
    <t>NAT5</t>
  </si>
  <si>
    <t>Subunit of protein N-terminal acetyltransferase NatA; NatA is comprised of Nat1p, Ard1p, and Nat5p; N-terminally acetylates many proteins, which influences multiple processes such as the cell cycle, heat-shock resistance, mating, sporulation, and telomeric silencing</t>
  </si>
  <si>
    <t>MAM1</t>
  </si>
  <si>
    <t>Monopolin; kinetochore associated protein involved in chromosome attachment to meiotic spindle</t>
  </si>
  <si>
    <t>PET18</t>
  </si>
  <si>
    <t>Protein of unknown function; has weak similarity to proteins involved in thiamin metabolism; expression is induced in the absence of thiamin</t>
  </si>
  <si>
    <t>Methylene-fatty-acyl-phospholipid synthase; catalyzes the last two steps in phosphatidylcholine biosynthesis; also known as phospholipid methyltransferase</t>
  </si>
  <si>
    <t>MED7</t>
  </si>
  <si>
    <t>FIG1</t>
  </si>
  <si>
    <t>Integral membrane protein required for efficient mating; may participate in or regulate the low affinity Ca2+ influx system, which affects intracellular signaling and cell-cell fusion during mating</t>
  </si>
  <si>
    <t>CBP4</t>
  </si>
  <si>
    <t>Mitochondrial protein required for assembly of cytochrome bc1 complex; interacts with the Cbp3p-Cbp6p complex and newly synthesized cytochrome b (Cobp) to promote assembly of Cobp into the cytochrome bc1 complex</t>
  </si>
  <si>
    <t>MSO1</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</si>
  <si>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</si>
  <si>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PCL5</t>
  </si>
  <si>
    <t>Cyclin; interacts with and phosphorylated by Pho85p cyclin-dependent kinase (Cdk), induced by Gcn4p at level of transcription, specifically required for Gcn4p degradation, may be sensor of cellular protein biosynthetic capacity</t>
  </si>
  <si>
    <t>DID4</t>
  </si>
  <si>
    <t>Class E Vps protein of the ESCRT-III complex; required for sorting of integral membrane proteins into lumenal vesicles of multivesicular bodies, and for delivery of newly synthesized vacuolar enzymes to the vacuole, involved in endocytosis</t>
  </si>
  <si>
    <t>MGM101</t>
  </si>
  <si>
    <t>Protein with a role in mitochondrial DNA recombinational repair;also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t>
  </si>
  <si>
    <t>TMC1</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</si>
  <si>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</si>
  <si>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AHC2</t>
  </si>
  <si>
    <t>Component of the ADA histone acetyltransferase complex; Ach2p and Ach1p are unique to the ADA complex and not shared with the related SAGA and SLIK complexes; may tether Ach1p to the complex</t>
  </si>
  <si>
    <t>NIF3</t>
  </si>
  <si>
    <t>Protein of unknown function; similar to Listeria monocytogenes major sigma factor (rpoD gene product); the authentic, non-tagged protein is detected in highly purified mitochondria in high-throughput studies</t>
  </si>
  <si>
    <t>ISC10</t>
  </si>
  <si>
    <t>Protein required for sporulation; transcript is induced 7.5 hours after induction of meiosis, expected to play significant role in the formation of reproductive cells</t>
  </si>
  <si>
    <t>HTB2</t>
  </si>
  <si>
    <t>Histone H2B; core histone protein required for chromatin assembly and chromosome function; nearly identical to HTB1; Rad6p-Bre1p-Lge1p mediated ubiquitination regulates transcriptional activation, meiotic DSB formation and H3 methylation</t>
  </si>
  <si>
    <t>CDC8</t>
  </si>
  <si>
    <t>Thymidylate and uridylate kinase; functions in de novo biosynthesis of pyrimidine deoxyribonucleotides; converts dTMP to dTDP and dUMP to dUTP; essential for mitotic and meiotic DNA replication; homologous to S. pombe Tmp1p</t>
  </si>
  <si>
    <t>RPC31</t>
  </si>
  <si>
    <t>RNA polymerase III subunit C31</t>
  </si>
  <si>
    <t>RRS1</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</si>
  <si>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</si>
  <si>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LCL3</t>
  </si>
  <si>
    <t>Putative protein of unknown function; mutant has long chronological lifespan; has homology to Staphylococcus aureus nuclease; GFP-fusion protein localizes to mitochondria; is induced in response to the DNA-damaging agent MMS</t>
  </si>
  <si>
    <t>CDC28</t>
  </si>
  <si>
    <t>Cyclin-dependent kinase (CDK) catalytic subunit; master regulator of mitotic and meiotic cell cycles; alternately associates with G1 (CLNs), S and G2/M (CLBs) phase cyclins, which provide substrate specificity; regulates cell cycle transcriptional programs, basal transcription, chromosome duplication and segregation, spindle dynamics, lipid biosynthesis, membrane trafficking, polarized cell growth, and morphogenesis; abundance increases in response to DNA replication stress</t>
  </si>
  <si>
    <t>Acyl-protein thioesterase responsible for depalmitoylation of Gpa1p; green fluorescent protein (GFP)-fusion protein localizes to both the cytoplasm and nucleus and is induced in response to the DNA-damaging agent MMS</t>
  </si>
  <si>
    <t>CLC1</t>
  </si>
  <si>
    <t>Clathrin light chain; subunit of the major coat protein involved in intracellular protein transport and endocytosis; thought to regulate clathrin function; the clathrin triskelion is a trimeric molecule composed of three heavy chains that radiate from a vertex and three light chains which bind noncovalently near the vertex of the triskelion</t>
  </si>
  <si>
    <t>IRC21</t>
  </si>
  <si>
    <t>Putative protein of unknown function; may be involved in resistance to carboplatin and cisplatin; null mutant displays increase in spontaneous Rad52p foci; contains a lipid-binding domain and binds cardiolipin in a large-scale study</t>
  </si>
  <si>
    <t>TPI1</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</si>
  <si>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</si>
  <si>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SYS1</t>
  </si>
  <si>
    <t>Integral membrane protein of the Golgi; required for targeting of the Arf-like GTPase Arl3p to the Golgi; multicopy suppressor of ypt6 null mutation</t>
  </si>
  <si>
    <t>CWP2</t>
  </si>
  <si>
    <t>Covalently linked cell wall mannoprotein; major constituent of the cell wall; plays a role in stabilizing the cell wall; involved in low pH resistance; precursor is GPI-anchored</t>
  </si>
  <si>
    <t>UPS1</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</si>
  <si>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</si>
  <si>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SNP1</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</si>
  <si>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</si>
  <si>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Putative protein of unknown function; the authentic, non-tagged protein is detected in highly purified mitochondria in high-throughput studies; YLR290C is not an essential gene</t>
  </si>
  <si>
    <t>TMA17</t>
  </si>
  <si>
    <t>Protein of unknown function that associates with ribosomes; heterozygous deletion demonstrated increases in chromosome instability in a rad9 deletion background; protein abundance is decreased upon intracellular iron depletion</t>
  </si>
  <si>
    <t>Protein of unknown function; similar to Pbi2p; double null mutant lacking Pbi2p and Yhr138cp exhibits highly fragmented vacuoles; protein abundance increases in response to DNA replication stress</t>
  </si>
  <si>
    <t>BRR6</t>
  </si>
  <si>
    <t>Essential nuclear envelope integral membrane protein; required for nuclear envelope morphology, nuclear pore complex localization, nuclear export; exhibits synthetic lethal genetic interactions with genes involved in lipid metabolism</t>
  </si>
  <si>
    <t>LIP1</t>
  </si>
  <si>
    <t>Ceramide synthase subunit; single-span ER membrane protein associated with Lag1p and Lac1p and required for ceramide synthase activity, null mutant grows extremely slowly and is defective in ceramide synthesis</t>
  </si>
  <si>
    <t>LSM12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</si>
  <si>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</si>
  <si>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CCS1</t>
  </si>
  <si>
    <t>Copper chaperone for superoxide dismutase Sod1p; involved in oxidative stress protection; Met-X-Cys-X2-Cys motif within the N-terminal portion is involved in insertion of copper into Sod1p under conditions of copper deprivation; protein abundance increases in response to DNA replication stress</t>
  </si>
  <si>
    <t>PCC1</t>
  </si>
  <si>
    <t>Component of the EKC/KEOPS protein complex; EKC/KEOPS complex is required for t6A tRNA modification and may have roles in telomere maintenance and transcription; other complex members are Kae1p, Gon7p, Bud32p, and Cgi121p</t>
  </si>
  <si>
    <t>MRP20</t>
  </si>
  <si>
    <t>TRS31</t>
  </si>
  <si>
    <t>One of 10 subunits of the transport protein particle (TRAPP) complex; the TRAPP complex is of the cis-Golgi and mediates vesicle docking and fusion; involved in endoplasmic reticulum (ER) to Golgi membrane traffic</t>
  </si>
  <si>
    <t>RPC25</t>
  </si>
  <si>
    <t>RNA polymerase III subunit C25; required for transcription initiation; forms a heterodimer with Rpc17p; paralog of Rpb7p</t>
  </si>
  <si>
    <t>REV7</t>
  </si>
  <si>
    <t>Accessory subunit of DNA polymerase zeta; involved in translesion synthesis during post-replication repair; required for mutagenesis induced by DNA damage; involved in double-strand break repair</t>
  </si>
  <si>
    <t>RIB5</t>
  </si>
  <si>
    <t>Riboflavin synthase; catalyzes the last step of the riboflavin biosynthesis pathway</t>
  </si>
  <si>
    <t>MRPL32</t>
  </si>
  <si>
    <t>GPI11</t>
  </si>
  <si>
    <t>ER membrane protein involved in a late step of GPI anchor assembly; involved in the addition of phosphoethanolamine to the multiply mannosylated glycosylphosphatidylinositol (GPI) intermediate; human PIG-Fp is a functional homolog</t>
  </si>
  <si>
    <t>PNC1</t>
  </si>
  <si>
    <t>Nicotinamidase that converts nicotinamide to nicotinic acid; part of the NAD(+) salvage pathway; required for life span extension by calorie restriction; PNC1 expression responds to all known stimuli that extend replicative life span; protein increases in abundance and relative distribution to cytoplasmic foci decreases upon DNA replication stress</t>
  </si>
  <si>
    <t>CBT1</t>
  </si>
  <si>
    <t>Protein involved in 5' RNA end processing; substrates include mitochondrial COB, 15S_rRNA, and RPM1 transcripts; may also have a role in 3' end processing of the COB pre-mRNA; displays genetic interaction with cell cycle-regulated kinase Dbf2p</t>
  </si>
  <si>
    <t>MPD2</t>
  </si>
  <si>
    <t>Member of the protein disulfide isomerase (PDI) family; exhibits chaperone activity; overexpression suppresses the lethality of a pdi1 deletion but does not complement all Pdi1p functions; undergoes oxidation by Ero1p</t>
  </si>
  <si>
    <t>POF1</t>
  </si>
  <si>
    <t>ATPase involved in protein quality control and filamentation pathways; interacts physically with Kss1p and suppresses the filamentation defect of a kss1 deletion; also interacts with Ubc7p</t>
  </si>
  <si>
    <t>DAS2</t>
  </si>
  <si>
    <t>Putative protein of unknown function; non-essential gene identified in a screen for mutants with increased levels of rDNA transcription; weak similarity with uridine kinases and with phosphoribokinases</t>
  </si>
  <si>
    <t>MRPL8</t>
  </si>
  <si>
    <t>PRE3</t>
  </si>
  <si>
    <t>Beta 1 subunit of the 20S proteasome; responsible for cleavage after acidic residues in peptides</t>
  </si>
  <si>
    <t>YFH1</t>
  </si>
  <si>
    <t>Mitochondrial matrix iron chaperone; oxidizes and stores iron; interacts with Isu1p to promote Fe-S cluster assembly; mutation results in multiple Fe/S-dependent enzyme deficiencies; human frataxin homolog is mutated in Friedrich's ataxia</t>
  </si>
  <si>
    <t>ARO7</t>
  </si>
  <si>
    <t>Chorismate mutase; catalyzes the conversion of chorismate to prephenate to initiate the tyrosine/phenylalanine-specific branch of aromatic amino acid biosynthesis</t>
  </si>
  <si>
    <t>SAW1</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</si>
  <si>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</si>
  <si>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RRN10</t>
  </si>
  <si>
    <t>Protein involved in promoting high level transcription of rDNA; subunit of UAF (upstream activation factor) for RNA polymerase I</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</si>
  <si>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</si>
  <si>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CAX4</t>
  </si>
  <si>
    <t>Dolichyl pyrophosphate (Dol-P-P) phosphatase; has a luminally oriented active site in the ER; cleaves the anhydride linkage in Dol-P-P; required for Dol-P-P-linked oligosaccharide intermediate synthesis and protein N-glycosylation</t>
  </si>
  <si>
    <t>SPC34</t>
  </si>
  <si>
    <t>Essential subunit of the Dam1 complex (aka DASH complex); complex couples kinetochores to the force produced by MT depolymerization thereby aiding in chromosome segregation; also localized to nuclear side of spindle pole body</t>
  </si>
  <si>
    <t>TMA23</t>
  </si>
  <si>
    <t>Nucleolar protein implicated in ribosome biogenesis; deletion extends chronological lifespan</t>
  </si>
  <si>
    <t>GRX5</t>
  </si>
  <si>
    <t>Glutathione-dependent oxidoreductase; hydroperoxide and superoxide-radical responsive; mitochondrial matrix protein involved in the synthesis/assembly of iron-sulfur centers; monothiol glutaredoxin subfamily member along with Grx3p and Grx4p</t>
  </si>
  <si>
    <t>Centromere protein that resembles histone H3; associated with promoters, accessible chromatin and RNA polymerase II-bound regions; phosphorylated Cse4p associates with centromeres; required for proper kinetochore function; levels regulated by E3 ubiquitin ligase Psh1p; phosphorylation of Cse4p may destabilize defective kinetochores to promote bi-orientation; ubiquitination of N terminus regulates Cse4p proteolysis for faithful chromosome segregation; human CENP-A homolog</t>
  </si>
  <si>
    <t>CCW14</t>
  </si>
  <si>
    <t>Covalently linked cell wall glycoprotein; present in the inner layer of the cell wall</t>
  </si>
  <si>
    <t>KXD1</t>
  </si>
  <si>
    <t>Subunit of the BLOC-1 complex involved in endosomal maturation; null mutant is sensitive to drug inducing secretion of vacuolar cargo; GFP-fusion protein localizes to the endosome</t>
  </si>
  <si>
    <t>Putative protein of unknown function; proposed to be involved in the metabolism of purine and pyrimidine base analogues; deletion mutants are sensitive to HAP and AHA; overexpression confers resistance to 5-FOA and 5-FU</t>
  </si>
  <si>
    <t>HCH1</t>
  </si>
  <si>
    <t>Heat shock protein regulator; binds to Hsp90p and may stimulate ATPase activity; originally identified as a high-copy number suppressor of a HSP90 loss-of-function mutation; GFP-fusion protein localizes to the cytoplasm and nucleus; protein abundance increases in response to DNA replication stress</t>
  </si>
  <si>
    <t>Putative protein of unknown function; YCR015C is not an essential gene</t>
  </si>
  <si>
    <t>ERP5</t>
  </si>
  <si>
    <t>MRPL20</t>
  </si>
  <si>
    <t>MED4</t>
  </si>
  <si>
    <t>ERS1</t>
  </si>
  <si>
    <t>Protein with similarity to human cystinosin; cystinosin is a H(+)-driven transporter involved in L-cystine export from lysosomes and implicated in the disease cystinosis; contains seven transmembrane domains</t>
  </si>
  <si>
    <t>LSM7</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</si>
  <si>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</si>
  <si>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TIM21</t>
  </si>
  <si>
    <t>Nonessential component of the TIM23 complex; interacts with the Translocase of the Outer Mitochondrial membrane (TOM complex) and with respiratory enzymes; may regulate the Translocase of the Inner Mitochondrial membrane (TIM23 complex) activity</t>
  </si>
  <si>
    <t>YIP3</t>
  </si>
  <si>
    <t>Protein localized to COPII vesicles; proposed to be involved in ER to Golgi transport; interacts with members of the Rab GTPase family and Yip1p; also interacts with Rtn1p</t>
  </si>
  <si>
    <t>LOC1</t>
  </si>
  <si>
    <t>Nuclear protein involved in asymmetric localization of ASH1 mRNA; binds double-stranded RNA in vitro; constituent of 66S pre-ribosomal particles; relocalizes from nucleus to cytoplasm upon DNA replication stress</t>
  </si>
  <si>
    <t>CSI1</t>
  </si>
  <si>
    <t>Subunit of the Cop9 signalosome; which is required for deneddylation, or removal of the ubiquitin-like protein Rub1p from Cdc53p (cullin); involved in adaptation to pheromone signaling; functional equivalent of canonical Csn6 subunit of the COP9 signalosome</t>
  </si>
  <si>
    <t>MED11</t>
  </si>
  <si>
    <t>Subunit of the RNA polymerase II mediator complex; associates with core polymerase subunits to form the RNA polymerase II holoenzyme; essential protein</t>
  </si>
  <si>
    <t>PRE6</t>
  </si>
  <si>
    <t>Alpha 4 subunit of the 20S proteasome; may replace alpha 3 subunit (Pre9p) under stress conditions to create a more active proteasomal isoform; GFP-fusion protein relocates from cytosol to the mitochondrial surface upon oxidative stress</t>
  </si>
  <si>
    <t>MRPL11</t>
  </si>
  <si>
    <t>SSP120</t>
  </si>
  <si>
    <t>Protein of unknown function; green fluorescent protein (GFP)-fusion protein localizes to the cytoplasm in a punctate pattern</t>
  </si>
  <si>
    <t>MCM22</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</si>
  <si>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</si>
  <si>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MRP8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</si>
  <si>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</si>
  <si>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EMC3</t>
  </si>
  <si>
    <t>Member of conserved ER transmembrane complex; required for efficient folding of proteins in the ER; required for respiratory growth; null mutant displays induction of the unfolded protein response; homologous to worm Y62E10A.10/EMC-3, fly CG6750, human TMEM111</t>
  </si>
  <si>
    <t>PRE5</t>
  </si>
  <si>
    <t>Alpha 6 subunit of the 20S proteasome; protein abundance increases in response to DNA replication stress</t>
  </si>
  <si>
    <t>Putative protein of unknown function; null mutant is viable</t>
  </si>
  <si>
    <t>Adenylate kinase, required for purine metabolism; localized to the cytoplasm and the mitochondria; lacks cleavable signal sequence; protein abundance increases in response to DNA replication stress</t>
  </si>
  <si>
    <t>LTP1</t>
  </si>
  <si>
    <t>Protein phosphotyrosine phosphatase of unknown cellular role; activated by adenine</t>
  </si>
  <si>
    <t>VOA1</t>
  </si>
  <si>
    <t>ER protein that functions in assembly of the V0 sector of V-ATPase; functions with other assembly factors; null mutation enhances the vacuolar ATPase (V-ATPase) deficiency of a vma21 mutant impaired in endoplasmic reticulum (ER) retrieval</t>
  </si>
  <si>
    <t>F-box protein and component of SCF ubiquitin ligase complexes; involved in ubiquitin-dependent protein catabolism; readily monoubiquitinated in vitro by SCF-Ubc4 complexes; YLR224W is not an essential gene</t>
  </si>
  <si>
    <t>VMA4</t>
  </si>
  <si>
    <t>Subunit E of the V1 domain of the vacuolar H+-ATPase (V-ATPase); V-ATPase is an electrogenic proton pump found throughout the endomembrane system; V1 domain has eight subunits; required for the V1 domain to assemble onto the vacuolar membrane; protein abundance increases in response to DNA replication stress</t>
  </si>
  <si>
    <t>SFT2</t>
  </si>
  <si>
    <t>Tetra-spanning membrane protein found mostly in the late Golgi; non-essential; can suppress some sed5 alleles; may be part of the transport machinery, but precise function is unknown; similar to mammalian syntaxin 5</t>
  </si>
  <si>
    <t>Cell wall mannoprotein; expression is downregulated at acidic pH and induced by cold shock and anaerobiosis; abundance is increased in cells cultured without shaking; member of the Srp1p/Tip1p family of serine-alanine-rich proteins</t>
  </si>
  <si>
    <t>COG2</t>
  </si>
  <si>
    <t>Essential component of the conserved oligomeric Golgi complex; a cytosolic tethering complex that functions in protein trafficking to mediate fusion of transport vesicles to Golgi compartments; the components of the Golgi complex are Gog1p through Cog8p</t>
  </si>
  <si>
    <t>RIM9</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</si>
  <si>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</si>
  <si>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Putative protein of unknown function; green fluorescent protein (GFP)-fusion protein localizes to the cytoplasm</t>
  </si>
  <si>
    <t>RMP1</t>
  </si>
  <si>
    <t>Subunit of RNase MRP; RNase MRP processes pre-rRNA and has a role in cell cycle-regulated degradation of daughter cell-specific mRNAs; unlike most subunits, not shared between RNase MRP and nuclear RNase P</t>
  </si>
  <si>
    <t>SHE1</t>
  </si>
  <si>
    <t>Mitotic spindle protein; interacts with components of the Dam1 (DASH) complex, its effector Sli15p, and microtubule-associated protein Bim1p; also localizes to nuclear microtubules and to the bud neck in a ring-shaped structure; inhibits dynein function</t>
  </si>
  <si>
    <t>TRM9</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</si>
  <si>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</si>
  <si>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MRP21</t>
  </si>
  <si>
    <t>Mitochondrial ribosomal protein of the small subunit; MRP21 exhibits genetic interactions with mutations in the COX2 and COX3 mRNA 5'-untranslated leader sequences</t>
  </si>
  <si>
    <t>CPD1</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</si>
  <si>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</si>
  <si>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</si>
  <si>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ECM11</t>
  </si>
  <si>
    <t>Non-essential protein apparently involved in meiosis; GFP fusion protein is present in discrete clusters in the nucleus throughout mitosis; may be involved in maintaining chromatin structure</t>
  </si>
  <si>
    <t>VMA21</t>
  </si>
  <si>
    <t>Integral membrane protein required for V-ATPase function; not an actual component of the vacuolar H+-ATPase (V-ATPase) complex; functions in the assembly of the V-ATPase; localized to the yeast endoplasmic reticulum (ER)</t>
  </si>
  <si>
    <t>Putative protein of unknown function; green fluorescent protein (GFP)-fusion protein localizes to the vacuole; expression directly regulated by the metabolic and meiotic transcriptional regulator Ume6p; YIR014W is a non-essential gene</t>
  </si>
  <si>
    <t>DPM1</t>
  </si>
  <si>
    <t>Dolichol phosphate mannose (Dol-P-Man) synthase of the ER membrane; catalyzes the formation of Dol-P-Man from Dol-P and GDP-Man; required for glycosyl phosphatidylinositol membrane anchoring, O mannosylation, and protein glycosylation</t>
  </si>
  <si>
    <t>Thiol-specific peroxiredoxin; reduces hydroperoxides to protect against oxidative damage; function in vivo requires covalent conjugation to Urm1p</t>
  </si>
  <si>
    <t>RER2</t>
  </si>
  <si>
    <t>Cis-prenyltransferase involved in dolichol synthesis; participates in endoplasmic reticulum (ER) protein sorting</t>
  </si>
  <si>
    <t>GAR1</t>
  </si>
  <si>
    <t>Protein component of the H/ACA snoRNP pseudouridylase complex; involved in the modification and cleavage of the 18S pre-rRNA</t>
  </si>
  <si>
    <t>Subunit of the GET complex; involved in insertion of proteins into the ER membrane; required for the retrieval of HDEL proteins from the Golgi to the ER in an ERD2 dependent fashion and for meiotic nuclear division</t>
  </si>
  <si>
    <t>NNT1</t>
  </si>
  <si>
    <t>S-adenosylmethionine-dependent methyltransferase; has a role in rDNA silencing and in lifespan determination</t>
  </si>
  <si>
    <t>IRC24</t>
  </si>
  <si>
    <t>Putative benzil reductase;(GFP)-fusion protein localizes to the cytoplasm and is induced by the DNA-damaging agent MMS; sequence similarity with short-chain dehydrogenase/reductases; null mutant has increased spontaneous Rad52p foci</t>
  </si>
  <si>
    <t>Protein of unknown function; green fluorescent protein (GFP)-fusion protein localizes to the cytoplasm and the nucleus; YDL129W is not an essential gene; relative distribution to the nucleus increases upon DNA replication stress</t>
  </si>
  <si>
    <t>PUP2</t>
  </si>
  <si>
    <t>Alpha 5 subunit of the 20S proteasome; involved in ubiquitin-dependent catabolism; human homolog is subunit zeta</t>
  </si>
  <si>
    <t>Peroxisomal membrane peroxin and subunit of docking complex; complex facilitates the import of peroxisomal matrix proteins; required for peroxisome biogenesis</t>
  </si>
  <si>
    <t>ERD2</t>
  </si>
  <si>
    <t>HDEL receptor; an integral membrane protein that binds to the HDEL motif in proteins destined for retention in the endoplasmic reticulum; has a role in maintenance of normal levels of ER-resident proteins</t>
  </si>
  <si>
    <t>PUP3</t>
  </si>
  <si>
    <t>Beta 3 subunit of the 20S proteasome; involved in ubiquitin-dependent catabolism; human homolog is subunit C10</t>
  </si>
  <si>
    <t>DOC1</t>
  </si>
  <si>
    <t>Processivity factor; required for the ubiquitination activity of the anaphase promoting complex (APC), mediates the activity of the APC by contributing to substrate recognition; involved in cyclin proteolysis; contains a conserved DOC1 homology domain</t>
  </si>
  <si>
    <t>WSS1</t>
  </si>
  <si>
    <t>Sumoylated protein localizing to the nuclear periphery of mother cells; localizes to a single spot on the nuclear periphery of mother cells but not daughters; interacts genetically with SMT3; UV-sensitive mutant phenotype and genetic interactions suggest a role in the DNA damage response</t>
  </si>
  <si>
    <t>NVJ1</t>
  </si>
  <si>
    <t>Nuclear envelope protein; anchored to the nuclear inner membrane, that interacts with the vacuolar membrane protein Vac8p to promote formation of nucleus-vacuole junctions during piecemeal microautophagy of the nucleus (PMN)</t>
  </si>
  <si>
    <t>Protein required for nuclear envelope morphology; nuclear pore complex localization, mRNA export from the nucleus; exhibits synthetic lethal genetic interactions with genes involved in lipid metabolism</t>
  </si>
  <si>
    <t>Protein of unknown function; green fluorescent protein (GFP)-fusion protein localizes to the cytoplasm and endoplasmic reticulum</t>
  </si>
  <si>
    <t>CIN2</t>
  </si>
  <si>
    <t>GTPase-activating protein (GAP) for Cin4p; tubulin folding factor C involved in beta-tubulin (Tub2p) folding; mutants display increased chromosome loss and benomyl sensitivity; deletion complemented by human GAP, retinitis pigmentosa 2</t>
  </si>
  <si>
    <t>OPI10</t>
  </si>
  <si>
    <t>Protein with a possible role in phospholipid biosynthesis; null mutant displays an inositol-excreting phenotype that is suppressed by exogenous choline; protein abundance increases in response to DNA replication stress</t>
  </si>
  <si>
    <t>RRP40</t>
  </si>
  <si>
    <t>Exosome non-catalytic core component; involved in 3'-5' RNA processing and degradation in both the nucleus and the cytoplasm; predicted to contain both S1 and KH RNA binding domains; has similarity to human hRrp40p (EXOSC3)</t>
  </si>
  <si>
    <t>Putative protein of unknown function; green fluorescent protein (GFP)-fusion protein localizes to the cytoplasm and the nucleus; overexpression causes a cell cycle delay or arrest; YML053C is not an essential gene</t>
  </si>
  <si>
    <t>Putative protein of unknown function; conserved among Saccharomyces sensu stricto species</t>
  </si>
  <si>
    <t>GOS1</t>
  </si>
  <si>
    <t>v-SNARE protein involved in Golgi transport; homolog of the mammalian protein GOS-28/GS28</t>
  </si>
  <si>
    <t>SWS2</t>
  </si>
  <si>
    <t>Putative mitochondrial ribosomal protein of the small subunit; has similarity to E. coli S13 ribosomal protein; participates in controlling sporulation efficiency</t>
  </si>
  <si>
    <t>Protein of unknown function involved in maintenance of telomere length</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</si>
  <si>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</si>
  <si>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Protein with sequence similarity to acireductone synthases; involved in methionine salvage; found in both the cytoplasm and nucleus</t>
  </si>
  <si>
    <t>OCA1</t>
  </si>
  <si>
    <t>Putative protein tyrosine phosphatase; required for cell cycle arrest in response to oxidative damage of DNA</t>
  </si>
  <si>
    <t>RRP15</t>
  </si>
  <si>
    <t>Nucleolar protein; constituent of pre-60S ribosomal particles; required for proper processing of the 27S pre-rRNA at the A3 and B1 sites to yield mature 5.8S and 25S rRNAs</t>
  </si>
  <si>
    <t>KTI11</t>
  </si>
  <si>
    <t>Zn-ribbon protein that co-purifies with Dph1 and Dph2; in a complex required for synthesis of diphthamide on translation factor eEF2 and with Elongator subunits Iki3p, Elp2p, and Elp3p; involved in modification of wobble nucleosides in tRNAs</t>
  </si>
  <si>
    <t>FYV7</t>
  </si>
  <si>
    <t>Essential protein required for maturation of 18S rRNA; required for survival upon exposure to K1 killer toxin</t>
  </si>
  <si>
    <t>IES5</t>
  </si>
  <si>
    <t>Protein that associates with the INO80 chromatin remodeling complex; associates with the complex under low-salt conditions</t>
  </si>
  <si>
    <t>ELC1</t>
  </si>
  <si>
    <t>Elongin C, conserved among eukaryotes; forms a complex with Cul3p that polyubiquitylates monoubiquitylated RNA polymerase II to trigger its proteolysis; plays a role in global genomic repair</t>
  </si>
  <si>
    <t>MUD1</t>
  </si>
  <si>
    <t>U1 snRNP A protein; homolog of human U1-A; involved in nuclear mRNA splicing</t>
  </si>
  <si>
    <t>ATG12</t>
  </si>
  <si>
    <t>Ubiquitin-like modifier involved in autophagy and the Cvt pathway; conserved; conjugated to Atg5p to form a complex involved in Atg8p lipidation; Atg12p-Atg5p also forms a complex with Atg16p that is required for autophagosome formation</t>
  </si>
  <si>
    <t>FUB1</t>
  </si>
  <si>
    <t>Putative protein of unknown function;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</si>
  <si>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Delta 1-pyrroline-5-carboxylate reductase; catalyzes the last step in proline biosynthesis</t>
  </si>
  <si>
    <t>ESS1</t>
  </si>
  <si>
    <t>Peptidylprolyl-cis/trans-isomerase (PPIase); specific for phosphorylated serine and threonine residues N-terminal to proline; regulates phosphorylation of the RNAP II large subunit (Rpo21p) C-terminal domain (CTD); associates with phospho-Ser5 form of RNAP II in vivo; regulates phosphorylation of Ser7 within CTD; present along entire coding length of genes; represses initiation of CUTs; required for efficient termination of mRNA transcription and trimethylation of histone H3</t>
  </si>
  <si>
    <t>Putative glutamine amidotransferase; has Aft1p-binding motif in the promoter; may be involved in copper and iron homeostasis; YLR126C is not an essential protein; relocalizes from nucleus to cytoplasmic foci upon DNA replication stress</t>
  </si>
  <si>
    <t>ERF2</t>
  </si>
  <si>
    <t>Subunit of a palmitoyltransferase; this complex adds a palmitoyl lipid moiety to heterolipidated substrates such as Ras1p and Ras2p through a thioester linkage; mutants partially mislocalize Ras2p to the vacuole; palmitoyltransferase is composed of Erf2p and Shr5p</t>
  </si>
  <si>
    <t>FAU1</t>
  </si>
  <si>
    <t>5,10-methenyltetrahydrofolate synthetase; involved in folic acid biosynthesis</t>
  </si>
  <si>
    <t>CAF16</t>
  </si>
  <si>
    <t>Part of evolutionarily-conserved CCR4-NOT regulatory complex; contains single ABC-type ATPase domain but no transmembrane domain; interacts with several subunits of Mediator</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</si>
  <si>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</si>
  <si>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RCF2</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</si>
  <si>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</si>
  <si>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CBP6</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</si>
  <si>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</si>
  <si>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PAN6</t>
  </si>
  <si>
    <t>Pantothenate synthase; also known as pantoate-beta-alanine ligase, required for pantothenic acid biosynthesis, deletion causes pantothenic acid auxotrophy, homologous to E. coli panC</t>
  </si>
  <si>
    <t>Putative protein of unknown function; predicted S-adenosylmethionine-dependent methyltransferase of the seven beta-strand family; green fluorescent protein (GFP)-fusion protein localizes to the cytoplasm</t>
  </si>
  <si>
    <t>VPS71</t>
  </si>
  <si>
    <t>Nucleosome-binding component of the SWR1 complex; SWR1 exchanges histone variant H2AZ (Htz1p) for chromatin-bound histone H2A; required for vacuolar protein sorting</t>
  </si>
  <si>
    <t>ARG80</t>
  </si>
  <si>
    <t>Transcription factor involved in regulating arginine-responsive genes; acts with Arg81p and Arg82p</t>
  </si>
  <si>
    <t>ATP15</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</si>
  <si>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</si>
  <si>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CHO1</t>
  </si>
  <si>
    <t>Phosphatidylserine synthase; functions in phospholipid biosynthesis; catalyzes the reaction CDP-diaclyglycerol + L-serine = CMP + L-1-phosphatidylserine, transcriptionally repressed by myo-inositol and choline</t>
  </si>
  <si>
    <t>BCP1</t>
  </si>
  <si>
    <t>Essential protein involved in nuclear export of Mss4p; Mss4p is a lipid kinase that generates phosphatidylinositol 4,5-biphosphate and plays a role in actin cytoskeleton organization and vesicular transport</t>
  </si>
  <si>
    <t>Basic leucine zipper (bZIP) transcription factor (ATF/CREB1 homolog); regulates the unfolded protein response, via UPRE binding, and membrane biogenesis; ER stress-induced splicing pathway facilitates efficient Hac1p synthesis; protein abundance increases in response to DNA replication stress</t>
  </si>
  <si>
    <t>SPC24</t>
  </si>
  <si>
    <t>Component of the kinetochore-associated Ndc80 complex; involved in chromosome segregation, spindle checkpoint activity, and kinetochore clustering; evolutionarily conserved; other members include Ndc80p, Nuf2p, Spc24p, and Spc25p</t>
  </si>
  <si>
    <t>VPS28</t>
  </si>
  <si>
    <t>Component of the ESCRT-I complex; complex is involved in ubiquitin-dependent sorting of proteins into the endosome; conserved C-terminal domain interacts with ESCRT-III subunit Vps20p; other members include Stp22p, Srn2p, Vps28p, and Mvb12p</t>
  </si>
  <si>
    <t>IPK1</t>
  </si>
  <si>
    <t>Inositol 1,3,4,5,6-pentakisphosphate 2-kinase; nuclear protein required for synthesis of 1,2,3,4,5,6-hexakisphosphate (phytate), which is integral to cell function; has 2 motifs conserved in other fungi; ipk1 gle1 double mutant is inviable</t>
  </si>
  <si>
    <t>IMP4</t>
  </si>
  <si>
    <t>Component of the SSU processome; SSU processome is required for pre-18S rRNA processing; interacts with Mpp10p; member of a superfamily of proteins that contain a sigma(70)-like motif and associate with RNAs</t>
  </si>
  <si>
    <t>Protein of unknown function; GFP-fusion protein is induced in response to the DNA-damaging agent MMS; the authentic, non-tagged protein is detected in highly purified mitochondria in high-throughput studies; protein abundance increases in response to DNA replication stress</t>
  </si>
  <si>
    <t>CTP1</t>
  </si>
  <si>
    <t>Mitochondrial inner membrane citrate transporter; member of the mitochondrial carrier family</t>
  </si>
  <si>
    <t>Putative protein of unknown function; YMR130W is not an essential gene</t>
  </si>
  <si>
    <t>MRPL9</t>
  </si>
  <si>
    <t>HHF2</t>
  </si>
  <si>
    <t>Histone H4; core histone protein required for chromatin assembly and chromosome function; one of two identical histone proteins (see also HHF1); contributes to telomeric silencing; N-terminal domain involved in maintaining genomic integrity</t>
  </si>
  <si>
    <t>HTB1</t>
  </si>
  <si>
    <t>Histone H2B; core histone protein required for chromatin assembly and chromosome function; nearly identical to HTB2; Rad6p-Bre1p-Lge1p mediated ubiquitination regulates transcriptional activation, meiotic DSB formation and H3 methylation</t>
  </si>
  <si>
    <t>VTI1</t>
  </si>
  <si>
    <t>Protein involved in cis-Golgi membrane traffic; v-SNARE that interacts with two t-SNARES, Sed5p and Pep12p; required for multiple vacuolar sorting pathways</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</si>
  <si>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</si>
  <si>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</si>
  <si>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DGK1</t>
  </si>
  <si>
    <t>Diacylglycerol kinase; localized to the endoplasmic reticulum (ER); overproduction induces enlargement of ER-like membrane structures and suppresses a temperature-sensitive sly1 mutation; contains a CTP transferase domain</t>
  </si>
  <si>
    <t>FLD1</t>
  </si>
  <si>
    <t>Seipin protein; involved in lipid droplet morphology, number, and size; proposed to be involved in lipid metabolism; related to the human BSCL2 which is associated with lipodystrophy</t>
  </si>
  <si>
    <t>GTP-binding protein of the Ras superfamily; involved in termination of M-phase; controls actomyosin and septin dynamics during cytokinesis</t>
  </si>
  <si>
    <t>MRPL38</t>
  </si>
  <si>
    <t>Mitochondrial ribosomal protein of the large subunit; appears as two protein spots (YmL34 and YmL38) on two-dimensional SDS gels; protein abundance increases in response to DNA replication stress</t>
  </si>
  <si>
    <t>TRM8</t>
  </si>
  <si>
    <t>Noncatalytic subunit of a tRNA methyltransferase complex; Trm8p and Trm82p comprise an enzyme that catalyzes a methyl-transfer from S-adenosyl-l-methionine to the N(7) atom of guanine at position 46 in tRNA; Trm8 lacks catalytic activity if not bound to Trm82p</t>
  </si>
  <si>
    <t>SPO13</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</si>
  <si>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</si>
  <si>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LIN1</t>
  </si>
  <si>
    <t>Non-essential component of U5 snRNP; nuclear protein; physically interacts with Irr1p of cohesin complex; may link together proteins involved in chromosome segregation, mRNA splicing and DNA replication</t>
  </si>
  <si>
    <t>RSM25</t>
  </si>
  <si>
    <t>DYN3</t>
  </si>
  <si>
    <t>Dynein light intermediate chain (LIC); localizes with dynein, null mutant is defective in nuclear migration</t>
  </si>
  <si>
    <t>AIM37</t>
  </si>
  <si>
    <t>Mitochondrial inner membrane protein; component of the mitochondrial inner membrane organizing system (MitOS, MICOS, or MINOS), a scaffold-like structure on the intermembrane space side of the inner membrane which has a role in the maintenance of crista junctions and inner membrane architecture</t>
  </si>
  <si>
    <t>SLD7</t>
  </si>
  <si>
    <t>Protein with a role in chromosomal DNA replication; interacts with Sld3p and reduces its affinity for Cdc45p; deletion mutant has aberrant mitochondria</t>
  </si>
  <si>
    <t>HAP3</t>
  </si>
  <si>
    <t>Subunit of the Hap2p/3p/4p/5p CCAAT-binding complex; complex is heme-activated and glucose-repressed; complex is a transcriptional activator and global regulator of respiratory gene expression; contains sequences contributing to both complex assembly and DNA binding</t>
  </si>
  <si>
    <t>CAB5</t>
  </si>
  <si>
    <t>Subunit of the CoA-Synthesizing Protein Complex (CoA-SPC); subunits of this complex are: Cab2p, Cab3p, Cab4p, Cab5p, Sis2p and Vhs3p; probable dephospho-CoA kinase (DPCK) that catalyzes the last step in coenzyme A biosynthesis; null mutant lethality is complemented by E. coli coaE (encoding DPCK); detected in purified mitochondria in high-throughput studies</t>
  </si>
  <si>
    <t>SPC25</t>
  </si>
  <si>
    <t>RRP36</t>
  </si>
  <si>
    <t>Component of 90S preribosomes; involved in early cleavages of the 35S pre-rRNA and in production of the 40S ribosomal subunit</t>
  </si>
  <si>
    <t>MOB1</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</si>
  <si>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</si>
  <si>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RRP1</t>
  </si>
  <si>
    <t>Essential evolutionarily conserved nucleolar protein; necessary for biogenesis of 60S ribosomal subunits and for processing of pre-rRNAs to mature rRNA; associated with several distinct 66S pre-ribosomal particles</t>
  </si>
  <si>
    <t>RPA12</t>
  </si>
  <si>
    <t>RNA polymerase I subunit A12.2; contains two zinc binding domains, and the N terminal domain is responsible for anchoring to the RNA pol I complex</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</si>
  <si>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</si>
  <si>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LUC7</t>
  </si>
  <si>
    <t>Essential protein associated with the U1 snRNP complex; splicing factor involved in recognition of 5' splice site; contains two zinc finger motifs; N-terminal zinc finger binds pre-mRNA; relocalizes to the cytosol in response to hypoxia</t>
  </si>
  <si>
    <t>KIN28</t>
  </si>
  <si>
    <t>Serine/threonine protein kinase, subunit of transcription factor TFIIH; involved in transcription initiation at RNA polymerase II promoters; relocalizes to the cytosol in response to hypoxia</t>
  </si>
  <si>
    <t>GTR2</t>
  </si>
  <si>
    <t>Putative GTP binding protein; negatively regulates Ran/Tc4 GTPase cycle; activates transcription; subunit of EGO and GSE complexes; required for sorting of Gap1p; localizes to cytoplasm and to chromatin; homolog of human RagC and RagD</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</si>
  <si>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</si>
  <si>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</si>
  <si>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YCH1</t>
  </si>
  <si>
    <t>Phosphatase with sequence similarity to Cdc25p; Arr2p and Mih1p; member of the single-domain rhodanese homology superfamily; green fluorescent protein (GFP)-fusion protein localizes to both the cytoplasm and the nucleus</t>
  </si>
  <si>
    <t>VPS55</t>
  </si>
  <si>
    <t>Late endosomal protein involved in late endosome to vacuole transport; functional homolog of human obesity receptor gene-related protein (OB-RGRP)</t>
  </si>
  <si>
    <t>YJU2</t>
  </si>
  <si>
    <t>Essential protein required for pre-mRNA splicing; associates transiently with the spliceosomal NTC ("nineteen complex") and acts after Prp2p to promote the first catalytic reaction of splicing</t>
  </si>
  <si>
    <t>Nit protein; one of two proteins in S. cerevisiae with similarity to the Nit domain of NitFhit from fly and worm and to the mouse and human Nit protein which interacts with the Fhit tumor suppressor; nitrilase superfamily member</t>
  </si>
  <si>
    <t>PPA2</t>
  </si>
  <si>
    <t>Mitochondrial inorganic pyrophosphatase; required for mitochondrial function and possibly involved in energy generation from inorganic pyrophosphate</t>
  </si>
  <si>
    <t>Putative protein of unknown function; green fluorescent protein (GFP)-fusion protein localizes to mitochondria; YNL211C is not an essential gene</t>
  </si>
  <si>
    <t>PNO1</t>
  </si>
  <si>
    <t>Essential nucleolar protein required for pre-18S rRNA processing; interacts with Dim1p, an 18S rRNA dimethyltransferase, and also with Nob1p, which is involved in proteasome biogenesis; contains a KH domain</t>
  </si>
  <si>
    <t>Alpha subunit of the translation initiation factor eIF2B; the guanine-nucleotide exchange factor for eIF2; activity subsequently regulated by phosphorylated eIF2; first identified as a positive regulator of GCN4 expression</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</si>
  <si>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</si>
  <si>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</si>
  <si>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Cell wall mannoprotein; member of Srp1p/Tip1p family of serine-alanine-rich proteins; expressed under anaerobic conditions and required for anaerobic growth; TIR3 has a paralog, TIR2, that arose from the whole genome duplication</t>
  </si>
  <si>
    <t>TIM8</t>
  </si>
  <si>
    <t>Mitochondrial intermembrane space protein; forms a complex with Tim13p that delivers a subset of hydrophobic proteins to the TIM22 complex for inner membrane insertion; homolog of human TIMM8A, implicated in Mohr-Tranebjaerg syndrome</t>
  </si>
  <si>
    <t>Protein of unknown function; green fluorescent protein (GFP)-fusion protein localizes to the nucleus and is induced in response to the DNA-damaging agent MMS</t>
  </si>
  <si>
    <t>ECM8</t>
  </si>
  <si>
    <t>Non-essential protein of unknown function</t>
  </si>
  <si>
    <t>SWD3</t>
  </si>
  <si>
    <t>Essential subunit of the COMPASS (Set1C) complex; COMPASS methylates histone H3 on lysine 4 and is required in transcriptional silencing near telomeres; WD40 beta propeller superfamily member and ortholog of mammalian WDR5</t>
  </si>
  <si>
    <t>Phosphomannomutase; involved in synthesis of GDP-mannose and dolichol-phosphate-mannose; required for folding and glycosylation of secretory proteins in the ER lumen</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</si>
  <si>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</si>
  <si>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</si>
  <si>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SPS19</t>
  </si>
  <si>
    <t>Peroxisomal 2,4-dienoyl-CoA reductase; auxiliary enzyme of fatty acid beta-oxidation; homodimeric enzyme required for growth and sporulation on petroselineate medium; expression induced during late sporulation and in the presence of oleate</t>
  </si>
  <si>
    <t>SEN34</t>
  </si>
  <si>
    <t>Subunit of the tRNA splicing endonuclease; tRNA splicing endonuclease is composed of Sen2p, Sen15p, Sen34p, and Sen54p; Sen34p contains the active site for tRNA 3' splice site cleavage and has similarity to Sen2p and to Archaeal tRNA splicing endonuclease</t>
  </si>
  <si>
    <t>MAM33</t>
  </si>
  <si>
    <t>Acidic protein of the mitochondrial matrix; involved in oxidative phosphorylation; related to the human complement receptor gC1q-R</t>
  </si>
  <si>
    <t>MRPL39</t>
  </si>
  <si>
    <t>FMP41</t>
  </si>
  <si>
    <t>Putative protein of unknown function; GFP-fusion protein is induced in response to the DNA-damaging agent MMS; the authentic, non-tagged protein is detected in highly purified mitochondria in high-throughput studies</t>
  </si>
  <si>
    <t>Putative gluconokinase; sequence similarity to bacterial and human gluconokinase; green fluorescent protein (GFP)-fusion protein localizes to the cytoplasm; upregulated by deletion of the RNAP-II associated factor, PAF1</t>
  </si>
  <si>
    <t>IRC19</t>
  </si>
  <si>
    <t>Putative protein of unknown function; YLL033W is not an essential gene but mutant is defective in spore formation; null mutant displays increased levels of spontaneous Rad52p foci</t>
  </si>
  <si>
    <t>ATG27</t>
  </si>
  <si>
    <t>Type I membrane protein involved in autophagy and the Cvt pathway; may be involved in membrane delivery to the phagophore assembly site</t>
  </si>
  <si>
    <t>VAM3</t>
  </si>
  <si>
    <t>Syntaxin-like vacuolar t-SNARE; functions with Vam7p in vacuolar protein trafficking; mediates docking/fusion of late transport intermediates with the vacuole; has an acidic di-leucine sorting signal and C-terminal transmembrane region</t>
  </si>
  <si>
    <t>CAT5</t>
  </si>
  <si>
    <t>Protein required for ubiquinone (Coenzyme Q) biosynthesis; localizes to the matrix face of the mitochondrial inner membrane in a large complex with ubiquinone biosynthetic enzymes; required for gluconeogenic gene activation</t>
  </si>
  <si>
    <t>KEI1</t>
  </si>
  <si>
    <t>Component of inositol phosphorylceramide (IPC) synthase; forms a complex with Aur1p and regulates its activity; required for IPC synthase complex localization to the Golgi; post-translationally processed by Kex2p; KEI1 is an essential gene</t>
  </si>
  <si>
    <t>Component of the Sum1p-Rfm1p-Hst1p complex; Rfm1p tethers the Hst1p histone deacetylase to the DNA-binding protein Sum1p; complex is involved in transcriptional repression of middle sporulation genes and in initiation of DNA replication</t>
  </si>
  <si>
    <t>YHI9</t>
  </si>
  <si>
    <t>Protein of unknown function; null mutant is defective in unfolded protein response; possibly involved in a membrane regulation metabolic pathway; member of the PhzF superfamily, though most likely not involved in phenazine production</t>
  </si>
  <si>
    <t>MRPS9</t>
  </si>
  <si>
    <t>TVP38</t>
  </si>
  <si>
    <t>Integral membrane protein; localized to late Golgi vesicles along with the v-SNARE Tlg2p; required for asymmetric localization of Kar9p during mitosis; GFP-fusion protein localizes to the cytoplasm in a punctate pattern</t>
  </si>
  <si>
    <t>NCB2</t>
  </si>
  <si>
    <t>Subunit of a heterodimeric NC2 transcription regulator complex; complex binds to TBP and can repress transcription by preventing preinitiation complex assembly or stimulate activated transcription; homologous to human NC2beta; complex also includes Bur6p</t>
  </si>
  <si>
    <t>FSF1</t>
  </si>
  <si>
    <t>Putative protein; predicted to be an alpha-isopropylmalate carrier; belongs to the sideroblastic-associated protein family; non-tagged protein is detected in purified mitochondria; likely to play a role in iron homeostasis</t>
  </si>
  <si>
    <t>BSD2</t>
  </si>
  <si>
    <t>Heavy metal ion homeostasis protein; facilitates trafficking of Smf1p and Smf2p metal transporters to the vacuole where they are degraded, controls metal ion transport, prevents metal hyperaccumulation, functions in copper detoxification</t>
  </si>
  <si>
    <t>UTP30</t>
  </si>
  <si>
    <t>Putative subunit of U3-containing 90S preribosome complex; complex is involved in production of 18S rRNA and assembly of small ribosomal subunit</t>
  </si>
  <si>
    <t>Putative protein of unknown function; green fluorescent protein (GFP)-fusion protein localizes to the endoplasmic reticulum; YLR050C is not an essential gene</t>
  </si>
  <si>
    <t>KAR1</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</si>
  <si>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</si>
  <si>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CMD1</t>
  </si>
  <si>
    <t>Calmodulin; Ca++ binding protein that regulates Ca++ independent processes (mitosis, bud growth, actin organization, endocytosis, etc.) and Ca++ dependent processes (stress-activated pathways), targets include Nuf1p, Myo2p and calcineurin</t>
  </si>
  <si>
    <t>GDT1</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</si>
  <si>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</si>
  <si>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RPP1B</t>
  </si>
  <si>
    <t>Ribosomal protein P1 beta; component of the ribosomal stalk, which is involved in interaction of translational elongation factors with ribosome; accumulation is regulated by phosphorylation and interaction with the P2 stalk component</t>
  </si>
  <si>
    <t>PRX1</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</si>
  <si>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</si>
  <si>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MRM2</t>
  </si>
  <si>
    <t>Mitochondrial 2' O-ribose methyltransferase; required for methylation of U(2791) in 21S rRNA; MRM2 deletion confers thermosensitive respiration and loss of mitochondrial DNA; has similarity to Spb1p and Trm7p, and to E. coli FtsJ/RrmJ</t>
  </si>
  <si>
    <t>Subunit d of the stator stalk of mitochondrial F1F0 ATP synthase; F1F0 ATP synthase is a large, evolutionarily conserved enzyme complex required for ATP synthesis</t>
  </si>
  <si>
    <t>URA6</t>
  </si>
  <si>
    <t>Uridylate kinase; catalyzes the seventh enzymatic step in the de novo biosynthesis of pyrimidines, converting uridine monophosphate (UMP) into uridine-5'-diphosphate (UDP)</t>
  </si>
  <si>
    <t>SDC1</t>
  </si>
  <si>
    <t>Subunit of the COMPASS (Set1C) complex; COMPASS methylates lysine 4 of histone H3 and is required in chromatin silencing at telomeres; contains a Dpy-30 domain that mediates interaction with Bre2p; similar to C. elegans and human DPY-30</t>
  </si>
  <si>
    <t>Putative protein of unknown function; green fluorescent protein (GFP)-fusion protein localizes to the cytoplasm and is induced in response to the DNA-damaging agent MMS</t>
  </si>
  <si>
    <t>Bifunctional dehydrogenase and ferrochelatase; involved in the biosynthesis of siroheme, a prosthetic group used by sulfite reductase; required for sulfate assimilation and methionine biosynthesis</t>
  </si>
  <si>
    <t>TAD2</t>
  </si>
  <si>
    <t>Subunit of tRNA-specific adenosine-34 deaminase; forms a heterodimer with Tad3p that converts adenosine to inosine at the wobble position of several tRNAs</t>
  </si>
  <si>
    <t>MRPL17</t>
  </si>
  <si>
    <t>ASI2</t>
  </si>
  <si>
    <t>Integral inner nuclear membrane protein; acts with Asi1p and Asi3p to ensure the fidelity of SPS-sensor signaling by maintaining the dormant repressed state of gene expression in the absence of inducing signals</t>
  </si>
  <si>
    <t>MMS21</t>
  </si>
  <si>
    <t>SUMO ligase and component of the SMC5-SMC6 complex; this complex plays a key role in the removal of X-shaped DNA structures that arise between sister chromatids during DNA replication and repair; mutants are sensitive to methyl methanesulfonate and show increased spontaneous mutation and mitotic recombination</t>
  </si>
  <si>
    <t>RPB4</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</si>
  <si>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</si>
  <si>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GLC8</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</si>
  <si>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</si>
  <si>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PLP2</t>
  </si>
  <si>
    <t>Protein that interacts with the CCT complex to stimulate actin folding; has similarity to phosducins; null mutant lethality is complemented by mouse phosducin-like protein MgcPhLP; CCT is short for chaperonin containing TCP-1; essential gene</t>
  </si>
  <si>
    <t>Putative protein of unknown function; green fluorescent protein (GFP)-fusion protein localizes to the membrane of vacuole with cell cycle-correlated morphology</t>
  </si>
  <si>
    <t>TPC1</t>
  </si>
  <si>
    <t>Mitochondrial membrane transporter; mediates uptake of the essential cofactor thiamine pyrophosphate (ThPP) into mitochondria; expression appears to be regulated by carbon source; member of the mitochondrial carrier family</t>
  </si>
  <si>
    <t>ARC18</t>
  </si>
  <si>
    <t>Subunit of the ARP2/3 complex; ARP2/3 is required for the motility and integrity of cortical actin patches</t>
  </si>
  <si>
    <t>RRG9</t>
  </si>
  <si>
    <t>Protein of unknown function; null mutant lacks mitochondrial DNA and cannot grow on glycerol; the authentic, non-tagged protein is detected in highly purified mitochondria in high-throughput studies</t>
  </si>
  <si>
    <t>RMI1</t>
  </si>
  <si>
    <t>Subunit of the RecQ (Sgs1p) - Topo III (Top3p) complex; stimulates superhelical relaxing and ssDNA binding activities of Top3p; involved in response to DNA damage; functions in S phase-mediated cohesion establishment via a pathway involving the Ctf18-RFC complex and Mrc1p; null mutants display increased rates of recombination and delayed S phase</t>
  </si>
  <si>
    <t>COF1</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</si>
  <si>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</si>
  <si>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LCP5</t>
  </si>
  <si>
    <t>Essential protein involved in maturation of 18S rRNA; depletion leads to inhibited pre-rRNA processing and reduced polysome levels; localizes primarily to the nucleolus</t>
  </si>
  <si>
    <t>LDB16</t>
  </si>
  <si>
    <t>Protein of unknown function; null mutants have decreased net negative cell surface charge; GFP-fusion protein expression is induced in response to the DNA-damaging agent MMS; native protein is detected in purified mitochondria</t>
  </si>
  <si>
    <t>SWP1</t>
  </si>
  <si>
    <t>Delta subunit of the oligosaccharyl transferase glycoprotein complex; complex is required for N-linked glycosylation of proteins in the endoplasmic reticulum</t>
  </si>
  <si>
    <t>POP5</t>
  </si>
  <si>
    <t>GON7</t>
  </si>
  <si>
    <t>Component of the EKC/KEOPS protein complex; EKC/KEOPS complex is required for t6A tRNA modification and may have roles in telomere maintenance and transcription; implicated in osmotic stress response; other complex members are Kae1p, Cgi121p, Pcc1p, and Bud32p</t>
  </si>
  <si>
    <t>PET8</t>
  </si>
  <si>
    <t>S-adenosylmethionine transporter of the mitochondrial inner membrane; member of the mitochondrial carrier family; required for biotin biosynthesis and respiratory growth</t>
  </si>
  <si>
    <t>ALF1</t>
  </si>
  <si>
    <t>Alpha-tubulin folding protein; similar to mammalian cofactor B; Alf1p-GFP localizes to cytoplasmic microtubules; required for the folding of alpha-tubulin and may play an additional role in microtubule maintenance</t>
  </si>
  <si>
    <t>CIA2</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</si>
  <si>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</si>
  <si>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Putative protein of unknown function; similar to phosphoserine phosphatases; green fluorescent protein (GFP)-fusion protein localizes to the cytoplasm and nucleus; homozygous diploid mutant shows an increase in glycogen accumulation</t>
  </si>
  <si>
    <t>FMP52</t>
  </si>
  <si>
    <t>Protein of unknown function; localized to the mitochondrial outer membrane; induced by treatment with 8-methoxypsoralen and UVA irradiation</t>
  </si>
  <si>
    <t>PRE4</t>
  </si>
  <si>
    <t>Beta 7 subunit of the 20S proteasome</t>
  </si>
  <si>
    <t>CWC23</t>
  </si>
  <si>
    <t>Component of a complex containing Cef1p; putatively involved in pre-mRNA splicing; has similarity to E. coli DnaJ and other DnaJ-like proteins and to S. pombe Cwf23p</t>
  </si>
  <si>
    <t>TWF1</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</si>
  <si>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</si>
  <si>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MIC17</t>
  </si>
  <si>
    <t>Mitochondrial intermembrane space protein; required for normal oxygen consumption; contains twin cysteine-x9-cysteine motifs; protein abundance increases in response to DNA replication stress</t>
  </si>
  <si>
    <t>Putative carboxymethylenebutenolidase; the authentic, non-tagged protein is detected in highly purified mitochondria in high-throughput studies; YDL086W is not an essential gene</t>
  </si>
  <si>
    <t>Constituent of 66S pre-ribosomal particles; has similarity to human translation initiation factor 6 (eIF6); may be involved in the biogenesis and or stability of 60S ribosomal subunits</t>
  </si>
  <si>
    <t>UBC1</t>
  </si>
  <si>
    <t>Ubiquitin-conjugating enzyme; mediates selective degradation of short-lived and abnormal proteins; plays a role in vesicle biogenesis and ER-associated protein degradation (ERAD); component of the cellular stress response; protein abundance increases in response to DNA replication stress</t>
  </si>
  <si>
    <t>SHE2</t>
  </si>
  <si>
    <t>RNA-binding protein that binds specific mRNAs and interacts with She3p; part of the mRNA localization machinery that restricts accumulation of certain proteins to the bud</t>
  </si>
  <si>
    <t>TRM7</t>
  </si>
  <si>
    <t>2'-O-ribose methyltransferase; methylates the 2'-O-ribose of tRNA-Phe, tRNA-Trp, and tRNA-Leu at positions C32 and N34 of the tRNA anticodon loop; crucial biological role likely modification of tRNA-Phe; interacts with Trm732p and Rtt10p in 2'-O-methylation of C32 and N34 substrate tRNAs, respectively</t>
  </si>
  <si>
    <t>TMT1</t>
  </si>
  <si>
    <t>Trans-aconitate methyltransferase; cytosolic enzyme that catalyzes the methyl esterification of 3-isopropylmalate, an intermediate of the leucine biosynthetic pathway, and trans-aconitate, which inhibits the citric acid cycle</t>
  </si>
  <si>
    <t>Subunit of the Hap2p/3p/4p/5p CCAAT-binding complex; complex is heme-activated and glucose-repressed; complex is a transcriptional activator and global regulator of respiratory gene expression; contains sequences sufficient for both complex assembly and DNA binding</t>
  </si>
  <si>
    <t>SEC17</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</si>
  <si>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</si>
  <si>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BUD23</t>
  </si>
  <si>
    <t>Methyltransferase; methylates residue G1575 of 18S rRNA; required for rRNA processing and nuclear export of 40S ribosomal subunits independently of methylation activity; diploid mutant displays random budding pattern</t>
  </si>
  <si>
    <t>GIR2</t>
  </si>
  <si>
    <t>Highly-acidic RWD domain-containing protein of unknown function; cytoplasmic; forms a complex with Rbg2p; interacts with Rbg1p and Gcn1p; associates with translating ribosomes; putative intrinsically unstructured protein</t>
  </si>
  <si>
    <t>LRS4</t>
  </si>
  <si>
    <t>Nucleolar protein that forms a complex with Csm1p; and then Mam1p at kinetochores during meiosis I to mediate accurate homolog segregation; required for condensin recruitment to the replication fork barrier site and rDNA repeat segregation</t>
  </si>
  <si>
    <t>FAD1</t>
  </si>
  <si>
    <t>Flavin adenine dinucleotide (FAD) synthetase; performs the second step in synthesis of FAD from riboflavin</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</si>
  <si>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</si>
  <si>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</si>
  <si>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LIP2</t>
  </si>
  <si>
    <t>Lipoyl ligase; involved in the modification of mitochondrial enzymes by the attachment of lipoic acid groups</t>
  </si>
  <si>
    <t>FYV6</t>
  </si>
  <si>
    <t>Protein of unknown function; required for survival upon exposure to K1 killer toxin; proposed to regulate double-strand break repair via non-homologous end-joining</t>
  </si>
  <si>
    <t>PIS1</t>
  </si>
  <si>
    <t>Phosphatidylinositol synthase; required for biosynthesis of phosphatidylinositol, which is a precursor for polyphosphoinositides, sphingolipids, and glycolipid anchors for some of the plasma membrane proteins</t>
  </si>
  <si>
    <t>EMC5</t>
  </si>
  <si>
    <t>Member of conserved ER transmembrane complex; required for efficient folding of proteins in the ER; null mutant displays induction of the unfolded protein response, and also shows K1 killer toxin resistance; homologous to worm B0334.15/EMC-5, fly CG15168, human MMGT</t>
  </si>
  <si>
    <t>RFA2</t>
  </si>
  <si>
    <t>Subunit of heterotrimeric Replication Protein A (RPA); RPA is a highly conserved single-stranded DNA binding protein involved in DNA replication, repair, and recombination; protein abundance increases in response to DNA replication stress</t>
  </si>
  <si>
    <t>VPS68</t>
  </si>
  <si>
    <t>Vacuolar membrane protein of unknown function; involved in vacuolar protein sorting; also detected in the mitochondria</t>
  </si>
  <si>
    <t>MTC3</t>
  </si>
  <si>
    <t>Protein of unknown function; green fluorescent protein (GFP)-fusion protein localizes to the mitochondrion; mtc3 is synthetically sick with cdc13-1</t>
  </si>
  <si>
    <t>AIM25</t>
  </si>
  <si>
    <t>Putative protein of unknown function; non-tagged protein is detected in purified mitochondria in high-throughput studies; similar to murine NOR1; null mutant is viable and displays elevated frequency of mitochondrial genome loss</t>
  </si>
  <si>
    <t>KAR4</t>
  </si>
  <si>
    <t>Transcription factor required for response to pheromones; also required during meiosis; exists in two forms, a slower-migrating form more abundant during vegetative growth and a faster-migrating form induced by pheromone</t>
  </si>
  <si>
    <t>Esterase that can function as an S-formylglutathione hydrolase; non-essential intracellular esterase; may be involved in the detoxification of formaldehyde, which can be metabolized to S-formylglutathione; similar to human esterase D</t>
  </si>
  <si>
    <t>KTI12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</si>
  <si>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</si>
  <si>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MRPL7</t>
  </si>
  <si>
    <t>Mitochondrial ribosomal protein of the large subunit; MRPL7 produces both YmL5 and YmL7, which are two different modified forms of the same protein</t>
  </si>
  <si>
    <t>BUD21</t>
  </si>
  <si>
    <t>Component of small ribosomal subunit (SSU) processosome; this complex contains U3 snoRNA; originally isolated as bud-site selection mutant that displays a random budding pattern</t>
  </si>
  <si>
    <t>Putative protein of unknown function; localizes to the inner mitochondrial membrane with the C terminus facing the intermembrane space; ortholog of human RMND1, mutation in which is implicated in infantile encephaloneuromyopathy and defective mitochondrial translation</t>
  </si>
  <si>
    <t>REC114</t>
  </si>
  <si>
    <t>Protein involved in early stages of meiotic recombination; possibly involved in the coordination of recombination and meiotic division; mutations lead to premature initiation of the first meiotic division</t>
  </si>
  <si>
    <t>CFD1</t>
  </si>
  <si>
    <t>Highly conserved iron-sulfur cluster binding protein; localized in the cytoplasm; forms a complex with Nbp35p that is involved in iron-sulfur protein assembly in the cytosol</t>
  </si>
  <si>
    <t>ATP14</t>
  </si>
  <si>
    <t>Subunit h of the F0 sector of mitochondrial F1F0 ATP synthase; F1F0 ATP synthase is a large, evolutionarily conserved enzyme complex required for ATP synthesis; protein abundance increases in response to DNA replication stress</t>
  </si>
  <si>
    <t>ELA1</t>
  </si>
  <si>
    <t>Elongin A; F-box protein that forms a heterodimer with Elc1p and is required for ubiquitin-dependent degradation of the RNA Polymerase II subunit Rpo21p; subunit of the Elongin-Cullin-Socs (ECS) ligase complex</t>
  </si>
  <si>
    <t>COQ3</t>
  </si>
  <si>
    <t>O-methyltransferase; catalyzes two different O-methylation steps in ubiquinone (Coenzyme Q) biosynthesis; component of a mitochondrial ubiquinone-synthesizing complex; phosphoprotein</t>
  </si>
  <si>
    <t>IRC22</t>
  </si>
  <si>
    <t>Putative protein of unknown function; green fluorescent protein (GFP)-fusion localizes to the ER; YEL001C is non-essential; null mutant displays increased levels of spontaneous Rad52p foci</t>
  </si>
  <si>
    <t>YRB2</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</si>
  <si>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</si>
  <si>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Putative cytoplasmic short-chain dehydrogenase/reductase</t>
  </si>
  <si>
    <t>ISY1</t>
  </si>
  <si>
    <t xml:space="preserve">Member of the NineTeen Complex (NTC); NTC contains Prp19p and stabilizes U6 snRNA in catalytic forms of spliceosome containing U2, U5, and U6 snRNAs; interacts with Prp16p to modulate splicing fidelity; isy1 syf2 cells have defective spindles </t>
  </si>
  <si>
    <t>CYC2</t>
  </si>
  <si>
    <t>Mitochondrial peripheral inner membrane protein; contains a FAD cofactor in a domain exposed in the intermembrane space; exhibits redox activity in vitro; likely participates in ligation of heme to acytochromes c and c1 (Cyc1p and Cyt1p)</t>
  </si>
  <si>
    <t>IES6</t>
  </si>
  <si>
    <t>Protein that associates with the INO80 chromatin remodeling complex; associates with the complex under low-salt conditions; human ortholog INO80C is a member of the human INO80 complex; implicated in DNA repair based on genetic interactions with RAD52 epistasis genes</t>
  </si>
  <si>
    <t>NAD-dependent 5,10-methylenetetrahydrafolate dehydrogenase; plays a catalytic role in oxidation of cytoplasmic one-carbon units; expression is regulated by Bas1p and Bas2p, repressed by adenine, and may be induced by inositol and choline</t>
  </si>
  <si>
    <t>DCN1</t>
  </si>
  <si>
    <t>Scaffold-type E3 ligase; required for cullin neddylation and ubiquitin ligase activation; contains a ubiquitin-binding domain (UBA) for ubiquitin and Nedd8 (Rub1p) interaction and a PONY domain involved in cullin binding and neddylation</t>
  </si>
  <si>
    <t>GET1</t>
  </si>
  <si>
    <t>Subunit of the GET complex; involved in insertion of proteins into the ER membrane; required for the retrieval of HDEL proteins from the Golgi to the ER in an ERD2 dependent fashion and for normal mitochondrial morphology and inheritance</t>
  </si>
  <si>
    <t>ATG8</t>
  </si>
  <si>
    <t>Component of autophagosomes and Cvt vesicles; unique ubiquitin-like protein whose &amp;#65532;conjugation target is the lipid phosphatidylethanolamine (PE); Atg8p-PE is anchored to membranes, is involved in phagophore expansion, and may mediate membrane fusion during autophagosome formation; deconjugation of Atg8p-PE is required for efficient autophagosome biogenesis</t>
  </si>
  <si>
    <t>YSA1</t>
  </si>
  <si>
    <t>Nudix hydrolase family member with ADP-ribose pyrophosphatase activity; shown to metabolize O-acetyl-ADP-ribose to AMP and acetylated ribose 5'-phosphate</t>
  </si>
  <si>
    <t>TDA5</t>
  </si>
  <si>
    <t>Putative protein of unknown function; detected in highly purified mitochondria in high-throughput studies; proposed to be involved in resistance to mechlorethamine and streptozotocin; null mutant sensitive to expression of top1-T722A allele</t>
  </si>
  <si>
    <t>HIS1</t>
  </si>
  <si>
    <t>ATP phosphoribosyltransferase; a hexameric enzyme, catalyzes the first step in histidine biosynthesis; mutations cause histidine auxotrophy and sensitivity to Cu, Co, and Ni salts; transcription is regulated by general amino acid control</t>
  </si>
  <si>
    <t>AGE2</t>
  </si>
  <si>
    <t>ADP-ribosylation factor (ARF) GTPase activating protein (GAP) effector; involved in Trans-Golgi-Network (TGN) transport; contains C2C2H2 cysteine/histidine motif</t>
  </si>
  <si>
    <t>NADP(+)-dependent serine dehydrogenase and carbonyl reductase; acts on serine, L-allo-threonine, and other 3-hydroxy acids; green fluorescent protein fusion protein localizes to the cytoplasm and nucleus; may interact with ribosomes, based on co-purification experiments</t>
  </si>
  <si>
    <t>MBA1</t>
  </si>
  <si>
    <t>Membrane-associated mitochondrial ribosome receptor; forms a complex with Mdm38p that may facilitate recruitment of mRNA-specific translational activators to ribosomes; possible role in protein export from the matrix to inner membrane</t>
  </si>
  <si>
    <t>PRM4</t>
  </si>
  <si>
    <t>Pheromone-regulated protein proposed to be involved in mating; predicted to have 1 transmembrane segment; transcriptionally regulated by Ste12p during mating and by Cat8p during the diauxic shift</t>
  </si>
  <si>
    <t>Spermidine synthase; involved in biosynthesis of spermidine and also in biosynthesis of pantothenic acid; spermidine is required for growth of wild-type cells</t>
  </si>
  <si>
    <t>RSM28</t>
  </si>
  <si>
    <t>Mitochondrial ribosomal protein of the small subunit; genetic interactions suggest a possible role in promoting translation initiation</t>
  </si>
  <si>
    <t>ESF2</t>
  </si>
  <si>
    <t>Essential nucleolar protein involved in pre-18S rRNA processing; binds to RNA and stimulates ATPase activity of Dbp8; involved in assembly of the small subunit (SSU) processome</t>
  </si>
  <si>
    <t>PHO13</t>
  </si>
  <si>
    <t>Alkaline phosphatase specific for p-nitrophenyl phosphate; also has protein phosphatase activity</t>
  </si>
  <si>
    <t>Putative protein of unknown function; green fluorescent protein (GFP)-fusion protein localizes to the ER</t>
  </si>
  <si>
    <t>Putative protein of unknown function; predicted to be palmitoylated</t>
  </si>
  <si>
    <t>DAT1</t>
  </si>
  <si>
    <t>DNA binding protein that recognizes oligo(dA).oligo(dT) tracts; Arg side chain in its N-terminal pentad Gly-Arg-Lys-Pro-Gly repeat is required for DNA-binding; relocalizes to the cytosol in response to hypoxia; not essential for viability</t>
  </si>
  <si>
    <t>RIB1</t>
  </si>
  <si>
    <t>GTP cyclohydrolase II; catalyzes the first step of the riboflavin biosynthesis pathway</t>
  </si>
  <si>
    <t>MED6</t>
  </si>
  <si>
    <t>Subunit of the RNA polymerase II mediator complex; associates with core polymerase subunits to form the RNA polymerase II holoenzyme; essential for transcriptional regulation; protein abundance increases in response to DNA replication stress</t>
  </si>
  <si>
    <t>RPF1</t>
  </si>
  <si>
    <t>Protein involved in assembly and export of the large ribosomal subunit; nucleolar protein; constituent of 66S pre-ribosomal particles; contains a sigma(70)-like motif, which is thought to bind RNA</t>
  </si>
  <si>
    <t>GMC2</t>
  </si>
  <si>
    <t>Protein involved in meiotic progression; mutants are delayed in meiotic nuclear division and are defective in synaptonemal complex assembly; transcription is regulated by Ume6p and induced in response to alpha factor</t>
  </si>
  <si>
    <t>Aldose reductase; involved in methylglyoxal, d-xylose, arabinose, and galactose metabolism; stress induced (osmotic, ionic, oxidative, heat shock, starvation and heavy metals); regulated by the HOG pathway; protein abundance increases in response to DNA replication stress</t>
  </si>
  <si>
    <t>ESC2</t>
  </si>
  <si>
    <t>Sumo-like domain protein; prevents accumulation of toxic intermediates during replication-associated recombinational repair; roles in silencing, lifespan, chromatid cohesion and the intra-S-phase DNA damage checkpoint; RENi family member</t>
  </si>
  <si>
    <t>UBA3</t>
  </si>
  <si>
    <t xml:space="preserve">Protein that activates Rub1p (NEDD8) before neddylation; acts together with Ula1p; may play a role in protein degradation; GFP-fusion protein localizes to the cytoplasm in a punctate pattern </t>
  </si>
  <si>
    <t>POP4</t>
  </si>
  <si>
    <t>Subunit of both RNase MRP and nuclear RNase P; RNase MRP cleaves pre-rRNA, while nuclear RNase P cleaves tRNA precursors to generate mature 5' ends and facilitates turnover of nuclear RNAs; binds to the RPR1 RNA subunit in RNase P</t>
  </si>
  <si>
    <t>BUD32</t>
  </si>
  <si>
    <t>Protein kinase; component of the EKC/KEOPS complex with Kae1p, Cgi121p, Pcc1p, and Gon7p; EKC/KEOPS complex is required for t6A tRNA modification and may have roles in telomere maintenance and transcription</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</si>
  <si>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</si>
  <si>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</si>
  <si>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YNG2</t>
  </si>
  <si>
    <t>Subunit of NuA4, an essential histone acetyltransferase complex; positions Piccolo NuA4 for efficient acetylation of histone H4 or histone H2A; relocalizes to the cytosol in response to hypoxia; similar to human tumor suppressor ING1 and its isoforms ING4 and ING5</t>
  </si>
  <si>
    <t>MTG1</t>
  </si>
  <si>
    <t>Putative GTPase peripheral to the mitochondrial inner membrane; essential for respiratory competence, likely functions in assembly of the large ribosomal subunit, has homologs in plants and animals</t>
  </si>
  <si>
    <t>UBC8</t>
  </si>
  <si>
    <t>Ubiquitin-conjugating enzyme that regulates gluconeogenesis; negatively regulates gluconeogenesis by mediating the glucose-induced ubiquitination of fructose-1,6-bisphosphatase (FBPase); cytoplasmic enzyme that catalyzes the ubiquitination of histones in vitro</t>
  </si>
  <si>
    <t>GNA1</t>
  </si>
  <si>
    <t>Glucosamine-6-phosphate acetyltransferase; evolutionarily conserved; required for multiple cell cycle events including passage through START, DNA synthesis, and mitosis; involved in UDP-N-acetylglucosamine synthesis, forms GlcNAc6P from AcCoA</t>
  </si>
  <si>
    <t>MRPL15</t>
  </si>
  <si>
    <t>NBP35</t>
  </si>
  <si>
    <t>Essential cytoplasmic iron-sulfur cluster binding protein; forms a complex with Cfd1p that is involved in iron-sulfur protein assembly in the cytosol; similar to P-loop NTPases</t>
  </si>
  <si>
    <t>RRP46</t>
  </si>
  <si>
    <t>Exosome non-catalytic core component; involved in 3'-5' RNA processing and degradation in both the nucleus and the cytoplasm; has similarity to E. coli RNase PH and to human hRrp46p (EXOSC5)</t>
  </si>
  <si>
    <t>SNL1</t>
  </si>
  <si>
    <t>Ribosome-associated protein; proposed to act in protein synthesis and nuclear pore complex biogenesis and maintenance as well as protein folding; has similarity to the mammalian BAG-1 protein</t>
  </si>
  <si>
    <t>RNH201</t>
  </si>
  <si>
    <t>Ribonuclease H2 catalytic subunit; removes RNA primers during Okazaki fragment synthesis and errant ribonucleotides misincorporated during DNA replication; homolog of RNAse HI; related to human AGS4 which causes Aicardi-Goutieres syndrome</t>
  </si>
  <si>
    <t>SCS3</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</si>
  <si>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</si>
  <si>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SMM1</t>
  </si>
  <si>
    <t>Dihydrouridine synthase; member of a family of dihydrouridine synthases including Dus1p, Smm1p, Dus3p, and Dus4p; modifies uridine residues at position 20 of cytoplasmic tRNAs</t>
  </si>
  <si>
    <t>QCR7</t>
  </si>
  <si>
    <t>Subunit 7 of ubiquinol cytochrome-c reductase (Complex III); Complex III is a component of the mitochondrial inner membrane electron transport chain; oriented facing the mitochondrial matrix; N-terminus appears to play a role in complex assembly</t>
  </si>
  <si>
    <t>Putative protein of unknown function; YGR079W is not an essential gene</t>
  </si>
  <si>
    <t>OAC1</t>
  </si>
  <si>
    <t>Mitochondrial inner membrane transporter; transports oxaloacetate, sulfate, thiosulfate, and isopropylmalate; member of the mitochondrial carrier family</t>
  </si>
  <si>
    <t>UBC12</t>
  </si>
  <si>
    <t>Enzyme that mediates the conjugation of Rub1p; a ubiquitin-like protein, to other proteins; related to E2 ubiquitin-conjugating enzymes</t>
  </si>
  <si>
    <t>Profilin; binds actin, phosphatidylinositol 4,5-bisphosphate, and polyproline regions; involved in cytoskeleton organization; required for normal timing of actin polymerization in response to thermal stress; protein abundance increases in response to DNA replication stress</t>
  </si>
  <si>
    <t>OTU1</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</si>
  <si>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</si>
  <si>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COG7</t>
  </si>
  <si>
    <t>Component of the conserved oligomeric Golgi complex; a cytosolic tethering complex (Cog1p through Cog8p) that functions in protein trafficking to mediate fusion of transport vesicles to Golgi compartments</t>
  </si>
  <si>
    <t>LOA1</t>
  </si>
  <si>
    <t>Lysophosphatidic acid acyltransferase; involved in triacelglyceride homeostasis and lipid droplet formation; localized to lipid droplets and the ER; specificity for oleoyl-CoA</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</si>
  <si>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</si>
  <si>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RPB5</t>
  </si>
  <si>
    <t>RNA polymerase subunit ABC27; common to RNA polymerases I, II, and III; contacts DNA and affects transactivation</t>
  </si>
  <si>
    <t>Phosphatase with a broad substrate specificity; has some similarity to GPM1/YKL152C, a phosphoglycerate mutase; YOR283W is not an essential gene</t>
  </si>
  <si>
    <t>RMR1</t>
  </si>
  <si>
    <t>Protein required for meiotic recombination and gene conversion; null mutant displays reduced PIS1 expression and growth defects on non-fermentable carbon sources and minimal media; GFP-fusion protein localizes to both cytoplasm and nucleus</t>
  </si>
  <si>
    <t>Putative phosphomutase; contains a region homologous to the active site of phosphomutases; overexpression suppresses the histidine auxotrophy of an ade3 ade16 ade17 triple mutant and the temperature sensitivity of a tps2 mutant</t>
  </si>
  <si>
    <t>RFC4</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</si>
  <si>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</si>
  <si>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TSR3</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</si>
  <si>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</si>
  <si>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VMA16</t>
  </si>
  <si>
    <t>Subunit c'' of the vacuolar ATPase; v-ATPase functions in acidification of the vacuole; one of three proteolipid subunits of the V0 domain</t>
  </si>
  <si>
    <t>SRN2</t>
  </si>
  <si>
    <t>Component of the ESCRT-I complex; ESCRT-I is involved in ubiquitin-dependent sorting of proteins into the endosome; suppressor of rna1-1 mutation; may be involved in RNA export from nucleus</t>
  </si>
  <si>
    <t>SET6</t>
  </si>
  <si>
    <t>SET domain protein of unknown function; deletion heterozygote is sensitive to compounds that target ergosterol biosynthesis, may be involved in compound availability</t>
  </si>
  <si>
    <t>VMA8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</si>
  <si>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</si>
  <si>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RRP7</t>
  </si>
  <si>
    <t>Essential protein involved in rRNA processing and ribosome biogenesis; protein abundance increases in response to DNA replication stress</t>
  </si>
  <si>
    <t>BIM1</t>
  </si>
  <si>
    <t>Microtubule plus end-tracking protein; together with Kar9p makes up the cortical microtubule capture site and delays the exit from mitosis when the spindle is oriented abnormally</t>
  </si>
  <si>
    <t>YIP1</t>
  </si>
  <si>
    <t>Integral membrane protein; required for the biogenesis of ER-derived COPII transport vesicles; interacts with Yif1p and Yos1p; localizes to the Golgi, the ER, and COPII vesicles; homolog of human YIPF4</t>
  </si>
  <si>
    <t>MOH1</t>
  </si>
  <si>
    <t>Protein of unknown function; has homology to kinase Snf7p; not required for growth on nonfermentable carbon sources; essential for survival in stationary phase</t>
  </si>
  <si>
    <t>PML1</t>
  </si>
  <si>
    <t>Subunit of the RES complex; RES complex is required for nuclear retention of unspliced pre-mRNAs; acts in the same pathway as Pml39p and Mlp1p</t>
  </si>
  <si>
    <t>CDC123</t>
  </si>
  <si>
    <t>Protein involved in nutritional control of the cell cycle; regulates abundance of the translation initiation factor eIF2; ortholog of human D123 protein</t>
  </si>
  <si>
    <t>UIP4</t>
  </si>
  <si>
    <t>Protein that interacts with Ulp1p; a Ubl (ubiquitin-like protein)-specific protease for Smt3p protein conjugates; detected in a phosphorylated state in the mitochondrial outer membrane; also detected in ER and nuclear envelope</t>
  </si>
  <si>
    <t>SFH5</t>
  </si>
  <si>
    <t>Non-classical phosphatidylinositol transfer protein (PITP); exhibits PI- but not PC-transfer activity; localizes to the peripheral endoplasmic reticulum, cytosol and microsomes; similar to Sec14p; partially relocalizes to the plasma membrane upon DNA replication stress</t>
  </si>
  <si>
    <t>PFA4</t>
  </si>
  <si>
    <t>Palmitoyltransferase with autoacylation activity; required for palmitoylation of amino acid permeases containing a C-terminal Phe-Trp-Cys site; required for modification of Chs3p; member of the DHHC family of putative palmitoyltransferases</t>
  </si>
  <si>
    <t>Putative protein of unknown function; YGL010W is not an essential gene</t>
  </si>
  <si>
    <t>Putative S-adenosylmethionine-dependent methyltransferase; green fluorescent protein (GFP)-fusion protein localizes to the cytoplasm; YLR063W is not an essential gene</t>
  </si>
  <si>
    <t>Mitochondrial ribosomal protein of the large subunit; homolog of prokaryotic L29 ribosomal protein; located at the ribosomal tunnel exit</t>
  </si>
  <si>
    <t>RPL5</t>
  </si>
  <si>
    <t>Ribosomal 60S subunit protein L5; homologous to mammalian ribosomal protein L5 and bacterial L18; binds 5S rRNA and is required for 60S subunit assembly</t>
  </si>
  <si>
    <t>Putative protein of unknown function; YCL002C is not an essential gene</t>
  </si>
  <si>
    <t>PCP1</t>
  </si>
  <si>
    <t>Mitochondrial serine protease; required for the processing of various mitochondrial proteins and maintenance of mitochondrial DNA and morphology; belongs to the rhomboid-GlpG superfamily of intramembrane peptidases</t>
  </si>
  <si>
    <t>MPM1</t>
  </si>
  <si>
    <t>Mitochondrial intermembrane space protein of unknown function</t>
  </si>
  <si>
    <t>Conserved ribosomal protein P0 of the ribosomal stalk; involved in interaction between translational elongation factors and the ribosome; phosphorylated on serine 302; homologous to mammalian ribosomal protein LP0 and bacterial L10</t>
  </si>
  <si>
    <t>TRM10</t>
  </si>
  <si>
    <t>tRNA methyltransferase; methylates the N-1 position of guanine at position 9 in tRNAs; protein abundance increases in response to DNA replication stress; member of the SPOUT (SpoU-TrmD) methyltransferase family</t>
  </si>
  <si>
    <t>ATO3</t>
  </si>
  <si>
    <t>Plasma membrane protein, putative ammonium transporter; regulation pattern suggests a possible role in export of ammonia from the cell; phosphorylated in mitochondria; member of the TC 9.B.33 YaaH family of putative transporters</t>
  </si>
  <si>
    <t>IES2</t>
  </si>
  <si>
    <t>Protein that associates with the INO80 chromatin remodeling complex; associates with the INO80 complex under low-salt conditions; essential for growth under anaerobic conditions; protein abundance increases in response to DNA replication stress</t>
  </si>
  <si>
    <t>NSE1</t>
  </si>
  <si>
    <t>Component of the SMC5-SMC6 complex; this complex plays a key role in the removal of X-shaped DNA structures that arise between sister chromatids during DNA replication and repair</t>
  </si>
  <si>
    <t>ARC35</t>
  </si>
  <si>
    <t>Subunit of the ARP2/3 complex; ARP2/3 is required for the motility and integrity of cortical actin patches; required for cortical localization of calmodulin</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</si>
  <si>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</si>
  <si>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</si>
  <si>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Target membrane receptor (t-SNARE); for vesicular intermediates traveling between the Golgi apparatus and the vacuole; controls entry of biosynthetic, endocytic, and retrograde traffic into the prevacuolar compartment; syntaxin</t>
  </si>
  <si>
    <t>TRP4</t>
  </si>
  <si>
    <t>Anthranilate phosphoribosyl transferase; transferase of the tryptophan biosynthetic pathway; catalyzes the phosphoribosylation of anthranilate; subject to the general control system of amino acid biosynthesis</t>
  </si>
  <si>
    <t>MEI4</t>
  </si>
  <si>
    <t>Meiosis-specific protein involved in forming DSBs; involved in double-strand break (DSBs) formation during meiotic recombination; required for chromosome synapsis and production of viable spores</t>
  </si>
  <si>
    <t>CAB4</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</si>
  <si>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widely conserved</t>
  </si>
  <si>
    <t>LIA1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</si>
  <si>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</si>
  <si>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FIP1</t>
  </si>
  <si>
    <t>Subunit of cleavage polyadenylation factor (CPF); interacts directly with poly(A) polymerase (Pap1p) to regulate its activity; bridging factor that links Pap1p and the CPF complex via Yth1p</t>
  </si>
  <si>
    <t>NYV1</t>
  </si>
  <si>
    <t>v-SNARE component of the vacuolar SNARE complex; involved in vesicle fusion; inhibits ATP-dependent Ca(2+) transport activity of Pmc1p in the vacuolar membrane</t>
  </si>
  <si>
    <t>Putative pyridoxine 4-dehydrogenase; differentially expressed during alcoholic fermentation; expression activated by transcription factor YRM1/YOR172W; green fluorescent protein (GFP)-fusion protein localizes to both the cytoplasm and the nucleus</t>
  </si>
  <si>
    <t>SEC65</t>
  </si>
  <si>
    <t>Subunit of the signal recognition particle (SRP); involved in protein targeting to the ER; interacts with Srp54p; homolog of mammalian SRP19</t>
  </si>
  <si>
    <t>DAD1</t>
  </si>
  <si>
    <t>VMA10</t>
  </si>
  <si>
    <t>Subunit G of the V1 peripheral membrane domain of V-ATPase; part of the electrogenic proton pump found throughout the endomembrane system; involved in vacuolar acidification; the V1 peripheral membrane domain of the vacuolar H+-ATPase (V-ATPase) has eight subunits</t>
  </si>
  <si>
    <t>NEJ1</t>
  </si>
  <si>
    <t>Protein involved in regulation of nonhomologous end joining; interacts with DNA ligase IV components Dnl4p and Lif1p; repressed by MAT heterozygosity; regulates cellular distribution of Lif1p</t>
  </si>
  <si>
    <t>MPD1</t>
  </si>
  <si>
    <t>Member of the protein disulfide isomerase (PDI) family; interacts with and inhibits the chaperone activity of Cne1p; MPD1 overexpression in a pdi1 null mutant suppresses defects in Pdi1p functions such as carboxypeptidase Y maturation</t>
  </si>
  <si>
    <t>TIM12</t>
  </si>
  <si>
    <t>Essential protein of the inner mitochondrial membrane; peripherally localized; component of the TIM22 complex, which is a twin-pore translocase that mediates insertion of numerous multispanning inner membrane proteins</t>
  </si>
  <si>
    <t>SEC20</t>
  </si>
  <si>
    <t xml:space="preserve">Membrane glycoprotein v-SNARE; involved in retrograde transport from the Golgi to the endoplasmic reticulum (ER); required for N- and O-glycosylation in the Golgi but not in the ER; interacts with the Dsl1p complex through Tip20p </t>
  </si>
  <si>
    <t>LPP1</t>
  </si>
  <si>
    <t>Lipid phosphate phosphatase; catalyzes Mg(2+)-independent dephosphorylation of phosphatidic acid (PA), lysophosphatidic acid, and diacylglycerol pyrophosphate; involved in control of the cellular levels of phosphatidylinositol and PA</t>
  </si>
  <si>
    <t>TIM17</t>
  </si>
  <si>
    <t>Essential component of the TIM23 complex; with Tim23p, contributes to the architecture and function of the import channel; may link the import motor to the core Translocase of the Inner Mitochondrial membrane (TIM23 complex)</t>
  </si>
  <si>
    <t>CNB1</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</si>
  <si>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</si>
  <si>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OMA1</t>
  </si>
  <si>
    <t>Metalloendopeptidase of the mitochondrial inner membrane; involved in turnover of membrane-embedded proteins; mediates degradation of Cox1p in coa2 mutant cells; member of a family of predicted membrane-bound metallopeptidases in prokaryotes and higher eukaryotes</t>
  </si>
  <si>
    <t>RAD33</t>
  </si>
  <si>
    <t>Protein involved in nucleotide excision repair; green fluorescent protein (GFP)-fusion protein localizes to the nucleus</t>
  </si>
  <si>
    <t>TUM1</t>
  </si>
  <si>
    <t>Rhodanese domain sulfur transferase; accepts persulfite from Nfs1p and transfers it to Uba4p in the pathway for 2-thiolation of the wobble uridine base of tRNAs; also stimulates sulfur transfer by Nfs1p; may be mitochondrially localized</t>
  </si>
  <si>
    <t>MNE1</t>
  </si>
  <si>
    <t>Protein involved in splicing Group I aI5-beta intron from COX1 mRNA; mitochondrial matrix protein</t>
  </si>
  <si>
    <t>AIM23</t>
  </si>
  <si>
    <t>Mitochondrial translation initiation factor 3 (IF3, mIF3); evolutionarily conserved; binds to E. coli ribosomes in vitro; null mutant displays severe respiratory growth defect and elevated frequency of mitochondrial genome loss</t>
  </si>
  <si>
    <t>Putative protein of unknown function; green fluorescent protein (GFP)-fusion protein localizes to the vacuole; YOR292C is not an essential gene</t>
  </si>
  <si>
    <t>ALG5</t>
  </si>
  <si>
    <t>UDP-glucose:dolichyl-phosphate glucosyltransferase; involved in asparagine-linked glycosylation in the endoplasmic reticulum</t>
  </si>
  <si>
    <t>CRD1</t>
  </si>
  <si>
    <t>Cardiolipin synthase; produces cardiolipin, which is a phospholipid of the mitochondrial inner membrane that is required for normal mitochondrial membrane potential and function; also required for normal vacuolar ion homeostasis</t>
  </si>
  <si>
    <t>DUO1</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</si>
  <si>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</si>
  <si>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</si>
  <si>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ENT4</t>
  </si>
  <si>
    <t>Protein of unknown function; contains an N-terminal epsin-like domain; proposed to be involved in the trafficking of Arn1p in the absence of ferrichrome</t>
  </si>
  <si>
    <t>PHS1</t>
  </si>
  <si>
    <t>Essential 3-hydroxyacyl-CoA dehydratase of the ER membrane; involved in elongation of very long-chain fatty acids; evolutionarily conserved, similar to mammalian PTPLA and PTPLB; involved in sphingolipid biosynthesis and protein trafficking</t>
  </si>
  <si>
    <t>Omega class glutathione transferase; not essential; similar to Ygr154cp; green fluorescent protein (GFP)-fusion protein localizes to the cytoplasm</t>
  </si>
  <si>
    <t>BUB2</t>
  </si>
  <si>
    <t>Mitotic exit network regulator; forms GTPase-activating Bfa1p-Bub2p complex that binds Tem1p and spindle pole bodies, blocks cell cycle progression before anaphase in response to spindle and kinetochore damage</t>
  </si>
  <si>
    <t>SSN8</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</si>
  <si>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</si>
  <si>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YAH1</t>
  </si>
  <si>
    <t>Ferredoxin of the mitochondrial matrix; required for formation of cellular iron-sulfur proteins; involved in heme A biosynthesis; homologous to human adrenodoxin</t>
  </si>
  <si>
    <t>COX4</t>
  </si>
  <si>
    <t>Subunit IV of cytochrome c oxidase; the terminal member of the mitochondrial inner membrane electron transport chain; precursor N-terminal 25 residues are cleaved during mitochondrial import; phosphorylated; spermidine enhances translation</t>
  </si>
  <si>
    <t>IBD2</t>
  </si>
  <si>
    <t>Component of the BUB2-dependent spindle checkpoint pathway; interacts with Bfa1p and functions upstream of Bub2p and Bfa1p</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</si>
  <si>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</si>
  <si>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</si>
  <si>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AIM24</t>
  </si>
  <si>
    <t>Protein of unknown function; the authentic, non-tagged protein is detected in purified mitochondria in high-throughput studies; null mutant displays reduced respiratory growth and elevated frequency of mitochondrial genome loss</t>
  </si>
  <si>
    <t>ANT1</t>
  </si>
  <si>
    <t>Peroxisomal adenine nucleotide transporter; involved in beta-oxidation of medium-chain fatty acid; required for peroxisome proliferation</t>
  </si>
  <si>
    <t>RPS5</t>
  </si>
  <si>
    <t>Protein component of the small (40S) ribosomal subunit; least basic of non-acidic ribosomal proteins; phosphorylated in vivo; essential for viability; homologous to mammalian ribosomal protein S5 and bacterial S7</t>
  </si>
  <si>
    <t>YPT6</t>
  </si>
  <si>
    <t>Rab family GTPase; Ras-like GTP binding protein involved in the secretory pathway, required for fusion of endosome-derived vesicles with the late Golgi, maturation of the vacuolar carboxypeptidase Y; has similarity to the human GTPase, Rab6</t>
  </si>
  <si>
    <t>GCG1</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</si>
  <si>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</si>
  <si>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Putative protein of unknown function; epitope-tagged protein localizes to the cytoplasm</t>
  </si>
  <si>
    <t>PEX2</t>
  </si>
  <si>
    <t>RING-finger peroxin and E3 ubiquitin ligase; peroxisomal membrane protein with a C-terminal zinc-binding RING domain, forms translocation subcomplex with Pex10p and Pex12p which functions in peroxisomal matrix protein import</t>
  </si>
  <si>
    <t>VMA11</t>
  </si>
  <si>
    <t>Vacuolar ATPase V0 domain subunit c'; involved in proton transport activity; hydrophobic integral membrane protein (proteolipid) containing four transmembrane segments; N and C termini are in the vacuolar lumen</t>
  </si>
  <si>
    <t>MRPL1</t>
  </si>
  <si>
    <t>Orotidine-5'-phosphate (OMP) decarboxylase; catalyzes the sixth enzymatic step in the de novo biosynthesis of pyrimidines, converting OMP into uridine monophosphate (UMP); converts 5-FOA into 5-fluorouracil, a toxic compound</t>
  </si>
  <si>
    <t>CDC43</t>
  </si>
  <si>
    <t>Beta subunit of geranylgeranyltransferase type I; catalyzes geranylgeranylation to the cysteine residue in proteins containing a C-terminal CaaX sequence ending in Leu or Phe; has substrates important for morphogenesis</t>
  </si>
  <si>
    <t>BUB3</t>
  </si>
  <si>
    <t>Kinetochore checkpoint WD40 repeat protein; localizes to kinetochores during prophase and metaphase, delays anaphase in the presence of unattached kinetochores; forms complexes with Mad1p-Bub1p and with Cdc20p, binds Mad2p and Mad3p</t>
  </si>
  <si>
    <t>ATC1</t>
  </si>
  <si>
    <t>Nuclear protein; possibly involved in regulation of cation stress responses and/or in the establishment of bipolar budding pattern; relative distribution to the nucleus decreases upon DNA replication stress</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</si>
  <si>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</si>
  <si>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CAK1</t>
  </si>
  <si>
    <t>Cyclin-dependent kinase-activating kinase; required for passage through the cell cycle; phosphorylates and activates Cdc28p; nucleotide-binding pocket differs significantly from those of most other protein kinases</t>
  </si>
  <si>
    <t>AIM13</t>
  </si>
  <si>
    <t>Mitochondrial protein peripheral to the inner membrane; component of the mitochondrial inner membrane organizing system (MINOS, MitOS, or MICOS), a scaffold-like structure on the intermembrane space side of the inner membrane which has a role in the maintenance of crista junctions and inner membrane architecture</t>
  </si>
  <si>
    <t>CKS1</t>
  </si>
  <si>
    <t>Cyclin-dependent protein kinase regulatory subunit and adaptor; interacts with Cdc28p(Cdk1p); required for G1/S and G2/M phase transitions and budding; mediates the phosphorylation and degradation of Sic1p; modulates proteolysis of M-phase targets through interactions with the proteasome; role in transcriptional regulation, recruiting proteasomal subunits to target gene promoters</t>
  </si>
  <si>
    <t>GIM5</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</si>
  <si>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</si>
  <si>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RCE1</t>
  </si>
  <si>
    <t>Type II CAAX prenyl protease; involved in the proteolysis and maturation of Ras and the a-factor mating pheromone</t>
  </si>
  <si>
    <t>SRP21</t>
  </si>
  <si>
    <t>Subunit of the signal recognition particle (SRP); SRP functions in protein targeting to the endoplasmic reticulum membrane; not found in mammalian SRP; forms a pre-SRP structure in the nucleolus that is translocated to the cytoplasm</t>
  </si>
  <si>
    <t>DST1</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</si>
  <si>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</si>
  <si>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</si>
  <si>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</si>
  <si>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RVS161</t>
  </si>
  <si>
    <t>Amphiphysin-like lipid raft protein; interacts with Rvs167p and regulates polarization of the actin cytoskeleton, endocytosis, cell polarity, cell fusion and viability following starvation or osmotic stress</t>
  </si>
  <si>
    <t>NSA2</t>
  </si>
  <si>
    <t>Protein constituent of 66S pre-ribosomal particles; contributes to processing of the 27S pre-rRNA</t>
  </si>
  <si>
    <t>HIS2</t>
  </si>
  <si>
    <t>Histidinolphosphatase; catalyzes the eighth step in histidine biosynthesis; mutations cause histidine auxotrophy and sensitivity to Cu, Co, and Ni salts; transcription is regulated by general amino acid control</t>
  </si>
  <si>
    <t>Component of the Rpd3L histone deacetylase complex; involved in transcriptional regulation of PHO5; affects termination of snoRNAs and cryptic unstable transcripts (CUTs); C-terminus has similarity to human candidate tumor suppressor p33(ING1) and its isoform ING3</t>
  </si>
  <si>
    <t>Putative short-chain dehydrogenase/reductase; YDL114W is not an essential gene</t>
  </si>
  <si>
    <t>Putative protein of unknown function; YGR168C is not an essential gene</t>
  </si>
  <si>
    <t>PET10</t>
  </si>
  <si>
    <t>Protein of unknown function that co-purifies with lipid particles; expression pattern suggests a role in respiratory growth; computational analysis of large-scale protein-protein interaction data suggests a role in ATP/ADP exchange</t>
  </si>
  <si>
    <t>NCS6</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</si>
  <si>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</si>
  <si>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</si>
  <si>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</si>
  <si>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ATP16</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</si>
  <si>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</si>
  <si>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TOS6</t>
  </si>
  <si>
    <t>Glycosylphosphatidylinositol-dependent cell wall protein; expression is periodic and decreases in respone to ergosterol perturbation or upon entry into stationary phase; depletion increases resistance to lactic acid</t>
  </si>
  <si>
    <t>Microsomal beta-keto-reductase; contains oleate response element (ORE) sequence in the promoter region; mutants exhibit reduced VLCFA synthesis, accumulate high levels of dihydrosphingosine, phytosphingosine and medium-chain ceramides</t>
  </si>
  <si>
    <t>PET100</t>
  </si>
  <si>
    <t>Chaperone that facilitates the assembly of cytochrome c oxidase; integral to the mitochondrial inner membrane; interacts with a subcomplex of subunits VII, VIIa, and VIII (Cox7p, Cox9p, and Cox8p) but not with the holoenzyme</t>
  </si>
  <si>
    <t>THP2</t>
  </si>
  <si>
    <t>Subunit of the THO and TREX complexes; THO connects transcription elongation and mitotic recombination, and TREX is recruited to activated genes and couples transcription to mRNA export; involved in telomere maintenance</t>
  </si>
  <si>
    <t>PFA3</t>
  </si>
  <si>
    <t>Palmitoyltransferase for Vac8p; required for vacuolar membrane fusion; contains an Asp-His-His-Cys-cysteine rich (DHHC-CRD) domain; autoacylates; required for vacuolar integrity under stress conditions</t>
  </si>
  <si>
    <t>MTR3</t>
  </si>
  <si>
    <t>Exosome non-catalytic core component; involved in 3'-5' RNA processing and degradation in both the nucleus and the cytoplasm; has similarity to E. coli RNase PH and to human hMtr3p (EXOSC6)</t>
  </si>
  <si>
    <t>DUS4</t>
  </si>
  <si>
    <t>Dihydrouridine synthase; member of a widespread family of conserved proteins including Smm1p, Dus1p, and Dus3p</t>
  </si>
  <si>
    <t>RKI1</t>
  </si>
  <si>
    <t>Ribose-5-phosphate ketol-isomerase; catalyzes the interconversion of ribose 5-phosphate and ribulose 5-phosphate in the pentose phosphate pathway; participates in pyridoxine biosynthesis</t>
  </si>
  <si>
    <t>Putative lipase</t>
  </si>
  <si>
    <t>DIC1</t>
  </si>
  <si>
    <t>Mitochondrial dicarboxylate carrier; integral membrane protein, catalyzes a dicarboxylate-phosphate exchange across the inner mitochondrial membrane, transports cytoplasmic dicarboxylates into the mitochondrial matrix</t>
  </si>
  <si>
    <t>MRPS28</t>
  </si>
  <si>
    <t>RPP1</t>
  </si>
  <si>
    <t>END3</t>
  </si>
  <si>
    <t>EH domain-containing protein involved in endocytosis; actin cytoskeletal organization and cell wall morphogenesis; forms a complex with Sla1p and Pan1p</t>
  </si>
  <si>
    <t>ORT1</t>
  </si>
  <si>
    <t>Ornithine transporter of the mitochondrial inner membrane; exports ornithine from mitochondria as part of arginine biosynthesis; human ortholog is associated with hyperammonaemia-hyperornithinaemia-homocitrullinuria (HHH) syndrome</t>
  </si>
  <si>
    <t>MRPL35</t>
  </si>
  <si>
    <t>Protein of unknown function; green fluorescent protein (GFP)-fusion protein localizes to the nucleus; protein abundance increases in response to DNA replication stress</t>
  </si>
  <si>
    <t>SCJ1</t>
  </si>
  <si>
    <t>One of several homologs of bacterial chaperone DnaJ; located in the ER lumen where it cooperates with Kar2p to mediate maturation of proteins</t>
  </si>
  <si>
    <t>YHM2</t>
  </si>
  <si>
    <t>Citrate and oxoglutarate carrier protein; exports citrate from and imports oxoglutarate into the mitochondrion, causing net export of NADPH reducing equivalents; also associates with mt nucleoids and has a role in replication and segregation of the mt genome</t>
  </si>
  <si>
    <t>RPC19</t>
  </si>
  <si>
    <t>RNA polymerase subunit AC19; common to RNA polymerases I and III</t>
  </si>
  <si>
    <t>LDS2</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</si>
  <si>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</si>
  <si>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YPQ2</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</si>
  <si>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</si>
  <si>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TFB3</t>
  </si>
  <si>
    <t>Subunit of TFIIH and nucleotide excision repair factor 3 complexes; involved in transcription initiation, required for nucleotide excision repair; ring finger protein similar to mammalian CAK and TFIIH subunit</t>
  </si>
  <si>
    <t>APD1</t>
  </si>
  <si>
    <t>Protein of unknown function; required for normal localization of actin patches and for normal tolerance of sodium ions and hydrogen peroxide; localizes to both cytoplasm and nucleus</t>
  </si>
  <si>
    <t>DFG10</t>
  </si>
  <si>
    <t>Probable polyprenol reductase; catalyzes conversion of polyprenol to dolichol, the precursor for N-glycosylation; involved in filamentous growth; mutations in human ortholog SRD5A3 confer CDG (Congenital Disorders of Glycosylation)</t>
  </si>
  <si>
    <t>PRE1</t>
  </si>
  <si>
    <t>Beta 4 subunit of the 20S proteasome; localizes to the nucleus throughout the cell cycle</t>
  </si>
  <si>
    <t>Putative protein of unknown function; YDL057W is not an essential gene</t>
  </si>
  <si>
    <t>Putative protein of unknown function; similar to uncharacterized proteins from other fungi</t>
  </si>
  <si>
    <t>ERV25</t>
  </si>
  <si>
    <t>Member of the p24 family involved in ER to Golgi transport; forms a heterotrimeric complex with Erp1, Erp2p, and Emp24,</t>
  </si>
  <si>
    <t>ATP23</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</si>
  <si>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</si>
  <si>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SPO16</t>
  </si>
  <si>
    <t>Meiosis-specific protein involved in synaptonemal complex assembly; implicated in regulation of crossover formation; required for sporulation</t>
  </si>
  <si>
    <t>Nuclear protein of unknown function; relocalizes to the cytosol in response to hypoxia; contains WD-40 domains; not an essential gene; protein abundance increases in response to DNA replication stress</t>
  </si>
  <si>
    <t>CSM1</t>
  </si>
  <si>
    <t>Nucleolar protein that mediates homolog segregation during meiosis I; forms a complex with Lrs4p and then Mam1p at kinetochores; required for condensin recruitment to the replication fork barrier site and rDNA repeat segregation</t>
  </si>
  <si>
    <t>ERD1</t>
  </si>
  <si>
    <t>Predicted membrane protein required for lumenal ER protein retention; mutants secrete the endogenous ER protein, BiP (Kar2p)</t>
  </si>
  <si>
    <t>PHB2</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</si>
  <si>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</si>
  <si>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DFM1</t>
  </si>
  <si>
    <t>Endoplasmic reticulum (ER) localized protein; involved in ER-associated protein degradation (ERAD), ER stress, and homeostasis; interacts with components of ERAD-L and ERAD-C and Cdc48p; derlin-like family member similar to Der1p</t>
  </si>
  <si>
    <t>SPO7</t>
  </si>
  <si>
    <t>Putative regulatory subunit of Nem1p-Spo7p phosphatase holoenzyme; regulates nuclear growth by controlling phospholipid biosynthesis, required for normal nuclear envelope morphology, premeiotic replication, and sporulation</t>
  </si>
  <si>
    <t>SPR28</t>
  </si>
  <si>
    <t>Sporulation-specific homolog of the CDC3/10/11/12 family of genes; meiotic septin expressed at high levels during meiotic divisions and ascospore formation; the yeast CDC3/10/11/12 family is a family of bud neck microfilament genes</t>
  </si>
  <si>
    <t>TRS23</t>
  </si>
  <si>
    <t>One of 10 subunits of the transport protein particle (TRAPP) complex; the TRAPP complex is of the cis-Golgi and mediates vesicle docking and fusion; involved in endoplasmic reticulum (ER) to Golgi membrane traffic; human homolog is TRAPPC4</t>
  </si>
  <si>
    <t>MCM21</t>
  </si>
  <si>
    <t>Component of the kinetochore sub-complex COMA; COMA (Ctf19p, Okp1p, Mcm21p, Ame1p) bridges kinetochore subunits in contact with centromeric DNA with subunits bound to microtubules during kinetochore assembly; involved in minichromosome maintenance; orthologous to human centromere constitutive-associated network (CCAN) subunit CENP-O and fission yeast mal2</t>
  </si>
  <si>
    <t>LSM6</t>
  </si>
  <si>
    <t>MHO1</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</si>
  <si>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</si>
  <si>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5'-methylthioribulose-1-phosphate dehydratase; acts in the methionine salvage pathway; potential Smt3p sumoylation substrate; expression downregulated by caspofungin and deletion mutant is caspofungin resistant</t>
  </si>
  <si>
    <t>KAE1</t>
  </si>
  <si>
    <t>Highly conserved ATPase of HSP70/DnaK family; component of the EKC/KEOPS complex with Bud32p, Cgi121p, Pcc1p, and Gon7p; EKC/KEOPS complex is required for t6A tRNA modification and may have roles in telomere maintenance and transcription</t>
  </si>
  <si>
    <t>PDR17</t>
  </si>
  <si>
    <t>Phosphatidylinositol transfer protein (PITP); downregulates Plb1p-mediated turnover of phosphatidylcholine, found in the cytosol and microsomes, homologous to Pdr16p, deletion affects phospholipid composition</t>
  </si>
  <si>
    <t>RPC37</t>
  </si>
  <si>
    <t>RNA polymerase III subunit C37</t>
  </si>
  <si>
    <t>RPN8</t>
  </si>
  <si>
    <t>Essential non-ATPase regulatory subunit of the 26S proteasome; has similarity to the human p40 proteasomal subunit and to another S. cerevisiae regulatory subunit, Rpn11p</t>
  </si>
  <si>
    <t>Putative protein of unknown function; YPL039W is not an essential gene</t>
  </si>
  <si>
    <t>CNS1</t>
  </si>
  <si>
    <t>TPR-containing co-chaperone; binds both Hsp82p (Hsp90) and Ssa1p (Hsp70) and stimulates the ATPase activity of SSA1, ts mutants reduce Hsp82p function while over expression suppresses the phenotypes of an HSP82 ts allele and a cpr7 deletion</t>
  </si>
  <si>
    <t>Putative protein of unknown function; sumoylated under stress conditions in a genome wide study; YDR336W is not an essential gene</t>
  </si>
  <si>
    <t>SGT2</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</si>
  <si>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has similarity to human cochaperone SGT; forms cytoplasmic foci upon DNA replication stress</t>
  </si>
  <si>
    <t>DAM1</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</si>
  <si>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</si>
  <si>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TFB4</t>
  </si>
  <si>
    <t>Subunit of TFIIH complex; involved in transcription initiation, similar to 34 kDa subunit of human TFIIH; interacts with Ssl1p</t>
  </si>
  <si>
    <t>MRPS35</t>
  </si>
  <si>
    <t>Mitochondrial ribosomal protein of the small subunit; null mutant does not grow on glycerol, is sensitive to 2,4-dichlorophenol, and accumulates large lipid droplets</t>
  </si>
  <si>
    <t>Farnesyl pyrophosphate synthetase; has both dimethylallyltranstransferase and geranyltranstransferase activities; catalyzes the formation of C15 farnesyl pyrophosphate units for isoprenoid and sterol biosynthesis</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</si>
  <si>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</si>
  <si>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OST6</t>
  </si>
  <si>
    <t>Subunit of the oligosaccharyltransferase complex of the ER lumen; complex catalyzes asparagine-linked glycosylation of newly synthesized proteins; similar to and partially functionally redundant with Ost3p</t>
  </si>
  <si>
    <t>Putative protein of unknown function; the authentic, non-tagged protein is detected in highly purified mitochondria in high-throughput studies; YDL027C is not an essential gene</t>
  </si>
  <si>
    <t>PET122</t>
  </si>
  <si>
    <t>Mitochondrial translational activator specific for the COX3 mRNA; acts together with Pet54p and Pet494p; located in the mitochondrial inner membrane</t>
  </si>
  <si>
    <t>YKE4</t>
  </si>
  <si>
    <t>Zinc transporter; localizes to the ER; null mutant is sensitive to calcofluor white, leads to zinc accumulation in cytosol; ortholog of the mouse KE4 and member of the ZIP (ZRT, IRT-like Protein) family</t>
  </si>
  <si>
    <t>CIS3</t>
  </si>
  <si>
    <t>Mannose-containing glycoprotein constituent of the cell wall; member of the PIR (proteins with internal repeats) family</t>
  </si>
  <si>
    <t>Putative xylose and arabinose reductase; member of the aldo-keto reductase (AKR) family; GFP-fusion protein is induced in response to the DNA-damaging agent MMS</t>
  </si>
  <si>
    <t>PBP4</t>
  </si>
  <si>
    <t>Pbp1p binding protein; interacts strongly with Pab1p-binding protein 1 (Pbp1p) in the yeast two-hybrid system; also interacts with Lsm12p in a copurification assay; relative distribution to the nucleus increases upon DNA replication stress</t>
  </si>
  <si>
    <t>SED5</t>
  </si>
  <si>
    <t>cis-Golgi t-SNARE syntaxin; required for vesicular transport between the ER and the Golgi complex; binds at least 9 SNARE proteins</t>
  </si>
  <si>
    <t>GIM4</t>
  </si>
  <si>
    <t>Subunit of the heterohexameric cochaperone prefoldin complex; complex binds specifically to cytosolic chaperonin and transfers target proteins to it</t>
  </si>
  <si>
    <t>ARI1</t>
  </si>
  <si>
    <t>NADPH-dependent aldehyde reductase; utilizes aromatic and alophatic aldehyde substrates; member of the short-chain dehydrogenase/reductase superfamily</t>
  </si>
  <si>
    <t>JJJ3</t>
  </si>
  <si>
    <t>Protein of unknown function; contains a CSL Zn finger and a DnaJ-domain; involved in diphthamide biosynthesis; ortholog human Dph4</t>
  </si>
  <si>
    <t>MTF1</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</si>
  <si>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</si>
  <si>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COX11</t>
  </si>
  <si>
    <t>Protein required for delivery of copper to Cox1p; mitochondrial inner membrane protein; association with mitochondrial ribosomes suggests that copper delivery may occur during translation of Cox1p</t>
  </si>
  <si>
    <t>SDS22</t>
  </si>
  <si>
    <t>Regulatory subunit of the type 1 protein phosphatase (PP1) Glc7p; whether it functions as a positive or negative regulator of Glc7p is controversial; involved in the regulation of Glc7p nuclear localization and function</t>
  </si>
  <si>
    <t>PNT1</t>
  </si>
  <si>
    <t>Mitochondrial integral inner membrane protein; involved in membrane insertion of C-terminus of Cox2p, interacts genetically and physically with Cox18p; deletion mutant sensitive to the anti-Pneumocystis carinii drug pentamidine</t>
  </si>
  <si>
    <t>NCW2</t>
  </si>
  <si>
    <t>Structural constituent of the cell wall; attached to the plasma membrane by a GPI-anchor; expression is upregulated in response to cell wall stress</t>
  </si>
  <si>
    <t>RPA34</t>
  </si>
  <si>
    <t>RNA polymerase I subunit A34.5</t>
  </si>
  <si>
    <t>CIA1</t>
  </si>
  <si>
    <t>Component of cytosolic iron-sulfur protein assembly (CIA) machinery; acts at a late step of Fe-S cluster assembly; forms the CIA targeting complex with Cia2p and Met18p that directs Fe-S cluster incorporation into a subset of proteins involved in methionine biosynthesis, DNA replication and repair, transcription, and telomere maintenance; contains WD40 repeats; ortholog of human Ciao1 protein</t>
  </si>
  <si>
    <t>Protein of unknown function; green fluorescent protein (GFP)-fusion protein localizes to the cytoplasm and nucleus; YDL144C is not an essential gene; protein abundance increases in response to DNA replication stress</t>
  </si>
  <si>
    <t>COQ4</t>
  </si>
  <si>
    <t>Protein with a role in ubiquinone (Coenzyme Q) biosynthesis; possibly functioning in stabilization of Coq7p; located on the matrix face of the mitochondrial inner membrane; component of a mitochondrial ubiquinone-synthesizing complex</t>
  </si>
  <si>
    <t>YMR31</t>
  </si>
  <si>
    <t>Mitochondrial ribosomal protein of the small subunit; has similarity to human mitochondrial ribosomal protein MRP-S36</t>
  </si>
  <si>
    <t>ARL3</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</si>
  <si>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</si>
  <si>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RAD51</t>
  </si>
  <si>
    <t>Strand exchange protein; forms a helical filament with DNA that searches for homology; involved in the recombinational repair of double-strand breaks in DNA during vegetative growth and meiosis; homolog of Dmc1p and bacterial RecA protein</t>
  </si>
  <si>
    <t>Suppressor of sphingoid LCB sensitivity of an LCB-lyase mutation; putative integral membrane transporter or flippase that may transport long chain bases (LCBs) from the cytoplasmic side toward the extracytoplasmic side of the membrane</t>
  </si>
  <si>
    <t>PSF2</t>
  </si>
  <si>
    <t>YIF1</t>
  </si>
  <si>
    <t>Integral membrane protein; required for the fusion of ER-derived COPII transport vesicles with the Golgi; interacts with Yip1p and Yos1p; localizes to the Golgi, the ER, and COPII vesicles; homolog of human YIPF3</t>
  </si>
  <si>
    <t>EAF3</t>
  </si>
  <si>
    <t>Component of the Rpd3S histone deacetylase complex; Esa1p-associated factor, nonessential component of the NuA4 acetyltransferase complex, homologous to Drosophila dosage compensation protein MSL3; plays a role in regulating Ty1 transposition</t>
  </si>
  <si>
    <t>GCD14</t>
  </si>
  <si>
    <t>Subunit of tRNA (1-methyladenosine) methyltransferase; required, along with Gcd10p, for the modification of the adenine at position 58 in tRNAs, especially tRNAi-Met; first identified as a negative regulator of GCN4 expression</t>
  </si>
  <si>
    <t>COQ9</t>
  </si>
  <si>
    <t>Protein required for ubiquinone biosynthesis and respiratory growth; localizes to the matrix face of the mitochondrial inner membrane in a large complex with ubiquinone biosynthetic enzymes; ubiquinone is also known as coenzyme Q</t>
  </si>
  <si>
    <t>PCD1</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</si>
  <si>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</si>
  <si>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NSE3</t>
  </si>
  <si>
    <t>Component of the SMC5-SMC6 complex; this complex plays a key role in the removal of X-shaped DNA structures that arise between sister chromatids during DNA replication and repair; protein abundance increases in response to DNA replication stress</t>
  </si>
  <si>
    <t>TES1</t>
  </si>
  <si>
    <t>Peroxisomal acyl-CoA thioesterase; likely to be involved in fatty acid oxidation rather than fatty acid synthesis; conserved protein also found in human peroxisomes; TES1 mRNA levels increase during growth on fatty acids</t>
  </si>
  <si>
    <t>YIM1</t>
  </si>
  <si>
    <t>Protein of unknown function; null mutant displays sensitivity to DNA damaging agents; the authentic, non-tagged protein is detected in highly purified mitochondria in high-throughput studies; protein abundance increases in response to DNA replication stress</t>
  </si>
  <si>
    <t>BOS1</t>
  </si>
  <si>
    <t>v-SNARE (vesicle specific SNAP receptor); localized to the endoplasmic reticulum membrane and necessary for vesicular transport from the ER to the Golgi</t>
  </si>
  <si>
    <t>MRPS5</t>
  </si>
  <si>
    <t>FUS1</t>
  </si>
  <si>
    <t>Membrane protein localized to the shmoo tip; required for cell fusion; expression regulated by mating pheromone; proposed to coordinate signaling, fusion, and polarization events required for fusion; potential Cdc28p substrate</t>
  </si>
  <si>
    <t>SUB1</t>
  </si>
  <si>
    <t>Transcriptional coactivator; facilitates elongation through factors that modify RNAP II; role in peroxide resistance involving Rad2p; role in nonhomologous end-joining (NHEJ); role in the hyperosmotic stress response through polymerase recruitment at RNAP II and RNAP III genes; protein abundance increases in response to DNA replication stress</t>
  </si>
  <si>
    <t>Protein with homology to human PDCD5; PDCD5 is involved in programmed cell death; N-terminal region forms a conserved triple-helix bundle structure; overexpression promotes H2O2-induced apoptosis; YMR074C is not an essential gene; protein abundance increases in response to DNA replication stress</t>
  </si>
  <si>
    <t>INP1</t>
  </si>
  <si>
    <t>Peripheral membrane protein of peroxisomes; involved in peroxisomal inheritance; recruitment to peroxisomes is mediated by interaction with Pex3p at the peroxisomal membrane</t>
  </si>
  <si>
    <t>ELP6</t>
  </si>
  <si>
    <t>Subunit of hexameric RecA-like ATPase Elp456 Elongator subcomplex; which is required for modification of wobble nucleosides in tRNA; required for Elongator structural integrity</t>
  </si>
  <si>
    <t>NSL1</t>
  </si>
  <si>
    <t>Essential component of the MIND kinetochore complex; joins kinetochore subunits contacting DNA to those contacting microtubules; required for accurate chromosome segregation; complex consists of Mtw1p Including Nnf1p-Nsl1p-Dsn1p (MIND)</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</si>
  <si>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</si>
  <si>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PML39</t>
  </si>
  <si>
    <t>Protein required for nuclear retention of unspliced pre-mRNAs; required along with Mlp1p and Pml1p; anchored to nuclear pore complex via Mlp1p and Mlp2p; found with the subset of nuclear pores farthest from the nucleolus; may interact with ribosomes</t>
  </si>
  <si>
    <t>DAL82</t>
  </si>
  <si>
    <t>Positive regulator of allophanate inducible genes; binds a dodecanucleotide sequence upstream of all genes that are induced by allophanate; contains an UISALL DNA-binding, a transcriptional activation, and a coiled-coil domain</t>
  </si>
  <si>
    <t>RPB3</t>
  </si>
  <si>
    <t>RNA polymerase II third largest subunit B44; part of central core; similar to prokaryotic alpha subunit</t>
  </si>
  <si>
    <t>AYR1</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</si>
  <si>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capable of metabolizing steroid hormones; oleic acid inducible</t>
  </si>
  <si>
    <t>ERG27</t>
  </si>
  <si>
    <t>3-keto sterol reductase; catalyzes the last of three steps required to remove two C-4 methyl groups from an intermediate in ergosterol biosynthesis; mutants are sterol auxotrophs</t>
  </si>
  <si>
    <t>MRPS17</t>
  </si>
  <si>
    <t>Transcription factor (bHLH) involved in interorganelle communication; contributes to communication between mitochondria, peroxisomes, and nucleus</t>
  </si>
  <si>
    <t>Cyclin-dependent kinase; has ten cyclin partners; involved in regulating the cellular response to nutrient levels and environmental conditions and progression through the cell cycle</t>
  </si>
  <si>
    <t>OST5</t>
  </si>
  <si>
    <t>Zeta subunit of the oligosaccharyltransferase complex of the ER lumen; complex catalyzes asparagine-linked glycosylation of newly synthesized proteins</t>
  </si>
  <si>
    <t>ARG3</t>
  </si>
  <si>
    <t>Ornithine carbamoyltransferase; also known as carbamoylphosphate:L-ornithine carbamoyltransferase; catalyzes the biosynthesis of the arginine precursor citrulline</t>
  </si>
  <si>
    <t>Protein of unknown function; interacts weakly with Knr4p; YMR262W is not an essential gene</t>
  </si>
  <si>
    <t>GET4</t>
  </si>
  <si>
    <t>Protein involved in inserting tail-anchored proteins into ER membranes; forms a complex with Mdy2p; highly conserved across species and homologous to human gene C7orf20</t>
  </si>
  <si>
    <t>SHG1</t>
  </si>
  <si>
    <t>Subunit of the COMPASS (Set1C) complex; COMPASS methylates histone H3 on lysine 4 and is required in transcriptional silencing near telomeres</t>
  </si>
  <si>
    <t>ADF1</t>
  </si>
  <si>
    <t>Transcriptional repressor encoded by the FYV5 antisense strand; negatively regulates transcription of FYV5 by binding to the promoter on the sense strand</t>
  </si>
  <si>
    <t>FMT1</t>
  </si>
  <si>
    <t>Methionyl-tRNA formyltransferase; catalyzes the formylation of initiator Met-tRNA in mitochondria; potential Cdc28p substrate</t>
  </si>
  <si>
    <t>ILV6</t>
  </si>
  <si>
    <t>Regulatory subunit of acetolactate synthase; acetolactate synthase catalyzes the first step of branched-chain amino acid biosynthesis; enhances activity of the Ilv2p catalytic subunit, localizes to mitochondria</t>
  </si>
  <si>
    <t>KRE28</t>
  </si>
  <si>
    <t>Subunit of a kinetochore-microtubule binding complex; complex bridges centromeric heterochromatin and kinetochore MAPs and motors; required for sister chromatid bi-orientation and kinetochore binding of SAC components; complex also includes Spc105p</t>
  </si>
  <si>
    <t>HRT3</t>
  </si>
  <si>
    <t>Putative SCF-ubiquitin ligase F-box protein; based on both genetic and physical interactions and sequence similarity; identified in association with Cdc53p, Skp1p and Ubi4 in large and small-scale studies</t>
  </si>
  <si>
    <t>OST3</t>
  </si>
  <si>
    <t>Gamma subunit of the oligosaccharyltransferase complex of the ER lumen; complex catalyzes asparagine-linked glycosylation of newly synthesized proteins; Ost3p is important for N-glycosylation of a subset of proteins</t>
  </si>
  <si>
    <t>VPS51</t>
  </si>
  <si>
    <t>Component of the GARP (Golgi-associated retrograde protein) complex; this complex is required for the recycling of proteins from endosomes to the late Golgi; links the (VFT/GARP) complex to the SNARE Tlg1p; other members of the GARP complex are Vps51p-Vps52p-Vps53p-Vps54p,</t>
  </si>
  <si>
    <t>UTP23</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</si>
  <si>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</si>
  <si>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RNH202</t>
  </si>
  <si>
    <t>Ribonuclease H2 subunit; required for RNase H2 activity; related to human AGS2 that causes Aicardi-Goutieres syndrome</t>
  </si>
  <si>
    <t>ERV41</t>
  </si>
  <si>
    <t>Protein localized to COPII-coated vesicles; forms a complex with Erv46p; involved in the membrane fusion stage of transport; has homology to human ERGIC2 (PTX1) protein</t>
  </si>
  <si>
    <t>SPN1</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</si>
  <si>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</si>
  <si>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IRC6</t>
  </si>
  <si>
    <t>Putative protein of unknown function; null mutant displays increased levels of spontaneous Rad52p foci</t>
  </si>
  <si>
    <t>Putative cysteine synthase; localized to the mitochondrial outer membrane</t>
  </si>
  <si>
    <t>ECM2</t>
  </si>
  <si>
    <t>Pre-mRNA splicing factor; facilitates the cooperative formation of U2/U6 helix II in association with stem II in the spliceosome, function may be regulated by Slu7p</t>
  </si>
  <si>
    <t>TSC10</t>
  </si>
  <si>
    <t>3-ketosphinganine reductase; catalyzes the second step in phytosphingosine synthesis, essential for growth in the absence of exogenous dihydrosphingosine or phytosphingosine, member of short chain dehydrogenase/reductase protein family</t>
  </si>
  <si>
    <t>SFM1</t>
  </si>
  <si>
    <t>SPOUT methyltransferase; catalyzes omega-monomethylation of Rps3p on Arg-146; not an essential gene; predicted to be involved in rRNA processing and ribosome biogenesis and in biopolymer catabolism</t>
  </si>
  <si>
    <t>INM2</t>
  </si>
  <si>
    <t>Inositol monophosphatase; involved in biosynthesis of inositol; enzymatic activity requires magnesium ions and is inhibited by lithium and sodium ions; inm1 inm2 double mutant lacks inositol auxotrophy</t>
  </si>
  <si>
    <t>PAM18</t>
  </si>
  <si>
    <t>Subunit of the import motor (PAM complex); the PAM complex is a  component of the Translocase of the Inner Mitochondrial membrane (TIM23 complex); essential J-protein cochaperone that stimulates Ssc1p ATPase activity to drive import; inhibited by Pam16p</t>
  </si>
  <si>
    <t>SNT309</t>
  </si>
  <si>
    <t>Member of the NineTeen Complex (NTC); this complex contains Prp19p and stabilizes U6 snRNA in catalytic forms of the spliceosome containing U2, U5, and U6 snRNAs; interacts physically and genetically with Prp19p</t>
  </si>
  <si>
    <t>ROX3</t>
  </si>
  <si>
    <t>Subunit of the RNA polymerase II mediator complex; associates with core polymerase subunits to form the RNA polymerase II holoenzyme</t>
  </si>
  <si>
    <t>Non-essential protein of unknown function; required for transcriptional induction of the early meiotic-specific transcription factor IME1, also required for sporulation; contains twin cysteine-x9-cysteine motifs</t>
  </si>
  <si>
    <t>Putative protein of unknown function; similar to methyltransferase family members; green fluorescent protein (GFP)-fusion protein localizes to the cytoplasm; required for replication of Brome mosaic virus in S. cerevisiae</t>
  </si>
  <si>
    <t>SWT21</t>
  </si>
  <si>
    <t>Protein involved in mRNA splicing; contains a consensus nuclear export signal (NES) sequence similar to the consensus sequence recognized by Crm1p; interacts genetically with Prp40p and Tgs1p; contains WD40 repeats</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</si>
  <si>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</si>
  <si>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TIM9</t>
  </si>
  <si>
    <t>Essential protein of the mitochondrial intermembrane space; forms a complex with Tim10p (TIM10 complex) that delivers hydrophobic proteins to the TIM22 complex for insertion into the inner membrane</t>
  </si>
  <si>
    <t>SPS4</t>
  </si>
  <si>
    <t>Protein whose expression is induced during sporulation; not required for sporulation; heterologous expression in E. coli induces the SOS response that senses DNA damage</t>
  </si>
  <si>
    <t>PTC7</t>
  </si>
  <si>
    <t>Type 2C protein phosphatase (PP2C); alternatively spliced to create two mRNA isoforms; protein from spliced form localizes to the mitochondria while the one from the unspliced form is localized to the nuclear envelope</t>
  </si>
  <si>
    <t>Protein of unknown function; green fluorescent protein (GFP)-fusion protein localizes to both the cytoplasm and nucleus; YMR178W is not an essential gene; protein abundance increases in response to DNA replication stress</t>
  </si>
  <si>
    <t>QRI7</t>
  </si>
  <si>
    <t>Highly conserved mitochondrial protein; essential for t6A modification of mitochondrial tRNAs that decode ANN codons; similar to Kae1p and E. coli YgjD, both of which are also required for tRNA t6A modification</t>
  </si>
  <si>
    <t>URH1</t>
  </si>
  <si>
    <t>Uridine nucleosidase (uridine-cytidine N-ribohydrolase); cleaves N-glycosidic bonds in nucleosides; involved in the pyrimidine salvage and nicotinamide riboside salvage pathways</t>
  </si>
  <si>
    <t>RPL28</t>
  </si>
  <si>
    <t>Ribosomal 60S subunit protein L28; homologous to mammalian ribosomal protein L27A and bacterial L15; may have peptidyl transferase activity; can mutate to cycloheximide resistance</t>
  </si>
  <si>
    <t>SFG1</t>
  </si>
  <si>
    <t>Nuclear protein putative transcription factor; required for growth of superficial pseudohyphae (which do not invade the agar substrate) but not for invasive pseudohyphal growth; may act together with Phd1p; potential Cdc28p substrate</t>
  </si>
  <si>
    <t>MSS18</t>
  </si>
  <si>
    <t>Nuclear encoded protein needed for splicing of mitochondrial intron; required for efficient splicing of mitochondrial COX1 aI5beta intron; mss18 mutations block cleavage of 5' exon - intron junction; phenotype of intronless strain suggests additional functions</t>
  </si>
  <si>
    <t>CBR1</t>
  </si>
  <si>
    <t>Microsomal cytochrome b reductase; not essential for viability; also detected in mitochondria; mutation in conserved NADH binding domain of the human ortholog results in type I methemoglobinemia</t>
  </si>
  <si>
    <t>UBS1</t>
  </si>
  <si>
    <t>Ubiquitin-conjugating enzyme suppressor that regulates Cdc34p; functions as a general positive regulator of Cdc34p activity; nuclear protein that may represent a link between nucleocytoplasmic transport and ubiquitin ligase activity</t>
  </si>
  <si>
    <t>LEU5</t>
  </si>
  <si>
    <t>Mitochondrial carrier protein; involved in the accumulation of CoA in the mitochondrial matrix; homolog of human Graves disease protein; does not encode an isozyme of Leu4p, as first hypothesized</t>
  </si>
  <si>
    <t>PEP8</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</si>
  <si>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</si>
  <si>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IDH1</t>
  </si>
  <si>
    <t>Subunit of mitochondrial NAD(+)-dependent isocitrate dehydrogenase; complex catalyzes the oxidation of isocitrate to alpha-ketoglutarate in the TCA cycle</t>
  </si>
  <si>
    <t>SAR1</t>
  </si>
  <si>
    <t>GTPase, GTP-binding protein of the ARF family; component of COPII coat of vesicles; required for transport vesicle formation during ER to Golgi protein transport; lowers membrane rigidity helping in vesicle formation</t>
  </si>
  <si>
    <t>SAS2</t>
  </si>
  <si>
    <t>Histone acetyltransferase (HAT) catalytic subunit of the SAS complex; acetylates free histones and nucleosomes and regulates transcriptional silencing; member of the MYSTacetyltransferase family; other members are Sas4p and Sas5p</t>
  </si>
  <si>
    <t>SSP2</t>
  </si>
  <si>
    <t>Sporulation specific protein that localizes to the spore wall; required for sporulation at a point after meiosis II and during spore wall formation; SSP2 expression is induced midway in meiosis</t>
  </si>
  <si>
    <t>Essential protein of unknown function</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</si>
  <si>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</si>
  <si>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TRS33</t>
  </si>
  <si>
    <t>POL30</t>
  </si>
  <si>
    <t>Proliferating cell nuclear antigen (PCNA); functions as the sliding clamp for DNA polymerase delta; may function as a docking site for other proteins required for mitotic and meiotic chromosomal DNA replication and for DNA repair</t>
  </si>
  <si>
    <t>ALB1</t>
  </si>
  <si>
    <t>Shuttling pre-60S factor; involved in the biogenesis of ribosomal large subunit; interacts directly with Arx1p; responsible for Tif6p recycling defects in absence of Rei1p</t>
  </si>
  <si>
    <t>Elongase; involved in fatty acid and sphingolipid biosynthesis; synthesizes very long chain 20-26-carbon fatty acids from C18-CoA primers; involved in regulation of sphingolipid biosynthesis</t>
  </si>
  <si>
    <t>YPT35</t>
  </si>
  <si>
    <t>Endosomal protein of unknown function; contains a phox (PX) homology domain; binds to both phosphatidylinositol-3-phosphate (PtdIns(3)P) and proteins involved in ER-Golgi or vesicular transport</t>
  </si>
  <si>
    <t>RAD55</t>
  </si>
  <si>
    <t>Protein that stimulates strand exchange; stimulates strand exchange by stabilizing the binding of Rad51p to single-stranded DNA; involved in the recombinational repair of double-strand breaks in DNA during vegetative growth and meiosis; forms heterodimer with Rad57p</t>
  </si>
  <si>
    <t>FBA1</t>
  </si>
  <si>
    <t>Fructose 1,6-bisphosphate aldolase; required for glycolysis and gluconeogenesis; catalyzes conversion of fructose 1,6 bisphosphate to glyceraldehyde-3-P and dihydroxyacetone-P; locates to mitochondrial outer surface upon oxidative stress</t>
  </si>
  <si>
    <t>SAE2</t>
  </si>
  <si>
    <t>Endonuclease involved in processesing hairpin DNA structures; processes hairpin DNA structures with the MRX complex; involved in meiotic and mitotic double-strand break repair; phosphorylated in response to DNA damage and required for normal resistance to DNA-damaging agents</t>
  </si>
  <si>
    <t>SFT1</t>
  </si>
  <si>
    <t>Intra-Golgi v-SNARE; required for transport of proteins between an early and a later Golgi compartment</t>
  </si>
  <si>
    <t>CUZ1</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</si>
  <si>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</si>
  <si>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EFM2</t>
  </si>
  <si>
    <t>S-adenosylmethionine-dependent methyltransferase; methylates translation elongation factors EF2 (Eft1p and Eft2p) and EF3A (Yef3p); belongs to the seven beta-strand family; green fluorescent protein (GFP)-fusion protein localizes to the cytoplasm; predicted to be involved in ribosome biogenesis</t>
  </si>
  <si>
    <t>Guanine nucleotide exchange factor for Gpa1p; amplifies G protein signaling; subunit of the GET complex, which is involved in Golgi to ER trafficking and insertion of proteins into the ER membrane; has low-level ATPase activity; protein abundance increases in response to DNA replication stress</t>
  </si>
  <si>
    <t>AGE1</t>
  </si>
  <si>
    <t>ADP-ribosylation factor (ARF) GTPase activating protein (GAP) effector; involved in the secretory and endocytic pathways; contains C2C2H2 cysteine/histidine motif</t>
  </si>
  <si>
    <t>RSM18</t>
  </si>
  <si>
    <t>Mitochondrial ribosomal protein of the small subunit; has similarity to E. coli S18 ribosomal protein</t>
  </si>
  <si>
    <t>GPI12</t>
  </si>
  <si>
    <t>ER membrane protein involved in the second step of GPI anchor assembly; the second step is the de-N-acetylation of the N-acetylglucosaminylphosphatidylinositol intermediate; functional homolog of human PIG-Lp; GPI stands for glycosylphosphatidylinositol</t>
  </si>
  <si>
    <t>CNE1</t>
  </si>
  <si>
    <t>Calnexin; integral membrane ER chaperone involved in folding and quality control of glycoproteins; chaperone activity is inhibited by Mpd1p, with which Cne1p interacts; 24% identical to mammalian calnexin; Ca+ binding not yet shown in yeast</t>
  </si>
  <si>
    <t>RPS15</t>
  </si>
  <si>
    <t>Protein component of the small (40S) ribosomal subunit; homologous to mammalian ribosomal protein S15 and bacterial S19</t>
  </si>
  <si>
    <t>BRR1</t>
  </si>
  <si>
    <t>snRNP protein component of spliceosomal snRNPs; required for pre-mRNA splicing and snRNP biogenesis; in null mutant newly-synthesized snRNAs are destabilized and 3'-end processing is slowed</t>
  </si>
  <si>
    <t>HSP42</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</si>
  <si>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</si>
  <si>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</si>
  <si>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</si>
  <si>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GCV1</t>
  </si>
  <si>
    <t>T subunit of the mitochondrial glycine decarboxylase complex; glycine decarboxylase is required for the catabolism of glycine to 5,10-methylene-THF; expression is regulated by levels of levels of 5,10-methylene-THF in the cytoplasm</t>
  </si>
  <si>
    <t>ARP1</t>
  </si>
  <si>
    <t>Actin-related protein of the dynactin complex; required for spindle orientation and nuclear migration; putative ortholog of mammalian centractin</t>
  </si>
  <si>
    <t>CCP1</t>
  </si>
  <si>
    <t>Mitochondrial cytochrome-c peroxidase; degrades reactive oxygen species in mitochondria, involved in the response to oxidative stress</t>
  </si>
  <si>
    <t>EOS1</t>
  </si>
  <si>
    <t>Protein involved in N-glycosylation; deletion mutation confers sensitivity to exidative stress and shows synthetic lethality with mutations in the spindle checkpoint genes BUB3 and MAD1; YNL080C is not an essential gene</t>
  </si>
  <si>
    <t>SPP1</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</si>
  <si>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</si>
  <si>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FMN1</t>
  </si>
  <si>
    <t>Riboflavin kinase, produces riboflavin monophosphate (FMN); FMN is a necessary cofactor for many enzymes; predominantly localizes to the microsomal fraction and also found in the mitochondrial inner membrane</t>
  </si>
  <si>
    <t>SYF2</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</si>
  <si>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</si>
  <si>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PPG1</t>
  </si>
  <si>
    <t>Putative serine/threonine protein phosphatase; putative phosphatase of the type 2A-like phosphatase family, required for glycogen accumulation; interacts with Tap42p, which binds to and regulates other protein phosphatases</t>
  </si>
  <si>
    <t>PIN2</t>
  </si>
  <si>
    <t>Protein that induces appearance of [PIN+] prion when overproduced; predicted to be palmitoylated</t>
  </si>
  <si>
    <t>RPS13</t>
  </si>
  <si>
    <t>Protein component of the small (40S) ribosomal subunit; homologous to mammalian ribosomal protein S13 and bacterial S15</t>
  </si>
  <si>
    <t>Aspartic beta semi-aldehyde dehydrogenase; catalyzes the second step in the common pathway for methionine and threonine biosynthesis; expression regulated by Gcn4p and the general control of amino acid synthesis</t>
  </si>
  <si>
    <t>ETR1</t>
  </si>
  <si>
    <t>2-enoyl thioester reductase; member of the medium chain dehydrogenase/reductase family; localized to in mitochondria, where it has a probable role in fatty acid synthesis</t>
  </si>
  <si>
    <t>MDH3</t>
  </si>
  <si>
    <t>Peroxisomal malate dehydrogenase; catalyzes interconversion of malate and oxaloacetate; involved in the glyoxylate cycle</t>
  </si>
  <si>
    <t>YUH1</t>
  </si>
  <si>
    <t>Ubiquitin C-terminal hydrolase; cleaves ubiquitin-protein fusions to generate monomeric ubiquitin; hydrolyzes the peptide bond at the C-terminus of ubiquitin; also the major processing enzyme for the ubiquitin-like protein Rub1p</t>
  </si>
  <si>
    <t>SRT1</t>
  </si>
  <si>
    <t>Cis-prenyltransferase; involved in synthesis of long-chain dolichols (19-22 isoprene units; as opposed to Rer2p which synthesizes shorter-chain dolichols); localizes to lipid bodies; transcription is induced during stationary phase</t>
  </si>
  <si>
    <t>RLP7</t>
  </si>
  <si>
    <t>Nucleolar protein similar to large ribosomal subunit L7 proteins; constituent of 66S pre-ribosomal particles; plays an essential role in processing of precursors to the large ribosomal subunit RNAs</t>
  </si>
  <si>
    <t>PIH1</t>
  </si>
  <si>
    <t>Component of the conserved R2TP complex (Rvb1-Rvb2-Tah1-Pih1); R2TP complex interacts with Hsp90 (Hsp82p and Hsc82p) to mediate assembly large protein complexes such as box C/D snoRNPs and RNA polymerase II</t>
  </si>
  <si>
    <t>IPI1</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</si>
  <si>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</si>
  <si>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Putative S-adenosylmethionine-dependent methyltransferase; of the seven beta-strand family; YNL092W is not an essential gene</t>
  </si>
  <si>
    <t>RNQ1</t>
  </si>
  <si>
    <t>[PIN(+)] prion; an infectious protein conformation that is generally an ordered protein aggregate</t>
  </si>
  <si>
    <t>ECT1</t>
  </si>
  <si>
    <t>Ethanolamine-phosphate cytidylyltransferase; catalyzes the second step of phosphatidylethanolamine biosynthesis; involved in the maintenance of plasma membrane; similar to mammalian CTP: phosphocholine cytidylyl-transferases</t>
  </si>
  <si>
    <t>SYM1</t>
  </si>
  <si>
    <t>Protein required for ethanol metabolism; induced by heat shock and localized to the inner mitochondrial membrane; homologous to mammalian peroxisomal membrane protein Mpv17</t>
  </si>
  <si>
    <t>Putative protein of unknown function; YDL218W transcription is regulated by Azf1p and induced by starvation and aerobic conditions; expression also induced in cells treated with the mycotoxin patulin</t>
  </si>
  <si>
    <t>ASP1</t>
  </si>
  <si>
    <t>Cytosolic L-asparaginase, involved in asparagine catabolism; catalyzes hydrolysis of L-asparagine to aspartic acid and ammonia, has an important role in therapy of acute lymphoblastic leukemia; synthesized constitutively</t>
  </si>
  <si>
    <t>VMA7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</si>
  <si>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</si>
  <si>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PHA2</t>
  </si>
  <si>
    <t>Prephenate dehydratase; catalyzes the conversion of prephanate to phenylpyruvate, which is a step in the phenylalanine biosynthesis pathway</t>
  </si>
  <si>
    <t>MDH2</t>
  </si>
  <si>
    <t>Cytoplasmic malate dehydrogenase; one of three isozymes that catalyze interconversion of malate and oxaloacetate; involved in the glyoxylate cycle and gluconeogenesis during growth on two-carbon compounds; interacts with Pck1p and Fbp1</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</si>
  <si>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</si>
  <si>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Putative protein of unknown function; expression is regulated by Msn2p/Msn4p, indicating a possible role in stress response</t>
  </si>
  <si>
    <t>EMC6</t>
  </si>
  <si>
    <t>Member of conserved ER transmembrane complex; required for efficient folding of proteins in the ER; null mutant displays induction of the unfolded protein response; homologous to worm F33D4.7/EMC-6, fly CG11781, human TMEM93</t>
  </si>
  <si>
    <t>POM33</t>
  </si>
  <si>
    <t>Transmembrane nucleoporin; involved in nuclear pore complex (NPC) distribution, assembly or stabilization; highly conserved across species, orthologous to human TMEM33 and paralogous to Per33p; protein abundance increases in response to DNA replication stress</t>
  </si>
  <si>
    <t>TAD1</t>
  </si>
  <si>
    <t>tRNA-specific adenosine deaminase; deaminates adenosine-37 to inosine in tRNA-Ala</t>
  </si>
  <si>
    <t>IMP1</t>
  </si>
  <si>
    <t>Catalytic subunit of mitochondrial inner membrane peptidase complex; required for maturation of mitochondrial proteins of the intermembrane space; complex contains two catalytic subunits (Imp1p and Imp2p) and Som1p</t>
  </si>
  <si>
    <t>ERG25</t>
  </si>
  <si>
    <t>C-4 methyl sterol oxidase; catalyzes the first of three steps required to remove two C-4 methyl groups from an intermediate in ergosterol biosynthesis; mutants accumulate the sterol intermediate 4,4-dimethylzymosterol</t>
  </si>
  <si>
    <t>LOT5</t>
  </si>
  <si>
    <t>Protein of unknown function; gene expression increases in cultures shifted to a lower temperature; protein abundance increases in response to DNA replication stress</t>
  </si>
  <si>
    <t>RBG1</t>
  </si>
  <si>
    <t>Member of the DRG family of GTP-binding proteins; associates with translating ribosomes; interacts with Tma46p, Ygr250cp, Gir2p and Yap1p via two-hybrid</t>
  </si>
  <si>
    <t>SPO11</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</si>
  <si>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</si>
  <si>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ARA2</t>
  </si>
  <si>
    <t>NAD-dependent arabinose dehydrogenase; involved in biosynthesis of dehydro-D-arabinono-1,4-lactone; similar to plant L-galactose dehydrogenase</t>
  </si>
  <si>
    <t>INP54</t>
  </si>
  <si>
    <t>Phosphatidylinositol 4,5-bisphosphate 5-phosphatase; role in secretion; localizes to the endoplasmic reticulum via the C-terminal tail; lacks the Sac1 domain and proline-rich region found in the other 3 INP proteins</t>
  </si>
  <si>
    <t>AIM39</t>
  </si>
  <si>
    <t>Putative protein of unknown function; null mutant displays elevated frequency of mitochondrial genome loss</t>
  </si>
  <si>
    <t>RAD10</t>
  </si>
  <si>
    <t>Single-stranded DNA endonuclease (with Rad1p); cleaves single-stranded DNA during nucleotide excision repair and double-strand break repair; subunit of Nucleotide Excision Repair Factor 1 (NEF1); homolog of human ERCC1 protein</t>
  </si>
  <si>
    <t>Putative protein of unknown function; transcriptionally regulated by Upc2p via an upstream sterol response element; YHL026C is not an essential gene; in 2005 the start site was moved 141 nt upstream (see Locus History)</t>
  </si>
  <si>
    <t>VID24</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</si>
  <si>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</si>
  <si>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RSM24</t>
  </si>
  <si>
    <t>RAD59</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</si>
  <si>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</si>
  <si>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PFA5</t>
  </si>
  <si>
    <t>Palmitoyltransferase with autoacylation activity; likely functions in pathway(s) outside Ras; member of a family of putative palmitoyltransferases containing an Asp-His-His-Cys-cysteine rich (DHHC-CRD) domain</t>
  </si>
  <si>
    <t>CWC21</t>
  </si>
  <si>
    <t>Protein involved in RNA splicing by the spliceosome; component of a complex containing Cef1p; interacts genetically with ISY1 and BUD13; may bind RNA; has similarity to S. pombe Cwf21p</t>
  </si>
  <si>
    <t>VMA3</t>
  </si>
  <si>
    <t>Proteolipid subunit c of the V0 domain of vacuolar H(+)-ATPase; dicyclohexylcarbodiimide binding subunit; required for vacuolar acidification and important for copper and iron metal ion homeostasis</t>
  </si>
  <si>
    <t>COG5</t>
  </si>
  <si>
    <t>Putative protein of unknown function; null mutant displays elongated buds and a large fraction of budded cells have only one nucleus</t>
  </si>
  <si>
    <t>Putative protein of unknown function; similar to the mouse IMPACT gene; YDL177C is not an essential gene</t>
  </si>
  <si>
    <t>OCA4</t>
  </si>
  <si>
    <t>Cytoplasmic protein required for replication of Brome mosaic virus; S. cerevisiae is a model system for studying replication of positive-strand RNA viruses in their natural hosts</t>
  </si>
  <si>
    <t>SUI2</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</si>
  <si>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</si>
  <si>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PET494</t>
  </si>
  <si>
    <t>Mitochondrial translational activator specific for the COX3 mRNA; acts together with Pet54p and Pet122p; located in the mitochondrial inner membrane</t>
  </si>
  <si>
    <t>SUI3</t>
  </si>
  <si>
    <t>Beta subunit of the translation initiation factor eIF2; involved in the identification of the start codon; proposed to be involved in mRNA binding</t>
  </si>
  <si>
    <t>NIT2</t>
  </si>
  <si>
    <t>PHO92</t>
  </si>
  <si>
    <t>Posttranscriptional regulator of phosphate metabolism; regulates PHO4 mRNA stability by binding to PHO4's 3'UTR in phosphate-dependent manner; contains YTH (YT521-B Homology) domain and is a homolog of human YTHDF2</t>
  </si>
  <si>
    <t>HIF1</t>
  </si>
  <si>
    <t>Non-essential component of the HAT-B histone acetyltransferase complex; localized to the nucleus; has a role in telomeric silencing; other members are Hat1p and Hat2p</t>
  </si>
  <si>
    <t>CWC22</t>
  </si>
  <si>
    <t>Spliceosome-associated protein that is required for pre-mRNA splicing; necessary for Prp2p function at the first catalytic step of splicing; has similarity to S. pombe Cwf22p; CWC22 is an essential protein</t>
  </si>
  <si>
    <t>Component of glutamine amidotransferase (GATase II); forms a complex with Dug2p to degrade glutathione (GSH) and other peptides containing a gamma-glu-X bond in an alternative pathway to GSH degradation by gamma-glutamyl transpeptidase (Ecm38p)</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</si>
  <si>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</si>
  <si>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POM34</t>
  </si>
  <si>
    <t>Subunit of the transmembrane ring of the nuclear pore complex (NPC); contributes to nucleocytoplasmic transport, NPC biogenesis and spindle pole body duplication</t>
  </si>
  <si>
    <t>PRS3</t>
  </si>
  <si>
    <t>5-phospho-ribosyl-1(alpha)-pyrophosphate synthetase; synthesizes PRPP, which is required for nucleotide, histidine, and tryptophan biosynthesis; one of five related enzymes, which are active as heteromultimeric complexes</t>
  </si>
  <si>
    <t>OLA1</t>
  </si>
  <si>
    <t>P-loop ATPase with similarity to human OLA1 and bacterial YchF; identified as specifically interacting with the proteasome; protein abundance increases in response to hydrogen peroxide and to DNA replication stress</t>
  </si>
  <si>
    <t>ECM31</t>
  </si>
  <si>
    <t>Ketopantoate hydroxymethyltransferase; required for pantothenic acid biosynthesis, converts 2-oxoisovalerate into 2-dehydropantoate</t>
  </si>
  <si>
    <t>RXT3</t>
  </si>
  <si>
    <t>Component of the Rpd3L histone deacetylase complex; involved in histone deacetylation; protein abundance increases in response to DNA replication stress</t>
  </si>
  <si>
    <t>RBG2</t>
  </si>
  <si>
    <t>Protein with a role in translation; forms a complex with Gir2p; has similarity to mammalian developmentally regulated GTP-binding protein</t>
  </si>
  <si>
    <t>Putative protein of unknown function; green fluorescent protein (GFP)-fusion protein localizes to the mitochondrion</t>
  </si>
  <si>
    <t>MFM1</t>
  </si>
  <si>
    <t>Mitochondrial inner membrane magnesium transporter; involved in maintenance of mitochondrial magnesium concentrations and membrane potential; indirectly affects splicing of group II introns; functionally and structurally related to Mrs2p</t>
  </si>
  <si>
    <t>AME1</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</si>
  <si>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</si>
  <si>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VAB2</t>
  </si>
  <si>
    <t>Subunit of the BLOC-1 complex involved in endosomal maturation; interacts with Vps21p-GFP; has potential role in vacuolar function, as suggested by its ability to bind Vac8p; likely member of; Vab2p-GFP-fusion localizes to cytoplasm in punctate pattern</t>
  </si>
  <si>
    <t>SEE1</t>
  </si>
  <si>
    <t>Probable lysine methyltransferase; involved in the dimethylation of eEF1A (Tef1p/Tef2p); sequence similarity to S-adenosylmethionine-dependent methyltransferases of the seven beta-strand family; role in vesicular transport</t>
  </si>
  <si>
    <t>PRP45</t>
  </si>
  <si>
    <t>Protein required for pre-mRNA splicing; associates with the spliceosome and interacts with splicing factors Prp22p and Prp46p; orthologous to human transcriptional coactivator SKIP and can activate transcription of a reporter gene</t>
  </si>
  <si>
    <t>BUD16</t>
  </si>
  <si>
    <t>Putative pyridoxal kinase; a key enzyme involved in pyridoxal 5'-phosphate synthesis, the active form of vitamin B6; required for genome integrity; involved in bud-site selection; similarity to yeast BUD17 and human pyridoxal kinase (PDXK)</t>
  </si>
  <si>
    <t>BUR2</t>
  </si>
  <si>
    <t>Cyclin for the Sgv1p (Bur1p) protein kinase; Sgv1p and Bur2p comprise a CDK-cyclin complex involved in transcriptional regulation through its phosphorylation of the carboxy-terminal domain of the largest subunit of RNA polymerase II</t>
  </si>
  <si>
    <t>NOP13</t>
  </si>
  <si>
    <t>Nucleolar protein found in preribosomal complexes; contains an RNA recognition motif (RRM); relative distribution to the nucleolus increases upon DNA replication stress</t>
  </si>
  <si>
    <t>HEM12</t>
  </si>
  <si>
    <t>Uroporphyrinogen decarboxylase; catalyzes the fifth step in the heme biosynthetic pathway; localizes to both the cytoplasm and nucleus; a hem12 mutant has phenotypes similar to patients with porphyria cutanea tarda</t>
  </si>
  <si>
    <t>YVH1</t>
  </si>
  <si>
    <t>Protein phosphatase; involved in vegetative growth at low temperatures, sporulation, and glycogen accumulation; mutants are defective in 60S ribosome assembly; member of the dual-specificity family of protein phosphatases</t>
  </si>
  <si>
    <t>PAC10</t>
  </si>
  <si>
    <t>Part of the heteromeric co-chaperone GimC/prefoldin complex; complex promotes efficient protein folding</t>
  </si>
  <si>
    <t>YHC3</t>
  </si>
  <si>
    <t>Protein required for the ATP-dependent transport of arginine; vacuolar membrane protein; involved in the ATP-dependent transport of arginine into the vacuole and possibly in balancing ion homeostasis; homolog of human CLN3 involved in Batten disease (juvenile onset neuronal ceroid lipofuscinosis)</t>
  </si>
  <si>
    <t>TAP42</t>
  </si>
  <si>
    <t>Essential protein involved in the TOR signaling pathway; physically associates with the protein phosphatase 2A and the SIT4 protein phosphatase catalytic subunits</t>
  </si>
  <si>
    <t>MDY2</t>
  </si>
  <si>
    <t>Protein involved in inserting tail-anchored proteins into ER membranes; forms a complex with Get4p; required for efficient mating; involved in shmoo formation and nuclear migration in the pre-zygote; associates with ribosomes</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</si>
  <si>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</si>
  <si>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</si>
  <si>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SIC1</t>
  </si>
  <si>
    <t>Cyclin-dependent kinase inhibitor (CKI); inhibitor of Cdc28-Clb kinase complexes that controls G1/S phase transition, preventing premature S phase and ensuring genomic integrity; phosphorylation targets Sic1p for SCF(CDC4)-dependent turnover; functional homolog of mammalian Kip1</t>
  </si>
  <si>
    <t>PAN5</t>
  </si>
  <si>
    <t>2-dehydropantoate 2-reductase; part of the pantothenic acid pathway, structurally homologous to E. coli panE</t>
  </si>
  <si>
    <t>Putative protein of unknown function; green fluorescent protein (GFP)-fusion protein localizes to the mitochondrion; expression may be cell cycle-regulated</t>
  </si>
  <si>
    <t>SIT4</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</si>
  <si>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</si>
  <si>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GGC1</t>
  </si>
  <si>
    <t>Mitochondrial GTP/GDP transporter; essential for mitochondrial genome maintenance; has a role in mitochondrial iron transport; member of the mitochondrial carrier family</t>
  </si>
  <si>
    <t>TRM82</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</si>
  <si>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t>
  </si>
  <si>
    <t>CPR6</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</si>
  <si>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</si>
  <si>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BUD31</t>
  </si>
  <si>
    <t>Component of the SF3b subcomplex of the U2 snRNP; diploid mutants display a random budding pattern instead of the wild-type bipolar pattern; facilitates passage through G1/S Start, but is not required for G2/M transition or exit from mitosis</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</si>
  <si>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</si>
  <si>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ortholog of human hepatopoietin (ALR)</t>
  </si>
  <si>
    <t>HAT2</t>
  </si>
  <si>
    <t>Subunit of the Hat1p-Hat2p histone acetyltransferase complex; required for high affinity binding of the complex to free histone H4, thereby enhancing Hat1p activity; similar to human RbAp46 and 48; has a role in telomeric silencing</t>
  </si>
  <si>
    <t>Putative protein of unknown function; weak sequence similarity to bis (5'-nucleotidyl)-tetraphosphatases; (GFP)-fusion protein localizes to the vacuole; null mutant is highly sensitive to azaserine and resistant to sodium-O-vandate</t>
  </si>
  <si>
    <t>AAH1</t>
  </si>
  <si>
    <t>Adenine deaminase (adenine aminohydrolase); converts adenine to hypoxanthine; involved in purine salvage; transcriptionally regulated by nutrient levels and growth phase; Aah1p degraded upon entry into quiescence via SCF and the proteasome</t>
  </si>
  <si>
    <t>NDJ1</t>
  </si>
  <si>
    <t>Meiosis-specific telomere protein; required for bouquet formation, effective homolog pairing, ordered cross-over distribution, sister chromatid cohesion at meiotic telomeres, chromosomal segregation and telomere-led rapid prophase movement</t>
  </si>
  <si>
    <t>PNG1</t>
  </si>
  <si>
    <t>Conserved peptide N-glycanase; required for deglycosylation of misfolded glycoproteins during proteasome-dependent degradation; localizes to the cytoplasm and nucleus; activity is enhanced by interaction with Rad23p</t>
  </si>
  <si>
    <t>LHP1</t>
  </si>
  <si>
    <t>RNA binding protein required for maturation of tRNA and U6 snRNA; acts as a molecular chaperone for RNAs transcribed by polymerase III; homologous to human La (SS-B) autoantigen</t>
  </si>
  <si>
    <t>Putative protein of unknown function; non-essential gene; proposed function in rRNA and ribosome biosynthesis based on transcriptional co-regulation; genetic interactions suggest a role in ER-associated protein degradation (ERAD)</t>
  </si>
  <si>
    <t>COG1</t>
  </si>
  <si>
    <t>Essential component of the conserved oligomeric Golgi complex; a cytosolic tethering complex (Cog1p through Cog8p) that functions in protein trafficking to mediate fusion of transport vesicles to Golgi compartments</t>
  </si>
  <si>
    <t>THR1</t>
  </si>
  <si>
    <t>Homoserine kinase; conserved protein required for threonine biosynthesis; expression is regulated by the GCN4-mediated general amino acid control pathway</t>
  </si>
  <si>
    <t>OAR1</t>
  </si>
  <si>
    <t>Mitochondrial 3-oxoacyl-[acyl-carrier-protein] reductase; may comprise a type II mitochondrial fatty acid synthase along with Mct1p</t>
  </si>
  <si>
    <t>MRP13</t>
  </si>
  <si>
    <t>ATS1</t>
  </si>
  <si>
    <t>Protein required for modification of wobble nucleosides in tRNA; acts with Elongator complex, Kti11p, and Kti12p; has a potential role in regulatory interactions between microtubules and the cell cycle</t>
  </si>
  <si>
    <t>YPT10</t>
  </si>
  <si>
    <t>Rab family GTP-binding protein; contains the PEST signal sequence specific for proteolytic enzymes; may be involved in vesicular transport; overexpression leads to accumulation of Golgi-like cisternae with budding vesicles</t>
  </si>
  <si>
    <t>PUS4</t>
  </si>
  <si>
    <t>Pseudouridine synthase; catalyzes only the formation of pseudouridine-55 (Psi55), a highly conserved tRNA modification, in mitochondrial and cytoplasmic tRNAs; PUS4 overexpression leads to translational derepression of GCN4 (Gcd- phenotype)</t>
  </si>
  <si>
    <t>EMC2</t>
  </si>
  <si>
    <t>Member of conserved ER transmembrane complex; required for efficient folding of proteins in the ER; null mutant displays induction of the unfolded protein response; homologous to worm Y57G7A.10/EMC-2, fly CG17556, human TTC35</t>
  </si>
  <si>
    <t>SMA2</t>
  </si>
  <si>
    <t>Meiosis-specific prospore membrane protein; required to produce bending force necessary for proper assembly of the prospore membrane during sporulation</t>
  </si>
  <si>
    <t>TRM13</t>
  </si>
  <si>
    <t>2'-O-methyltransferase; responsible for modification of tRNA at position 4; C-terminal domain has similarity to Rossmann-fold (RFM) superfamily of RNA methyltransferases</t>
  </si>
  <si>
    <t>Protein of unknown function; protein abundance increases in response to DNA replication stress</t>
  </si>
  <si>
    <t>Putative protein of unknown function; deletion mutant is viable</t>
  </si>
  <si>
    <t>ATP3</t>
  </si>
  <si>
    <t>Gamma subunit of the F1 sector of mitochondrial F1F0 ATP synthase; F1F0 ATP synthase is a large, evolutionarily conserved enzyme complex required for ATP synthesis</t>
  </si>
  <si>
    <t>MSI1</t>
  </si>
  <si>
    <t>Subunit of chromatin assembly factor I (CAF-1); chromatin assembly by CAF-1 is important for multiple processes including silencing at telomeres, mating type loci, and rDNA; maintenance of kinetochore structure; deactivation of the DNA damage checkpoint after DNA repair; and chromatin dynamics during transcription; Msi1p localizes to both nucleus and cytoplasm and has an independent role as a negative regulator of the RAS/cAMP pathway via sequestration of Npr1p kinase</t>
  </si>
  <si>
    <t>NIS1</t>
  </si>
  <si>
    <t>Protein localized in the bud neck at G2/M phase; physically interacts with septins; possibly involved in a mitotic signaling network</t>
  </si>
  <si>
    <t>SKI6</t>
  </si>
  <si>
    <t>Exosome non-catalytic core component; involved in 3'-5' RNA processing and degradation in both the nucleus and the cytoplasm; has similarity to E. coli RNase PH and to human hRrp41p (EXOSC4)</t>
  </si>
  <si>
    <t>SHY1</t>
  </si>
  <si>
    <t>Mitochondrial inner membrane protein required for complex IV assembly; associates with complex IV assembly intermediates and complex III/complex IV supercomplexes; similar to human SURF1 involved in Leigh Syndrome; complex IV is also known as cytochrome c oxidase</t>
  </si>
  <si>
    <t>AAT1</t>
  </si>
  <si>
    <t>Mitochondrial aspartate aminotransferase; catalyzes the conversion of oxaloacetate to aspartate in aspartate and asparagine biosynthesis</t>
  </si>
  <si>
    <t>PFK27</t>
  </si>
  <si>
    <t>6-phosphofructo-2-kinase; catalyzes synthesis of fructose-2,6-bisphosphate; inhibited by phosphoenolpyruvate and sn-glycerol 3-phosphate, expression induced by glucose and sucrose, transcriptional regulation involves protein kinase A</t>
  </si>
  <si>
    <t>GPI18</t>
  </si>
  <si>
    <t>Functional ortholog of human PIG-V; PIG-V is a mannosyltransferase that transfers the second mannose in glycosylphosphatidylinositol biosynthesis; the authentic, non-tagged protein was localized to mitochondria</t>
  </si>
  <si>
    <t>VCX1</t>
  </si>
  <si>
    <t>Vacuolar membrane antiporter with Ca2+/H+ and K+/H+ exchange activity; involved in control of cytosolic Ca2+ and K+ concentrations; has similarity to sodium/calcium exchangers, including the bovine Na+/Ca2+,K+ antiporter</t>
  </si>
  <si>
    <t>RBK1</t>
  </si>
  <si>
    <t>Putative ribokinase</t>
  </si>
  <si>
    <t>CTF19</t>
  </si>
  <si>
    <t>Outer kinetochore protein, needed for accurate chromosome segregation; component of the kinetochore sub-complex COMA (Ctf19p, Okp1p, Mcm21p, Ame1p) that functions as a platform for kinetochore assembly; orthologous to human centromere constitutive-associated network (CCAN) subunit CENP-P and fission yeast fta2</t>
  </si>
  <si>
    <t>AIM45</t>
  </si>
  <si>
    <t>Putative ortholog of mammalian ETF-alpha; interacts with frataxin, Yfh1p; null mutant displays elevated frequency of mitochondrial genome loss; may have a role in oxidative stress response; ETF-alpha is an electron transfer flavoprotein complex subunit</t>
  </si>
  <si>
    <t>HEM13</t>
  </si>
  <si>
    <t>Coproporphyrinogen III oxidase; an oxygen requiring enzyme that catalyzes the sixth step in the heme biosynthetic pathway; transcription is repressed by oxygen and heme (via Rox1p and Hap1p)</t>
  </si>
  <si>
    <t>SWF1</t>
  </si>
  <si>
    <t>Palmitoyltransferase that acts on transmembrane proteins; including the SNAREs Snc1p, Syn8p, Tlg1p and likely all SNAREs; contains an Asp-His-His-Cys-cysteine rich (DHHC-CRD) domain; may have a role in vacuole fusion</t>
  </si>
  <si>
    <t>WTM1</t>
  </si>
  <si>
    <t>Transcriptional modulator; involved in regulation of meiosis, silencing, and expression of RNR genes; required for nuclear localization of the ribonucleotide reductase small subunit Rnr2p and Rnr4p; contains WD repeats</t>
  </si>
  <si>
    <t>ROT1</t>
  </si>
  <si>
    <t>Molecular chaperone involved in protein folding in the ER; mutation causes defects in cell wall synthesis and in lysis of autophagic bodies, suppresses tor2 mutations, and is synthetically lethal with kar2-1 and with rot2 mutations; involved in N-linked glycosylation and O-mannosylation</t>
  </si>
  <si>
    <t>PPH3</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</si>
  <si>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</si>
  <si>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RBA50</t>
  </si>
  <si>
    <t>Protein involved in transcription; interacts with RNA polymerase II subunits Rpb2p, Rpb3, and Rpb11p; has similarity to human RPAP1</t>
  </si>
  <si>
    <t>RNA1</t>
  </si>
  <si>
    <t>GTPase activating protein (GAP) for Gsp1p; involved in nuclear transport</t>
  </si>
  <si>
    <t>TVP23</t>
  </si>
  <si>
    <t>Integral membrane protein; localized to late Golgi vesicles along with the v-SNARE Tlg2p; green fluorescent protein (GFP)-fusion protein localizes to the cytoplasm in a punctate pattern</t>
  </si>
  <si>
    <t>Putative protein of unknown function; YDL186W is not an essential gene</t>
  </si>
  <si>
    <t>UBA4</t>
  </si>
  <si>
    <t>Protein that activates Urm1p before urmylation; also acts in thiolation of the wobble base of cytoplasmic tRNAs by adenylating and then thiolating Urm1p; receives sulfur from Tum1p</t>
  </si>
  <si>
    <t>Tail-anchored type II integral peroxisomal membrane protein; required for peroxisome biogenesis; cells lacking Pex15p mislocalize peroxisomal matrix proteins to cytosol; overexpression results in impaired peroxisome assembly</t>
  </si>
  <si>
    <t>PSH1</t>
  </si>
  <si>
    <t>E3 ubiquitin ligase targeting centromere-binding protein Cse4p; mediates poyubiquitination and degradation of Cse4p; prevents Cse4p from mislocalizing to euchromatin; ubiquitylation of Cse4p may be antagonized by Scm3p</t>
  </si>
  <si>
    <t>RMD5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</si>
  <si>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</si>
  <si>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BET4</t>
  </si>
  <si>
    <t>Alpha subunit of Type II geranylgeranyltransferase; required for vesicular transport between the endoplasmic reticulum and the Golgi; provides a membrane attachment moiety to Rab-like proteins Ypt1p and Sec4p</t>
  </si>
  <si>
    <t>RPN9</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</si>
  <si>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</si>
  <si>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RPN6</t>
  </si>
  <si>
    <t>Essential, non-ATPase regulatory subunit of the 26S proteasome lid; required for the assembly and activity of the 26S proteasome; the human homolog (S9 protein) partially rescues Rpn6p depletion; protein abundance increases in response to DNA replication stress</t>
  </si>
  <si>
    <t>UPF3</t>
  </si>
  <si>
    <t>Component of the nonsense-mediated mRNA decay (NMD) pathway; along with Nam7p and Nmd2p; involved in decay of mRNA containing nonsense codons; involved in telomere maintenance</t>
  </si>
  <si>
    <t>SYN8</t>
  </si>
  <si>
    <t>Endosomal SNARE related to mammalian syntaxin 8</t>
  </si>
  <si>
    <t>SPC19</t>
  </si>
  <si>
    <t>AAR2</t>
  </si>
  <si>
    <t>Component of the U5 snRNP complex; required for splicing of U3 precursors; originally described as a splicing factor specifically required for splicing pre-mRNA of the MATa1 cistron</t>
  </si>
  <si>
    <t>SLM3</t>
  </si>
  <si>
    <t>tRNA-specific 2-thiouridylase; responsible for 2-thiolation of the wobble base of mitochondrial tRNAs; human ortholog is implicated in myoclonus epilepsy associated with ragged red fibers (MERRF)</t>
  </si>
  <si>
    <t>PDE1</t>
  </si>
  <si>
    <t>Low-affinity cyclic AMP phosphodiesterase; controls glucose and intracellular acidification-induced cAMP signaling, target of the cAMP-protein kinase A (PKA) pathway; glucose induces transcription and inhibits translation</t>
  </si>
  <si>
    <t>SKP1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</si>
  <si>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</si>
  <si>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AGX1</t>
  </si>
  <si>
    <t>Alanine:glyoxylate aminotransferase (AGT); catalyzes the synthesis of glycine from glyoxylate, which is one of three pathways for glycine biosynthesis in yeast; has similarity to mammalian and plant alanine:glyoxylate aminotransferases</t>
  </si>
  <si>
    <t>IMO32</t>
  </si>
  <si>
    <t>Conserved mitochondrial protein of unknown function; processed by both mitochondrial processing peptidase and mitochondrial octapeptidyl aminopeptidase; gene contains the nested antisense gene NAG1</t>
  </si>
  <si>
    <t>AIM32</t>
  </si>
  <si>
    <t>Putative protein of unknown function; null mutant is viable and displays elevated frequency of mitochondrial genome loss</t>
  </si>
  <si>
    <t>HEM4</t>
  </si>
  <si>
    <t>Uroporphyrinogen III synthase; catalyzes the conversion of hydroxymethylbilane to uroporphyrinogen III, the fourth step in heme biosynthesis; deficiency in the human homolog can result in the disease congenital erythropoietic porphyria</t>
  </si>
  <si>
    <t>IRC25</t>
  </si>
  <si>
    <t>Component of a heterodimeric Poc4p-Irc25p chaperone; involved in assembly of alpha subunits into the 20S proteasome; may regulate formation of proteasome isoforms with alternative subunits under different conditions</t>
  </si>
  <si>
    <t>TIF34</t>
  </si>
  <si>
    <t>eIF3i subunit of the eukaryotic translation initiation factor 3 (eIF3); subunit of the core complex of eIF3; essential for translation; stimulates rate of ribosomal scanning during translation reinitiation</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</si>
  <si>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</si>
  <si>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TYS1</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</si>
  <si>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</si>
  <si>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SRL4</t>
  </si>
  <si>
    <t>Protein of unknown function; involved in regulation of dNTP production; null mutant suppresses the lethality of lcd1 and rad53 mutations; expression is induced by Kar4p</t>
  </si>
  <si>
    <t>SOD2</t>
  </si>
  <si>
    <t>Mitochondrial manganese superoxide dismutase; protects cells against oxygen toxicity; phosphorylated</t>
  </si>
  <si>
    <t>Protein required for normal mitochondrial morphology; mitochondrial inner membrane protein; may be involved in fission of the inner membrane; forms a homo-oligomeric complex</t>
  </si>
  <si>
    <t>ERG26</t>
  </si>
  <si>
    <t>C-3 sterol dehydrogenase; catalyzes the second of three steps required to remove two C-4 methyl groups from an intermediate in ergosterol biosynthesis</t>
  </si>
  <si>
    <t>RAD27</t>
  </si>
  <si>
    <t>5' to 3' exonuclease, 5' flap endonuclease; required for Okazaki fragment processing and maturation, for long-patch base-excision repair and large loop repair (LLR); member of the S. pombe RAD2/FEN1 family; relocalizes to the cytosol in response to hypoxia</t>
  </si>
  <si>
    <t>MSS2</t>
  </si>
  <si>
    <t>Peripherally bound inner membrane protein of the mitochondrial matrix; involved in membrane insertion of C-terminus of Cox2p, interacts genetically and physically with Cox18p</t>
  </si>
  <si>
    <t>DOG1</t>
  </si>
  <si>
    <t>2-deoxyglucose-6-phosphate phosphatase; member of a family of low molecular weight phosphatases; confers 2-deoxyglucose resistance when overexpressed, in vivo substrate has not yet been identified; DOG1 has a paralog, DOG2, that arose from a single-locus duplication</t>
  </si>
  <si>
    <t>HPC2</t>
  </si>
  <si>
    <t>Subunit of the HIR complex; HIR is a nucleosome assembly complex involved in regulation of histone gene transcription; mutants display synthetic defects with subunits of FACT, a complex that allows passage of RNA Pol II through nucleosomes</t>
  </si>
  <si>
    <t>TIM23</t>
  </si>
  <si>
    <t xml:space="preserve">Essential component of the TIM23 complex; involved in protein import into mitochondrial matrix and inner membrane; with Tim17p, contributes to architecture and function of the import channel; TIM23 complex is short for the translocase of the inner mitochondrial membrane </t>
  </si>
  <si>
    <t>Putative acyltransferase with similarity to Eeb1p and Eht1p; has a minor role in medium-chain fatty acid ethyl ester biosynthesis; may be involved in lipid metabolism and detoxification</t>
  </si>
  <si>
    <t>PBA1</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</si>
  <si>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</si>
  <si>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Putative aminopeptidase</t>
  </si>
  <si>
    <t>TYW3</t>
  </si>
  <si>
    <t>tRNA methyltransferase required for synthesis of wybutosine; a modified guanosine found at the 3'-position adjacent to the anticodon of phenylalanine tRNA which supports reading frame maintenance by stabilizing codon-anticodon interactions</t>
  </si>
  <si>
    <t>ABZ2</t>
  </si>
  <si>
    <t>Aminodeoxychorismate lyase (4-amino-4-deoxychorismate lyase); catalyzes the third step in para-aminobenzoic acid biosynthesis; involved in folic acid biosynthesis</t>
  </si>
  <si>
    <t>SLD5</t>
  </si>
  <si>
    <t>UBC6</t>
  </si>
  <si>
    <t>Ubiquitin-conjugating enzyme involved in ERAD; located at the cytosolic side of the ER membrane; tail region contains a transmembrane segment at the C-terminus; substrate of the ubiquitin-proteasome pathway; ER-associated protein degradation is also known as ERAD</t>
  </si>
  <si>
    <t>VPS29</t>
  </si>
  <si>
    <t>Subunit of the membrane-associated retromer complex; endosomal protein; essential for endosome-to-Golgi retrograde transport; forms a subcomplex with Vps35p and Vps26p that selects cargo proteins for endosome-to-Golgi retrieval</t>
  </si>
  <si>
    <t>SEN54</t>
  </si>
  <si>
    <t>LSM2</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</si>
  <si>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</si>
  <si>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MAD2</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</si>
  <si>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</si>
  <si>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BOP3</t>
  </si>
  <si>
    <t>Protein of unknown function; potential Cdc28p substrate; overproduction confers resistance to methylmercury</t>
  </si>
  <si>
    <t>RHO2</t>
  </si>
  <si>
    <t>Non-essential small GTPase of the Rho/Rac family of Ras-like proteins; involved in the establishment of cell polarity and in microtubule assembly</t>
  </si>
  <si>
    <t>SLX9</t>
  </si>
  <si>
    <t>Protein required for pre-rRNA processing; associated with the 90S pre-ribosome and 43S small ribosomal subunit precursor; interacts with U3 snoRNA; deletion mutant has synthetic fitness defect with an sgs1 deletion mutant</t>
  </si>
  <si>
    <t>IPL1</t>
  </si>
  <si>
    <t>Aurora kinase subunit of the conserved chromosomal passenger complex; other members are Sli15p, Bir1p, and Nbl1p; involved in regulating kinetochore-microtubule attachments; helps maintain condensed chromosomes during anaphase and early telophase; required for SPB cohesion and prevention of multipolar spindle formation; localizes to nuclear foci that become diffuse upon DNA replication stress; required for inhibition of karyopherin/importin Pse1p (aka Kap121p) upon SAC arrest</t>
  </si>
  <si>
    <t>PUS6</t>
  </si>
  <si>
    <t>tRNA:pseudouridine synthase; catalyzes the conversion of uridine to pseudouridine at position 31 in cytoplasmic and mitochondrial tRNAs; mutation of Asp168 to Ala abolishes enzyme activity; not essential for viability</t>
  </si>
  <si>
    <t>Putative protein of unknown function; identified as interacting with Hsp82p in a high-throughput two-hybrid screen; YOR097C is not an essential gene</t>
  </si>
  <si>
    <t>KEG1</t>
  </si>
  <si>
    <t>Integral membrane protein of the ER; physically interacts with Kre6p; has a role in the synthesis of beta-1,6-glucan in the cell wall; required for cell viability</t>
  </si>
  <si>
    <t>RRP8</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</si>
  <si>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</si>
  <si>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Spermine synthase; required for the biosynthesis of spermine and also involved in biosynthesis of pantothenic acid</t>
  </si>
  <si>
    <t>CIN4</t>
  </si>
  <si>
    <t>GTP-binding protein involved in beta-tubulin (Tub2p) folding; isolated as mutant with increased chromosome loss and sensitivity to benomyl; regulated by the GTPase-activating protein, Cin2p, the human retinitis pigmentosa 2 (RP2) homolog</t>
  </si>
  <si>
    <t>BTS1</t>
  </si>
  <si>
    <t>Geranylgeranyl diphosphate synthase; increases the intracellular pool of geranylgeranyl diphosphate, suppressor of bet2 mutation that causes defective geranylgeranylation of small GTP-binding proteins that mediate vesicular traffic</t>
  </si>
  <si>
    <t>GEP4</t>
  </si>
  <si>
    <t>Mitochondrial phosphatidylglycerophosphatase (PGP phosphatase); dephosphorylates phosphatidylglycerolphosphate to generate phosphatidylglycerol, an essential step during cardiolipin biosynthesis; null mutant is sensitive to tunicamycin, DTT</t>
  </si>
  <si>
    <t>BNI5</t>
  </si>
  <si>
    <t>Protein involved in organization of septins at the mother-bud neck; may interact directly with the Cdc11p septin, localizes to bud neck in a septin-dependent manner</t>
  </si>
  <si>
    <t>CSL4</t>
  </si>
  <si>
    <t>Exosome non-catalytic core component; involved in 3'-5' RNA processing and degradation in both the nucleus and the cytoplasm; predicted to contain an S1 RNA binding domain; has similarity to human hCsl4p (EXOSC1)</t>
  </si>
  <si>
    <t>Protein of unknown function; may interact with ribosomes, based on co-purification experiments; green fluorescent protein (GFP)-fusion protein localizes to the cytoplasm in a punctate pattern</t>
  </si>
  <si>
    <t>TVP18</t>
  </si>
  <si>
    <t>Integral membrane protein; localized to late Golgi vesicles along with the v-SNARE Tlg2p; may interact with ribosomes, based on co-purification experiments</t>
  </si>
  <si>
    <t>KRR1</t>
  </si>
  <si>
    <t>Nucleolar protein required for rRNA synthesis and ribosomal assembly; required for the synthesis of 18S rRNA and for the assembly of 40S ribosomal subunit; essential gene</t>
  </si>
  <si>
    <t>MRPL3</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</si>
  <si>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</si>
  <si>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TLG2</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</si>
  <si>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</si>
  <si>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Putative non-specific single-domain racemase; based on structural similarity; binds pyridoxal 5'-phosphate; expression of GFP-fusion protein induced in response to the DNA-damaging agent MMS</t>
  </si>
  <si>
    <t>DIM1</t>
  </si>
  <si>
    <t>Essential 18S rRNA dimethylase (dimethyladenosine transferase); responsible for conserved m6(2)Am6(2)A dimethylation in 3'-terminal loop of 18S rRNA, part of 90S and 40S pre-particles in nucleolus, involved in pre-ribosomal RNA processing</t>
  </si>
  <si>
    <t>YRB30</t>
  </si>
  <si>
    <t>RanGTP-binding protein; inhibits RanGAP1 (Rna1p)-mediated GTP hydrolysis of RanGTP (Gsp1p); shares similarity to proteins in other fungi but not in higher eukaryotes</t>
  </si>
  <si>
    <t>3'--&gt;5' exonuclease and endonuclease with a possible role in apoptosis; has similarity to mammalian and C. elegans apoptotic nucleases</t>
  </si>
  <si>
    <t>Putative protein of unknown function; green fluorescent protein (GFP)-fusion protein localizes to both the cytoplasm and the nucleus</t>
  </si>
  <si>
    <t>KAR5</t>
  </si>
  <si>
    <t>Protein required for nuclear membrane fusion during karyogamy; localizes to the membrane with a soluble portion in the endoplasmic reticulum lumen, may form a complex with Jem1p and Kar2p; expression of the gene is regulated by pheromone</t>
  </si>
  <si>
    <t>TLG1</t>
  </si>
  <si>
    <t>Essential t-SNARE that mediates fusion of vesicles with the late Golgi; forms a complex with Tlg2p and Vti1p; mediates fusion of endosome-derived vesicles with the late Golgi; binds the docking complex VFT (Vps fifty-three) through interaction with Vps51p</t>
  </si>
  <si>
    <t>GPN2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</si>
  <si>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</si>
  <si>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MRF1</t>
  </si>
  <si>
    <t>Mitochondrial translation release factor; involved in stop codon recognition and hydrolysis of the peptidyl-tRNA bond during mitochondrial translation; lack of MRF1 causes mitochondrial genome instability</t>
  </si>
  <si>
    <t>PCI8</t>
  </si>
  <si>
    <t>Possible shared subunit of Cop9 signalosome (CSN) and eIF3; binds eIF3b subunit Prt1p, has possible dual functions in transcriptional and translational control, contains a PCI (Proteasome-COP9 signalosome (CSN)-eIF3) domain</t>
  </si>
  <si>
    <t>MAP1</t>
  </si>
  <si>
    <t>Methionine aminopeptidase; catalyzes the cotranslational removal of N-terminal methionine from nascent polypeptides; function is partially redundant with that of Map2p</t>
  </si>
  <si>
    <t>SWT1</t>
  </si>
  <si>
    <t>RNA endoribonuclease involved in perinuclear mRNP quality control; involved in perinuclear mRNP quality control via the turnover of aberrant, unprocessed pre-mRNAs; interacts with subunits of THO/TREX, TREX-2, and RNA polymerase II; contains a PIN (PilT N terminus) domain</t>
  </si>
  <si>
    <t>Methyltransferase for rRNA; catalyzes methylation of the pseudouridine residue 1191 of 18S rRNA; member of the SPOUT methyltransferase family; required for maturation of 18S rRNA and for 40S ribosomal subunit production independently of methyltransferase activity; forms homodimers; human ortholog is mutated in Bowen-Conradi syndrome, and the equivalent mutation in yeast affects Emg1p dimerization and localization but not its methyltransferase activity</t>
  </si>
  <si>
    <t>NOP12</t>
  </si>
  <si>
    <t>Nucleolar protein involved in pre-25S rRNA processing; also involved in biogenesis of large 60S ribosomal subunit; contains an RNA recognition motif (RRM); binds to Ebp2; similar to Nop13p and Nsr1p</t>
  </si>
  <si>
    <t>MRM1</t>
  </si>
  <si>
    <t>Ribose methyltransferase; modifies a functionally critical, conserved nucleotide in mitochondrial 21S rRNA</t>
  </si>
  <si>
    <t>DFR1</t>
  </si>
  <si>
    <t>Dihydrofolate reductase involved in tetrahydrofolate biosynthesis; required for respiratory metabolism</t>
  </si>
  <si>
    <t>RNA15</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</si>
  <si>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t>
  </si>
  <si>
    <t>COX18</t>
  </si>
  <si>
    <t>Protein required for membrane insertion of C-terminus of Cox2p; mitochondrial integral inner membrane protein; interacts genetically and physically with Mss2p and Pnt1p; similar to S. cerevisiae Oxa1, N. crassa Oxa2p, and E. coli YidC</t>
  </si>
  <si>
    <t>MRPL40</t>
  </si>
  <si>
    <t>YJU3</t>
  </si>
  <si>
    <t>Monoglyceride lipase (MGL); functional ortholog of mammalian MGL, localizes to lipid particles and membranes, also member of the eukaryotic serine hydrolase family</t>
  </si>
  <si>
    <t>Beta' regulatory subunit of casein kinase 2 (CK2); a Ser/Thr protein kinase with roles in cell growth and proliferation; CK2, comprised of CKA1, CKA2, CKB1 and CKB2, has many substrates including transcription factors and all RNA polymerase</t>
  </si>
  <si>
    <t>MTF2</t>
  </si>
  <si>
    <t>Mitochondrial protein that interacts with mitochondrial RNA polymerase; interacts with an N-terminal region of mitochondrial RNA polymerase (Rpo41p) and couples RNA processing and translation to transcription</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</si>
  <si>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</si>
  <si>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</si>
  <si>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MAP2</t>
  </si>
  <si>
    <t>Methionine aminopeptidase; catalyzes the cotranslational removal of N-terminal methionine from nascent polypeptides; function is partially redundant with that of Map1p</t>
  </si>
  <si>
    <t>ASK1</t>
  </si>
  <si>
    <t>Essential subunit of the Dam1 complex (aka DASH complex); couples kinetochores to the force produced by MT depolymerization thereby aiding in chromosome segregation; phosphorylated during the cell cycle by cyclin-dependent kinases; protein abundance increases in response to DNA replication stress</t>
  </si>
  <si>
    <t>TGL2</t>
  </si>
  <si>
    <t>Triacylglycerol lipase that is localized to the mitochondria; has lipolytic activity towards triacylglycerols and diacylglycerols when expressed in E. coli</t>
  </si>
  <si>
    <t>Putative protein of unknown function; green fluorescent protein (GFP)-fusion protein localizes to the vacuole</t>
  </si>
  <si>
    <t>SPR3</t>
  </si>
  <si>
    <t>Sporulation-specific homolog of the CDC3/10/11/12 family of genes; septin protein involved in sporulation; regulated by ABFI; the yeast CDC3/10/11/12 family is a family of bud neck microfilament genes</t>
  </si>
  <si>
    <t>ETT1</t>
  </si>
  <si>
    <t>Nuclear protein that inhibits replication of Brome mosaic virus; S. cerevisiae is a model system for studying replication of positive-strand RNA viruses in their natural hosts; deletion increases stop codon readthrough</t>
  </si>
  <si>
    <t>UFE1</t>
  </si>
  <si>
    <t>t-SNARE protein required for retrograde vesicular traffic; also required for homotypic ER membrane fusion; forms a complex with the SNAREs Sec22p, Sec20p and Use1p to mediate fusion of Golgi-derived vesicles at the ER</t>
  </si>
  <si>
    <t>TMA46</t>
  </si>
  <si>
    <t>Protein of unknown function that associates with translating ribosomes; interacts with GTPase Rbg1p</t>
  </si>
  <si>
    <t>Protein that may form an active mitochondrial KHE system; mitochondrial inner-membrane protein; non-essential gene; KHE system stands for K+/H+ exchanger system</t>
  </si>
  <si>
    <t>DSE2</t>
  </si>
  <si>
    <t>Daughter cell-specific secreted protein with similarity to glucanases; degrades cell wall from the daughter side causing daughter to separate from mother; expression is repressed by cAMP</t>
  </si>
  <si>
    <t>Putative oxidoreductase; required for cell viability</t>
  </si>
  <si>
    <t>ARO4</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</si>
  <si>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</si>
  <si>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Protein with 2-aminoadipate transaminase activity; shares amino acid similarity with the aminotransferases Aro8p and Aro9p; YER152C is not an essential gene</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</si>
  <si>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</si>
  <si>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ARC1</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</si>
  <si>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</si>
  <si>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NAP1</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</si>
  <si>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</si>
  <si>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Peroxisomal cystathionine beta-lyase; converts cystathionine into homocysteine; may be redox regulated by Gto1p; involved in the release of the aromatic thiol 3-mercaptohexanol during wine fermentation</t>
  </si>
  <si>
    <t>IME1</t>
  </si>
  <si>
    <t>Master regulator of meiosis that is active only during meiotic events; activates transcription of early meiotic genes through interaction with Ume6p, degraded by the 26S proteasome following phosphorylation by Ime2p</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</si>
  <si>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</si>
  <si>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</si>
  <si>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HAL1</t>
  </si>
  <si>
    <t>Cytoplasmic protein involved in halotolerance; decreases intracellular Na+ (via Ena1p) and increases intracellular K+ by decreasing efflux; expression repressed by Ssn6p-Tup1p and Sko1p and induced by NaCl, KCl, and sorbitol through Gcn4p</t>
  </si>
  <si>
    <t>RCL1</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</si>
  <si>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</si>
  <si>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</si>
  <si>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</si>
  <si>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Putative protein of unknown function; interacts with Hsp82p and copurifies with Ipl1p; expression is copper responsive and downregulated in strains deleted for MAC1, a copper-responsive transcription factor; similarity to mammalian MYG1</t>
  </si>
  <si>
    <t>Peroxisomal membrane E3 ubiquitin ligase; required for for Ubc4p-dependent Pex5p ubiquitination and peroxisomal matrix protein import; contains zinc-binding RING domain; mutations in human homolog cause various peroxisomal disorders</t>
  </si>
  <si>
    <t>TCA17</t>
  </si>
  <si>
    <t>Subunit of TRAPPII; TRAPPII is a multimeric GEF involved in intra-Golgi and endosome-to-Golgi transport; promotes association of TRAPPII-specific subunits with the core complex; sedlin related; human Sedlin mutations cause SEDT, a skeletal disorder</t>
  </si>
  <si>
    <t>RPN14</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</si>
  <si>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</si>
  <si>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SLI1</t>
  </si>
  <si>
    <t>N-acetyltransferase; confers resistance to the sphingolipid biosynthesis inhibitor myriocin (ISP-1) by converting it into N-acetyl-myriocin, co-operates with Ypk1p in mediating resistance to myriocin</t>
  </si>
  <si>
    <t>DYS1</t>
  </si>
  <si>
    <t>Deoxyhypusine synthase; catalyzes formation of deoxyhypusine, the first step in hypusine biosynthesis; triggers posttranslational hypusination of translation elongation factor eIF-5A and regulates its intracellular levels; tetrameric</t>
  </si>
  <si>
    <t>Putative protein of unknown function; predicted to encode a triose phosphate transporter subfamily member based on phylogenetic analysis; similar to YOR307C/SLY41; deletion mutant has a respiratory growth defect</t>
  </si>
  <si>
    <t>SEN2</t>
  </si>
  <si>
    <t>Subunit of the tRNA splicing endonuclease; tRNA splicing endonuclease is composed of Sen2p, Sen15p, Sen34p, and Sen54p; Sen2p contains the active site for tRNA 5' splice site cleavage and has similarity to Sen34p and to Archaeal tRNA splicing endonuclease</t>
  </si>
  <si>
    <t>TEP1</t>
  </si>
  <si>
    <t>PTEN homolog with no demonstrated inositol lipid phosphatase activity; plays a role in normal sporulation; homolog of human tumor suppressor gene PTEN/MMAC1/TEP1 and fission yeast ptn1</t>
  </si>
  <si>
    <t>ERG24</t>
  </si>
  <si>
    <t>C-14 sterol reductase; acts in ergosterol biosynthesis; mutants accumulate the abnormal sterol ignosterol (ergosta-8,14 dienol), and are viable under anaerobic growth conditions but inviable on rich medium under aerobic conditions</t>
  </si>
  <si>
    <t>PAF1</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</si>
  <si>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</si>
  <si>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RSM23</t>
  </si>
  <si>
    <t>Mitochondrial ribosomal protein of the small subunit; has similarity to mammalian apoptosis mediator proteins; null mutation prevents induction of apoptosis by overproduction of metacaspase Mca1p</t>
  </si>
  <si>
    <t>CMS1</t>
  </si>
  <si>
    <t>Putative subunit of the 90S preribosome processome complex; overexpression rescues supressor mutant of mcm10; null mutant is viable; relocalizes from nucleus to cytoplasm upon DNA replication stress</t>
  </si>
  <si>
    <t>APN1</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</si>
  <si>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</si>
  <si>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Phospholipid hydroperoxide glutathione peroxidase; protects cells from phospholipid hydroperoxides and nonphospholipid peroxides during oxidative stress; induced by glucose starvation; protein abundance increases in response to DNA replication stress</t>
  </si>
  <si>
    <t>TFS1</t>
  </si>
  <si>
    <t>Protein that interacts with and inhibits carboxypeptidase Y and Ira2p; phosphatidylethanolamine-binding protein (PEBP) family member; targets to vacuolar membranes during stationary phase; acetylated by NatB N-terminal acetyltransferase; protein abundance increases in response to DNA replication stress</t>
  </si>
  <si>
    <t>Protein of unknown function; the authentic, non-tagged protein is detected in highly purified mitochondria in high-throughput studies; interacts with Arh1p, a mitochondrial oxidoreductase; deletion mutant has a respiratory growth defect</t>
  </si>
  <si>
    <t>SLX8</t>
  </si>
  <si>
    <t>Subunit of Slx5-Slx8 SUMO-targeted ubiquitin ligase (STUbL) complex; stimulated by prior attachment of SUMO to the substrate; contains a C-terminal RING domain; forms nuclear foci upon DNA replication stress</t>
  </si>
  <si>
    <t>DLT1</t>
  </si>
  <si>
    <t>Protein of unknown function; mutant sensitive to 6-azauracil (6AU) and mycophenolic acid (MPA)</t>
  </si>
  <si>
    <t>Nitrogen catabolite repression transcriptional regulator; acts by inhibition of GLN3 transcription in good nitrogen source; has glutathione peroxidase activity and can mutate to acquire GST activity; altered form creates [URE3] prion</t>
  </si>
  <si>
    <t>SER1</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</si>
  <si>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</si>
  <si>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</si>
  <si>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</si>
  <si>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REC107</t>
  </si>
  <si>
    <t>Protein involved in early stages of meiotic recombination; involved in coordination between the initiation of recombination and the first division of meiosis; part of a complex (Rec107p-Mei4p-Rec114p) required for ds break formation</t>
  </si>
  <si>
    <t>HST4</t>
  </si>
  <si>
    <t>Member of the Sir2 family of NAD(+)-dependent protein deacetylases; involved along with Hst3p in silencing at telomeres, cell cycle progression, radiation resistance, genomic stability and short-chain fatty acid metabolism</t>
  </si>
  <si>
    <t>FUN26</t>
  </si>
  <si>
    <t>Vacuolar membrane transporter with broad nucleoside selectivity; may regulate balance of nicotinamide riboside (NmR) levels between cytosol and vacuole, contributing to salvage of NmR for use in cytosolic NAD+ synthesis</t>
  </si>
  <si>
    <t>HMO1</t>
  </si>
  <si>
    <t>Chromatin associated high mobility group (HMG) family member; involved in genome maintenance; rDNA-binding component of the Pol I transcription system; associates with a 5'-3' DNA helicase and Fpr1p, a prolyl isomerase; relocalizes to the cytosol in response to hypoxia</t>
  </si>
  <si>
    <t>DCP1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</si>
  <si>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</si>
  <si>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TIR4</t>
  </si>
  <si>
    <t>Cell wall mannoprotein; expressed under anaerobic conditions and required for anaerobic growth; transcription is also induced by cold shock; member of the Srp1p/Tip1p family of serine-alanine-rich proteins</t>
  </si>
  <si>
    <t>ATG36</t>
  </si>
  <si>
    <t>Pex3p interacting protein, required for pexophagy; interacts with Atg8p and Atg11p; mRNA is weakly cell cycle regulated, peaking in G2 phase; YJL185C is a non-essential gene</t>
  </si>
  <si>
    <t>ECM9</t>
  </si>
  <si>
    <t>Bisphosphate-3'-nucleotidase; involved in salt tolerance and methionine biogenesis; dephosphorylates 3'-phosphoadenosine-5'-phosphate and 3'-phosphoadenosine-5'-phosphosulfate, intermediates of the sulfate assimilation pathway</t>
  </si>
  <si>
    <t>CGI121</t>
  </si>
  <si>
    <t>Component of the EKC/KEOPS complex; EKC/KEOPS complex is required for t6A tRNA modification and may have roles in telomere maintenance and transcription; Cgi121p is dispensable for tRNA modification; other complex members are Bud32p, Kae1p, Pcc1p, and Gon7p</t>
  </si>
  <si>
    <t>SUP45</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</si>
  <si>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</si>
  <si>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TTI2</t>
  </si>
  <si>
    <t>Subunit of the ASTRA complex, involved in chromatin remodeling; telomere length regulator involved in the stability or biogenesis of PIKKs such as TORC1; similar to S. pombe Tti2p; may interact with Rsm23p; GFP-fusion protein localizes to the cytoplasm</t>
  </si>
  <si>
    <t>2-deoxyglucose-6-phosphate phosphatase; member of a family of low molecular weight phosphatases, induced by oxidative and osmotic stress, confers 2-deoxyglucose resistance when overexpressed; DOG2 has a paralog, DOG1, that arose from a single-locus duplication</t>
  </si>
  <si>
    <t>SHP1</t>
  </si>
  <si>
    <t>UBX (ubiquitin regulatory X) domain-containing protein; regulates Glc7p phosphatase activity and interacts with Cdc48p; interacts with ubiquitylated proteins in vivo and is required for degradation of a ubiquitylated model substrate</t>
  </si>
  <si>
    <t>STN1</t>
  </si>
  <si>
    <t>Telomere end-binding and capping protein; plays a key role with Pol12p in linking telomerase action with completion of lagging strand synthesis, and in a regulatory step required for telomere capping</t>
  </si>
  <si>
    <t>HNT2</t>
  </si>
  <si>
    <t>Dinucleoside triphosphate hydrolase; has similarity to the tumor suppressor FHIT and belongs to the histidine triad (HIT) superfamily of nucleotide-binding proteins</t>
  </si>
  <si>
    <t>IKI1</t>
  </si>
  <si>
    <t>Subunit of hexameric RecA-like ATPase Elp456 Elongator subcomplex; which is required for modification of wobble nucleosides in tRNA; iki1 mutations confer resistance to the K. lactis toxin zymocin</t>
  </si>
  <si>
    <t>SLD2</t>
  </si>
  <si>
    <t>Single-stranded DNA origin-binding and annealing protein; required for the initiation of DNA replication; phosphorylated in S phase by cyclin-dependent kinases (Cdks), promoting origin binding, DNA replication and Dpb11p complex formation; component of the preloading complex; unphosphorylated or CDK-phosphorylated Sld2p binds to the MCM2-7 complex;required for the S phase checkpoint; relative distribution to the nucleus increases upon DNA replication stress</t>
  </si>
  <si>
    <t>POS5</t>
  </si>
  <si>
    <t>Mitochondrial NADH kinase; phosphorylates NADH; also phosphorylates NAD(+) with lower specificity; required for the response to oxidative stress</t>
  </si>
  <si>
    <t>Nuclear protein of unconfirmed function; relocalizes to the cytosol in response to hypoxia</t>
  </si>
  <si>
    <t>RNY1</t>
  </si>
  <si>
    <t>Vacuolar RNase of the T(2) family; relocalizes to the cytosol where it cleaves tRNAs upon oxidative or stationary phase stress; promotes apoptosis under stress conditions and this function is independent of its catalytic activity</t>
  </si>
  <si>
    <t>PKP1</t>
  </si>
  <si>
    <t>Mitochondrial protein kinase; involved in negative regulation of pyruvate dehydrogenase complex activity by phosphorylating the ser-133 residue of the Pda1p subunit; acts in concert with kinase Pkp2p and phosphatases Ptc5p and Ptc6p</t>
  </si>
  <si>
    <t>MEK1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</si>
  <si>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</si>
  <si>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NPY1</t>
  </si>
  <si>
    <t>NADH diphosphatase (pyrophosphatase); hydrolyzes the pyrophosphate linkage in NADH and related nucleotides; localizes to peroxisomes; nudix hydrolase family member</t>
  </si>
  <si>
    <t>PTI1</t>
  </si>
  <si>
    <t>Essential component of CPF (cleavage and polyadenylation factor); involved in 3' end formation of snoRNA and mRNA; interacts directly with Pta1p; relocalizes to the cytosol in response to hypoxia; similar to mammalian Cleavage-Stimulation Factor CstF-64</t>
  </si>
  <si>
    <t>AOS1</t>
  </si>
  <si>
    <t>Subunit of heterodimeric nuclear SUMO activating enzyme E1 with Uba2p; activates Smt3p (SUMO) before its conjugation to proteins (sumoylation), which may play a role in protein targeting; essential for viability; relocalizes to the cytosol in response to hypoxia</t>
  </si>
  <si>
    <t>HUT1</t>
  </si>
  <si>
    <t>Protein with a role in UDP-galactose transport to the Golgi lumen; has similarity to human UDP-galactose transporter UGTrel1, exhibits a genetic interaction with S. cerevisiae ERO1</t>
  </si>
  <si>
    <t>TYR1</t>
  </si>
  <si>
    <t>Prephenate dehydrogenase involved in tyrosine biosynthesis; expression is dependent on phenylalanine levels</t>
  </si>
  <si>
    <t>ARO3</t>
  </si>
  <si>
    <t>3-deoxy-D-arabino-heptulosonate-7-phosphate (DAHP) synthase; catalyzes the first step in aromatic amino acid biosynthesis and is feedback-inhibited by phenylalanine or high concentration of tyrosine or tryptophan</t>
  </si>
  <si>
    <t>PMI40</t>
  </si>
  <si>
    <t>Mannose-6-phosphate isomerase; catalyzes the interconversion of fructose-6-P and mannose-6-P; required for early steps in protein mannosylation</t>
  </si>
  <si>
    <t>MED8</t>
  </si>
  <si>
    <t>Subunit of the SWI/SNF chromatin remodeling complex; involved in transcriptional regulation; functions interdependently in transcriptional activation with Snf2p and Snf5p; relocates to the cytosol under hypoxic conditions</t>
  </si>
  <si>
    <t>DIA4</t>
  </si>
  <si>
    <t>Probable mitochondrial seryl-tRNA synthetase; mutant displays increased invasive and pseudohyphal growth</t>
  </si>
  <si>
    <t>CDC40</t>
  </si>
  <si>
    <t>Pre-mRNA splicing factor; important for catalytic step II of pre-mRNA splicing and plays a role in cell cycle progression; required for DNA synthesis during mitosis and meiosis; has WD repeats</t>
  </si>
  <si>
    <t>DSE3</t>
  </si>
  <si>
    <t>Daughter cell-specific protein, may help establish daughter fate; relocalizes from bud neck to cytoplasm upon DNA replication stress</t>
  </si>
  <si>
    <t>ERV46</t>
  </si>
  <si>
    <t>Protein localized to COPII-coated vesicles; forms a complex with Erv41p; involved in the membrane fusion stage of transport</t>
  </si>
  <si>
    <t>Putative protein of unknown function; transcription induced by the unfolded protein response; green fluorescent protein (GFP)-fusion protein localizes to both the cytoplasm and the nucleus</t>
  </si>
  <si>
    <t>Peroxisomal signal receptor for peroxisomal matrix proteins; recognizes the N-terminal nonapeptide signal (PTS2); WD repeat protein; defects in human homolog cause lethal rhizomelic chondrodysplasia punctata (RCDP)</t>
  </si>
  <si>
    <t>STE24</t>
  </si>
  <si>
    <t>Highly conserved zinc metalloprotease; functions in two steps of a-factor maturation, C-terminal CAAX proteolysis and the first step of N-terminal proteolytic processing; contains multiple transmembrane spans</t>
  </si>
  <si>
    <t>NOP53</t>
  </si>
  <si>
    <t>Nucleolar protein; involved in biogenesis of the 60S subunit of the ribosome; interacts with rRNA processing factors Cbf5p and Nop2p; null mutant is viable but growth is severely impaired</t>
  </si>
  <si>
    <t>PDA1</t>
  </si>
  <si>
    <t>E1 alpha subunit of the pyruvate dehydrogenase (PDH) complex; catalyzes the direct oxidative decarboxylation of pyruvate to acetyl-CoA; phosphorylated; regulated by glucose</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</si>
  <si>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</si>
  <si>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</si>
  <si>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FSH3</t>
  </si>
  <si>
    <t>Putative serine hydrolase; likely target of Cyc8p-Tup1p-Rfx1p transcriptional regulation; sequence is similar to S. cerevisiae Fsh1p and Fsh2p and the human candidate tumor suppressor OVCA2</t>
  </si>
  <si>
    <t>YML6</t>
  </si>
  <si>
    <t>Mitochondrial ribosomal protein of the large subunit; has similarity to E. coli L4 ribosomal protein and human mitoribosomal MRP-L4 protein; essential for viability, unlike most other mitoribosomal proteins</t>
  </si>
  <si>
    <t>MRPS18</t>
  </si>
  <si>
    <t>Mitochondrial ribosomal protein of the small subunit; essential for viability, unlike most other mitoribosomal proteins</t>
  </si>
  <si>
    <t>MGT1</t>
  </si>
  <si>
    <t>DNA repair methyltransferase (6-O-methylguanine-DNA methylase); involved in protection against DNA alkylation damage</t>
  </si>
  <si>
    <t>Putative protein of unknown function; green fluorescent protein (GFP)-fusion protein localizes to the vacuole and is induced in response to the DNA-damaging agent MMS; gene expression increases in response to Zymoliase treatment</t>
  </si>
  <si>
    <t>HSE1</t>
  </si>
  <si>
    <t>Subunit of the endosomal Vps27p-Hse1p complex; complex is required for sorting of ubiquitinated membrane proteins into intralumenal vesicles prior to vacuolar degradation, as well as for recycling of Golgi proteins and formation of lumenal membranes</t>
  </si>
  <si>
    <t>HOC1</t>
  </si>
  <si>
    <t>Alpha-1,6-mannosyltransferase; involved in cell wall mannan biosynthesis; subunit of a Golgi-localized complex that also contains Anp1p, Mnn9p, Mnn11p, and Mnn10p; identified as a suppressor of a cell lysis sensitive pkc1-371 allele</t>
  </si>
  <si>
    <t>RPL9B</t>
  </si>
  <si>
    <t>Ribosomal 60S subunit protein L9B; homologous to mammalian ribosomal protein L9 and bacterial L6; RPL9B has a paralog, RPL9A, that arose from a single-locus duplication</t>
  </si>
  <si>
    <t>SNX3</t>
  </si>
  <si>
    <t>Sorting nexin for late-Golgi enzymes; required to maintain late-Golgi resident enzymes in their proper location by recycling molecules from the prevacuolar compartment; contains a PX domain and sequence similarity to human Snx3p</t>
  </si>
  <si>
    <t>Translation elongation factor 1 beta; stimulates nucleotide exchange to regenerate EF-1 alpha-GTP for the next elongation cycle; part of the EF-1 complex, which facilitates binding of aminoacyl-tRNA to the ribosomal A site</t>
  </si>
  <si>
    <t>HUA1</t>
  </si>
  <si>
    <t>Cytoplasmic protein containing a zinc finger domain; sequence similarity to that of Type I J-proteins; computational analysis of large-scale protein-protein interaction data suggests a possible role in actin patch assembly</t>
  </si>
  <si>
    <t>SPP2</t>
  </si>
  <si>
    <t>Essential protein that promotes the first step of splicing; required for the final stages of spliceosome maturation; interacts with Prp2p, which may release Spp2p from the spliceosome following the first cleavage reaction</t>
  </si>
  <si>
    <t>PDB1</t>
  </si>
  <si>
    <t>E1 beta subunit of the pyruvate dehydrogenase (PDH) complex; PDH is an evolutionarily conserved multi-protein complex found in mitochondria</t>
  </si>
  <si>
    <t>SLM5</t>
  </si>
  <si>
    <t>Mitochondrial asparaginyl-tRNA synthetase</t>
  </si>
  <si>
    <t>STS1</t>
  </si>
  <si>
    <t>Protein required for localizing proteasomes to the nucleus; interacts with the karyopherin Srp1p; involved in ubiquitin-mediated protein degradation</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</si>
  <si>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t>
  </si>
  <si>
    <t>SAM37</t>
  </si>
  <si>
    <t>Component of the Sorting and Assembly Machinery (SAM) complex; the SAM (or TOB) complex is located in the mitochondrial outer membrane; binds precursors of beta-barrel proteins and facilitates their outer membrane insertion; contributes to SAM complex stability</t>
  </si>
  <si>
    <t>MSY1</t>
  </si>
  <si>
    <t>Mitochondrial tyrosyl-tRNA synthetase</t>
  </si>
  <si>
    <t>MRPL27</t>
  </si>
  <si>
    <t>Mitochondrial ribosomal protein of the large subunit; homolog of human Bcl-2 interacting protein BMRP</t>
  </si>
  <si>
    <t>UBX3</t>
  </si>
  <si>
    <t>Subunit of the DSC ubiquitin ligase complex; UBX (ubiquitin regulatory X) domain-containing protein that interacts with Cdc48p; green fluorescent protein (GFP)-fusion protein localizes to the cytoplasm in a punctate pattern; ortholog of fission yeast Ucp10</t>
  </si>
  <si>
    <t>YRB1</t>
  </si>
  <si>
    <t>Ran GTPase binding protein; involved in nuclear protein import and RNA export, ubiquitin-mediated protein degradation during the cell cycle; shuttles between the nucleus and cytoplasm; is essential; homolog of human RanBP1</t>
  </si>
  <si>
    <t>DSD1</t>
  </si>
  <si>
    <t>D-serine dehydratase (aka D-serine ammonia-lyase); converts D-serine to pyruvate and ammonia by a reaction dependent on pyridoxal 5'-phosphate and zinc; may play a role in D-serine detoxification; L-serine is not a substrate</t>
  </si>
  <si>
    <t>VMA5</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</si>
  <si>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</si>
  <si>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MGA1</t>
  </si>
  <si>
    <t>Protein similar to heat shock transcription factor; multicopy suppressor of pseudohyphal growth defects of ammonium permease mutants</t>
  </si>
  <si>
    <t>COA1</t>
  </si>
  <si>
    <t>Mitochondrial inner membrane protein; required for assembly of the cytochrome c oxidase complex (complex IV); interacts with complex IV assembly factor Shy1p during the early stages of assembly</t>
  </si>
  <si>
    <t>Folylpolyglutamate synthetase; catalyzes extension of the glutamate chains of the folate coenzymes, required for methionine synthesis and for maintenance of mitochondrial DNA; protein abundance increases in response to DNA replication stress</t>
  </si>
  <si>
    <t>BMT2</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</si>
  <si>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</si>
  <si>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PRI1</t>
  </si>
  <si>
    <t>Subunit of DNA primase; DNA primase is required for DNA synthesis and double-strand break repair</t>
  </si>
  <si>
    <t>SLY41</t>
  </si>
  <si>
    <t>Protein involved in ER-to-Golgi transport</t>
  </si>
  <si>
    <t>OMS1</t>
  </si>
  <si>
    <t>Protein integral to the mitochondrial membrane; has a conserved methyltransferase motif; multicopy suppressor of respiratory defects caused by OXA1 mutations</t>
  </si>
  <si>
    <t>THG1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</si>
  <si>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</si>
  <si>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SUI1</t>
  </si>
  <si>
    <t>Translation initiation factor eIF1; component of a complex involved in recognition of the initiator codon; modulates translation accuracy at the initiation phase</t>
  </si>
  <si>
    <t>ASA1</t>
  </si>
  <si>
    <t>Subunit of the ASTRA complex, involved in chromatin remodeling; telomere length regulator involved in the stability or biogenesis of PIKKs such as TORC1</t>
  </si>
  <si>
    <t>Uracil phosphoribosyltransferase; synthesizes UMP from uracil; involved in the pyrimidine salvage pathway</t>
  </si>
  <si>
    <t>DBP8</t>
  </si>
  <si>
    <t>ATPase, putative RNA helicase of the DEAD-box family; component of 90S preribosome complex involved in production of 18S rRNA and assembly of 40S small ribosomal subunit; ATPase activity stimulated by association with Esf2p</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</si>
  <si>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</si>
  <si>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</si>
  <si>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ITT1</t>
  </si>
  <si>
    <t>Protein that modulates the efficiency of translation termination; interacts with translation release factors eRF1 (Sup45p) and eRF3 (Sup35p) in vitro, contains a zinc finger domain characteristic of the TRIAD class of proteins</t>
  </si>
  <si>
    <t>INM1</t>
  </si>
  <si>
    <t>Inositol monophosphatase; involved in biosynthesis of inositol and in phosphoinositide second messenger signaling; INM1 expression increases in the presence of inositol and decreases upon exposure to antibipolar drugs lithium and valproate</t>
  </si>
  <si>
    <t>RAD14</t>
  </si>
  <si>
    <t>Protein that recognizes and binds damaged DNA during NER; subunit of Nucleotide Excision Repair Factor 1 (NEF1); contains zinc finger motif; homolog of human XPA protein; NER stands for nucleotide excision repair</t>
  </si>
  <si>
    <t>ACF4</t>
  </si>
  <si>
    <t>Protein of unknown function; computational analysis of large-scale protein-protein interaction data suggests a possible role in actin cytoskeleton organization; potential Cdc28p substrate</t>
  </si>
  <si>
    <t>EBP2</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</si>
  <si>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</si>
  <si>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GPN3</t>
  </si>
  <si>
    <t>Putative GTPase with a role in biogenesis of RNA pol II and polIII; may be involved in assembly of RNA polymerases II and III and in their transport into the nucleus; may have a role in sister chromatid cohesion; contains a Gly-Pro-Asn motif in the G domain; similar to Npa3p and Gpn2p</t>
  </si>
  <si>
    <t>ADH3</t>
  </si>
  <si>
    <t>Mitochondrial alcohol dehydrogenase isozyme III; involved in the shuttling of mitochondrial NADH to the cytosol under anaerobic conditions and ethanol production</t>
  </si>
  <si>
    <t>CAF40</t>
  </si>
  <si>
    <t>Component of the CCR4-NOT transcriptional complex; evolutionarily conserved; involved in controlling mRNA initiation, elongation, and degradation; binds Cdc39p</t>
  </si>
  <si>
    <t>Nuclear SAM-dependent mono- and asymmetric methyltransferase; modifies hnRNPs, including Npl3p and Hrp1p, affecting their activity and nuclear export; methylates U1 snRNP protein Snp1p and ribosomal protein Rps2p; interacts genetically with genes encoding components of Rpd3(L) and this interaction is important for Rpd3 recruitment to the subtelomeric region.</t>
  </si>
  <si>
    <t>CDC10</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</si>
  <si>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</si>
  <si>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TRM5</t>
  </si>
  <si>
    <t>tRNA(m(1)G37)methyltransferase; methylates a tRNA base adjacent to the anticodon that has a role in prevention of frameshifting; highly conserved across Archaea, Bacteria, and Eukarya</t>
  </si>
  <si>
    <t>SWD1</t>
  </si>
  <si>
    <t>Subunit of the COMPASS (Set1C) complex; COMPASS methylates histone H3 on lysine 4 and is required in transcriptional silencing near telomeres; WD40 beta propeller superfamily member with similarity to mammalian Rbbp7</t>
  </si>
  <si>
    <t>YFH7</t>
  </si>
  <si>
    <t>Putative kinase with similarity to the PRK/URK/PANK kinase subfamily; the PRK/URK/PANK subfamily of P-loop kinases is also known as phosphoribulokinase/uridine kinase/bacterial pantothenate kinase</t>
  </si>
  <si>
    <t>One of four subunits of the ESCRT-III complex; involved in the sorting of transmembrane proteins into the multivesicular body (MVB) pathway; recruited from the cytoplasm to endosomal membranes; ESCRT-III stands for endosomal sorting complex required for transport III</t>
  </si>
  <si>
    <t>NHP10</t>
  </si>
  <si>
    <t>Protein related to mammalian high mobility group proteins; preferentially binds DNA ends, protecting them from exonucleatic cleavage; likely component of the chromatin-remodeling complex INO80 complex; proposed to be involved in DNA repair</t>
  </si>
  <si>
    <t>TOA2</t>
  </si>
  <si>
    <t>TFIIA small subunit; involved in transcriptional activation, acts as antirepressor or as coactivator; homologous to smallest subunit of human and Drosophila TFIIA; protein abundance increases in response to DNA replication stress</t>
  </si>
  <si>
    <t>TOM22</t>
  </si>
  <si>
    <t>Component of the TOM (Translocase of Outer Membrane) complex; responsible for initial import of mitochondrially directed proteins; mediates interaction between TOM and TIM complexes and acts as a receptor for precursor proteins</t>
  </si>
  <si>
    <t>SEC4</t>
  </si>
  <si>
    <t>Rab family GTPase; essential for vesicle-mediated exocytic secretion and autophagy; associates with the exocyst component Sec15p and may regulate polarized delivery of transport vesicles to the exocyst at the plasma membrane</t>
  </si>
  <si>
    <t>RRN9</t>
  </si>
  <si>
    <t>HST3</t>
  </si>
  <si>
    <t>Member of the Sir2 family of NAD(+)-dependent protein deacetylases; involved along with Hst4p in telomeric silencing, cell cycle progression, radiation resistance, genomic stability and short-chain fatty acid metabolism</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</si>
  <si>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</si>
  <si>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</si>
  <si>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RKM2</t>
  </si>
  <si>
    <t>Ribosomal protein lysine methyltransferase; responsible for trimethylation of the lysine residue at position 3 of Rpl12Ap and Rpl12Bp</t>
  </si>
  <si>
    <t>MTC1</t>
  </si>
  <si>
    <t>Protein of unknown function that may interact with ribosomes; green fluorescent protein (GFP)-fusion protein localizes to the cytoplasm and to COPI-coated vesicles (early Golgi); mtc1 is synthetically lethal with cdc13-1</t>
  </si>
  <si>
    <t>ASF1</t>
  </si>
  <si>
    <t>Nucleosome assembly factor; involved in chromatin assembly and disassembly, anti-silencing protein that causes derepression of silent loci when overexpressed; plays a role in regulating Ty1 transposition; relocalizes to the cytosol in response to hypoxia</t>
  </si>
  <si>
    <t>ATP12</t>
  </si>
  <si>
    <t>Assembly factor for the F1 sector of mitochondrial F1F0 ATP synthase; conserved protein; required for the assembly of alpha and beta subunits into the F1 sector of the mitochondrial F1F0 ATP synthase; mutation of human ATP12 reduces active ATP synthase levels and is associated with the disorder ATPAF2 deficiency</t>
  </si>
  <si>
    <t>ATG3</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</si>
  <si>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</si>
  <si>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</si>
  <si>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</si>
  <si>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BGL2</t>
  </si>
  <si>
    <t>Endo-beta-1,3-glucanase; major protein of the cell wall, involved in cell wall maintenance</t>
  </si>
  <si>
    <t>TAD3</t>
  </si>
  <si>
    <t>Subunit of tRNA-specific adenosine-34 deaminase; forms a heterodimer with Tad2p that converts adenosine to inosine at the wobble position of several tRNAs</t>
  </si>
  <si>
    <t>APM4</t>
  </si>
  <si>
    <t>Mu2-like subunit of the clathrin associated protein complex (AP-2); involved in vesicle transport</t>
  </si>
  <si>
    <t>CTS2</t>
  </si>
  <si>
    <t>Putative chitinase; functionally complements A. gossypii cts2 mutant sporulation defect</t>
  </si>
  <si>
    <t>ARH1</t>
  </si>
  <si>
    <t>Oxidoreductase of the mitochondrial inner membrane; involved in cytoplasmic and mitochondrial iron homeostasis and required for activity of Fe-S cluster-containing enzymes; one of the few mitochondrial proteins essential for viability</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</si>
  <si>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</si>
  <si>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</si>
  <si>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GTP-binding protein of the rho subfamily of Ras-like proteins; involved in establishment of cell polarity; regulates protein kinase C (Pkc1p) and the cell wall synthesizing enzyme 1,3-beta-glucan synthase (Fks1p and Gsc2p)</t>
  </si>
  <si>
    <t>LTV1</t>
  </si>
  <si>
    <t>Component of the GSE complex; GSE is required for proper sorting of amino acid permease Gap1p; required for ribosomal small subunit export from nucleus; required for growth at low temperature</t>
  </si>
  <si>
    <t>AAT2</t>
  </si>
  <si>
    <t>Cytosolic aspartate aminotransferase involved in nitrogen metabolism; localizes to peroxisomes in oleate-grown cells</t>
  </si>
  <si>
    <t>ORC5</t>
  </si>
  <si>
    <t>Subunit of the origin recognition complex (ORC); ORC directs DNA replication by binding to replication origins and is also involved in transcriptional silencing</t>
  </si>
  <si>
    <t>Protein that forms a complex with Thp3p; may have a role in transcription elongation and/or mRNA splicing; identified as a COP9 signalosome component but phenotype and interactions suggest it may not be involved with the signalosome</t>
  </si>
  <si>
    <t>HSM3</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</si>
  <si>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</si>
  <si>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CTR1</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</si>
  <si>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</si>
  <si>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BUD13</t>
  </si>
  <si>
    <t>Subunit of the RES complex; RES complex is required for nuclear pre-mRNA retention and splicing; involved in bud-site selection; diploid mutants display a unipolar budding pattern instead of the wild-type bipolar pattern</t>
  </si>
  <si>
    <t>SAY1</t>
  </si>
  <si>
    <t>Sterol deacetylase; component of the sterol acetylation/deacetylation cycle along with Atf2p; integral membrane protein with active site in the ER lumen; green fluorescent protein (GFP)-fusion protein localizes to the endoplasmic reticulum</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</si>
  <si>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</si>
  <si>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Farnesyl-diphosphate farnesyl transferase (squalene synthase); joins two farnesyl pyrophosphate moieties to form squalene in the sterol biosynthesis pathway</t>
  </si>
  <si>
    <t>PER33</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</si>
  <si>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</si>
  <si>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DNA damage and meiotic pachytene checkpoint protein; subunit of a heterotrimeric complex (Rad17p-Mec3p-Ddc1p) that forms a sliding clamp, loaded onto partial duplex DNA by a clamp loader complex; homolog of human and S. pombe Hus1</t>
  </si>
  <si>
    <t>YPT7</t>
  </si>
  <si>
    <t>Rab family GTPase; GTP-binding protein of the rab family; required for homotypic fusion event in vacuole inheritance, for endosome-endosome fusion; interacts with the cargo selection/retromer complex for retrograde sorting; similar to mammalian Rab7</t>
  </si>
  <si>
    <t>AEP1</t>
  </si>
  <si>
    <t>Protein required for expression of the mitochondrial OLI1 gene; mitochondrial OLI1 gene encodes subunit 9 of F1-F0 ATP synthase</t>
  </si>
  <si>
    <t>REI1</t>
  </si>
  <si>
    <t>Cytoplasmic pre-60S factor; required for the correct recycling of shuttling factors Alb1, Arx1 and Tif6 at the end of the ribosomal large subunit biogenesis; involved in bud growth in the mitotic signaling network</t>
  </si>
  <si>
    <t>SOH1</t>
  </si>
  <si>
    <t>Subunit of the RNA polymerase II mediator complex; associates with core polymerase subunits to form the RNA polymerase II holoenzyme; involved in telomere maintenance; conserved with other metazoan MED31 subunits</t>
  </si>
  <si>
    <t>MST1</t>
  </si>
  <si>
    <t>Mitochondrial threonyl-tRNA synthetase; aminoacylates both the canonical threonine tRNA tT(UGU)Q1 and the unusual threonine tRNA tT(UAG)Q2 in vitro</t>
  </si>
  <si>
    <t>MRPL23</t>
  </si>
  <si>
    <t>PGS1</t>
  </si>
  <si>
    <t>Phosphatidylglycerolphosphate synthase; catalyzes the synthesis of phosphatidylglycerolphosphate from CDP-diacylglycerol and sn-glycerol 3-phosphate in the first committed and rate-limiting step of cardiolipin biosynthesis</t>
  </si>
  <si>
    <t>TSC13</t>
  </si>
  <si>
    <t>Enoyl reductase; catalyzes the last step in each cycle of very long chain fatty acid elongation; localizes to the ER, highly enriched in a structure marking nuclear-vacuolar junctions; coimmunoprecipitates with elongases Fen1p and Sur4p; protein increases in abundance and relative distribution to ER foci increases upon DNA replication stress</t>
  </si>
  <si>
    <t>MSW1</t>
  </si>
  <si>
    <t>Mitochondrial tryptophanyl-tRNA synthetase</t>
  </si>
  <si>
    <t>Putative transporter; member of the sugar porter family; YFL040W is not an essential gene</t>
  </si>
  <si>
    <t>PEF1</t>
  </si>
  <si>
    <t>Penta-EF-hand protein; required for polar bud growth and cell wall abscission; binds calcium and zinc with different affinity; localizes to bud site in G1, bud neck in G2; binds to Sec31p and modulates COPII coat assembly</t>
  </si>
  <si>
    <t>ARG4</t>
  </si>
  <si>
    <t>Argininosuccinate lyase; catalyzes the final step in the arginine biosynthesis pathway</t>
  </si>
  <si>
    <t>SPC3</t>
  </si>
  <si>
    <t>Subunit of signal peptidase complex; complex catalyzes cleavage of N-terminal signal sequences of proteins targeted to the secretory pathway; homologous to mammalian SPC22/23; other members of the complex are Spc1p, Spc2p, and Sec11p</t>
  </si>
  <si>
    <t>Putative mitochondrial transport protein; GFP-fusion protein is induced in response to the DNA-damaging agent MMS; the authentic, non-tagged protein is detected in purified mitochondria</t>
  </si>
  <si>
    <t>GUD1</t>
  </si>
  <si>
    <t>Guanine deaminase; a catabolic enzyme of the guanine salvage pathway producing xanthine and ammonia from guanine; activity is low in exponentially-growing cultures but expression is increased in post-diauxic and stationary-phase cultures</t>
  </si>
  <si>
    <t>GPI8</t>
  </si>
  <si>
    <t>ER membrane glycoprotein subunit of the GPI transamidase complex; adds glycosylphosphatidylinositol (GPI) anchors to newly synthesized proteins; human PIG-K protein is a functional homolog</t>
  </si>
  <si>
    <t>Cortical ER protein; implicated in the membrane insertion of tail-anchored C-terminal single transmembrane domain proteins; may function in transport of glycosylphosphatidylinositol intermediates into ER lumen; required for normal intracellular sterol distribution; human ARV1 required for normal cholesterol and bile acid homeostasis; similar to Nup120p</t>
  </si>
  <si>
    <t>FMP23</t>
  </si>
  <si>
    <t>Putative protein of unknown function; proposed to be involved in iron or copper homeostasis; the authentic, non-tagged protein is detected in highly purified mitochondria in high-throughput studies</t>
  </si>
  <si>
    <t>ALG2</t>
  </si>
  <si>
    <t>Mannosyltransferase in the N-linked glycosylation pathway; catalyzes two consecutive steps in the N-linked glycosylation pathway; alg2 mutants exhibit temperature-sensitive growth and abnormal accumulation of the lipid-linked oligosaccharide Man2GlcNAc2-PP-Dol</t>
  </si>
  <si>
    <t>NOP56</t>
  </si>
  <si>
    <t>Essential evolutionarily-conserved nucleolar protein; component of the box C/D snoRNP complexes that direct 2'-O-methylation of pre-rRNA during its maturation; overexpression causes spindle orientation defects</t>
  </si>
  <si>
    <t>RPT2</t>
  </si>
  <si>
    <t>ATPase of the 19S regulatory particle of the 26S proteasome; one of six ATPases of the regulatory particle; involved in the degradation of ubiquitinated substrates; required for normal peptide hydrolysis by the core 20S particle</t>
  </si>
  <si>
    <t>MNN9</t>
  </si>
  <si>
    <t>Subunit of Golgi mannosyltransferase complex; this complex mediates elongation of the polysaccharide mannan backbone; forms a separate complex with Van1p that is also involved in backbone elongation; this complex also contains Anp1p, Mnn10p, Mnn11p, and Hoc1p</t>
  </si>
  <si>
    <t>POL32</t>
  </si>
  <si>
    <t>Third subunit of DNA polymerase delta; involved in chromosomal DNA replication; required for error-prone DNA synthesis in the presence of DNA damage and processivity; interacts with Hys2p, PCNA (Pol30p), and Pol1p</t>
  </si>
  <si>
    <t>RCM1</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</si>
  <si>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</si>
  <si>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UBP16</t>
  </si>
  <si>
    <t>Deubiquitinating enzyme anchored to the outer mitochondrial membrane; probably not important for general mitochondrial functioning, but may perform a more specialized function at mitochondria</t>
  </si>
  <si>
    <t>COX10</t>
  </si>
  <si>
    <t>Heme A:farnesyltransferase; catalyzes the first step in the conversion of protoheme to the heme A prosthetic group required for cytochrome c oxidase activity; human ortholog is associated with mitochondrial disorders</t>
  </si>
  <si>
    <t>DJP1</t>
  </si>
  <si>
    <t>Cytosolic J-domain-containing protein; required for peroxisomal protein import and involved in peroxisome assembly, homologous to E. coli DnaJ</t>
  </si>
  <si>
    <t>ADE1</t>
  </si>
  <si>
    <t>N-succinyl-5-aminoimidazole-4-carboxamide ribotide synthetase; required for 'de novo' purine nucleotide biosynthesis; red pigment accumulates in mutant cells deprived of adenine; protein abundance increases in response to DNA replication stress</t>
  </si>
  <si>
    <t>Putative protein of unknown function; green fluorescent protein (GFP)-fusion protein localizes to mitochondria; YLR283W is not an essential gene</t>
  </si>
  <si>
    <t>FTH1</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</si>
  <si>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</si>
  <si>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ENT5</t>
  </si>
  <si>
    <t>Protein containing an N-terminal epsin-like domain; involved in clathrin recruitment and traffic between the Golgi and endosomes; associates with the clathrin adaptor Gga2p, clathrin adaptor complex AP-1, and clathrin</t>
  </si>
  <si>
    <t>RGS2</t>
  </si>
  <si>
    <t>Negative regulator of glucose-induced cAMP signaling; directly activates the GTPase activity of the heterotrimeric G protein alpha subunit Gpa2p</t>
  </si>
  <si>
    <t>MUM3</t>
  </si>
  <si>
    <t>Protein of unknown function involved in outer spore wall organization; has similarity to the tafazzins superfamily of acyltransferases</t>
  </si>
  <si>
    <t>ENT3</t>
  </si>
  <si>
    <t>Protein containing an N-terminal epsin-like domain; involved in clathrin recruitment and traffic between the Golgi and endosomes; associates with the clathrin adaptor Gga2p</t>
  </si>
  <si>
    <t>Kynurenine aminotransferase; catalyzes formation of kynurenic acid from kynurenine; potential Cdc28p substrate</t>
  </si>
  <si>
    <t>COX13</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</si>
  <si>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</si>
  <si>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Sphingolipid alpha-hydroxylase; functions in the alpha-hydroxylation of sphingolipid-associated very long chain fatty acids, has both cytochrome b5-like and hydroxylase/desaturase domains, not essential for growth</t>
  </si>
  <si>
    <t>Subunit of a Golgi mannosyltransferase complex; complex mediates elongation of the polysaccharide mannan backbone; membrane protein of the mannosyltransferase family; other members of the complex are Anp1p, Mnn9p, Mnn11p, and Hoc1p</t>
  </si>
  <si>
    <t>QRI1</t>
  </si>
  <si>
    <t>UDP-N-acetylglucosamine pyrophosphorylase; catalyzes the formation of UDP-N-acetylglucosamine (UDP-GlcNAc), which is important in cell wall biosynthesis, protein N-glycosylation, and GPI anchor biosynthesis; protein abundance increases in response to DNA replication stress</t>
  </si>
  <si>
    <t>NSE4</t>
  </si>
  <si>
    <t>FSH2</t>
  </si>
  <si>
    <t>Putative serine hydrolase that localizes to the cytoplasm; sequence is similar to S. cerevisiae Fsh1p and Fsh3p and the human candidate tumor suppressor OVCA2</t>
  </si>
  <si>
    <t>UBC13</t>
  </si>
  <si>
    <t>E2 ubiquitin-conjugating enzyme; involved in the error-free DNA postreplication repair pathway; interacts with Mms2p to assemble ubiquitin chains at the Ub Lys-63 residue; DNA damage triggers redistribution from the cytoplasm to the nucleus</t>
  </si>
  <si>
    <t>Putative protein of unknown function; has strong similarity to alanyl-tRNA synthases from Eubacteria; green fluorescent protein (GFP)-fusion protein localizes to the cytoplasm; YNL040W is not an essential gene</t>
  </si>
  <si>
    <t>REX2</t>
  </si>
  <si>
    <t>3'-5' RNA exonuclease; involved in 3'-end processing of U4 and U5 snRNAs, 5S and 5.8S rRNAs, and RNase P and RNase MRP RNA; localized to mitochondria and null suppresses escape of mtDNA to nucleus in yme1 yme2 mutants; RNase D exonuclease</t>
  </si>
  <si>
    <t>FYV10</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</si>
  <si>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</si>
  <si>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Fructose-2,6-bisphosphatase, required for glucose metabolism; protein abundance increases in response to DNA replication stress</t>
  </si>
  <si>
    <t>Cytochrome c1; component of the mitochondrial respiratory chain; expression is regulated by the heme-activated, glucose-repressed Hap2p/3p/4p/5p CCAAT-binding complex</t>
  </si>
  <si>
    <t>POC4</t>
  </si>
  <si>
    <t>Chitin transglycosylase; functions in the transfer of chitin to beta(1-6) and beta(1-3) glucans in the cell wall; similar and functionally redundant to Utr2; localizes to sites of polarized growth; expression induced by cell wall stress</t>
  </si>
  <si>
    <t>SUR7</t>
  </si>
  <si>
    <t>Plasma membrane protein of unknown function involved with endocytosis; associated with endocytosis along with Pil1p and Lsp1p; component of eisosomes; sporulation and plasma membrane sphingolipid content are altered in mutants; localizes to furrow-like invaginations (MCC patches)</t>
  </si>
  <si>
    <t>ALG14</t>
  </si>
  <si>
    <t>Component of UDP-GlcNAc transferase; required for the second step of dolichyl-linked oligosaccharide synthesis; anchors the catalytic subunit Alg13p to the ER membrane; similar to bacterial and human glycosyltransferases</t>
  </si>
  <si>
    <t>Putative protein of unknown function; similar to DTDP-glucose 4,6-dehydratases; GFP-fusion protein localizes to the cytoplasm; up-regulated in response to the fungicide mancozeb; not essential for viability</t>
  </si>
  <si>
    <t>RRT2</t>
  </si>
  <si>
    <t>Protein required for last step of diphthamide biosynthesis; deletion leads to resistance to sordarin and accumulation of diphthine; WD40 domain-containing protein involved in endosomal recycling; forms a complex with Rtt10p that functions in the retromer-mediated pathway for recycling internalized cell-surface proteins; non-essential gene identified in a screen for mutants with increased levels of rDNA transcription</t>
  </si>
  <si>
    <t>DCC1</t>
  </si>
  <si>
    <t>Subunit of a complex with Ctf8p and Ctf18p; shares some components with Replication Factor C; required for sister chromatid cohesion and telomere length maintenance</t>
  </si>
  <si>
    <t>Subunit of the SMC5-SMC6 complex; this complex is involved in removal of X-shaped DNA structures that arise between sister chromatids during DNA replication and repair; heterozygous mutant shows haploinsufficiency in K1 killer toxin resistance</t>
  </si>
  <si>
    <t>RPD3</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</si>
  <si>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</si>
  <si>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CHZ1</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</si>
  <si>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</si>
  <si>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RRT14</t>
  </si>
  <si>
    <t>Putative protein of unknown function; identified in a screen for mutants with decreased levels of rDNA transcription; green fluorescent protein (GFP)-fusion protein localizes to the nucleolus; predicted to be involved in ribosome biogenesis</t>
  </si>
  <si>
    <t>C-8 sterol isomerase; catalyzes the isomerization of the delta-8 double bond to the delta-7 position at an intermediate step in ergosterol biosynthesis</t>
  </si>
  <si>
    <t>MRPL50</t>
  </si>
  <si>
    <t>CLP1</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</si>
  <si>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t>
  </si>
  <si>
    <t>Protein of unknown function; green fluorescent protein (GFP)-fusion protein localizes to the cell periphery</t>
  </si>
  <si>
    <t>LNP1</t>
  </si>
  <si>
    <t>Lunapark family member involved in ER network formation; localizes to ER junctions and this localization is regulated by the yeast atlastin ortholog Sey1p; interacts with the reticulon protein Rtn1p; induced in response to the DNA-damaging agent MMS</t>
  </si>
  <si>
    <t>Non-essential protein of unknown function; null mutation results in a decrease in plasma membrane electron transport</t>
  </si>
  <si>
    <t>SLC1</t>
  </si>
  <si>
    <t>1-acyl-sn-glycerol-3-phosphate acyltransferase; catalyzes the acylation of lysophosphatidic acid to form phosphatidic acid, a key intermediate in lipid metabolism; enzymatic activity detected in lipid particles and microsomes</t>
  </si>
  <si>
    <t>CUE2</t>
  </si>
  <si>
    <t>Protein of unknown function; has two CUE domains that bind ubiquitin, which may facilitate intramolecular monoubiquitination</t>
  </si>
  <si>
    <t>SHR5</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</si>
  <si>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</si>
  <si>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Cystathionine gamma-lyase; catalyzes one of the two reactions involved in the transsulfuration pathway that yields cysteine from homocysteine with the intermediary formation of cystathionine; protein abundance increases in response to DNA replication stress</t>
  </si>
  <si>
    <t>YSC83</t>
  </si>
  <si>
    <t>Non-essential mitochondrial protein of unknown function; mRNA induced during meiosis, peaking between mid to late prophase of meiosis I; similar to S. douglasii YSD83</t>
  </si>
  <si>
    <t>SQT1</t>
  </si>
  <si>
    <t>Protein involved in 60S ribosomal subunit assembly or modification; contains multiple WD repeats; interacts with Qsr1p in a two-hybrid assay; protein abundance increases in response to DNA replication stress</t>
  </si>
  <si>
    <t>MRPL13</t>
  </si>
  <si>
    <t>DFG5</t>
  </si>
  <si>
    <t>Putative mannosidase; essential glycosylphosphatidylinositol (GPI)-anchored membrane protein required for cell wall biogenesis in bud formation, involved in filamentous growth, homologous to Dcw1p</t>
  </si>
  <si>
    <t>COQ2</t>
  </si>
  <si>
    <t>Para hydroxybenzoate polyprenyl transferase; catalyzes the second step in ubiquinone (coenzyme Q) biosynthesis; human COQ2, mutations in which are implicated in an increased risk of mutiple-system atrophy, is able to complement a yeast coq2 null mutant</t>
  </si>
  <si>
    <t>YIH1</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</si>
  <si>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</si>
  <si>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SWD2</t>
  </si>
  <si>
    <t>Subunit of the COMPASS (Set1C) complex; COMPASS methylates histone H3 on lys 4 and is involved in telomeric silencing; subunit of CPF (cleavage and polyadenylation factor), a complex involved in RNAP II transcription termination</t>
  </si>
  <si>
    <t>ATG19</t>
  </si>
  <si>
    <t>Receptor protein for the cytoplasm-to-vacuole targeting (Cvt) pathway; delivers cargo proteins aminopeptidase I (Ape1p) and alpha-mannosidase (Ams1p) to the phagophore assembly site for packaging into Cvt vesicles</t>
  </si>
  <si>
    <t>SEC62</t>
  </si>
  <si>
    <t>Essential subunit of Sec63 complex; with Sec61 complex, Kar2p/BiP and Lhs1p forms a channel competent for SRP-dependent and post-translational SRP-independent protein targeting and import into the ER; other members are Sec63p, Sec62p, Sec66p and Sec72p</t>
  </si>
  <si>
    <t>CNN1</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</si>
  <si>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</si>
  <si>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</si>
  <si>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SPO77</t>
  </si>
  <si>
    <t>Meiosis-specific protein of unknown function; required for spore wall formation during sporulation; dispensable for both nuclear divisions during meiosis</t>
  </si>
  <si>
    <t>REX4</t>
  </si>
  <si>
    <t>Putative RNA exonuclease; possibly involved in pre-rRNA processing and ribosome assembly</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</si>
  <si>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</si>
  <si>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</si>
  <si>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HIM1</t>
  </si>
  <si>
    <t>Protein of unknown function involved in DNA repair</t>
  </si>
  <si>
    <t>SPE2</t>
  </si>
  <si>
    <t>S-adenosylmethionine decarboxylase; required for the biosynthesis of spermidine and spermine; cells lacking Spe2p require spermine or spermidine for growth in the presence of oxygen but not when grown anaerobically</t>
  </si>
  <si>
    <t>KTR1</t>
  </si>
  <si>
    <t>Alpha-1,2-mannosyltransferase; involved in O- and N-linked protein glycosylation; type II membrane protein; member of the KRE2/MNT1 mannosyltransferase family; relocalizes from vacuole to cytoplasm upon DNA replication stress</t>
  </si>
  <si>
    <t>PRP3</t>
  </si>
  <si>
    <t>Splicing factor; component of the U4/U6-U5 snRNP complex</t>
  </si>
  <si>
    <t>RPL25</t>
  </si>
  <si>
    <t>Ribosomal 60S subunit protein L25; primary rRNA-binding ribosomal protein component of large ribosomal subunit; binds to 25S rRNA via a conserved C-terminal motif; homologous to mammalian ribosomal protein L23A and bacterial L23</t>
  </si>
  <si>
    <t>MDM12</t>
  </si>
  <si>
    <t>Mitochondrial outer membrane protein; required for transmission of mitochondria to daughter cells; component of the ERMES complex that links the ER to mitochondria; may influence import and assembly of outer membrane beta-barrel proteins</t>
  </si>
  <si>
    <t>SNU56</t>
  </si>
  <si>
    <t>Component of U1 snRNP required for mRNA splicing via spliceosome; yeast specific, no metazoan counterpart; interacts with mRNA in commitment complex</t>
  </si>
  <si>
    <t>SRB5</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</si>
  <si>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</si>
  <si>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C-5 sterol desaturase; glycoprotein that catalyzes the introduction of a C-5(6) double bond into episterol, a precursor in ergosterol biosynthesis; mutants are viable, but cannot grow on non-fermentable carbon sources; substrate of the HRD ubiquitin ligase</t>
  </si>
  <si>
    <t>NOP1</t>
  </si>
  <si>
    <t>Nucleolar protein; component of the small subunit processome complex, which is required for processing of pre-18S rRNA; has similarity to mammalian fibrillarin</t>
  </si>
  <si>
    <t>FMO1</t>
  </si>
  <si>
    <t>Flavin-containing monooxygenase; localized to the cytoplasmic face of the ER membrane; catalyzes oxidation of biological thiols to maintain the ER redox buffer ratio for correct folding of disulfide-bonded proteins</t>
  </si>
  <si>
    <t>Arginosuccinate synthetase; catalyzes the formation of L-argininosuccinate from citrulline and L-aspartate in the arginine biosynthesis pathway; potential Cdc28p substrate</t>
  </si>
  <si>
    <t>ZTA1</t>
  </si>
  <si>
    <t>NADPH-dependent quinone reductase; GFP-tagged protein localizes to the cytoplasm and nucleus; has similarity to E. coli quinone oxidoreductase and to human zeta-crystallin</t>
  </si>
  <si>
    <t>VAM7</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</si>
  <si>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</si>
  <si>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PCH2</t>
  </si>
  <si>
    <t>Nucleolar component of the pachytene checkpoint; which prevents chromosome segregation when recombination and chromosome synapsis are defective; also represses meiotic interhomolog recombination in the rDNA; required for meiotic double-stranded break formation</t>
  </si>
  <si>
    <t>Putative protein of unknown function; identified as interacting with Hsp82p in a high-throughput two-hybrid screen</t>
  </si>
  <si>
    <t>SPT2</t>
  </si>
  <si>
    <t>Protein involved in negative regulation of transcription; required for RNA polyadenylation; exhibits regulated interactions with both histones and SWI-SNF components; relocalizes to the cytosol in response to hypoxia; similar to mammalian HMG1 proteins</t>
  </si>
  <si>
    <t>RAX1</t>
  </si>
  <si>
    <t>Protein involved in bud site selection during bipolar budding; localization requires Rax2p; has similarity to members of the insulin-related peptide superfamily</t>
  </si>
  <si>
    <t>RAD28</t>
  </si>
  <si>
    <t>Protein involved in DNA repair; related to the human CSA protein that is involved in transcription-coupled repair nucleotide excision repair</t>
  </si>
  <si>
    <t>JHD1</t>
  </si>
  <si>
    <t>JmjC domain family histone demethylase specific for H3-K36; similar to proteins found in human, mouse, drosophila, X. laevis, C. elegans, and S. pombe</t>
  </si>
  <si>
    <t>Transcription factor involved in glucose repression; sequence specific DNA binding protein containing two Cys2His2 zinc finger motifs; regulated by the SNF1 kinase and the GLC7 phosphatase; regulates filamentous growth along with Mig2p in response to glucose depletion</t>
  </si>
  <si>
    <t>DIE2</t>
  </si>
  <si>
    <t>Dolichyl-phosphoglucose-dependent alpha-1,2 glucosyltransferase; located in the ER; functions in the pathway that synthesizes the dolichol-linked oligosaccharide precursor for N-linked protein glycosylation; has a role in regulation of ITR1 and INO1</t>
  </si>
  <si>
    <t>IMP3</t>
  </si>
  <si>
    <t>Component of the SSU processome; SSU processome is required for pre-18S rRNA processing, essential protein that interacts with Mpp10p and mediates interactions of Imp4p and Mpp10p with U3 snoRNA</t>
  </si>
  <si>
    <t>WRS1</t>
  </si>
  <si>
    <t>Cytoplasmic tryptophanyl-tRNA synthetase; aminoacylates tryptophanyl-tRNA</t>
  </si>
  <si>
    <t>LGE1</t>
  </si>
  <si>
    <t>Protein of unknown function; null mutant forms abnormally large cells, and homozygous diploid null mutant displays delayed premeiotic DNA synthesis and reduced efficiency of meiotic nuclear division</t>
  </si>
  <si>
    <t>ATG31</t>
  </si>
  <si>
    <t>Autophagy-specific protein required for autophagosome formation; may form a complex with Atg17p and Atg29p that localizes other proteins to the pre-autophagosomal structure; high-copy suppressor of CIK1 deletion</t>
  </si>
  <si>
    <t>RPA14</t>
  </si>
  <si>
    <t>RNA polymerase I subunit A14</t>
  </si>
  <si>
    <t>TSR2</t>
  </si>
  <si>
    <t>Protein with a potential role in pre-rRNA processing</t>
  </si>
  <si>
    <t>GPI15</t>
  </si>
  <si>
    <t>Protein involved in the synthesis of GlcNAc-PI; GlcNAc-PI is the first intermediate in the synthesis of glycosylphosphatidylinositol (GPI) anchors; homologous to the human PIG-H protein; GlcNAc-PI stands for N-acetylglucosaminyl phosphatidylinositol</t>
  </si>
  <si>
    <t>LEO1</t>
  </si>
  <si>
    <t>Component of the Paf1 complex; which associates with RNA polymerase II and is involved in histone methylation; plays a role in regulating Ty1 transposition; involved in transcription elongation as demonstrated by the G-less-based run-on (GLRO) assay</t>
  </si>
  <si>
    <t>Component of the mitochondrial TIM22 complex; involved in insertion of polytopic proteins into the inner membrane</t>
  </si>
  <si>
    <t>OPY1</t>
  </si>
  <si>
    <t>Protein of unknown function; overproduction blocks cell cycle arrest in the presence of mating pheromone; the authentic, non-tagged protein is detected in highly purified mitochondria in high-throughput studies</t>
  </si>
  <si>
    <t>Putative methyltransferase; has seven beta-strand methyltransferase motif; green fluorescent protein (GFP)-fusion protein localizes to the cytoplasm; despite similarity to methyltransferases, null mutant does not display alterations in lysine methylation pattern</t>
  </si>
  <si>
    <t>IES4</t>
  </si>
  <si>
    <t>Component of the INO80 chromatiin remodeling complex; target of the Mec1p/Tel1p DNA damage signaling pathway; proposed to link chromatin remodeling to replication checkpoint responses</t>
  </si>
  <si>
    <t>ATG21</t>
  </si>
  <si>
    <t>Phosphoinositide binding protein; required for vesicle formation in the cytoplasm-to-vacuole targeting (Cvt) pathway; binds both phosphatidylinositol (3,5)-bisphosphate and phosphatidylinositol 3-phosphate; WD-40 repeat protein</t>
  </si>
  <si>
    <t>QRI5</t>
  </si>
  <si>
    <t>Mitochondrial inner membrane protein; required for accumulation of spliced COX1 mRNA; may have an additional role in translation of COX1 mRNA</t>
  </si>
  <si>
    <t>GEP5</t>
  </si>
  <si>
    <t>Protein of unknown function; required for mitochondrial genome maintenance; detected in highly purified mitochondria in high-throughput studies; null mutant has decreased levels of cardiolipin and phosphatidylethanolamine</t>
  </si>
  <si>
    <t>ATP11</t>
  </si>
  <si>
    <t>Molecular chaperone; required for the assembly of alpha and beta subunits into the F1 sector of mitochondrial F1F0 ATP synthase</t>
  </si>
  <si>
    <t>Protein component of the small (40S) ribosomal subunit; homologous to mammalian ribosomal protein S12, no bacterial homolog</t>
  </si>
  <si>
    <t>MIC23</t>
  </si>
  <si>
    <t>Mitochondrial intermembrane space protein of unknown function; imported via the MIA import machinery; contains an unusual twin cysteine motif (CX13C CX14C)</t>
  </si>
  <si>
    <t>RRI1</t>
  </si>
  <si>
    <t>Catalytic subunit of the COP9 signalosome (CSN) complex; acts as an isopeptidase in cleaving the ubiquitin-like protein Nedd8 from SCF ubiquitin ligases; metalloendopeptidase involved in the adaptation to pheromone signaling</t>
  </si>
  <si>
    <t>MSL5</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</si>
  <si>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</si>
  <si>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OPY2</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</si>
  <si>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</si>
  <si>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STP22</t>
  </si>
  <si>
    <t>Component of the ESCRT-I complex; ESCRT-I is involved in ubiquitin-dependent sorting of proteins into the endosome; homologous to the mouse and human Tsg101 tumor susceptibility gene; mutants exhibit a Class E Vps phenotype</t>
  </si>
  <si>
    <t>PAC2</t>
  </si>
  <si>
    <t>Microtubule effector required for tubulin heterodimer formation; binds alpha-tubulin, required for normal microtubule function, null mutant exhibits cold-sensitive microtubules and sensitivity to benomyl</t>
  </si>
  <si>
    <t>SAM35</t>
  </si>
  <si>
    <t>Component of the sorting and assembly machinery (SAM) complex; the SAM (or TOB) complex is located in the mitochondrial outer membrane; the complex binds precursors of beta-barrel proteins and facilitates their insertion into the outer membrane</t>
  </si>
  <si>
    <t>FMC1</t>
  </si>
  <si>
    <t>Mitochondrial matrix protein; required for assembly or stability at high temperature of the F1 sector of mitochondrial F1F0 ATP synthase; null mutant temperature sensitive growth on glycerol is suppressed by multicopy expression of Odc1p</t>
  </si>
  <si>
    <t>TIP1</t>
  </si>
  <si>
    <t>Major cell wall mannoprotein with possible lipase activity; transcription is induced by heat- and cold-shock; member of the Srp1p/Tip1p family of serine-alanine-rich proteins</t>
  </si>
  <si>
    <t>BAR domain-containing protein that localizes to Golgi vesicles; the Golgi vesicles it localizes to are both early and late; required for adaptation to varying nutrient concentrations, fluid-phase endocytosis, polarization of the actin cytoskeleton, and vacuole biogenesis</t>
  </si>
  <si>
    <t>THP1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</si>
  <si>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</si>
  <si>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JAC1</t>
  </si>
  <si>
    <t>Specialized J-protein that functions in Fe-S cluster biogenesis; functions with Hsp70 in Fe-S cluster biogenesis in mitochondria; involved in iron metabolism; contains a J domain typical to J-type chaperones; localizes to the mitochondrial matrix</t>
  </si>
  <si>
    <t>Adenosine kinase; required for the utilization of S-adenosylmethionine (AdoMet); may be involved in recycling adenosine produced through the methyl cycle</t>
  </si>
  <si>
    <t>Putative protein of unknown function; green fluorescent protein (GFP)-fusion protein localizes to the cytoplasm; proposed to be involved in resistance to streptozotocin and camptothecin</t>
  </si>
  <si>
    <t>SOF1</t>
  </si>
  <si>
    <t>Protein required for biogenesis of 40S (small) ribosomal subunit; has similarity to the beta subunit of trimeric G-proteins and the splicing factor Prp4p; essential gene</t>
  </si>
  <si>
    <t>MRPS16</t>
  </si>
  <si>
    <t>ARP2</t>
  </si>
  <si>
    <t>Essential component of the Arp2/3 complex; Arp2/3 is a highly conserved actin nucleation center required for the motility and integrity of actin patches; involved in endocytosis and membrane growth and polarity</t>
  </si>
  <si>
    <t>TDA2</t>
  </si>
  <si>
    <t>Protein of unknown function; green fluorescent protein (GFP)-fusion protein localizes to the cytoplasm in a punctate pattern; null mutant is sensitive to expression of the top1-T722A allele</t>
  </si>
  <si>
    <t>BIK1</t>
  </si>
  <si>
    <t>Microtubule-associated protein; component of the interface between microtubules and kinetochore, involved in sister chromatid separation; essential in polyploid cells but not in haploid or diploid cells; ortholog of mammalian CLIP-170</t>
  </si>
  <si>
    <t>RPB10</t>
  </si>
  <si>
    <t>RNA polymerase subunit ABC10-beta; common to RNA polymerases I, II, and III</t>
  </si>
  <si>
    <t>3-phosphoglycerate kinase; catalyzes transfer of high-energy phosphoryl groups from the acyl phosphate of 1,3-bisphosphoglycerate to ADP to produce ATP; key enzyme in glycolysis and gluconeogenesis</t>
  </si>
  <si>
    <t>Lipid particle protein of unknown function; contains a putative lipase serine active site; induced by transcription factor Rpn4p; protein abundance increases in response to DNA replication stress</t>
  </si>
  <si>
    <t>YIP4</t>
  </si>
  <si>
    <t>Protein that interacts with Rab GTPases; localized to late Golgi vesicles; computational analysis of large-scale protein-protein interaction data suggests a possible role in vesicle-mediated transport</t>
  </si>
  <si>
    <t>RRP3</t>
  </si>
  <si>
    <t>Protein involved in rRNA processing; required for maturation of the 35S primary transcript of pre-rRNA and for cleavage leading to mature 18S rRNA; homologous to eIF-4a, which is a DEAD box RNA-dependent ATPase with helicase activity</t>
  </si>
  <si>
    <t>OCA6</t>
  </si>
  <si>
    <t>Cytoplasmic protein required for replication of Brome mosaic virus; S. cerevisiae is a model system for studying positive-strand RNA virus replication; null mutation confers sensitivity to tunicamycin and DTT</t>
  </si>
  <si>
    <t>DMC1</t>
  </si>
  <si>
    <t>Meiosis-specific protein required for repair of double-strand breaks; also required for pairing between homologous chromosomes; homolog of Rad51p and the bacterial RecA protein; binds ssDNA and dsDNA, forms helical filaments; stimulated by Rdh54p</t>
  </si>
  <si>
    <t>MRPL6</t>
  </si>
  <si>
    <t>Glutathione synthetase; catalyzes the ATP-dependent synthesis of glutathione (GSH) from gamma-glutamylcysteine and glycine; induced by oxidative stress and heat shock</t>
  </si>
  <si>
    <t>ARP9</t>
  </si>
  <si>
    <t>Component of both the SWI/SNF and RSC chromatin remodeling complexes; actin-related protein involved in transcriptional regulation</t>
  </si>
  <si>
    <t>APN2</t>
  </si>
  <si>
    <t>Class II abasic (AP) endonuclease involved in repair of DNA damage; homolog of human HAP1 and E. coli exoIII</t>
  </si>
  <si>
    <t>DRE2</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</si>
  <si>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</si>
  <si>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Acetylornithine aminotransferase; catalyzes the fourth step in the biosynthesis of the arginine precursor ornithine</t>
  </si>
  <si>
    <t>FEN2</t>
  </si>
  <si>
    <t>Plasma membrane H+-pantothenate symporter; confers sensitivity to the antifungal agent fenpropimorph; relocalizes from vacuole to cytoplasm upon DNA replication stress</t>
  </si>
  <si>
    <t>Putative protein of unknown function; green fluorescent protein (GFP)-fusion protein localizes to the cell periphery</t>
  </si>
  <si>
    <t>ELP4</t>
  </si>
  <si>
    <t>UGA2</t>
  </si>
  <si>
    <t>Succinate semialdehyde dehydrogenase; involved in the utilization of gamma-aminobutyrate (GABA) as a nitrogen source; part of the 4-aminobutyrate and glutamate degradation pathways; localized to the cytoplasm</t>
  </si>
  <si>
    <t>TIM44</t>
  </si>
  <si>
    <t xml:space="preserve">Essential component of the TIM23 complex; tethers the import motor and regulatory factors (PAM complex) to the translocation channel (Tim23p-Tim17p core complex); TIM23 complex is short for the translocase of the inner mitochondrial membrane </t>
  </si>
  <si>
    <t>PSY3</t>
  </si>
  <si>
    <t>Component of the Shu complex, which promotes error-free DNA repair; Shu complex mediates inhibition of Srs2p function; structural analysis reveals a similar DNA-binding region in both Psy3p and Csm2p and that both regions work together to form a single DNA binding site; deletion of PSY3 results in a mutator phenotype; deletion increases sensitivity to anticancer drugs oxaliplatin and cisplatin but not mitomycin C</t>
  </si>
  <si>
    <t>Alpha subunit of farnesyltransferase and geranylgeranyltransferase-I; farnesyltransferase (RAM2-RAM1 heterodimer) catalyzes the addition of 15-carbon isoprenoid farnesyl to substrate proteins containing a CAAX consensus motif; type I geranylgeranyltransferase (RAM2-CDC43 heterodimer) catalyzes the addition of the 20-carbon isoprenoid geranylgeranyl to substrate proteins containing a CaaL consensus motif; required for membrane localization of Ras proteins and a-factor</t>
  </si>
  <si>
    <t>POL31</t>
  </si>
  <si>
    <t>Subunit of DNA polymerase delta (polymerase III); essential for cell viability; involved in DNA replication and DNA repair; relocalizes to the cytosol in response to hypoxia</t>
  </si>
  <si>
    <t>ISC1</t>
  </si>
  <si>
    <t>Inositol phosphosphingolipid phospholipase C; mitochondrial membrane localized; hydrolyzes complex sphingolipids to produce ceramide; activated by phosphatidylserine, cardiolipin, and phosphatidylglycerol; mediates Na+ and Li+ halotolerance</t>
  </si>
  <si>
    <t>High osmolarity-regulated gene of unknown function</t>
  </si>
  <si>
    <t>AIM6</t>
  </si>
  <si>
    <t>Putative protein of unknown function; required for respiratory growth; YDL237W is not an essential gene</t>
  </si>
  <si>
    <t>ELF1</t>
  </si>
  <si>
    <t>Transcription elongation factor with a conserved zinc finger domain; implicated in the maintenance of proper chromatin structure in actively transcribed regions; deletion inhibits Brome mosaic virus (BMV) gene expression</t>
  </si>
  <si>
    <t>RKM4</t>
  </si>
  <si>
    <t>Ribosomal lysine methyltransferase; specific for monomethylation of Rpl42ap and Rpl42bp (lysine 55); nuclear SET-domain containing protein</t>
  </si>
  <si>
    <t>MSL1</t>
  </si>
  <si>
    <t>U2B component of U2 snRNP; involved in splicing, binds the U2 snRNA stem-loop IV in vitro but requires association of Lea1p for in vivo binding; does not contain the conserved C-terminal RNA binding domain found in other family members</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</si>
  <si>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</si>
  <si>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ABP140</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</si>
  <si>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</si>
  <si>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HIS6</t>
  </si>
  <si>
    <t>Enzyme that catalyzes the fourth step in the histidine pathway; Phosphoribosylformimino-5-aminoimidazole carboxamide ribotide isomerase; mutations cause histidine auxotrophy and sensitivity to Cu, Co, and Ni salts</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</si>
  <si>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</si>
  <si>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GLY1</t>
  </si>
  <si>
    <t>Threonine aldolase; catalyzes the cleavage of L-allo-threonine and L-threonine to glycine; involved in glycine biosynthesis</t>
  </si>
  <si>
    <t>TAZ1</t>
  </si>
  <si>
    <t>Lyso-phosphatidylcholine acyltransferase; required for normal phospholipid content of mitochondrial membranes; major determinant of the final acyl chain composition of the mitochondrial-specific phospholipid cardiolipin; mutations in human ortholog tafazzin cause Barth syndrome, a rare X-linked disease characterized by skeletal and cardiomyopathy and bouts of cyclic neutropenia</t>
  </si>
  <si>
    <t>LEM3</t>
  </si>
  <si>
    <t>Membrane protein of the plasma membrane and ER; interacts specifically in vivo with the phospholipid translocase (flippase) Dnf1p; involved in translocation of phospholipids and alkylphosphocholine drugs across the plasma membrane</t>
  </si>
  <si>
    <t>MCP1</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</si>
  <si>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</si>
  <si>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LST7</t>
  </si>
  <si>
    <t>Protein possibly involved in a post-Golgi secretory pathway; required for the transport of nitrogen-regulated amino acid permease Gap1p from the Golgi to the cell surface</t>
  </si>
  <si>
    <t>SPC42</t>
  </si>
  <si>
    <t>Central plaque component of spindle pole body (SPB); involved in SPB duplication, may facilitate attachment of the SPB to the nuclear membrane</t>
  </si>
  <si>
    <t>ARP6</t>
  </si>
  <si>
    <t>Actin-related protein that binds nucleosomes; a component of the SWR1 complex, which exchanges histone variant H2AZ (Htz1p) for chromatin-bound histone H2A</t>
  </si>
  <si>
    <t>Putative protein of unknown function; YMR187C is not an essential gene</t>
  </si>
  <si>
    <t>ARG7</t>
  </si>
  <si>
    <t>Mitochondrial ornithine acetyltransferase; catalyzes the fifth step in arginine biosynthesis; also possesses acetylglutamate synthase activity, regenerates acetylglutamate while forming ornithine</t>
  </si>
  <si>
    <t>RGL1</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</si>
  <si>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</si>
  <si>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</si>
  <si>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</si>
  <si>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RSM26</t>
  </si>
  <si>
    <t>NNF1</t>
  </si>
  <si>
    <t>RVB2</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</si>
  <si>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</si>
  <si>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BDH1</t>
  </si>
  <si>
    <t>NAD-dependent (R,R)-butanediol dehydrogenase; catalyzes oxidation of (R,R)-2,3-butanediol to (3R)-acetoin, oxidation of meso-butanediol to (3S)-acetoin, and reduction of acetoin; enhances use of 2,3-butanediol as an aerobic carbon source</t>
  </si>
  <si>
    <t>PCM1</t>
  </si>
  <si>
    <t>Essential N-acetylglucosamine-phosphate mutase; converts GlcNAc-6-P to GlcNAc-1-P, which is a precursor for the biosynthesis of chitin and for the formation of N-glycosylated mannoproteins and glycosylphosphatidylinositol anchors</t>
  </si>
  <si>
    <t>ZUO1</t>
  </si>
  <si>
    <t>Ribosome-associated chaperone; functions in ribosome biogenesis and, in partnership with Ssz1p and SSb1/2, as a chaperone for nascent polypeptide chains; contains a DnaJ domain and functions as a J-protein partner for Ssb1p and Ssb2p</t>
  </si>
  <si>
    <t>GPI14</t>
  </si>
  <si>
    <t>Glycosylphosphatidylinositol-alpha 1,4 mannosyltransferase I; involved in GPI anchor biosynthesis, requires Pbn1p for function; homolog of mammalian PIG-M</t>
  </si>
  <si>
    <t>PRS1</t>
  </si>
  <si>
    <t>CWC24</t>
  </si>
  <si>
    <t>General splicing factor; required for stable U2 snRNP binding to primary transcripts; essential for the first step of splicing; component of the pre-catalytic spliceosome complex containing Cef1p; similar to S. pombe Cwf24p</t>
  </si>
  <si>
    <t>RIO1</t>
  </si>
  <si>
    <t>Serine kinase involved in cell cycling and pre-rRNA processing; involved in cell cycle progression and processing of the 20S pre-rRNA into mature 18S rRNA; essential gene</t>
  </si>
  <si>
    <t>POT1</t>
  </si>
  <si>
    <t>3-ketoacyl-CoA thiolase with broad chain length specificity; cleaves 3-ketoacyl-CoA into acyl-CoA and acetyl-CoA during beta-oxidation of fatty acids</t>
  </si>
  <si>
    <t>DML1</t>
  </si>
  <si>
    <t>Essential protein involved in mtDNA inheritance; may also function in the partitioning of the mitochondrial organelle or in the segregation of chromosomes, exhibits regions similar to members of a GTPase family</t>
  </si>
  <si>
    <t>DUG1</t>
  </si>
  <si>
    <t>Cys-Gly metallo-di-peptidase; forms a complex with Dug2p and Dug3p to degrade glutathione (GSH) and other peptides containing a gamma-glu-X bond in an alternative pathway to GSH degradation by gamma-glutamyl transpeptidase (Ecm38p)</t>
  </si>
  <si>
    <t>Subunit of the DSC ubiquitin ligase complex; protein of unknown function that localizes to the ER and vacuole lumen; overexpression affects endocytic protein trafficking; ortholog of fission yeast dsc3</t>
  </si>
  <si>
    <t>AIM7</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</si>
  <si>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</si>
  <si>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SOP4</t>
  </si>
  <si>
    <t>ER-membrane protein; suppressor of pma1-7, deletion of SOP4 slows down the export of wild-type Pma1p and Pma1-7 from the ER</t>
  </si>
  <si>
    <t>HOS1</t>
  </si>
  <si>
    <t>Class I histone deacetylase (HDAC) family member; deacetylates Smc3p on lysine residues at anaphase onset; has sequence similarity to Hda1p, Rpd3p, Hos2p, and Hos3p; interacts with the Tup1p-Ssn6p corepressor complex</t>
  </si>
  <si>
    <t>MFB1</t>
  </si>
  <si>
    <t>Mitochondria-associated F-box protein; involved in maintenance of normal mitochondrial morphology; interacts with Skp1p through the F-box motif; preferentially localizes to the mother cell during budding</t>
  </si>
  <si>
    <t>NPT1</t>
  </si>
  <si>
    <t>Nicotinate phosphoribosyltransferase; acts in the salvage pathway of NAD+ biosynthesis; required for silencing at rDNA and telomeres and has a role in silencing at mating-type loci; localized to the nucleus</t>
  </si>
  <si>
    <t>RAM1</t>
  </si>
  <si>
    <t>Beta subunit of the CAAX farnesyltransferase (FTase); this complex prenylates the a-factor mating pheromone and Ras proteins; required for the membrane localization of Ras proteins and a-factor; homolog of the mammalian FTase beta subunit</t>
  </si>
  <si>
    <t>Putative protein with similarity to asparagine synthetases; green fluorescent protein (GFP)-fusion protein localizes to the cytoplasm; YML096W is not an essential gene and partially overlaps the verified gene RAD10</t>
  </si>
  <si>
    <t>OST1</t>
  </si>
  <si>
    <t>Alpha subunit of the oligosaccharyltransferase complex of the ER lumen; complex catalyzes asparagine-linked glycosylation of newly synthesized proteins</t>
  </si>
  <si>
    <t>ARC19</t>
  </si>
  <si>
    <t>Saccharopine dehydrogenase (NADP+, L-glutamate-forming); catalyzes the formation of saccharopine from alpha-aminoadipate 6-semialdehyde, the seventh step in lysine biosynthesis pathway; exhibits genetic and physical interactions with TRM112</t>
  </si>
  <si>
    <t>GWT1</t>
  </si>
  <si>
    <t>Protein involved in the inositol acylation of GlcN-PI; the inositol acylation of glucosaminyl phosphatidylinositol (GlcN-PI) forms glucosaminyl(acyl)phosphatidylinositol (GlcN(acyl)PI), an intermediate in the biosynthesis of glycosylphosphatidylinositol (GPI) anchors</t>
  </si>
  <si>
    <t>MRS2</t>
  </si>
  <si>
    <t>Mitochondrial inner membrane Mg(2+) channel; required for maintenance of intramitochondrial Mg(2+) concentrations at the correct level to support splicing of group II introns</t>
  </si>
  <si>
    <t>NRM1</t>
  </si>
  <si>
    <t>Transcriptional co-repressor of MBF-regulated gene expression; Nrm1p associates stably with promoters via MCB binding factor (MBF) to repress transcription upon exit from G1 phase</t>
  </si>
  <si>
    <t>RRT12</t>
  </si>
  <si>
    <t>Probable subtilisin-family protease; role in formation of the dityrosine layer of spore walls; localizes to the spore wall and also the nuclear envelope and ER region in mature spores</t>
  </si>
  <si>
    <t>COX20</t>
  </si>
  <si>
    <t>Mitochondrial inner membrane protein; required for proteolytic processing of Cox2p and its assembly into cytochrome c oxidase</t>
  </si>
  <si>
    <t>UGA1</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</si>
  <si>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</si>
  <si>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CSI2</t>
  </si>
  <si>
    <t>Protein of unknown function; green fluorescent protein (GFP)- fusion protein localizes to the mother side of the bud neck and the vacuole; YOL007C is not an essential gene</t>
  </si>
  <si>
    <t>TFA1</t>
  </si>
  <si>
    <t>TFIIE large subunit; involved in recruitment of RNA polymerase II to the promoter, activation of TFIIH, and promoter opening</t>
  </si>
  <si>
    <t>Essential protein with two zinc fingers; present in the nucleus of growing cells but relocates to the cytoplasm in starved cells via a process mediated by Cpr1p; binds to translation elongation factor eEF-1 (Tef1p); relative distribution to the nucleus increases upon DNA replication stress</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</si>
  <si>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</si>
  <si>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</si>
  <si>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MND2</t>
  </si>
  <si>
    <t>Subunit of the Anaphase-Promoting Complex/Cyclosome (APC/C); necessary for maintaining sister chromatid cohesion in prophase I of meiosis by inhibiting premature ubiquitination and subsequent degradation of substrates by the APC(Ama1) ubiquitin ligase</t>
  </si>
  <si>
    <t>IES3</t>
  </si>
  <si>
    <t>Subunit of the INO80 chromatin remodeling complex</t>
  </si>
  <si>
    <t>COA6</t>
  </si>
  <si>
    <t>Protein involved in cytochrome c oxidase assembly; also required for efficient formation of respiratory supercomplexes comprised of Complexes III and IV; localizes to the mitochondrial intermembrane space; has a human homolog; transcription is induced in response to the DNA-damaging agent MMS; protein abundance increases in response to DNA replication stress</t>
  </si>
  <si>
    <t>ATG4</t>
  </si>
  <si>
    <t>Conserved cysteine protease required for autophagy; cleaves Atg8p to a form required for autophagosome and Cvt vesicle generation</t>
  </si>
  <si>
    <t>Protein of unknown function; green fluorescent protein (GFP)-fusion protein localizes to the ER; YBR287W is not an essential gene</t>
  </si>
  <si>
    <t>MTM1</t>
  </si>
  <si>
    <t>Mitochondrial protein of the mitochondrial carrier family; involved in activating mitochondrial Sod2p probably by facilitating insertion of an essential manganese cofactor</t>
  </si>
  <si>
    <t>DSN1</t>
  </si>
  <si>
    <t>Essential component of the MIND kinetochore complex; joins kinetochore subunits contacting DNA to those contacting microtubules; important for chromosome segregation; complex consists of Mtw1p Including Nnf1p-Nsl1p-Dsn1p (MIND)</t>
  </si>
  <si>
    <t>MSF1</t>
  </si>
  <si>
    <t>Mitochondrial phenylalanyl-tRNA synthetase; active as a monomer, unlike the cytoplasmic subunit which is active as a dimer complexed to a beta subunit dimer; similar to the alpha subunit of E. coli phenylalanyl-tRNA synthetase</t>
  </si>
  <si>
    <t>MLC2</t>
  </si>
  <si>
    <t>Regulatory light chain for the type II myosin Myo1p; binds to an IQ motif of Myo1p, localization to the bud neck depends on Myo1p; involved in the disassembly of the Myo1p ring</t>
  </si>
  <si>
    <t>CMC2</t>
  </si>
  <si>
    <t>Protein involved in respiratory chain complex assembly or maintenance; protein of the mitochondrial intermembrane space; contains twin Cx9C motifs that can form coiled coil-helix-coiled-coil helix fold</t>
  </si>
  <si>
    <t>Predicted tail-anchored plasma membrane protein; contains a conserved CYSTM module; related proteins in other organisms may be involved in response to stress; green fluorescent protein (GFP)-fusion protein localizes to the cell periphery</t>
  </si>
  <si>
    <t>Mitochondrial protein of unknown function; homozygous diploid deletion strain has a sporulation defect characterized by elevated dityrosine in the soluble fraction; expression induced by calcium shortage; YJL147W is a non-essential gene</t>
  </si>
  <si>
    <t>SGN1</t>
  </si>
  <si>
    <t>Cytoplasmic RNA-binding protein; contains an RNA recognition motif (RRM); may have a role in mRNA translation, as suggested by genetic interactions with genes encoding proteins involved in translational initiation</t>
  </si>
  <si>
    <t>IBA57</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</si>
  <si>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</si>
  <si>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RTC6</t>
  </si>
  <si>
    <t>Protein involved in translation; mutants have defects in biogenesis of nuclear ribosomes; sequence similar to prokaryotic ribosomal protein L36, may be a mitochondrial ribosomal protein; protein abundance increases in response to DNA replication stress</t>
  </si>
  <si>
    <t>PRP31</t>
  </si>
  <si>
    <t>SNF8</t>
  </si>
  <si>
    <t>Component of the ESCRT-II complex; ESCRT-II is involved in ubiquitin-dependent sorting of proteins into the endosome; appears to be functionally related to SNF7; involved in glucose derepression</t>
  </si>
  <si>
    <t>CDC6</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</si>
  <si>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t>
  </si>
  <si>
    <t>RNase of the DEDD superfamily; subunit of the Ccr4-Not complex that mediates 3' to 5' mRNA deadenylation</t>
  </si>
  <si>
    <t>MGR1</t>
  </si>
  <si>
    <t>Subunit of the mitochondrial (mt) i-AAA protease supercomplex; i-AAA degrades misfolded mitochondrial proteins; forms a subcomplex with Mgr3p that binds to substrates to facilitate proteolysis; required for growth of cells lacking mtDNA</t>
  </si>
  <si>
    <t>ATX2</t>
  </si>
  <si>
    <t>Golgi membrane protein involved in manganese homeostasis; overproduction suppresses the sod1 (copper, zinc superoxide dismutase) null mutation</t>
  </si>
  <si>
    <t>AIM46</t>
  </si>
  <si>
    <t>Putative protein of unknown function; the authentic, non-tagged protein is detected in highly purified mitochondria in high-throughput studies; null mutant displays elevated frequency of mitochondrial genome loss</t>
  </si>
  <si>
    <t>RPN5</t>
  </si>
  <si>
    <t>Subunit of the CSN and 26S proteasome lid complexes; similar to mammalian p55 subunit and to another S. cerevisiae regulatory subunit, Rpn7p; Rpn5p is an essential protein; the COP9 signalosome is also known as the CSN</t>
  </si>
  <si>
    <t>PRP21</t>
  </si>
  <si>
    <t>NAM8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</si>
  <si>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</si>
  <si>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Alpha subunit of the nascent polypeptide-associated complex (NAC); involved in protein sorting and translocation; associated with cytoplasmic ribosomes</t>
  </si>
  <si>
    <t>GLE2</t>
  </si>
  <si>
    <t>RNA export factor associated with the nuclear pore complex (NPC); associates with NUP116p; required for polyadenylated RNA export but not for protein import; homologous to S. pombe Rae1p and human RAE1</t>
  </si>
  <si>
    <t>SHQ1</t>
  </si>
  <si>
    <t>Chaperone protein; required for the assembly of box H/ACA snoRNPs and thus for pre-rRNA processing, forms a complex with Naf1p and interacts with H/ACA snoRNP components Nhp2p and Cbf5p; homology with known Hsp90p cochaperones; relocalizes to the cytosol in response to hypoxia</t>
  </si>
  <si>
    <t>UBC9</t>
  </si>
  <si>
    <t>SUMO-conjugating enzyme involved in the Smt3p conjugation pathway; nuclear protein required for S- and M-phase cyclin degradation and mitotic control; involved in proteolysis mediated by the anaphase-promoting complex cyclosome (APCC)</t>
  </si>
  <si>
    <t>YPI1</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</si>
  <si>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</si>
  <si>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Putative protein of unknown function; the authentic, non-tagged protein is detected in highly purified mitochondria in high-throughput studies; deletion confers sensitivity to 4-(N-(S-glutathionylacetyl)amino) phenylarsenoxide (GSAO)</t>
  </si>
  <si>
    <t>AIM22</t>
  </si>
  <si>
    <t>Putative lipoate-protein ligase; required along with Lip2 and Lip5 for lipoylation of Lat1p and Kgd2p; similar to E. coli LplA; null mutant displays reduced frequency of mitochondrial genome loss</t>
  </si>
  <si>
    <t>High affinity iron permease; involved in the transport of iron across the plasma membrane; forms complex with Fet3p; expression is regulated by iron; protein abundance increases in response to DNA replication stress</t>
  </si>
  <si>
    <t>YHK8</t>
  </si>
  <si>
    <t>Presumed antiporter of the major facilitator superfamily; member of the 12-spanner drug:H(+) antiporter DHA1 family; expression of gene is up-regulated in cells exhibiting reduced susceptibility to azoles</t>
  </si>
  <si>
    <t>ESA1</t>
  </si>
  <si>
    <t>Catalytic subunit of the histone acetyltransferase complex (NuA4); acetylates four conserved internal lysines of histone H4 N-terminal tail and can acetylate histone H2A; required for cell cycle progression and transcriptional silencing at the rDNA locus and regulation of autophagy</t>
  </si>
  <si>
    <t>DOS2</t>
  </si>
  <si>
    <t>Protein of unknown function; green fluorescent protein (GFP)-fusion protein localizes to the cytoplasm</t>
  </si>
  <si>
    <t>RVS167</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</si>
  <si>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</si>
  <si>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BET1</t>
  </si>
  <si>
    <t>Type II membrane protein required for vesicular transport; required for vesicular transport between the endoplasmic reticulum and Golgi complex; v-SNARE with similarity to synaptobrevins</t>
  </si>
  <si>
    <t>TEF4</t>
  </si>
  <si>
    <t>Gamma subunit of translational elongation factor eEF1B; stimulates the binding of aminoacyl-tRNA (AA-tRNA) to ribosomes by releasing eEF1A (Tef1p/Tef2p) from the ribosomal complex</t>
  </si>
  <si>
    <t>RPC53</t>
  </si>
  <si>
    <t>RNA polymerase III subunit C53</t>
  </si>
  <si>
    <t>RIM2</t>
  </si>
  <si>
    <t>Mitochondrial pyrimidine nucleotide transporter; imports pyrimidine nucleoside triphosphates and exports pyrimidine nucleoside monophosphates; member of the mitochondrial carrier family</t>
  </si>
  <si>
    <t>PTC6</t>
  </si>
  <si>
    <t>Mitochondrial type 2C protein phosphatase (PP2C); has similarity to mammalian PP1Ks; involved in mitophagy; null mutant is sensitive to rapamycin and has decreased phosphorylation of the Pda1 subunit of pyruvate dehydrogenase</t>
  </si>
  <si>
    <t>PGA1</t>
  </si>
  <si>
    <t>Essential component of GPI-mannosyltransferase II; complex is responsible for second mannose addition to GPI precursors as a partner of Gpi18p; required for maturation of Gas1p and Pho8p; has synthetic genetic interactions with secretory pathway genes</t>
  </si>
  <si>
    <t>SEH1</t>
  </si>
  <si>
    <t>Component of two distinct complexes; subunit of the Nup84 nuclear pore sub-complex (NPC) and the Seh1-associated (SEA) complex; the the NUP84 subcomplex contributes to nucleocytoplasmic transport and NPC biogenesis; the SEA complex is a coatamer-related complex that associates dynamically with the vacuole; homologous to human SEH1</t>
  </si>
  <si>
    <t>SPS1</t>
  </si>
  <si>
    <t>Putative protein serine/threonine kinase; expressed at the end of meiosis and localized to the prospore membrane; required for correct localization of enzymes involved in spore wall synthesis</t>
  </si>
  <si>
    <t>MET17</t>
  </si>
  <si>
    <t>O-acetyl homoserine-O-acetyl serine sulfhydrylase; required for Methionine and cysteine biosynthesis</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</si>
  <si>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</si>
  <si>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</si>
  <si>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CKA1</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</si>
  <si>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</si>
  <si>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HAT1</t>
  </si>
  <si>
    <t>Catalytic subunit of the Hat1p-Hat2p histone acetyltransferase complex; uses the cofactor acetyl coenzyme A to acetylate free nuclear and cytoplasmic histone H4; involved in telomeric silencing and DNA double-strand break repair</t>
  </si>
  <si>
    <t>ATE1</t>
  </si>
  <si>
    <t>Arginyl-tRNA-protein transferase; catalyzes post-translational conjugation of arginine to the amino termini of acceptor proteins which are then subject to degradation via the N-end rule pathway</t>
  </si>
  <si>
    <t>EMC4</t>
  </si>
  <si>
    <t>Member of conserved ER transmembrane complex; required for efficient folding of proteins in the ER; null mutant displays induction of the unfolded protein response; homologous to worm ZK616.6/EMC-4, fly CG11137, human TMM85</t>
  </si>
  <si>
    <t>TUF1</t>
  </si>
  <si>
    <t>Mitochondrial translation elongation factor Tu; comprises both GTPase and guanine nucleotide exchange factor activities, while these activities are found in separate proteins in S. pombe and humans</t>
  </si>
  <si>
    <t>PRP46</t>
  </si>
  <si>
    <t>Member of the NineTeen Complex (NTC); this complex contains Prp19p and stabilizes U6 snRNA in catalytic forms of the spliceosome containing U2, U5, and U6 snRNAs</t>
  </si>
  <si>
    <t>MSK1</t>
  </si>
  <si>
    <t>Mitochondrial lysine-tRNA synthetase; required for import of both aminoacylated and deacylated forms of tRNA(Lys) into mitochondria and for aminoacylation of mitochondrially encoded tRNA(Lys)</t>
  </si>
  <si>
    <t>SEC22</t>
  </si>
  <si>
    <t>R-SNARE protein; assembles into SNARE complex with Bet1p, Bos1p and Sed5p; cycles between the ER and Golgi complex; involved in anterograde and retrograde transport between the ER and Golgi; synaptobrevin homolog</t>
  </si>
  <si>
    <t>RSA1</t>
  </si>
  <si>
    <t>Protein involved in the assembly of 60S ribosomal subunits; functionally interacts with Dbp6p; functions in a late nucleoplasmic step of the assembly</t>
  </si>
  <si>
    <t>CBS2</t>
  </si>
  <si>
    <t>Mitochondrial translational activator of the COB mRNA; interacts with translating ribosomes, acts on the COB mRNA 5'-untranslated leader</t>
  </si>
  <si>
    <t>RPN7</t>
  </si>
  <si>
    <t>Essential non-ATPase regulatory subunit of the 26S proteasome; similar to another S. cerevisiae regulatory subunit, Rpn5p, as well as to mammalian proteasome subunits</t>
  </si>
  <si>
    <t>Peroxisomal membrane protein (PMP); required for proper localization and stability of PMPs; anchors peroxisome retention factor Inp1p at the peroxisomal membrane; interacts with Pex19p</t>
  </si>
  <si>
    <t>SPT14</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</si>
  <si>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</si>
  <si>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</si>
  <si>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Putative protein of unknown function; expression induced under calcium shortage</t>
  </si>
  <si>
    <t>Putative protein of unknown function; green fluorescent protein (GFP)-fusion protein localizes to the cytoplasm; YLR287C is not an essential gene</t>
  </si>
  <si>
    <t>JIP5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</si>
  <si>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</si>
  <si>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RAD57</t>
  </si>
  <si>
    <t>Protein that stimulates strand exchange; stimulates strand exchange by stabilizing the binding of Rad51p to single-stranded DNA; involved in the recombinational repair of double-strand breaks in DNA during vegetative growth and meiosis; forms heterodimer with Rad55p</t>
  </si>
  <si>
    <t>Putative divalent metal ion transporter involved in iron homeostasis; transcriptionally regulated by metal ions; member of the Nramp family of metal transport proteins; protein abundance increases in response to DNA replication stress</t>
  </si>
  <si>
    <t>LDS1</t>
  </si>
  <si>
    <t>Protein Involved in spore wall assembly; localizes to lipid droplets found on or outside of the prospore membrane; shares similarity with Lds2p and Rrt8p, and a strain mutant for all 3 genes exhibits reduced dityrosine fluorescence relative to the single mutants</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</si>
  <si>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</si>
  <si>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</si>
  <si>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</si>
  <si>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Receptor for a factor pheromone; couples to MAP kinase cascade to mediate pheromone response; transcribed in alpha cells and required for mating by alpha cells, ligand bound receptors endocytosed and recycled to the plasma membrane; GPCR</t>
  </si>
  <si>
    <t>REX3</t>
  </si>
  <si>
    <t>RNA exonuclease; required for maturation of the RNA component of RNase MRP; functions redundantly with Rnh70p and Rex2p in processing of U5 snRNA and RNase P RNA; member of RNase D family of exonucleases</t>
  </si>
  <si>
    <t>ECO1</t>
  </si>
  <si>
    <t>Acetyltransferase; required for establishment of sister chromatid cohesion; acetylates Mps3p to regulate nuclear organization; modifies Smc3p at replication forks and Mcd1p in response to ds DNA breaks; has a C2H2-type zinc finger; mutations in human homolog ESCO2 cause Roberts syndrome; relative distribution to the nucleus increases upon DNA replication stress</t>
  </si>
  <si>
    <t>SRB2</t>
  </si>
  <si>
    <t>Subunit of the RNA polymerase II mediator complex; associates with core polymerase subunits to form the RNA polymerase II holoenzyme; general transcription factor involved in telomere maintenance</t>
  </si>
  <si>
    <t>AIM17</t>
  </si>
  <si>
    <t>Putative protein of unknown function; the authentic, non-tagged protein is detected in highly purified mitochondria in high-throughput studies; null mutant displays reduced frequency of mitochondrial genome loss</t>
  </si>
  <si>
    <t>Integral membrane protein of the endoplasmic reticulum; required for normal content of cell wall beta-1,6-glucan</t>
  </si>
  <si>
    <t>Cytoplasmic protein of unknown function; potentially phosphorylated by Cdc28p; YBR138C is not an essential gene</t>
  </si>
  <si>
    <t>GTT3</t>
  </si>
  <si>
    <t>Protein of unknown function may be involved in glutathione metabolism; function suggested by computational analysis of large-scale protein-protein interaction data; GFP-fusion protein localizes to the nuclear periphery</t>
  </si>
  <si>
    <t>TUB4</t>
  </si>
  <si>
    <t>Gamma-tubulin; involved in nucleating microtubules from both the cytoplasmic and nuclear faces of the spindle pole body; protein abundance increases in response to DNA replication stress</t>
  </si>
  <si>
    <t>MCH5</t>
  </si>
  <si>
    <t>Plasma membrane riboflavin transporter; facilitates the uptake of vitamin B2; required for FAD-dependent processes; sequence similarity to mammalian monocarboxylate permeases, however mutants are not deficient in monocarboxylate transport</t>
  </si>
  <si>
    <t>RTK1</t>
  </si>
  <si>
    <t>Putative protein kinase, potentially phosphorylated by Cdc28p; interacts with ribosome biogenesis factors, Cka2, Gus1 and Arc1; protein abundance increases in response to DNA replication stress</t>
  </si>
  <si>
    <t>NUF2</t>
  </si>
  <si>
    <t>TFB2</t>
  </si>
  <si>
    <t>Subunit of TFIIH and nucleotide excision repair factor 3 complexes; involved in transcription initiation, required for nucleotide excision repair, similar to 52 kDa subunit of human TFIIH</t>
  </si>
  <si>
    <t>PHB1</t>
  </si>
  <si>
    <t>PDX1</t>
  </si>
  <si>
    <t>E3-binding protein of the mitochondrial pyruvate dehydrogenase complex; plays a structural role in the complex by binding and positioning Dihydrolipoamide dehydrogenase (E3) to the dihydrolipoamide acetyltransferase (E2) core</t>
  </si>
  <si>
    <t>Regulatory subunit of the cyclic AMP-dependent protein kinase (PKA); PKA is a component of a signaling pathway that controls a variety of cellular processes, including metabolism, cell cycle, stress response, stationary phase, and sporulation</t>
  </si>
  <si>
    <t>OXR1</t>
  </si>
  <si>
    <t>Protein of unknown function required for oxidative damage resistance; required for normal levels of resistance to oxidative damage; null mutants are sensitive to hydrogen peroxide; member of a conserved family of proteins found in eukaryotes</t>
  </si>
  <si>
    <t>YPK3</t>
  </si>
  <si>
    <t>AGC kinase; phosphorylated by cAMP-dependent protein kinase (PKA) in a TORC1-dependent manner</t>
  </si>
  <si>
    <t>AIM10</t>
  </si>
  <si>
    <t>Protein with similarity to tRNA synthetases; non-tagged protein is detected in purified mitochondria; null mutant is viable and displays elevated frequency of mitochondrial genome loss</t>
  </si>
  <si>
    <t>RPT1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</si>
  <si>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</si>
  <si>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MVP1</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</si>
  <si>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</si>
  <si>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GYP8</t>
  </si>
  <si>
    <t>GTPase-activating protein for yeast Rab family members; Ypt1p is the preferred in vitro substrate but also acts on Sec4p, Ypt31p and Ypt32p; involved in the regulation of ER to Golgi vesicle transport</t>
  </si>
  <si>
    <t>RRN11</t>
  </si>
  <si>
    <t>Component of the core factor (CF) rDNA transcription factor complex; CF is required for transcription of 35S rRNA genes by RNA polymerase I and is composed of Rrn6p, Rrn7p, and Rrn11p</t>
  </si>
  <si>
    <t>Ammonium permease involved in regulation of pseudohyphal growth; belongs to a ubiquitous family of cytoplasmic membrane proteins that transport only ammonium (NH4+); expression is under the nitrogen catabolite repression regulation</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</si>
  <si>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</si>
  <si>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</si>
  <si>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NBP2</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</si>
  <si>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</si>
  <si>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UTP7</t>
  </si>
  <si>
    <t>Nucleolar protein; component of the small subunit (SSU) processome containing the U3 snoRNA that is involved in processing of pre-18S rRNA</t>
  </si>
  <si>
    <t>RRF1</t>
  </si>
  <si>
    <t>Mitochondrial ribosome recycling factor; essential for mitochondrial protein synthesis and for the maintenance of the respiratory function of mitochondria</t>
  </si>
  <si>
    <t>LSM8</t>
  </si>
  <si>
    <t>Lsm (Like Sm) protein; forms heteroheptameric complex (with Lsm2p, Lsm3p, Lsm4p, Lsm5p, Lsm6p, and Lsm7p) that is part of spliceosomal U6 snRNP and is also implicated in processing of pre-tRNA, pre-snoRNA, and pre-rRNA</t>
  </si>
  <si>
    <t>TEX1</t>
  </si>
  <si>
    <t>Protein involved in mRNA export; component of the transcription export (TREX) complex</t>
  </si>
  <si>
    <t>CAC2</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</si>
  <si>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and chromatin dynamics during transcription; relocalizes to the cytosol in response to hypoxia</t>
  </si>
  <si>
    <t>Vacuolar aspartyl protease (proteinase A); required for the posttranslational precursor maturation of vacuolar proteinases; important for protein turnover after oxidative damage; synthesized as a zymogen, self-activates</t>
  </si>
  <si>
    <t>PTP1</t>
  </si>
  <si>
    <t>Phosphotyrosine-specific protein phosphatase; dephosphorylates a broad range of substrates in vivo, including Fpr3p; localized to the cytoplasm and the mitochondria; proposed to be a negative regulator of filamentation</t>
  </si>
  <si>
    <t>SHM2</t>
  </si>
  <si>
    <t>Cytosolic serine hydroxymethyltransferase; converts serine to glycine plus 5,10 methylenetetrahydrofolate; major isoform involved in generating precursors for purine, pyrimidine, amino acid, and lipid biosynthesis</t>
  </si>
  <si>
    <t>RPL38</t>
  </si>
  <si>
    <t>Ribosomal 60S subunit protein L38; homologous to mammalian ribosomal protein L38, no bacterial homolog</t>
  </si>
  <si>
    <t>HRT1</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</si>
  <si>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</si>
  <si>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SNX4</t>
  </si>
  <si>
    <t>Sorting nexin; involved in retrieval of late-Golgi SNAREs from post-Golgi endosomes to the trans-Golgi network and in cytoplasm to vacuole transport; contains a PX phosphoinositide-binding domain; forms complexes with Snx41p and with Atg20p</t>
  </si>
  <si>
    <t>TSR4</t>
  </si>
  <si>
    <t>Cytoplasmic protein required for correct processing of 20S pre-rRNA; protein required for processing of the 20S pre-rRNA at site D to generate mature 18S rRNA; essential gene in S288C background but not in CEN.PK2</t>
  </si>
  <si>
    <t>MRPL31</t>
  </si>
  <si>
    <t>RRB1</t>
  </si>
  <si>
    <t>Nuclear protein involved in early steps of ribosome biogenesis; physically interacts with the ribosomal protein Rpl3p; essential gene</t>
  </si>
  <si>
    <t>PET112</t>
  </si>
  <si>
    <t>Subunit of the trimeric GatFAB AmidoTransferase(AdT) complex; involved in the formation of Q-tRNAQ; mutation is functionally complemented by the bacterial GatB ortholog</t>
  </si>
  <si>
    <t>Aspartyl protease; secreted into the periplasmic space of mating type a cell; helps cells find mating partners; cleaves and inactivates alpha factor allowing cells to recover from alpha-factor-induced cell cycle arrest</t>
  </si>
  <si>
    <t>Nuclear protein of unknown function; deletion confers sensitivity to 4-(N-(S-glutathionylacetyl)amino) phenylarsenoxide (GSAO); protein abundance increases in response to DNA replication stress; relocalizes to the cytosol in response to hypoxia</t>
  </si>
  <si>
    <t>TAF7</t>
  </si>
  <si>
    <t>TFIID subunit (67 kDa); involved in RNA polymerase II transcription initiation</t>
  </si>
  <si>
    <t>TRS65</t>
  </si>
  <si>
    <t>Subunit of TRAPPII; TRAPPII is a multimeric guanine nucleotide-exchange factor for Ypt1p; involved in intra-Golgi traffic and the retrograde pathway from the endosome to Golgi; role in cell wall beta-glucan biosynthesis and the stress response</t>
  </si>
  <si>
    <t>RSC58</t>
  </si>
  <si>
    <t>Component of the RSC chromatin remodeling complex; RSC functions in transcriptional regulation and elongation, chromosome stability, and establishing sister chromatid cohesion; involved in telomere maintenance</t>
  </si>
  <si>
    <t>URA4</t>
  </si>
  <si>
    <t>Dihydroorotase; catalyzes the third enzymatic step in the de novo biosynthesis of pyrimidines, converting carbamoyl-L-aspartate into dihydroorotate</t>
  </si>
  <si>
    <t>Subunit of the CBF3 complex; CBF3 binds to the CDE III element of centromeres, bending the DNA upon binding, and may be involved in sister chromatid cohesion during mitosis</t>
  </si>
  <si>
    <t>MRPL51</t>
  </si>
  <si>
    <t>Putative transporter; member of the SLC10 carrier family; identified in a transposon mutagenesis screen as a gene involved in azole resistance; YMR034C is not an essential gene</t>
  </si>
  <si>
    <t>Protein of unknown function found in the cytoplasm and bud neck; mRNA expression may be regulated by the cell cycle and/or cell wall stress; overexpression of YBR071W affects endocytic protein trafficking</t>
  </si>
  <si>
    <t>DLD2</t>
  </si>
  <si>
    <t>D-lactate dehydrogenase; located in the mitochondrial matrix</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</si>
  <si>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</si>
  <si>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Protein of unknown function; localizes to the cytoplasm and nucleus; overexpression affects protein trafficking through the endocytic pathway</t>
  </si>
  <si>
    <t>RTT109</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</si>
  <si>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</si>
  <si>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SAM50</t>
  </si>
  <si>
    <t>Component of the Sorting and Assembly Machinery (SAM) complex; the SAM (or TOB) comlex is located in the mitochondrial outer membrane; the complex binds precursors of beta-barrel proteins and facilitates their outer membrane insertion; homologous to bacterial Omp85</t>
  </si>
  <si>
    <t>TIF5</t>
  </si>
  <si>
    <t>Translation initiation factor eIF5; functions both as a GTPase-activating protein to mediate hydrolysis of ribosome-bound GTP and as a GDP dissociation inhibitor to prevent recycling of eIF2</t>
  </si>
  <si>
    <t>CDC1</t>
  </si>
  <si>
    <t>Putative lipid phosphatase of the endoplasmic reticulum; shows Mn2+ dependence and may affect Ca2+ signaling; mutants display actin and general growth defects and pleiotropic defects in cell cycle progression and organelle distribution</t>
  </si>
  <si>
    <t>CLD1</t>
  </si>
  <si>
    <t>Mitochondrial cardiolipin-specific phospholipase; functions upstream of Taz1p to generate monolyso-cardiolipin; transcription increases upon genotoxic stress; involved in restricting Ty1 transposition; has homology to mammalian CGI-58</t>
  </si>
  <si>
    <t>VPS4</t>
  </si>
  <si>
    <t>AAA-ATPase involved in multivesicular body (MVB) protein sorting; ATP-bound Vps4p localizes to endosomes and catalyzes ESCRT-III disassembly and membrane release; ATPase activity is activated by Vta1p; regulates cellular sterol metabolism</t>
  </si>
  <si>
    <t>Peroxisomal integral membrane protein; involved in negative regulation of peroxisome size; partially functionally redundant with Pex31p; genetic interactions suggest action at a step downstream of steps mediated by Pex28p and Pex29p</t>
  </si>
  <si>
    <t>ALG11</t>
  </si>
  <si>
    <t>Alpha-1,2-mannosyltransferase; catalyzes sequential addition of the two terminal alpha 1,2-mannose residues to the Man5GlcNAc2-PP-dolichol intermediate during asparagine-linked glycosylation in the ER</t>
  </si>
  <si>
    <t>PZF1</t>
  </si>
  <si>
    <t>Transcription factor IIIA (TFIIIA); essential DNA binding protein required for transcription of 5S rRNA by RNA polymerase III; not involved in transcription of other RNAP III genes; nine conserved zinc fingers; may also bind 5S rRNA</t>
  </si>
  <si>
    <t>PRP9</t>
  </si>
  <si>
    <t>Subunit of the SF3a splicing factor complex; required for spliceosome assembly; acts after the formation of the U1 snRNP-pre-mRNA complex</t>
  </si>
  <si>
    <t>Phosphomevalonate kinase; an essential cytosolic enzyme that acts in the biosynthesis of isoprenoids and sterols, including ergosterol, from mevalonate</t>
  </si>
  <si>
    <t>IST1</t>
  </si>
  <si>
    <t>Protein with positive role in the multivesicular body sorting pathway; functions and forms a complex with Did2p; recruitment to endosomes is mediated by the Vps2p-Vps24p subcomplex of ESCRT-III; also interacts with Vps4p</t>
  </si>
  <si>
    <t>CAB1</t>
  </si>
  <si>
    <t>Pantothenate kinase, ATP:D-pantothenate 4'-phosphotransferase; catalyzes the first committed step in the universal biosynthetic pathway for synthesis of coenzyme A (CoA); transcriptionally regulated by Upc2p via a sterol response element</t>
  </si>
  <si>
    <t>RPN3</t>
  </si>
  <si>
    <t>Essential non-ATPase regulatory subunit of the 26S proteasome lid; similar to the p58 subunit of the human 26S proteasome; temperature-sensitive alleles cause metaphase arrest, suggesting a role for the proteasome in cell cycle control</t>
  </si>
  <si>
    <t>RPB9</t>
  </si>
  <si>
    <t>RNA polymerase II subunit B12.6; contacts DNA; mutations affect transcription start site selection and fidelity of transcription</t>
  </si>
  <si>
    <t>Homo-isocitrate dehydrogenase; an NAD-linked mitochondrial enzyme required for the fourth step in the biosynthesis of lysine, in which homo-isocitrate is oxidatively decarboxylated to alpha-ketoadipate</t>
  </si>
  <si>
    <t>MTQ1</t>
  </si>
  <si>
    <t>S-adenosylmethionine-dependent methyltransferase; methylates translational release factor Mrf1p; similar to E.coli PrmC; is not an essential gene</t>
  </si>
  <si>
    <t>ATG22</t>
  </si>
  <si>
    <t>Vacuolar integral membrane protein required for efflux of amino acids; required for efflux of amino acids during autophagic body breakdown in the vacuole; null mutation causes a gradual loss of viability during starvation</t>
  </si>
  <si>
    <t>GDA1</t>
  </si>
  <si>
    <t>Guanosine diphosphatase located in the Golgi; involved in the transport of GDP-mannose into the Golgi lumen by converting GDP to GMP after mannose is transferred its substrate</t>
  </si>
  <si>
    <t>SUA5</t>
  </si>
  <si>
    <t>Single-stranded telomeric DNA-binding protein; required for normal telomere length; null mutant lacks N6-threonylcarbamoyl adenosine (t6A) modification in the anticodon loop of ANN-decoding tRNA; member of conserved YrdC/Sua5 family</t>
  </si>
  <si>
    <t>MDM10</t>
  </si>
  <si>
    <t>Subunit of both the ERMES complex and the SAM complex; the ERMES complex links the ER to mitochondria; the SAM complex is mitochondrial sorting and assembly machinery that functions in import and assembly of outer membrane beta-barrel proteins</t>
  </si>
  <si>
    <t>Putative protein of unknown function; green fluorescent protein (GFP)-fusion protein colocalizes with clathrin-coated vesicles</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</si>
  <si>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</si>
  <si>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Putative protein of unknown function; deletion mutant is viable and has no detectable phenotype</t>
  </si>
  <si>
    <t>PSD1</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</si>
  <si>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t>
  </si>
  <si>
    <t>HSV2</t>
  </si>
  <si>
    <t>Phosphatidylinositol 3,5-bisphosphate-binding protein; plays a role in micronucleophagy; belongs to the PROPPIN family of proteins; predicted to fold as a seven-bladed beta-propeller; displays punctate cytoplasmic localization</t>
  </si>
  <si>
    <t>TDA10</t>
  </si>
  <si>
    <t>ATP-binding protein of unknown function; crystal structure resembles that of E.coli pantothenate kinase and other small kinases; null mutant is sensitive to expression of the top1-T722A allele</t>
  </si>
  <si>
    <t>Hexadecenal dehydrogenase; involved in the conversion of sphingosine 1-phosphate breakdown product hexadecenal to hexadecenoic acid; located in the mitochondrial outer membrane and also in lipid particles; has similarity to ALDH3A2, a human fatty aldehyde dehydrogenase (FALDH) mutated in Sjogren-Larsson syndrome, a neurocutaneous disorder</t>
  </si>
  <si>
    <t>FOB1</t>
  </si>
  <si>
    <t>Nucleolar protein that binds the rDNA replication fork barrier site; required for replication fork blocking, recombinational hotspot activity, condensin recruitment to replication fork barrier (RFB), and rDNA repeat segregation; related to retroviral integrases</t>
  </si>
  <si>
    <t>GLE1</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</si>
  <si>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</si>
  <si>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F-box protein subunit of SCF ubiquitin ligase complex; substrate-specific adaptor subunit that recruits substrates to a core ubiquitination complex</t>
  </si>
  <si>
    <t>MSC1</t>
  </si>
  <si>
    <t>Protein of unknown function; mutant is defective in directing meiotic recombination events to homologous chromatids; the authentic, non-tagged protein is detected in highly purified mitochondria and is phosphorylated</t>
  </si>
  <si>
    <t>APM3</t>
  </si>
  <si>
    <t>Mu3-like subunit of the clathrin associated protein complex (AP-3); functions in transport of alkaline phosphatase to the vacuole via the alternate pathway</t>
  </si>
  <si>
    <t>PRP42</t>
  </si>
  <si>
    <t>U1 snRNP protein involved in splicing; required for U1 snRNP biogenesis; contains multiple tetriatricopeptide repeats</t>
  </si>
  <si>
    <t>PFS2</t>
  </si>
  <si>
    <t>Integral subunit of the pre-mRNA CPF complex; the cleavage and polyadenylation factor (CPF) complex plays an essential role in mRNA 3'-end formation by bridging different processing factors and thereby promoting the assembly of the processing complex</t>
  </si>
  <si>
    <t>HEM14</t>
  </si>
  <si>
    <t>Protoporphyrinogen oxidase; a mitochondrial enzyme that catalyzes the seventh step in the heme biosynthetic pathway, converting protoporphyrinogen IX to protoporphyrin IX; inhibited by diphenyl ether-type herbicides</t>
  </si>
  <si>
    <t>PUT1</t>
  </si>
  <si>
    <t>Proline oxidase; nuclear-encoded mitochondrial protein involved in utilization of proline as sole nitrogen source; PUT1 transcription is induced by Put3p in the presence of proline and the absence of a preferred nitrogen source</t>
  </si>
  <si>
    <t>CTK3</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</si>
  <si>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</si>
  <si>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ENP1</t>
  </si>
  <si>
    <t>Protein associated with U3 and U14 snoRNAs; required for pre-rRNA processing and 40S ribosomal subunit synthesis; localized in the nucleus and concentrated in the nucleolus</t>
  </si>
  <si>
    <t>CWC2</t>
  </si>
  <si>
    <t>Member of the NineTeen Complex (NTC); this complex contains Prp19p and stabilizes U6 snRNA in catalytic forms of the spliceosome containing U2, U5, and U6 snRNAs; binds directly to U6 snRNA; similar to S. pombe Cwf2</t>
  </si>
  <si>
    <t>MRH4</t>
  </si>
  <si>
    <t>Mitochondrial ATP-dependent RNA helicase of the DEAD-box family; plays an essential role in mitochondrial function</t>
  </si>
  <si>
    <t>HGH1</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</si>
  <si>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</si>
  <si>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MSS51</t>
  </si>
  <si>
    <t>Specific translational activator for the mitochondrial COX1 mRNA; loosely associated with the matrix face of the mitochondrial inner membrane; influences both COX1 mRNA translation and Cox1p assembly into cytochrome c oxidase; binds to heme B, which may be a mechanism for sensing oxygen levels in order to regulate cytochrome c oxidase biogenesis</t>
  </si>
  <si>
    <t>ATG32</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</si>
  <si>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t>
  </si>
  <si>
    <t>CBF5</t>
  </si>
  <si>
    <t>Pseudouridine synthase catalytic subunit of box H/ACA snoRNPs; acts on both large and small rRNAs and on snRNA U2; mutations in human ortholog dyskerin cause the disorder dyskeratosis congenita; small nucleolar ribonucleoprotein particles are also known as snoRNPs</t>
  </si>
  <si>
    <t>CHS7</t>
  </si>
  <si>
    <t>Protein of unknown function; may be involved in chitin biosynthesis by regulation of Chs3p export from the ER; relocalizes from bud neck to ER upon DNA replication stress</t>
  </si>
  <si>
    <t>TRM12</t>
  </si>
  <si>
    <t>S-adenosylmethionine-dependent methyltransferase; required for wybutosine formation in phenylalanine-accepting tRNA; member of the seven beta-strand family</t>
  </si>
  <si>
    <t>PRE2</t>
  </si>
  <si>
    <t>Beta 5 subunit of the 20S proteasome; responsible for the chymotryptic activity of the proteasome</t>
  </si>
  <si>
    <t>CRR1</t>
  </si>
  <si>
    <t>Putative glycoside hydrolase of the spore wall envelope; required for normal spore wall assembly, possibly for cross-linking between the glucan and chitosan layers; expressed during sporulation</t>
  </si>
  <si>
    <t>LSC1</t>
  </si>
  <si>
    <t>Alpha subunit of succinyl-CoA ligase; succinyl-CoA ligase is a mitochondrial enzyme of the TCA cycle that catalyzes the nucleotide-dependent conversion of succinyl-CoA to succinate; phosphorylated</t>
  </si>
  <si>
    <t>DPH1</t>
  </si>
  <si>
    <t>Protein required for synthesis of diphthamide; required along with Dph2p, Kti11p, Jjj3p, and Dph5p; diphthamide is a modified histidine residue of translation elongation factor 2 (Eft1p or Eft2p); may act in a complex with Dph2p and Kti11p</t>
  </si>
  <si>
    <t>Putative protein of unknown function; green fluorescent protein (GFP)-fusion protein localizes to the cytoplasm; YMR010W is not an essential gene; YMR010W mRNA is transcribed with ADI1</t>
  </si>
  <si>
    <t>Nucleolar protein required for 60S ribosomal subunit biogenesis</t>
  </si>
  <si>
    <t>TDP1</t>
  </si>
  <si>
    <t>Tyrosyl-DNA phosphodiesterase I; hydrolyzes 3' and 5'-phosphotyrosyl bonds; involved in the repair of DNA lesions created by topoisomerase I and topoisomerase II; mutations in human homolog result in the neurodegenerative disease SCANI</t>
  </si>
  <si>
    <t>SPT15</t>
  </si>
  <si>
    <t>TATA-binding protein; general transcription factor that interacts with other factors to form the preinitiation complex at promoters, essential for viability</t>
  </si>
  <si>
    <t>GAD1</t>
  </si>
  <si>
    <t>Glutamate decarboxylase; converts glutamate into gamma-aminobutyric acid (GABA) during glutamate catabolism; involved in response to oxidative stress</t>
  </si>
  <si>
    <t>Glycoprotein involved in cell wall beta-glucan assembly; null mutation leads to severe growth defects, aberrant multibudded morphology, and mating defects</t>
  </si>
  <si>
    <t>NAB2</t>
  </si>
  <si>
    <t>Nuclear polyadenylated RNA-binding protein; required for nuclear mRNA export and poly(A) tail length control; binds nuclear pore protein Mlp1p; involved in forming export-competent mRNPs in the nucleus; autoregulates mRNA levels; related to human hnRNPs; nuclear localization sequence binds Kap104p; protein abundance increases in response to DNA replication stress</t>
  </si>
  <si>
    <t>VBA1</t>
  </si>
  <si>
    <t>Permease of basic amino acids in the vacuolar membrane</t>
  </si>
  <si>
    <t>YLH47</t>
  </si>
  <si>
    <t>Mitochondrial inner membrane protein; exposed to the mitochondrial matrix; associates with mitochondrial ribosomes; NOT required for respiratory growth; homolog of human Letm1, a protein implicated in Wolf-Hirschhorn syndrome</t>
  </si>
  <si>
    <t>CCT2</t>
  </si>
  <si>
    <t>Subunit beta of the cytosolic chaperonin Cct ring complex; related to Tcp1p, required for the assembly of actin and tubulins in vivo</t>
  </si>
  <si>
    <t>BUD17</t>
  </si>
  <si>
    <t>Putative pyridoxal kinase; a key enzyme in vitamin B6 metabolism; involved in bud-site selection; diploid mutants display a random rather than a bipolar budding pattern; similarity to yeast BUD16 and human pyridoxal kinase (PDXK)</t>
  </si>
  <si>
    <t>BET2</t>
  </si>
  <si>
    <t>Beta subunit of Type II geranylgeranyltransferase; required for vesicular transport between the endoplasmic reticulum and the Golgi; provides a membrane attachment moiety to Rab-like proteins Ypt1p and Sec4p</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</si>
  <si>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</si>
  <si>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SIW14</t>
  </si>
  <si>
    <t>Tyrosine phosphatase involved in actin organization and endocytosis; localized to the cytoplasm</t>
  </si>
  <si>
    <t>IPI3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</si>
  <si>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</si>
  <si>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UBP6</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</si>
  <si>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</si>
  <si>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CDC55</t>
  </si>
  <si>
    <t>Non-essential regulatory subunit B of protein phosphatase 2A (PP2A); localization to the cytoplasm requires Zds1p and Zds2p and promotes mitotic entry; localization to the nucleus prevents mitotic exit; required for correct nuclear division and chromosome segregation in meiosis; maintains nucleolar sequestration of Cdc14p during early meiosis; limits formation of PP2A-Rts1p holocomplexes to ensure timely dissolution of sister chromosome cohesion</t>
  </si>
  <si>
    <t>PRE8</t>
  </si>
  <si>
    <t>Alpha 2 subunit of the 20S proteasome</t>
  </si>
  <si>
    <t>ALG6</t>
  </si>
  <si>
    <t>Alpha 1,3 glucosyltransferase; involved in transfer of oligosaccharides from dolichyl pyrophosphate to asparagine residues of proteins during N-linked protein glycosylation; mutations in human ortholog are associated with disease</t>
  </si>
  <si>
    <t>NOP6</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</si>
  <si>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</si>
  <si>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GTF1</t>
  </si>
  <si>
    <t>Subunit of the trimeric GatFAB AmidoTransferase(AdT) complex; involved in the formation of Q-tRNAQ; transposon insertion mutant is salt sensitive and null mutant has growth defects; non-tagged protein is detected in purified mitochondria</t>
  </si>
  <si>
    <t>Putative protein of unknown function; green fluorescent protein (GFP)-fusion protein localizes to the cytoplasm and nucleus; similar to the petunia WD repeat protein an11; overexpression causes a cell cycle delay or arrest</t>
  </si>
  <si>
    <t>APM1</t>
  </si>
  <si>
    <t>Mu1-like medium subunit of the AP-1 complex; binds clathrin; involved in clathrin-dependent Golgi protein sorting; the AP-1 complex is the clathrin-associated protein complex</t>
  </si>
  <si>
    <t>UTP15</t>
  </si>
  <si>
    <t>Methylthioadenosine phosphorylase (MTAP); catalyzes the initial step in the methionine salvage pathway; affects polyamine biosynthesis through regulation of ornithine decarboxylase (Spe1p) activity; regulates ADH2 gene expression</t>
  </si>
  <si>
    <t>HLJ1</t>
  </si>
  <si>
    <t>Co-chaperone for Hsp40p; anchored in the ER membrane; with its homolog Ydj1p promotes ER-associated protein degradation (ERAD) of integral membrane substrates; similar to E. coli DnaJ</t>
  </si>
  <si>
    <t>ISN1</t>
  </si>
  <si>
    <t>Inosine 5'-monophosphate (IMP)-specific 5'-nucleotidase; catalyzes the breakdown of IMP to inosine, does not show similarity to known 5'-nucleotidases from other organisms</t>
  </si>
  <si>
    <t>Acetohydroxyacid reductoisomerase and mtDNA binding protein; involved in branched-chain amino acid biosynthesis and maintenance of wild-type mitochondrial DNA; found in mitochondrial nucleoids</t>
  </si>
  <si>
    <t>GTS1</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</si>
  <si>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</si>
  <si>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EHD3</t>
  </si>
  <si>
    <t>3-hydroxyisobutyryl-CoA hydrolase; member of a family of enoyl-CoA hydratase/isomerases; non-tagged protein is detected in highly purified mitochondria in high-throughput studies; phosphorylated; mutation affects fluid-phase endocytosis</t>
  </si>
  <si>
    <t>PRP19</t>
  </si>
  <si>
    <t>Splicing factor associated with the spliceosome; contains a U-box, a motif found in a class of ubiquitin ligases, and a WD40 domain; relocalizes to the cytosol in response to hypoxia</t>
  </si>
  <si>
    <t>PCS60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</si>
  <si>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</si>
  <si>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TOM20</t>
  </si>
  <si>
    <t>Component of the TOM (translocase of outer membrane) complex; responsible for recognition and initial import steps for all mitochondrially directed proteins; acts as a receptor for incoming precursor proteins</t>
  </si>
  <si>
    <t>CTM1</t>
  </si>
  <si>
    <t>Cytochrome c lysine methyltransferase; trimethylates residue 72 of apo-cytochrome c (Cyc1p) in the cytosol; not required for normal respiratory growth</t>
  </si>
  <si>
    <t>CKA2</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</si>
  <si>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</si>
  <si>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AMN1</t>
  </si>
  <si>
    <t>Protein required for daughter cell separation; multiple mitotic checkpoints, and chromosome stability; contains 12 degenerate leucine-rich repeat motifs; expression is induced by the Mitotic Exit Network (MEN)</t>
  </si>
  <si>
    <t>SRF1</t>
  </si>
  <si>
    <t>Regulator of phospholipase D (Spo14p); interacts with Spo14p and regulates its catalytic activity; capable of buffering the toxicity of C16:0 platelet activating factor, a lipid that accumulates intraneuronally in Alzheimer's patients</t>
  </si>
  <si>
    <t>MRP17</t>
  </si>
  <si>
    <t>Mitochondrial ribosomal protein of the small subunit; MRP17 exhibits genetic interactions with PET122, encoding a COX3-specific translational activator</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</si>
  <si>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</si>
  <si>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CIC1</t>
  </si>
  <si>
    <t>Essential protein that interacts with proteasome components; has a potential role in proteasome substrate specificity; also copurifies with 66S pre-ribosomal particles</t>
  </si>
  <si>
    <t>Putative protein of unknown function; predicted by computational methods to be involved in mRNA degradation; green fluorescent protein (GFP)-fusion protein localizes to the cytoplasm</t>
  </si>
  <si>
    <t>ADE13</t>
  </si>
  <si>
    <t>Adenylosuccinate lyase; catalyzes two steps in the 'de novo' purine nucleotide biosynthetic pathway; expression is repressed by adenine and activated by Bas1p and Pho2p; mutations in human ortholog ADSL cause adenylosuccinase deficiency</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</si>
  <si>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</si>
  <si>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EMP24</t>
  </si>
  <si>
    <t>Component of the p24 complex; binds to GPI anchor proteins and mediates their efficient transport from the ER to the Golgi; integral membrane protein that associates with endoplasmic reticulum-derived COPII-coated vesicles</t>
  </si>
  <si>
    <t>NMD4</t>
  </si>
  <si>
    <t>Protein that may be involved in nonsense-mediated mRNA decay; interacts with Nam7p, relocalizes from nucleus to cytoplasmic foci upon DNA replication stress</t>
  </si>
  <si>
    <t>CDC36</t>
  </si>
  <si>
    <t>Component of the kinetochore-associated Ndc80 complex; this complex has multiple roles in regulating mRNA levels including regulation of transcription and destabilizing mRNAs through deadenylation; basal transcription factor</t>
  </si>
  <si>
    <t>SSZ1</t>
  </si>
  <si>
    <t>Hsp70 protein that interacts with Zuo1p (a DnaJ homolog); interacts with Zuo1p to form a ribosome-associated complex that binds the ribosome via the Zuo1p subunit; also involved in pleiotropic drug resistance via sequential activation of PDR1 and PDR5; binds ATP</t>
  </si>
  <si>
    <t>APE4</t>
  </si>
  <si>
    <t>Cytoplasmic aspartyl aminopeptidase with possible vacuole function; Cvt pathway cargo protein; cleaves unblocked N-terminal acidic amino acids from peptide substrates; forms a 12-subunit homo-oligomer; M18 metalloprotease family</t>
  </si>
  <si>
    <t>ISR1</t>
  </si>
  <si>
    <t>Predicted protein kinase; overexpression causes sensitivity to staurosporine, which is a potent inhibitor of protein kinase C</t>
  </si>
  <si>
    <t>BFA1</t>
  </si>
  <si>
    <t>Component of the GTPase-activating Bfa1p-Bub2p complex; involved in multiple cell cycle checkpoint pathways that control exit from mitosis</t>
  </si>
  <si>
    <t>MUD2</t>
  </si>
  <si>
    <t>Protein involved in early pre-mRNA splicing; component of the pre-mRNA-U1 snRNP complex, the commitment complex; interacts with Msl5p/BBP splicing factor and Sub2p; similar to metazoan splicing factor U2AF65</t>
  </si>
  <si>
    <t>1,3-beta-glucanosyltransferase; involved with Gas4p in spore wall assembly; has similarity to Gas1p</t>
  </si>
  <si>
    <t>RRT8</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</si>
  <si>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</si>
  <si>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RNA-Dependent ATPase, member of DExD/H-box family; involved in cleavage of site A3 within the ITS1 spacer during rRNA processing; not essential for growth, but deletion causes severe slow-growth phenotype</t>
  </si>
  <si>
    <t>ICP55</t>
  </si>
  <si>
    <t>Mitochondrial aminopeptidase; cleaves the N termini of at least 38 imported proteins after cleavage by the mitochondrial processing peptidase (MPP), thereby increasing their stability; member of the aminopeptidase P family</t>
  </si>
  <si>
    <t>RAD61</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</si>
  <si>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</si>
  <si>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CDC37</t>
  </si>
  <si>
    <t>Essential Hsp90p co-chaperone; necessary for passage through the START phase of the cell cycle; stabilizes protein kinase nascent chains and participates along with Hsp90p in their folding</t>
  </si>
  <si>
    <t>Hydrophilin essential in dessication-rehydration process; cell wall protein; contains a putative GPI-attachment site</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</si>
  <si>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</si>
  <si>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Putative mitochondrial transport protein; null mutant is viable, exhibits decreased levels of chitin and normal resistance to calcofluor white</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</si>
  <si>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</si>
  <si>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</si>
  <si>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RRG1</t>
  </si>
  <si>
    <t>Protein of unknown function; required for vacuolar acidification and mitochondrial genome maintenance; the authentic, non-tagged protein is detected in highly purified mitochondria in high-throughput studies</t>
  </si>
  <si>
    <t>CCT3</t>
  </si>
  <si>
    <t>Subunit of the cytosolic chaperonin Cct ring complex; related to Tcp1p, required for the assembly of actin and tubulins in vivo</t>
  </si>
  <si>
    <t>ATP10</t>
  </si>
  <si>
    <t>Assembly factor for the F0 sector of mitochondrial F1F0 ATP synthase; mitochondrial inner membrane protein; interacts genetically with ATP6</t>
  </si>
  <si>
    <t>PTC5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</si>
  <si>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</si>
  <si>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LIF1</t>
  </si>
  <si>
    <t>Component of the DNA ligase IV complex; this complex mediates nonhomologous end joining in DNA double-strand break repair; physically interacts with Dnl4p and Nej1p; homologous to mammalian XRCC4 protein</t>
  </si>
  <si>
    <t>S-adenosyl-L-methionine uroporphyrinogen III transmethylase; involved in the biosynthesis of siroheme, a prosthetic group used by sulfite reductase; required for sulfate assimilation and methionine biosynthesis</t>
  </si>
  <si>
    <t>Putative protein of unknown function; has some characteristics of a transcriptional activator; may be a target of Dbf2p-Mob1p kinase; GFP-fusion protein co-localizes with clathrin-coated vesicles; YML037C is not an essential gene</t>
  </si>
  <si>
    <t>GTR1</t>
  </si>
  <si>
    <t>Cytoplasmic GTPase; forms a heterodimer with Gtr2p to stimulate TORC1 in response to amino acids; component of GSE complex, which is required for sorting of Gap1p; involved in phosphate transport and telomeric silencing; similar to human RagA and RagB</t>
  </si>
  <si>
    <t>Protein of unknown function with similarity to globins; has a functional heme-binding domain; mutant has aneuploidy tolerance; transcription induced by stress conditions; may be involved in glucose signaling or metabolism; regulated by Rgt1</t>
  </si>
  <si>
    <t>Putative protein of unknown function; green fluorescent protein (GFP)-fusion protein localizes to the endoplasmic reticulum; YNR021W is not an essential gene</t>
  </si>
  <si>
    <t>CHK1</t>
  </si>
  <si>
    <t>Serine/threonine kinase and DNA damage checkpoint effector; mediates cell cycle arrest via phosphorylation of Pds1p; phosphorylated by checkpoint signal transducer Mec1p; homolog of S. pombe and mammalian Chk1 checkpoint kinase</t>
  </si>
  <si>
    <t>FRQ1</t>
  </si>
  <si>
    <t>N-myristoylated calcium-binding protein; may have a role in intracellular signaling through its regulation of the phosphatidylinositol 4-kinase Pik1p; member of the recoverin/frequenin branch of the EF-hand superfamily</t>
  </si>
  <si>
    <t>Smaller subunit of the mitochondrial processing protease (MPP); essential processing enzyme that cleaves the N-terminal targeting sequences from mitochondrially imported proteins</t>
  </si>
  <si>
    <t>ELP3</t>
  </si>
  <si>
    <t>Subunit of Elongator complex; Elongator is required for modification of wobble nucleosides in tRNA; exhibits histone acetyltransferase activity that is directed to histones H3 and H4; disruption confers resistance to K. lactis zymotoxin</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</si>
  <si>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</si>
  <si>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</si>
  <si>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TCM62</t>
  </si>
  <si>
    <t>Protein involved in assembly of the succinate dehydrogenase complex; mitochondrial; putative chaperone</t>
  </si>
  <si>
    <t>Glucose-6-phosphate dehydrogenase (G6PD); catalyzes the first step of the pentose phosphate pathway; involved in adapting to oxidatve stress; homolog of the human G6PD which is deficient in patients with hemolytic anemia; protein abundance increases in response to DNA replication stress</t>
  </si>
  <si>
    <t>TMA64</t>
  </si>
  <si>
    <t>Protein of unknown function that associates with ribosomes; has a putative RNA binding domain; in mammals the corresponding protein, eIF2D, has been shown to possess translation initiation factor activity</t>
  </si>
  <si>
    <t>SRP54</t>
  </si>
  <si>
    <t>Signal recognition particle (SRP) subunit (homolog of mammalian SRP54); contains the signal sequence-binding activity of SRP, interacts with the SRP RNA, and mediates binding of SRP to signal receptor; contains GTPase domain</t>
  </si>
  <si>
    <t>Putative S-adenosylmethionine-dependent methyltransferase; associates with precursors of the 60S ribosomal subunit; predicted to be involved in ribosome biogenesis</t>
  </si>
  <si>
    <t>CSM3</t>
  </si>
  <si>
    <t>Replication fork associated factor; required for stable replication fork pausing; component of the DNA replication checkpoint pathway; required for accurate chromosome segregation during meiosis; forms nuclear foci upon DNA replication stress</t>
  </si>
  <si>
    <t>BFR1</t>
  </si>
  <si>
    <t>Component of mRNP complexes associated with polyribosomes; implicated in secretion and nuclear segregation; multicopy suppressor of BFA (Brefeldin A) sensitivity</t>
  </si>
  <si>
    <t>MPE1</t>
  </si>
  <si>
    <t>Essential conserved subunit of CPF cleavage and polyadenylation factor; plays a role in 3' end formation of mRNA via the specific cleavage and polyadenylation of pre-mRNA, contains a putative RNA-binding zinc knuckle motif; relocalizes to the cytosol in response to hypoxia</t>
  </si>
  <si>
    <t>ARO8</t>
  </si>
  <si>
    <t>Aromatic aminotransferase I; expression is regulated by general control of amino acid biosynthesis</t>
  </si>
  <si>
    <t>GMH1</t>
  </si>
  <si>
    <t>Golgi membrane protein of unknown function; interacts with Gea1p and Gea2p; required for localization of Gea2p; computational analysis suggests a possible role in either cell wall synthesis or protein-vacuolar targeting</t>
  </si>
  <si>
    <t>TOA1</t>
  </si>
  <si>
    <t>TFIIA large subunit; involved in transcriptional activation, acts as antirepressor or as coactivator; homologous to largest and second largest subunits of human and Drosophila TFIIA</t>
  </si>
  <si>
    <t>DGA1</t>
  </si>
  <si>
    <t>Diacylglycerol acyltransferase; catalyzes the terminal step of triacylglycerol (TAG) formation, acylates diacylglycerol using acyl-CoA as an acyl donor; Lro1p and Dga1p can O-acylate ceramides; localized to lipid particles</t>
  </si>
  <si>
    <t>HTS1</t>
  </si>
  <si>
    <t>Cytoplasmic and mitochondrial histidine tRNA synthetase; efficient mitochondrial localization requires both a presequence and an amino-terminal sequence; mutations in human ortholog HARS2 are associated with Perrault syndrome</t>
  </si>
  <si>
    <t>RRP9</t>
  </si>
  <si>
    <t>Protein involved in pre-rRNA processing; associated with U3 snRNP; component of small ribosomal subunit (SSU) processosome; ortholog of the human U3-55k protein</t>
  </si>
  <si>
    <t>Protein of unknown function with low sequence identity to Pdc1p; mRNA identified as translated by ribosome profiling data</t>
  </si>
  <si>
    <t>ALG3</t>
  </si>
  <si>
    <t>Dolichol-P-Man dependent alpha(1-3) mannosyltransferase; involved in the synthesis of dolichol-linked oligosaccharide donor for N-linked glycosylation of proteins</t>
  </si>
  <si>
    <t>RSR1</t>
  </si>
  <si>
    <t>GTP-binding protein of the Ras superfamily; required for bud site selection, morphological changes in response to mating pheromone, and efficient cell fusion; localized to the plasma membrane; significantly similar to mammalian Rap GTPases</t>
  </si>
  <si>
    <t>RLF2</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</si>
  <si>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and chromatin dynamics during transcription</t>
  </si>
  <si>
    <t>JJJ2</t>
  </si>
  <si>
    <t>Protein of unknown function; contains a J-domain, which is a region with homology to the E. coli DnaJ protein</t>
  </si>
  <si>
    <t>RFU1</t>
  </si>
  <si>
    <t>Protein that inhibits Doa4p deubiquitinating activity; contributes to ubiquitin homeostasis by regulating the conversion of free ubiquitin chains to ubiquitin monomers by Doa4p; GFP-fusion protein localizes to endosomes</t>
  </si>
  <si>
    <t>PRC1</t>
  </si>
  <si>
    <t>Vacuolar carboxypeptidase Y (proteinase C, CPY); broad-specificity C-terminal exopeptidase involved in non-specific protein degradation in the vacuole; member of the serine carboxypeptidase family</t>
  </si>
  <si>
    <t>FLX1</t>
  </si>
  <si>
    <t>Protein required for transport of flavin adenine dinucleotide (FAD); a synthesis product of riboflavin, across the mitochondrial membrane</t>
  </si>
  <si>
    <t>CTI6</t>
  </si>
  <si>
    <t>Component of the Rpd3L histone deacetylase complex; relieves transcriptional repression by binding to the Cyc8p-Tup1p corepressor and recruiting the SAGA complex to the repressed promoter; contains a PHD finger domain</t>
  </si>
  <si>
    <t>UGO1</t>
  </si>
  <si>
    <t>Outer membrane component of the mitochondrial fusion machinery; binds directly to Fzo1p and Mgm1p and thus links these two GTPases during mitochondrial fusion; involved in fusion of both the outer and inner membranes; facilitates dimerization of Fzo1p during fusion; import into the outer membrane is mediated by Tom70p and Mim1p; has similarity to carrier proteins but is not likely to function as a transmembrane transporter</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</si>
  <si>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</si>
  <si>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POB3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</si>
  <si>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</si>
  <si>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GPA2</t>
  </si>
  <si>
    <t>Nucleotide binding alpha subunit of the heterotrimeric G protein; interacts with the receptor Gpr1p, has signaling role in response to nutrients; green fluorescent protein (GFP)-fusion protein localizes to the cell periphery</t>
  </si>
  <si>
    <t>AVT7</t>
  </si>
  <si>
    <t>Putative transporter; member of a family of seven S. cerevisiae genes (AVT1-7) related to vesicular GABA-glycine transporters</t>
  </si>
  <si>
    <t>GCD10</t>
  </si>
  <si>
    <t>Subunit of tRNA (1-methyladenosine) methyltransferase with Gcd14p; required for the modification of the adenine at position 58 in tRNAs, especially tRNAi-Met; first identified as a negative regulator of GCN4 expression</t>
  </si>
  <si>
    <t>RRN7</t>
  </si>
  <si>
    <t>VMA6</t>
  </si>
  <si>
    <t>Subunit d of the V0 integral membrane domain of V-ATPase; part of the electrogenic proton pump found in the endomembrane system; required for V1 domain assembly on the vacuolar membrane; the V0 integral membrane domain of vacuolar H+-ATPase (V-ATPase) has five subunits</t>
  </si>
  <si>
    <t>Putative S-adenosylmethionine-dependent methyltransferase; YMR209C is not an essential gene</t>
  </si>
  <si>
    <t>DCR2</t>
  </si>
  <si>
    <t>Phosphoesterase; involved in downregulation of the unfolded protein response (UPR), at least in part via dephosphorylation of Ire1p; dosage-dependent positive regulator of the G1/S phase transition through control of the timing of START</t>
  </si>
  <si>
    <t>RFT1</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</si>
  <si>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</si>
  <si>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</si>
  <si>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Endochitinase; required for cell separation after mitosis; transcriptional activation during the G1 phase of the cell cycle is mediated by transcription factor Ace2p</t>
  </si>
  <si>
    <t>NTA1</t>
  </si>
  <si>
    <t>Amidase; removes the amide group from N-terminal asparagine and glutamine residues to generate proteins with N-terminal aspartate and glutamate residues that are targets of ubiquitin-mediated degradation</t>
  </si>
  <si>
    <t>CMR1</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</si>
  <si>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</si>
  <si>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IOC4</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</si>
  <si>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</si>
  <si>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PNS1</t>
  </si>
  <si>
    <t>Protein of unknown function; has similarity to Torpedo californica tCTL1p, which is postulated to be a choline transporter, neither null mutation nor overexpression affects choline transport</t>
  </si>
  <si>
    <t>SES1</t>
  </si>
  <si>
    <t>Cytosolic seryl-tRNA synthetase; class II aminoacyl-tRNA synthetase that aminoacylates tRNA(Ser), displays tRNA-dependent amino acid recognition which enhances discrimination of the serine substrate, interacts with peroxin Pex21p</t>
  </si>
  <si>
    <t>RMT2</t>
  </si>
  <si>
    <t>Arginine N5 methyltransferase; methylates ribosomal protein Rpl12 (L12) on Arg67; relative distribution to the nucleus increases upon DNA replication stress</t>
  </si>
  <si>
    <t>CKB1</t>
  </si>
  <si>
    <t>Beta regulatory subunit of casein kinase 2 (CK2); a Ser/Thr protein kinase with roles in cell growth and proliferation; CK2, comprised of CKA1, CKA2, CKB1 and CKB2, has many substrates including transcription factors and all RNA polymerases</t>
  </si>
  <si>
    <t>RSC4</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</si>
  <si>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</si>
  <si>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Acetyl-CoA C-acetyltransferase (acetoacetyl-CoA thiolase); cytosolic enzyme that transfers an acetyl group from one acetyl-CoA molecule to another, forming acetoacetyl-CoA; involved in the first step in mevalonate biosynthesis</t>
  </si>
  <si>
    <t>ABD1</t>
  </si>
  <si>
    <t>Methyltransferase; catalyzes the transfer of a methyl group from S-adenosylmethionine to the GpppN terminus of capped mRNA; nuclear protein that relocalizes to the cytosol in response to hypoxia</t>
  </si>
  <si>
    <t>EAF5</t>
  </si>
  <si>
    <t>Non-essential subunit of the NuA4 acetyltransferase complex; Esa1p-associated factor; relocalizes to the cytosol in response to hypoxia</t>
  </si>
  <si>
    <t>LIP5</t>
  </si>
  <si>
    <t>Protein involved in biosynthesis of the coenzyme lipoic acid; has similarity to E. coli lipoic acid synthase</t>
  </si>
  <si>
    <t>PTH2</t>
  </si>
  <si>
    <t>One of two mitochondrially-localized peptidyl-tRNA hydrolases; negatively regulates the ubiquitin-proteasome pathway via interactions with ubiquitin-like ubiquitin-associated proteins; dispensable for cell growth; see also PTH1</t>
  </si>
  <si>
    <t>Putative vacuolar Fe2+/Mn2+ transporter; suppresses respiratory deficit of yfh1 mutants, which lack the ortholog of mammalian frataxin, by preventing mitochondrial iron accumulation; relative distribution to the vacuole decreases upon DNA replication stress</t>
  </si>
  <si>
    <t>NOC4</t>
  </si>
  <si>
    <t>Nucleolar protein; forms a complex with Nop14p that mediates maturation and nuclear export of 40S ribosomal subunits; relocalizes to the cytosol in response to hypoxia</t>
  </si>
  <si>
    <t>SSL1</t>
  </si>
  <si>
    <t>Subunit of the core form of RNA polymerase transcription factor TFIIH; has both protein kinase and DNA-dependent ATPase/helicase activities; essential for transcription and nucleotide excision repair; interacts with Tfb4p</t>
  </si>
  <si>
    <t>RFC5</t>
  </si>
  <si>
    <t>Subunit of heteropentameric Replication factor C (RF-C); RF-C is a DNA binding protein and ATPase that acts as a clamp loader of the proliferating cell nuclear antigen (PCNA) processivity factor for DNA polymerases delta and epsilon</t>
  </si>
  <si>
    <t>DDI1</t>
  </si>
  <si>
    <t>DNA damage-inducible v-SNARE binding protein; role in suppression of protein secretion; may play a role in S-phase checkpoint control; has ubiquitin-associated (UBA), ubiquitin-like (UBL), and retroviral-like proteinase (RVP) domains</t>
  </si>
  <si>
    <t>BSP1</t>
  </si>
  <si>
    <t xml:space="preserve">Adapter that links synaptojanins to the cortical actin cytoskeleton; the synaptojanins are Inp52p and Inp53p </t>
  </si>
  <si>
    <t>PRM1</t>
  </si>
  <si>
    <t>Pheromone-regulated multispanning membrane protein; involved in membrane fusion during mating; predicted to have 5 transmembrane segments and a coiled coil domain; localizes to the shmoo tip; regulated by Ste12p</t>
  </si>
  <si>
    <t>SWP82</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</si>
  <si>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</si>
  <si>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CEF1</t>
  </si>
  <si>
    <t>Essential splicing factor; associated with Prp19p and the spliceosome, contains an N-terminal c-Myb DNA binding motif necessary for cell viability but not for Prp19p association, evolutionarily conserved and homologous to S. pombe Cdc5p</t>
  </si>
  <si>
    <t>S-adenosylmethionine-dependent methyltransferase; subunit of complex with Trm112p that methylates translation release factor Sup45p (eRF1) in the ternary complex eRF1-eRF3-GTP; similar to E.coli PrmC; member of the seven beta-strand family</t>
  </si>
  <si>
    <t>Mitochondrial protein that participates in respiration; induced by diauxic shift; homologous to E. coli PrpD, may take part in the conversion of 2-methylcitrate to 2-methylisocitrate</t>
  </si>
  <si>
    <t>SMK1</t>
  </si>
  <si>
    <t>Middle sporulation-specific mitogen-activated protein kinase (MAPK); required for production of the outer spore wall layers; negatively regulates activity of the glucan synthase subunit Gsc2p</t>
  </si>
  <si>
    <t>RAD18</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</si>
  <si>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</si>
  <si>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RTT103</t>
  </si>
  <si>
    <t>Protein involved in transcription termination by RNA polymerase II; interacts with exonuclease Rat1p and Rai1p; has an RPR domain (carboxy-terminal domain interacting domain); also involved in regulation of Ty1 transposition</t>
  </si>
  <si>
    <t>UBP8</t>
  </si>
  <si>
    <t>Ubiquitin-specific protease component of the SAGA acetylation complex; required for SAGA (Spt-Ada-Gcn5-Acetyltransferase)-mediated deubiquitination of histone H2B</t>
  </si>
  <si>
    <t>Cytochrome b2 (L-lactate cytochrome-c oxidoreductase); component of the mitochondrial intermembrane space, required for lactate utilization; expression is repressed by glucose and anaerobic conditions</t>
  </si>
  <si>
    <t>Glucose-6-phosphate 1-epimerase (hexose-6-phosphate mutarotase); likely involved in carbohydrate metabolism; GFP-fusion protein localizes to both the nucleus and cytoplasm and is induced in response to the DNA-damaging agent MMS</t>
  </si>
  <si>
    <t>VPS9</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</si>
  <si>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</si>
  <si>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RET3</t>
  </si>
  <si>
    <t>Zeta subunit of the coatomer complex (COPI); COPI coats Golgi-derived transport vesicles; involved in retrograde transport between Golgi and ER</t>
  </si>
  <si>
    <t>TAF3</t>
  </si>
  <si>
    <t>TFIID subunit (47 kDa); involved in promoter binding and RNA polymerase II transcription initiation</t>
  </si>
  <si>
    <t>MAG1</t>
  </si>
  <si>
    <t>3-methyl-adenine DNA glycosylase; involved in protecting DNA against alkylating agents; initiates base excision repair by removing damaged bases to create abasic sites that are subsequently repaired; protein abundance increases in response to DNA replication stress</t>
  </si>
  <si>
    <t>RPS22A</t>
  </si>
  <si>
    <t>Protein component of the small (40S) ribosomal subunit; homologous to mammalian ribosomal protein S15A and bacterial S8; RPS22A has a paralog, RPS22B, that arose from the whole genome duplication</t>
  </si>
  <si>
    <t>UIP5</t>
  </si>
  <si>
    <t>Protein of unknown function that interacts with Ulp1p; a Ubl (ubiquitin-like protein)-specific protease for Smt3p protein conjugates</t>
  </si>
  <si>
    <t>ARC40</t>
  </si>
  <si>
    <t>Repressible vacuolar alkaline phosphatase; regulated by levels of Pi and by Pho4p, Pho9p, Pho80p, Pho81p and Pho85p; dephosphorylates phosphotyrosyl peptides; contributes to NAD+ metabolism by producing nicotinamide riboside from NMN</t>
  </si>
  <si>
    <t>BOP2</t>
  </si>
  <si>
    <t>Protein of unknown function</t>
  </si>
  <si>
    <t>MET2</t>
  </si>
  <si>
    <t>L-homoserine-O-acetyltransferase; catalyzes the conversion of homoserine to O-acetyl homoserine which is the first step of the methionine biosynthetic pathway</t>
  </si>
  <si>
    <t>ATP22</t>
  </si>
  <si>
    <t>Specific translational activator for the mitochondrial ATP6 mRNA; Atp6p encodes a subunit of F1F0 ATP synthase; localized to the mitochondrial inner membrane</t>
  </si>
  <si>
    <t>CDC73</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</si>
  <si>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t>
  </si>
  <si>
    <t>MCH4</t>
  </si>
  <si>
    <t>Protein with similarity to mammalian monocarboxylate permeases; monocarboxylate permeases are involved in transport of monocarboxylic acids across the plasma membrane but mutant is not deficient in monocarboxylate transport</t>
  </si>
  <si>
    <t>TFG2</t>
  </si>
  <si>
    <t>TFIIF (Transcription Factor II) middle subunit; involved in both transcription initiation and elongation of RNA polymerase II; homologous to human RAP30</t>
  </si>
  <si>
    <t>Translation initiation factor eIF-4B; contains an RNA recognition motif and binds to single-stranded RNA; has RNA annealing activity; interacts with Rps20p at the head of the 40S ribosomal subunit and alters the structure of the mRNA entry channel</t>
  </si>
  <si>
    <t>TAH11</t>
  </si>
  <si>
    <t>DNA replication licensing factor; required for pre-replication complex assembly</t>
  </si>
  <si>
    <t>TIM50</t>
  </si>
  <si>
    <t>Essential component of the TIM23 complex; acts as receptor for the translocase of the inner mitochondrial membrane (TIM23) complex guiding incoming precursors from the TOM complex; may control the gating of the Tim23p-Tim17p channel</t>
  </si>
  <si>
    <t>Putative protein of unknown function; has no significant sequence similarity to any known protein</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</si>
  <si>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</si>
  <si>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</si>
  <si>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SGT1</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</si>
  <si>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</si>
  <si>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NOP58</t>
  </si>
  <si>
    <t>Protein involved in producing mature rRNAs and snoRNAs; involved in pre-rRNA processing, 18S rRNA synthesis, and snoRNA synthesis; component of the small subunit processome complex, which is required for processing of pre-18S rRNA</t>
  </si>
  <si>
    <t>CUS1</t>
  </si>
  <si>
    <t>Protein required for assembly of U2 snRNP into the spliceosome; forms a complex with Hsh49p and Hsh155p</t>
  </si>
  <si>
    <t>IZH2</t>
  </si>
  <si>
    <t>Plasma membrane receptor for plant antifungal protein,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the IzRE; transcription regulated by Zap1p, zinc, fatty acid levels; similar to mammalian adiponectins</t>
  </si>
  <si>
    <t>CYT2</t>
  </si>
  <si>
    <t>Cytochrome c1 heme lyase; involved in maturation of cytochrome c1, which is a subunit of the mitochondrial ubiquinol-cytochrome-c reductase; links heme covalently to apocytochrome c1</t>
  </si>
  <si>
    <t>DDC1</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</si>
  <si>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</si>
  <si>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ARL1</t>
  </si>
  <si>
    <t>Soluble GTPase with a role in regulation of membrane traffic; regulates potassium influx; G protein of the Ras superfamily, similar to ADP-ribosylation factor</t>
  </si>
  <si>
    <t>RRP4</t>
  </si>
  <si>
    <t>Exosome non-catalytic core component; involved in 3'-5' RNA processing and degradation in both the nucleus and the cytoplasm; predicted to contain RNA binding domains; has similarity to human hRrp4p (EXOSC2)</t>
  </si>
  <si>
    <t>TRM44</t>
  </si>
  <si>
    <t>tRNA(Ser) Um(44) 2'-O-methyltransferase; involved in maintaining levels of the tRNA-Ser species tS(CGA) and tS(UGA); conserved among metazoans and fungi but there does not appear to be a homolog in plants; TRM44 is a non-essential gene</t>
  </si>
  <si>
    <t>GAB1</t>
  </si>
  <si>
    <t>GPI transamidase subunit; involved in attachment of glycosylphosphatidylinositol (GPI) anchors to proteins; may have a role in recognition of the attachment signal or of the lipid portion of GPI</t>
  </si>
  <si>
    <t>SPO1</t>
  </si>
  <si>
    <t>Meiosis-specific prospore protein; required for meiotic spindle pole body duplication and separation; required to produce bending force necessary for proper prospore membrane assembly during sporulation; has similarity to phospholipase B</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</si>
  <si>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</si>
  <si>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Integral membrane protein required for V-ATPase function; not an actual component of the vacuolar H+-ATPase (V-ATPase) complex; functions in the assembly of the V-ATPase; localized to the endoplasmic reticulum (ER)</t>
  </si>
  <si>
    <t>FAF1</t>
  </si>
  <si>
    <t>Protein required for pre-rRNA processing; also required for 40S ribosomal subunit assembly</t>
  </si>
  <si>
    <t>ULP1</t>
  </si>
  <si>
    <t>Protease that specifically cleaves Smt3p protein conjugates; required for cell cycle progression; associates with nucleoporins and may interact with septin rings during telophase; sequestered to the nucleolus under stress conditions</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</si>
  <si>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</si>
  <si>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</si>
  <si>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CLG1</t>
  </si>
  <si>
    <t>Cyclin-like protein that interacts with Pho85p; has sequence similarity to G1 cyclins PCL1 and PCL2</t>
  </si>
  <si>
    <t>PGD1</t>
  </si>
  <si>
    <t>Subunit of the RNA polymerase II mediator complex; associates with core polymerase subunits to form the RNA polymerase II holoenzyme; essential for basal and activated transcription; direct target of Cyc8p-Tup1p transcriptional corepressor</t>
  </si>
  <si>
    <t>OGG1</t>
  </si>
  <si>
    <t>Nuclear and mitochondrial glycosylase/lyase; specifically excises 7,8-dihydro-8-oxoguanine residues located opposite cytosine or thymine residues in DNA, repairs oxidative damage to mitochondrial DNA, contributes to UVA resistance</t>
  </si>
  <si>
    <t>OLE1</t>
  </si>
  <si>
    <t>Delta(9) fatty acid desaturase; required for monounsaturated fatty acid synthesis and for normal distribution of mitochondria</t>
  </si>
  <si>
    <t>DPH2</t>
  </si>
  <si>
    <t>Protein required for synthesis of diphthamide; required along with Dph1p, Kti11p, Jjj3p, and Dph5p; diphthamide is a modified histidine residue of translation elongation factor 2 (Eft1p or Eft2p); may act in a complex with Dph1p and Kti11p</t>
  </si>
  <si>
    <t>MCD1</t>
  </si>
  <si>
    <t>Essential alpha-kleisin subunit of the cohesin complex; required for sister chromatid cohesion in mitosis and meiosis; apoptosis induces cleavage and translocation of a C-terminal fragment to mitochondria; expression peaks in S phase</t>
  </si>
  <si>
    <t>DSK2</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</si>
  <si>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</si>
  <si>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MPP10</t>
  </si>
  <si>
    <t>Component of the SSU processome and 90S preribosome; required for pre-18S rRNA processing, interacts with and controls the stability of Imp3p and Imp4p, essential for viability; similar to human Mpp10p</t>
  </si>
  <si>
    <t>QCR2</t>
  </si>
  <si>
    <t>Subunit 2 of ubiquinol cytochrome-c reductase (Complex III); Complex III is a component of the mitochondrial inner membrane electron transport chain; phosphorylated; transcription is regulated by Hap1p, Hap2p/Hap3p, and heme</t>
  </si>
  <si>
    <t>MRPL33</t>
  </si>
  <si>
    <t>UTP9</t>
  </si>
  <si>
    <t>IDS2</t>
  </si>
  <si>
    <t>Protein involved in modulation of Ime2p activity during meiosis; appears to act indirectly to promote Ime2p-mediated late meiotic functions; found in growing cells and degraded during sporulation</t>
  </si>
  <si>
    <t>MTG2</t>
  </si>
  <si>
    <t>Putative GTPase; member of the Obg family; peripheral protein of the mitochondrial inner membrane that associates with the large ribosomal subunit; required for mitochondrial translation, possibly via a role in ribosome assembly</t>
  </si>
  <si>
    <t>Putative protein of unknown function; green fluorescent protein (GFP)-fusion protein localizes to the mitochondrion; null mutation results in a decrease in plasma membrane electron transport</t>
  </si>
  <si>
    <t>ART5</t>
  </si>
  <si>
    <t>Protein proposed to regulate endocytosis of plasma membrane proteins; regulates by recruiting the ubiquitin ligase Rsp5p to its target in the plasma membrane</t>
  </si>
  <si>
    <t>ASR1</t>
  </si>
  <si>
    <t>Ubiquitin ligase that modifies and regulates RNA Pol II; involved in a putative alcohol-responsive signaling pathway; accumulates in the nucleus under alcohol stress; contains a Ring/PHD finger domain similar to the mammalian rA9 protein</t>
  </si>
  <si>
    <t>EXG2</t>
  </si>
  <si>
    <t>Exo-1,3-beta-glucanase; involved in cell wall beta-glucan assembly; may be anchored to the plasma membrane via a glycosylphosphatidylinositol (GPI) anchor</t>
  </si>
  <si>
    <t>KGD2</t>
  </si>
  <si>
    <t>Dihydrolipoyl transsuccinylase; component of the mitochondrial alpha-ketoglutarate dehydrogenase complex, which catalyzes the oxidative decarboxylation of alpha-ketoglutarate to succinyl-CoA in the TCA cycle; phosphorylated</t>
  </si>
  <si>
    <t>MRS6</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</si>
  <si>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</si>
  <si>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BRL1</t>
  </si>
  <si>
    <t>Essential nuclear envelope integral membrane protein; identified as a suppressor of a conditional mutation in the major karyopherin, CRM1; homologous to and interacts with Brr6p, a nuclear envelope protein involved in nuclear export</t>
  </si>
  <si>
    <t>DAK1</t>
  </si>
  <si>
    <t>Dihydroxyacetone kinase; required for detoxification of dihydroxyacetone (DHA); involved in stress adaptation</t>
  </si>
  <si>
    <t>URK1</t>
  </si>
  <si>
    <t>Uridine/cytidine kinase; component of the pyrimidine ribonucleotide salvage pathway that converts uridine into UMP and cytidine into CMP; involved in the pyrimidine deoxyribonucleotide salvage pathway, converting deoxycytidine into dCMP</t>
  </si>
  <si>
    <t>RXT2</t>
  </si>
  <si>
    <t>Component of the histone deacetylase Rpd3L complex; possibly involved in cell fusion and invasive growth; relocalizes to the cytosol in response to hypoxia</t>
  </si>
  <si>
    <t>GMC1</t>
  </si>
  <si>
    <t>Protein involved in meiotic progression; mutants are delayed in meiotic nuclear division and are defective in synaptonemal complex assembly; possible membrane-localized protein</t>
  </si>
  <si>
    <t>MSC7</t>
  </si>
  <si>
    <t>Protein of unknown function; green fluorescent protein (GFP)-fusion protein localizes to the endoplasmic reticulum; msc7 mutants are defective in directing meiotic recombination events to homologous chromatids</t>
  </si>
  <si>
    <t>MDM30</t>
  </si>
  <si>
    <t>F-box component of an SCF ubiquitin protein ligase complex; associates with and is required for Fzo1p ubiquitination and for mitochondria fusion; stimulates nuclear export of specific mRNAs; promotes ubiquitin-mediated degradation of Gal4p in some strains</t>
  </si>
  <si>
    <t>Cytoplasmic 60S subunit biogenesis factor; associates with pre-60S particles; similar to Rei1p and shares partially redundant function in cytoplasmic 60S subunit maturation; contains dispersed C2H2 zinc finger domains</t>
  </si>
  <si>
    <t>MIH1</t>
  </si>
  <si>
    <t>Protein tyrosine phosphatase involved in cell cycle control; regulates the phosphorylation state of Cdc28p; homolog of S. pombe cdc25</t>
  </si>
  <si>
    <t>REF2</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</si>
  <si>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</si>
  <si>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FMP25</t>
  </si>
  <si>
    <t>Protein required for assembly of respiratory complex III; mitochondrial inner membrane protein; required for an early step in assembly of respiratory complex III (cytochrome bc1 complex); mRNA is targeted to mitochondria</t>
  </si>
  <si>
    <t>NAR1</t>
  </si>
  <si>
    <t>Subunit of the cytosolic iron-sulfur (FeS) protein assembly machinery; required for maturation of cytosolic and nuclear FeS proteins and for normal resistance to oxidative stress; homologous to human Narf</t>
  </si>
  <si>
    <t>FMP48</t>
  </si>
  <si>
    <t>Putative protein of unknown function; the authentic, non-tagged protein is detected in highly purified mitochondria in high-throughput studies; induced by treatment with 8-methoxypsoralen and UVA irradiation</t>
  </si>
  <si>
    <t>COG8</t>
  </si>
  <si>
    <t>PET123</t>
  </si>
  <si>
    <t>Mitochondrial ribosomal protein of the small subunit; PET123 exhibits genetic interactions with PET122, which encodes a COX3 mRNA-specific translational activator</t>
  </si>
  <si>
    <t>Non-ATPase base subunit of the 19S RP of the 26S proteasome; N-terminus plays a role in maintaining the structural integrity of the regulatory particle (RP); binds selectively to polyubiquitin chains; homolog of the mammalian S5a protein</t>
  </si>
  <si>
    <t>RKM5</t>
  </si>
  <si>
    <t>Protein lysine methyltransferase; monomethylates Lys-46 of the ribosomal large subunit Rpl1a/Rpl1b; member of the seven beta-strand methyltransferase superfamily; orthologs only found among fungal species</t>
  </si>
  <si>
    <t>GDP dissociation inhibitor; regulates vesicle traffic in secretory pathways by regulating the dissociation of GDP from the Sec4/Ypt/rab family of GTP binding proteins</t>
  </si>
  <si>
    <t>VHT1</t>
  </si>
  <si>
    <t>High-affinity plasma membrane H+-biotin (vitamin H) symporter; mutation results in fatty acid auxotrophy; 12 transmembrane domain containing major facilitator subfamily member; mRNA levels negatively regulated by iron deprivation and biotin</t>
  </si>
  <si>
    <t>ETP1</t>
  </si>
  <si>
    <t>Putative protein of unknown function required for growth on ethanol; contains a zinc finger region and has homology to human BRAP2, which is a cytoplasmic protein that binds nuclear localization sequences</t>
  </si>
  <si>
    <t>NSE5</t>
  </si>
  <si>
    <t>BCS1</t>
  </si>
  <si>
    <t>Protein translocase and chaperone required for Complex III assembly; member of the AAA ATPase family; forms a homo-oligomeric complex in the mitochondrial inner membrane that translocates the C-terminal domain of Rip1p from the matrix across the inner membrane, and then delivers it to an assembly intermediate of respiratory Complex III in an ATP-dependent reaction; also required for assembly of the Qcr10p subunit; mutations in human homolog BCS1L linked to neonatal diseases</t>
  </si>
  <si>
    <t>YPT11</t>
  </si>
  <si>
    <t>Putative Rab family GTPase that interacts with the C-terminal domain of Myo2p; mediates distribution of mitochondria and endoplasmic reticuli to daughter cells</t>
  </si>
  <si>
    <t>PGI1</t>
  </si>
  <si>
    <t>Glycolytic enzyme phosphoglucose isomerase; catalyzes the interconversion of glucose-6-phosphate and fructose-6-phosphate; required for cell cycle progression and completion of the gluconeogenic events of sporulation</t>
  </si>
  <si>
    <t>LEU2</t>
  </si>
  <si>
    <t>Beta-isopropylmalate dehydrogenase (IMDH); catalyzes the third step in the leucine biosynthesis pathway; can additionally catalyze the conversion of &amp;#946;-ethylmalate into &amp;#945;-ketovalerate</t>
  </si>
  <si>
    <t>Protein involved in the regulation of endocytosis; transiently recruited to actin cortical patches in a SLA1-dependent manner after late coat component assembly; GFP-fusion protein localizes to the periphery, cytoplasm, bud, and bud neck</t>
  </si>
  <si>
    <t>LRP1</t>
  </si>
  <si>
    <t>Nuclear exosome-associated nucleic acid binding protein; involved in RNA processing, surveillance, degradation, tethering, and export; rapidly degraded by the proteasome in the absence of Rrp6p; homolog of mammalian nuclear matrix protein C1D involved in regulation of DNA repair and recombination</t>
  </si>
  <si>
    <t>N-myristoyl transferase; catalyzes the cotranslational, covalent attachment of myristic acid to the N-terminal glycine residue of several proteins involved in cellular growth and signal transduction</t>
  </si>
  <si>
    <t>PBP2</t>
  </si>
  <si>
    <t>RNA binding protein; has similarity to mammalian heterogeneous nuclear RNP K protein, involved in the regulation of telomere position effect and telomere length; relative distribution to the nucleus increases upon DNA replication stress</t>
  </si>
  <si>
    <t>SSP1</t>
  </si>
  <si>
    <t>Protein involved in the control of meiotic nuclear division; also involved in the coordination of meiosis with spore formation; transcription is induced midway through meiosis</t>
  </si>
  <si>
    <t>MDM31</t>
  </si>
  <si>
    <t>Mitochondrial protein that may have a role in phospholipid metabolism; inner membrane protein with similarity to Mdm32p; required for normal mitochondrial morphology and inheritance; interacts genetically with MMM1, MMM2, MDM10, MDM12, and MDM34</t>
  </si>
  <si>
    <t>CHA4</t>
  </si>
  <si>
    <t>DNA binding transcriptional activator; mediates serine/threonine activation of the catabolic L-serine (L-threonine) deaminase (CHA1); Zinc-finger protein with Zn[2]-Cys[6] fungal-type binuclear cluster domain</t>
  </si>
  <si>
    <t>HRD1</t>
  </si>
  <si>
    <t>Ubiquitin-protein ligase; required for endoplasmic reticulum-associated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</si>
  <si>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URN1</t>
  </si>
  <si>
    <t>Putative protein of unknown function containing WW and FF domains; overexpression causes accumulation of cells in G1 phase</t>
  </si>
  <si>
    <t>Synthase subunit of trehalose-6-P synthase/phosphatase complex; synthesizes the storage carbohydrate trehalose; also found in a monomeric form; expression is induced by the stress response and repressed by the Ras-cAMP pathway; protein abundance increases in response to DNA replication stress and in response to prolonged exposure to boric acid</t>
  </si>
  <si>
    <t>HIS7</t>
  </si>
  <si>
    <t>Imidazole glycerol phosphate synthase; glutamine amidotransferase:cyclase that catalyzes the fifth step of histidine biosynthesis and also produces 5-aminoimidazole-4-carboxamide ribotide (AICAR), a purine precursor</t>
  </si>
  <si>
    <t>NUG1</t>
  </si>
  <si>
    <t>GTPase that associates with nuclear 60S pre-ribosomes; required for export of 60S ribosomal subunits from the nucleus</t>
  </si>
  <si>
    <t>Protein of unknown function; forms a ring-shaped homotrimer; has similarity to members of the prokaryotic rraA family; possibly involved in a phosphotransfer reaction</t>
  </si>
  <si>
    <t>RIO2</t>
  </si>
  <si>
    <t>Essential serine kinase involved in the processing of 20S pre-rRNA; involved in the processing of the 20S pre-rRNA into mature 18S rRNA; has similarity to Rio1p</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</si>
  <si>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</si>
  <si>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FUS2</t>
  </si>
  <si>
    <t>Cytoplasmic protein localized to the shmoo tip; required for the alignment of parental nuclei before nuclear fusion during mating</t>
  </si>
  <si>
    <t>BDP1</t>
  </si>
  <si>
    <t>Essential subunit of RNA polymerase III transcription factor (TFIIIB); TFIIIB is involved in transcription of genes encoding tRNAs, 5S rRNA, U6 snRNA, and other small RNAs</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</si>
  <si>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</si>
  <si>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PUP1</t>
  </si>
  <si>
    <t>Beta 2 subunit of the 20S proteasome; endopeptidase with trypsin-like activity that cleaves after basic residues; synthesized as a proprotein before being proteolytically processed for assembly into 20S particle; human homolog is subunit Z</t>
  </si>
  <si>
    <t>SGA1</t>
  </si>
  <si>
    <t>Intracellular sporulation-specific glucoamylase; involved in glycogen degradation; induced during starvation of a/a diploids late in sporulation, but dispensable for sporulation</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</si>
  <si>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</si>
  <si>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</si>
  <si>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Protein with similarity to hexose transporter family members; expression is induced in low glucose and repressed in high glucose; the authentic, non-tagged protein is detected in highly purified mitochondria in high-throughput studies</t>
  </si>
  <si>
    <t>AIM41</t>
  </si>
  <si>
    <t>Putative protein of unknown function; the authentic protein is detected in highly purified mitochondria in high-throughput studies; null mutant displays reduced frequency of mitochondrial genome loss</t>
  </si>
  <si>
    <t>ERJ5</t>
  </si>
  <si>
    <t>Type I membrane protein with a J domain; required to preserve the folding capacity of the endoplasmic reticulum; loss of the non-essential ERJ5 gene leads to a constitutively induced unfolded protein response</t>
  </si>
  <si>
    <t>BEM4</t>
  </si>
  <si>
    <t>Protein involved in establishment of cell polarity and bud emergence; interacts with the Rho1p small GTP-binding protein and with the Rho-type GTPase Cdc42p; involved in maintenance of proper telomere length</t>
  </si>
  <si>
    <t>Aspartate kinase (L-aspartate 4-P-transferase); cytoplasmic enzyme that catalyzes the first step in the common pathway for methionine and threonine biosynthesis; expression regulated by Gcn4p and the general control of amino acid synthesis</t>
  </si>
  <si>
    <t>CUE3</t>
  </si>
  <si>
    <t>Protein of unknown function; has a CUE domain that binds ubiquitin, which may facilitate intramolecular monoubiquitination</t>
  </si>
  <si>
    <t>DBP9</t>
  </si>
  <si>
    <t>DEAD-box protein required for 27S rRNA processing; exhibits DNA, RNA and DNA/RNA helicase activities; ATPase activity shows preference for DNA over RNA; DNA helicase activity abolished by mutation in RNA-binding domain</t>
  </si>
  <si>
    <t>Putative protein of unknown function; deletion confers reduced fitness in saline</t>
  </si>
  <si>
    <t>Putative protein of unknown function; green fluorescent protein (GFP)-fusion protein localizes to the nucleolus and nucleus; predicted to be involved in ribosome biogenesis</t>
  </si>
  <si>
    <t>ATG7</t>
  </si>
  <si>
    <t>Autophagy-related protein and dual specificity member of the E1 family; mediates the conjugation of Atg12p with Atg5p and Atg8p with phosphatidylethanolamine which are required steps in autophagosome formation; E1 enzymes are also known as ubiquitin-activating enzymes</t>
  </si>
  <si>
    <t>GTPase-activating protein for Gpa1p; regulates desensitization to alpha factor pheromone; also required to prevent receptor-independent signaling of the mating pathway; member of the RGS (regulator of G-protein signaling) family</t>
  </si>
  <si>
    <t>GSF2</t>
  </si>
  <si>
    <t>Endoplasmic reticulum (ER) localized integral membrane protein; may promote secretion of certain hexose transporters, including Gal2p; involved in glucose-dependent repression</t>
  </si>
  <si>
    <t>THI20</t>
  </si>
  <si>
    <t>Trifunctional enzyme of thiamine biosynthesis, degradation and salvage; has hydroxymethylpyrimidine (HMP) kinase, HMP-phosphate (HMP-P) kinase and thiaminase activities; member of a gene family with THI21 and THI22; HMP and HMP-P kinase activity redundant with Thi21p</t>
  </si>
  <si>
    <t>NMD3</t>
  </si>
  <si>
    <t>Protein involved in nuclear export of the large ribosomal subunit; acts as a Crm1p-dependent adapter protein for export of nascent ribosomal subunits through the nuclear pore complex</t>
  </si>
  <si>
    <t>UTP6</t>
  </si>
  <si>
    <t>CCT8</t>
  </si>
  <si>
    <t>Glutamine synthetase (GS); synthesizes glutamine from glutamate and ammonia; with Glt1p, forms the secondary pathway for glutamate biosynthesis from ammonia; expression regulated by nitrogen source and by amino acid limitation; relocalizes from nucleus to cytoplasmic foci upon DNA replication stress</t>
  </si>
  <si>
    <t>D-lactate dehydrogenase; oxidizes D-lactate to pyruvate, transcription is heme-dependent, repressed by glucose, and derepressed in ethanol or lactate; located in the mitochondrial inner membrane</t>
  </si>
  <si>
    <t>CMR3</t>
  </si>
  <si>
    <t>Putative zinc finger protein; YPR013C is not an essential gene</t>
  </si>
  <si>
    <t>BSC6</t>
  </si>
  <si>
    <t>Protein of unknown function with 8 putative transmembrane segments; ORF exhibits genomic organization compatible with a translational readthrough-dependent mode of expression</t>
  </si>
  <si>
    <t>ATG18</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</si>
  <si>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</si>
  <si>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RHO3</t>
  </si>
  <si>
    <t>Non-essential small GTPase of the Rho/Rac family of Ras-like proteins; involved in the establishment of cell polarity; GTPase activity positively regulated by the GTPase activating protein (GAP) Rgd1p</t>
  </si>
  <si>
    <t>Protein required for structural integrity of elongating spindles; localizes to the kinetochore; interacts with histones H2A, H2B, and H4; phosphorylated by Ipl1p; orthologous to human centromere constitutive-associated network (CCAN) subunit CENP-C and fission yeast cnp3</t>
  </si>
  <si>
    <t>MDM36</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</si>
  <si>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</si>
  <si>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Protein involved in mating response; invasive/filamentous growth, and osmotolerance, acts as an adaptor that links G protein-associated Cdc42p-Ste20p complex to the effector Ste11p to modulate signal transduction</t>
  </si>
  <si>
    <t>RRP17</t>
  </si>
  <si>
    <t>Component of the pre-60S pre-ribosomal particle; required for cell viability under standard (aerobic) conditions but not under anaerobic conditions; exonuclease required for 5&amp;#8242; end processing of pre-60S ribosomal RNA</t>
  </si>
  <si>
    <t>SUB2</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</si>
  <si>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</si>
  <si>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ADE4</t>
  </si>
  <si>
    <t>Phosphoribosylpyrophosphate amidotransferase (PRPPAT); catalyzes first step of the 'de novo' purine nucleotide biosynthetic pathway; also known as amidophosphoribosyltransferase</t>
  </si>
  <si>
    <t>ILV1</t>
  </si>
  <si>
    <t>Threonine deaminase, catalyzes first step in isoleucine biosynthesis; expression is under general amino acid control; ILV1 locus exhibits highly positioned nucleosomes whose organization is independent of known ILV1 regulation</t>
  </si>
  <si>
    <t>PAM17</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</si>
  <si>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</si>
  <si>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</si>
  <si>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</si>
  <si>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Component of the exomer complex; exomer also contains Csh6p, Bch1p, Bch2p, and Bud7p and is involved in export of selected proteins, such as chitin synthase Chs3p, from the Golgi to the plasma membrane</t>
  </si>
  <si>
    <t>ER localized heme oxygenase; involved in heme degradation during iron starvation and in the oxidative stress response; expression is regulated by AFT1 and oxidative stress; relocates to the perinuclear region in the presence of oxidants</t>
  </si>
  <si>
    <t>RVB1</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</si>
  <si>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</si>
  <si>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AMA1</t>
  </si>
  <si>
    <t>Activator of meiotic anaphase promoting complex (APC/C); Cdc20p family member; required for initiation of spore wall assembly; required for Clb1p degradation during meiosis</t>
  </si>
  <si>
    <t>MDJ1</t>
  </si>
  <si>
    <t>Co-chaperone that stimulates HSP70 protein Ssc1p ATPase activity; involved in protein folding/refolding in the mitochodrial matrix; required for proteolysis of misfolded proteins; member of the HSP40 (DnaJ) family of chaperones</t>
  </si>
  <si>
    <t>MAE1</t>
  </si>
  <si>
    <t>Mitochondrial malic enzyme; catalyzes the oxidative decarboxylation of malate to pyruvate, which is a key intermediate in sugar metabolism and a precursor for synthesis of several amino acids</t>
  </si>
  <si>
    <t>Alpha 1 subunit of the 20S proteasome; involved in the degradation of ubiquitinated substrates; 20S proteasome is the core complex of the 26S proteasome; essential for growth; detected in the mitochondria</t>
  </si>
  <si>
    <t>EXO5</t>
  </si>
  <si>
    <t>Mitochondrial 5'-3' exonuclease and sliding exonuclease; required for mitochondrial genome maintenance; distantly related to the RecB nuclease domain of bacterial RecBCD recombinases; may be regulated by the transcription factor Ace2</t>
  </si>
  <si>
    <t>HPM1</t>
  </si>
  <si>
    <t>AdoMet-dependent methyltransferase; involved in a novel 3-methylhistidine modification of ribosomal protein Rpl3p; seven beta-strand MTase family member; null mutant exhibits a weak vacuolar protein sorting defect and caspofungin resistance</t>
  </si>
  <si>
    <t>BFR2</t>
  </si>
  <si>
    <t>Essential protein that is a component of 90S preribosomes; may be involved in rRNA processing; multicopy suppressor of sensitivity to Brefeldin A; expression is induced during lag phase and also by cold shock</t>
  </si>
  <si>
    <t>PPM1</t>
  </si>
  <si>
    <t>Carboxyl methyltransferase; methylates the C terminus of the protein phosphatase 2A catalytic subunit (Pph21p or Pph22p), which is important for complex formation with regulatory subunits</t>
  </si>
  <si>
    <t>PRE9</t>
  </si>
  <si>
    <t>Alpha 3 subunit of the 20S proteasome; the only nonessential 20S subunit; may be replaced by the alpha 4 subunit (Pre6p) under stress conditions to create a more active proteasomal isoform</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</si>
  <si>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</si>
  <si>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MCH1</t>
  </si>
  <si>
    <t>LSM3</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</si>
  <si>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</si>
  <si>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IVY1</t>
  </si>
  <si>
    <t>Phospholipid-binding protein that interacts with both Ypt7p and Vps33p; may partially counteract the action of Vps33p and vice versa, localizes to the rim of the vacuole as cells approach stationary phase</t>
  </si>
  <si>
    <t>MUS81</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</si>
  <si>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</si>
  <si>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RNH70</t>
  </si>
  <si>
    <t>3'-5' exoribonuclease; required for maturation of 3' ends of 5S rRNA and tRNA-Arg3 from dicistronic transcripts</t>
  </si>
  <si>
    <t>MCM10</t>
  </si>
  <si>
    <t>Essential chromatin-associated protein; involved in the initiation of DNA replication; required for the association of the MCM2-7 complex with replication origins; required to stabilize the catalytic subunit of DNA polymerase-alpha</t>
  </si>
  <si>
    <t>Subunit of the DSC ubiquitin ligase complex; ortholog of fission yeast dsc2</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</si>
  <si>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</si>
  <si>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t>
  </si>
  <si>
    <t>MXR2</t>
  </si>
  <si>
    <t>Methionine-R-sulfoxide reductase; involved in the response to oxidative stress; protects iron-sulfur clusters from oxidative inactivation along with MXR1; involved in the regulation of lifespan</t>
  </si>
  <si>
    <t>GLO3</t>
  </si>
  <si>
    <t>ADP-ribosylation factor GTPase activating protein (ARF GAP); involved in ER-Golgi transport; shares functional similarity with Gcs1p</t>
  </si>
  <si>
    <t>ELM1</t>
  </si>
  <si>
    <t>Serine/threonine protein kinase that regulates cellular morphogenesis; septin behavior, and cytokinesis; required for the regulation of other kinases, such as Kin4p; forms part of the bud neck ring</t>
  </si>
  <si>
    <t>Subunit of the telomeric Ku complex (Yku70p-Yku80p); involved in telomere length maintenance, structure and telomere position effect; relocates to sites of double-strand cleavage to promote nonhomologous end joining during DSB repair</t>
  </si>
  <si>
    <t>RPC40</t>
  </si>
  <si>
    <t>RNA polymerase subunit AC40; common to RNA polymerase I and III</t>
  </si>
  <si>
    <t>MMS4</t>
  </si>
  <si>
    <t>Subunit of structure-specific Mms4p-Mus81p endonuclease; cleaves branched DNA; involved in recombination, DNA repair, and joint molecule formation/resolution during meiotic recombination; phosphorylation of the non-catalytic subunit Mms4p by Cdc28p and Cdcp during mitotic cell cycle activates the function of Mms4p-Mus81p</t>
  </si>
  <si>
    <t>CSN9</t>
  </si>
  <si>
    <t>Subunit of the Cop9 signalosome; Cop9 signalosome is required for deneddylation, or removal of the ubiquitin-like protein Rub1p from Cdc53p (cullin); involved in adaptation to pheromone signaling</t>
  </si>
  <si>
    <t>ADE12</t>
  </si>
  <si>
    <t>Adenylosuccinate synthase; catalyzes the first step in synthesis of adenosine monophosphate from inosine 5'monophosphate during purine nucleotide biosynthesis; exhibits binding to single-stranded autonomously replicating (ARS) core sequence</t>
  </si>
  <si>
    <t>ATP25</t>
  </si>
  <si>
    <t>Mitochondrial protein required for the stability of Oli1p (Atp9p) mRNA; also required for the Oli1p ring formation; YMR098C is not an essential gene</t>
  </si>
  <si>
    <t>OCA5</t>
  </si>
  <si>
    <t>AHC1</t>
  </si>
  <si>
    <t>Subunit of the Ada histone acetyltransferase complex; required for structural integrity of the complex</t>
  </si>
  <si>
    <t>VTS1</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</si>
  <si>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</si>
  <si>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TRM11</t>
  </si>
  <si>
    <t>Catalytic subunit of adoMet-dependent tRNA methyltransferase complex; required for the methylation of the guanosine nucleotide at position 10 (m2G10) in tRNAs; contains a THUMP domain and a methyltransferase domain; another complex member is Trm112p</t>
  </si>
  <si>
    <t>GRC3</t>
  </si>
  <si>
    <t>Polynucleotide kinase present on rDNA; required for efficient transcription termination by RNA polymerase I; functions with Las1p in a conserved mechanism to modulate rRNA processing and ribosome biogenesis; required for cell growth; mRNA is cell-cycle regulated</t>
  </si>
  <si>
    <t>NSA1</t>
  </si>
  <si>
    <t>Constituent of 66S pre-ribosomal particles; involved in 60S ribosomal subunit biogenesis</t>
  </si>
  <si>
    <t>Putative protein of unknown function; YNL011C is not an essential gene</t>
  </si>
  <si>
    <t>ORC2</t>
  </si>
  <si>
    <t>Subunit of the origin recognition complex (ORC); ORC directs DNA replication by binding to replication origins and is also involved in transcriptional silencing; interacts with Spp1p and with trimethylated histone H3; phosphorylated by Cdc28p</t>
  </si>
  <si>
    <t>Protein of unknown function; may interact with ribosomes, based on co-purification experiments; green fluorescent protein (GFP)-fusion protein localizes to the nucleus and cytoplasm; YMR114C is not an essential gene</t>
  </si>
  <si>
    <t>POG1</t>
  </si>
  <si>
    <t>Nuclear chromatin-associated protein of unknown function; overexpression promotes recovery from pheromone induced arrest and suppresses the stress sensitivity caused by a mutation in the E3 ubiquitin ligase Rsp5p; binds upstream of BAR1 and cell cycle-related genes; potential Cdc28p substrate; SBF regulated</t>
  </si>
  <si>
    <t>MRP51</t>
  </si>
  <si>
    <t>Mitochondrial ribosomal protein of the small subunit; MRP51 exhibits genetic interactions with mutations in the COX2 and COX3 mRNA 5'-untranslated leader sequences</t>
  </si>
  <si>
    <t>MIA40</t>
  </si>
  <si>
    <t>Mitochondrial oxidoreductase; involved in mitochondrial intermembrane space import;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</si>
  <si>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SGO1</t>
  </si>
  <si>
    <t>Component of the spindle checkpoint; involved in sensing lack of tension on mitotic chromosomes; protects centromeric Rec8p at meiosis I; required for accurate chromosomal segregation at meiosis II and for mitotic chromosome stability</t>
  </si>
  <si>
    <t>FRA2</t>
  </si>
  <si>
    <t>Protein involved in negative regulation of iron regulon transcription; forms an iron independent complex with Fra2p, Grx3p, and Grx4p; null mutant fails to repress iron regulon and is sensitive to nickel</t>
  </si>
  <si>
    <t>Actin; structural protein involved in cell polarization, endocytosis, and other cytoskeletal functions</t>
  </si>
  <si>
    <t>PAC11</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</si>
  <si>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</si>
  <si>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CTR86</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</si>
  <si>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</si>
  <si>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PRP28</t>
  </si>
  <si>
    <t>RNA helicase in the DEAD-box family; involved in RNA isomerization at the 5' splice site</t>
  </si>
  <si>
    <t>Subunit of the alpha-1,6 mannosyltransferase complex; type II membrane protein; has a role in retention of glycosyltransferases in the Golgi; involved in osmotic sensitivity and resistance to aminonitrophenyl propanediol</t>
  </si>
  <si>
    <t>IMP2'</t>
  </si>
  <si>
    <t>Transcriptional activator involved in maintenance of ion homeostasis; also involved in protection against DNA damage caused by bleomycin and other oxidants; contains a C-terminal leucine-rich repeat</t>
  </si>
  <si>
    <t>BCD1</t>
  </si>
  <si>
    <t>Essential protein required for the accumulation of box C/D snoRNA</t>
  </si>
  <si>
    <t>Actin cortical patch component; interacts with the actin depolymerizing factor cofilin; required to restrict cofilin localization to cortical patches; contains WD repeats; protein increases in abundance and relocalizes from cytoplasm to plasma membrane upon DNA replication stress</t>
  </si>
  <si>
    <t>MAK32</t>
  </si>
  <si>
    <t>Protein necessary for stability of L-A dsRNA-containing particles</t>
  </si>
  <si>
    <t>YND1</t>
  </si>
  <si>
    <t>Apyrase with wide substrate specificity; helps prevent inhibition of glycosylation by hydrolyzing nucleoside tri- and diphosphates that inhibit glycotransferases; partially redundant with Gda1p; mediates adenovirus E4orf4-induced toxicity</t>
  </si>
  <si>
    <t>SCC4</t>
  </si>
  <si>
    <t>Subunit of cohesin loading factor (Scc2p-Scc4p); complex is required for the loading of cohesin complexes onto chromosomes; involved in establishing sister chromatid cohesion during double-strand break repair via phosphorylated histone H2AX</t>
  </si>
  <si>
    <t>MHR1</t>
  </si>
  <si>
    <t>Protein involved in homologous recombination in mitochondria; required for recombination-dependent mtDNA partitioning; involved in stimulation of mitochondrial DNA replication in response to oxidative stress</t>
  </si>
  <si>
    <t>RUD3</t>
  </si>
  <si>
    <t>Golgi matrix protein; involved in the structural organization of the cis-Golgi; interacts genetically with COG3 and USO1</t>
  </si>
  <si>
    <t>CPA1</t>
  </si>
  <si>
    <t>Small subunit of carbamoyl phosphate synthetase; carbamoyl phosphate synthetase catalyzes a step in the synthesis of citrulline, an arginine precursor; translationally regulated by an attenuator peptide encoded by YOR302W within the CPA1 mRNA 5'-leader</t>
  </si>
  <si>
    <t>RPO26</t>
  </si>
  <si>
    <t>RNA polymerase subunit ABC23; common to RNA polymerases I, II, and III; part of central core; similar to bacterial omega subunit</t>
  </si>
  <si>
    <t>LSM4</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</si>
  <si>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</si>
  <si>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PEX28</t>
  </si>
  <si>
    <t>Peroxisomal integral membrane peroxin; involved in the regulation of peroxisomal size, number and distribution; genetic interactions suggest that Pex28p and Pex29p act at steps upstream of those mediated by Pex30p, Pex31p, and Pex32p</t>
  </si>
  <si>
    <t>FMP30</t>
  </si>
  <si>
    <t>Protein with a role in maintaining mitochondrial morphology; also involved in maintaining normal cardiolipin levels; mitochondrial inner membrane protein; proposed to be involved in N-acylethanolamine metabolism; related to mammalian N-acylPE-specific phospholipase D</t>
  </si>
  <si>
    <t>Ubiquitin protease cofactor; forms deubiquitination complex with Ubp3p that coregulates anterograde and retrograde transport between the endoplasmic reticulum and Golgi compartments; null is sensitive to brefeldin A</t>
  </si>
  <si>
    <t>NRP1</t>
  </si>
  <si>
    <t>Putative RNA binding protein of unknown function; localizes to stress granules induced by glucose deprivation; predicted to be involved in ribosome biogenesis</t>
  </si>
  <si>
    <t>Putative GPI-anchored aspartic protease; member of the yapsin family of proteases involved in cell wall growth and maintenance; located in the cytoplasm and endoplasmic reticulum</t>
  </si>
  <si>
    <t>SLG1</t>
  </si>
  <si>
    <t>Sensor-transducer of the stress-activated PKC1-MPK1 kinase pathway; involved in maintenance of cell wall integrity; required for mitophagy; involved in organization of the actin cytoskeleton; secretory pathway Wsc1p is required for the arrest of secretion response</t>
  </si>
  <si>
    <t>SMF2</t>
  </si>
  <si>
    <t>Divalent metal ion transporter involved in manganese homeostasis; has broad specificity for di-valent and tri-valent metals; post-translationally regulated by levels of metal ions; member of the Nramp family of metal transport proteins</t>
  </si>
  <si>
    <t>High-affinity cyclic AMP phosphodiesterase; component of the cAMP-dependent protein kinase signaling system, protects the cell from extracellular cAMP, contains readthrough motif surrounding termination codon</t>
  </si>
  <si>
    <t>Putative glycoside hydrolase of the mitochondrial intermembrane space</t>
  </si>
  <si>
    <t>SNU71</t>
  </si>
  <si>
    <t>Component of U1 snRNP required for mRNA splicing via spliceosome; yeast specific, no metazoan counterpart</t>
  </si>
  <si>
    <t>PRP4</t>
  </si>
  <si>
    <t>Purine-cytosine permease; mediates purine (adenine, guanine, and hypoxanthine) and cytosine accumulation; relative distribution to the vacuole increases upon DNA replication stress</t>
  </si>
  <si>
    <t>MSM1</t>
  </si>
  <si>
    <t>Mitochondrial methionyl-tRNA synthetase (MetRS); functions as a monomer in mitochondrial protein synthesis; functions similarly to cytoplasmic MetRS although the cytoplasmic form contains a zinc-binding domain not found in Msm1p</t>
  </si>
  <si>
    <t>AVT1</t>
  </si>
  <si>
    <t>Vacuolar transporter; imports large neutral amino acids into the vacuole; member of a family of seven S. cerevisiae genes (AVT1-7) related to vesicular GABA-glycine transporters</t>
  </si>
  <si>
    <t>ZIP2</t>
  </si>
  <si>
    <t>Meiosis-specific protein; involved in normal synaptonemal complex formation and pairing between homologous chromosomes during meiosis; relocalizes from mitochondrion to cytoplasm upon DNA replication stress</t>
  </si>
  <si>
    <t>ARG2</t>
  </si>
  <si>
    <t>Acetylglutamate synthase (glutamate N-acetyltransferase); mitochondrial enzyme that catalyzes the first step in the biosynthesis of the arginine precursor ornithine; forms a complex with Arg5,6p</t>
  </si>
  <si>
    <t>MTC2</t>
  </si>
  <si>
    <t>Protein of unknown function; mtc2 is synthetically sick with cdc13-1</t>
  </si>
  <si>
    <t>SPE1</t>
  </si>
  <si>
    <t>Ornithine decarboxylase; catalyzes the first step in polyamine biosynthesis; degraded in a proteasome-dependent manner in the presence of excess polyamines; deletion decreases lifespan, and increases necrotic cell death and ROS generation</t>
  </si>
  <si>
    <t>ACH1</t>
  </si>
  <si>
    <t>Protein with CoA transferase activity; particularly for CoASH transfer from succinyl-CoA to acetate; has minor acetyl-CoA-hydrolase activity; phosphorylated; required for acetate utilization and for diploid pseudohyphal growth</t>
  </si>
  <si>
    <t>PPX1</t>
  </si>
  <si>
    <t>Exopolyphosphatase; hydrolyzes inorganic polyphosphate (poly P) into Pi residues; located in the cytosol, plasma membrane, and mitochondrial matrix</t>
  </si>
  <si>
    <t>PUT2</t>
  </si>
  <si>
    <t>Delta-1-pyrroline-5-carboxylate dehydrogenase; nuclear-encoded mitochondrial protein involved in utilization of proline as sole nitrogen source; deficiency of the human homolog causes HPII, an autosomal recessive inborn error of metabolism</t>
  </si>
  <si>
    <t>HCM1</t>
  </si>
  <si>
    <t>Forkhead transcription factor; drives S-phase specific expression of genes involved in chromosome segregation, spindle dynamics, and budding; suppressor of calmodulin mutants with specific SPB assembly defects; telomere maintenance role</t>
  </si>
  <si>
    <t>OST2</t>
  </si>
  <si>
    <t>Epsilon subunit of the oligosaccharyltransferase complex; located in the ER lumen; catalyzes asparagine-linked glycosylation of newly synthesized proteins</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</si>
  <si>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</si>
  <si>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</si>
  <si>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KNH1</t>
  </si>
  <si>
    <t>Protein with similarity to Kre9p; Kre9p is involved in cell wall beta 1,6-glucan synthesis; overproduction suppresses growth defects of a kre9 null mutant; required for propionic acid resistance</t>
  </si>
  <si>
    <t>RAV2</t>
  </si>
  <si>
    <t>Subunit of RAVE complex (Rav1p, Rav2p, Skp1p); the RAVE complex associates with the V1 domain of the vacuolar membrane (H+)-ATPase (V-ATPase) and promotes assembly and reassembly of the holoenzyme</t>
  </si>
  <si>
    <t>TDA1</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</si>
  <si>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</si>
  <si>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NAF1</t>
  </si>
  <si>
    <t>RNA-binding protein required for the assembly of box H/ACA snoRNPs; thus required for pre-rRNA processing; forms a complex with Shq1p and interacts with H/ACA snoRNP components Nhp2p and Cbf5p; similar to Gar1p</t>
  </si>
  <si>
    <t>TIP41</t>
  </si>
  <si>
    <t>Protein that interacts with Tap42p, which regulates PP2A; component of the TOR (target of rapamycin) signaling pathway; protein abundance increases in response to DNA replication stress</t>
  </si>
  <si>
    <t>POP6</t>
  </si>
  <si>
    <t>ESF1</t>
  </si>
  <si>
    <t>Nucleolar protein involved in pre-rRNA processing; depletion causes severely decreased 18S rRNA levels</t>
  </si>
  <si>
    <t>SPP382</t>
  </si>
  <si>
    <t>Essential protein that forms a dimer with Ntr2p; also forms a trimer, with Ntr2p and Prp43p, that is involved in spliceosome disassembly; found also in a multisubunit complex with the splicing factor Clf1p; suppressor of prp38-1 mutation</t>
  </si>
  <si>
    <t>SRP101</t>
  </si>
  <si>
    <t>Signal recognition particle (SRP) receptor alpha subunit; contain GTPase domains; involved in SRP-dependent protein targeting; interacts with the beta subunit, Srp102p</t>
  </si>
  <si>
    <t>JNM1</t>
  </si>
  <si>
    <t>Component of the yeast dynactin complex; consisting of Nip100p, Jnm1p, and Arp1p; required for proper nuclear migration and spindle partitioning during mitotic anaphase B</t>
  </si>
  <si>
    <t>RKM3</t>
  </si>
  <si>
    <t>Ribosomal lysine methyltransferase; specific for monomethylation of Rpl42ap and Rpl42bp (lysine 40); nuclear SET domain containing protein; relocalizes to the cytosol in response to hypoxia</t>
  </si>
  <si>
    <t>MOT2</t>
  </si>
  <si>
    <t>Ubiquitin-protein ligase subunit of the CCR4-NOT complex; with Ubc4p, ubiquitinates nascent polypeptide-associated complex subunits and histone demethyase Jhd2p; CCR4-NOT has roles in transcription regulation, mRNA degradation, and post-transcriptional modifications</t>
  </si>
  <si>
    <t>MRPL24</t>
  </si>
  <si>
    <t>Mitochondrial ribosomal protein of the large subunit; two mitochondrial ribosomal proteins, YmL14 and YmL24, have been assigned to the same gene</t>
  </si>
  <si>
    <t>CDC20</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</si>
  <si>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</si>
  <si>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BRE2</t>
  </si>
  <si>
    <t>Subunit of COMPASS (Set1C) complex; COMPASS methylates Lys4 of histone H3 and functions in silencing at telomeres; has a C-terminal Sdc1 Dpy-30 Interaction (SDI) domain that mediates binding to Sdc1p; similar to trithorax-group protein ASH2L</t>
  </si>
  <si>
    <t>DPH5</t>
  </si>
  <si>
    <t>Methyltransferase required for synthesis of diphthamide; diphthamide is a modified histidine residue of translation elongation factor 2 (Eft1p or Eft2p); not essential for viability; GFP-Dph5p fusion protein localizes to the cytoplasm</t>
  </si>
  <si>
    <t>YIP5</t>
  </si>
  <si>
    <t>KEL3</t>
  </si>
  <si>
    <t>Cytoplasmic protein of unknown function</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</si>
  <si>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</si>
  <si>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NUP60</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</si>
  <si>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</si>
  <si>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SNX41</t>
  </si>
  <si>
    <t>Sorting nexin; involved in the retrieval of late-Golgi SNAREs from the post-Golgi endosome to the trans-Golgi network; interacts with Snx4p</t>
  </si>
  <si>
    <t>COX15</t>
  </si>
  <si>
    <t>Protein required for the hydroxylation of heme O to form heme A; heme A is an essential prosthetic group for cytochrome c oxidase</t>
  </si>
  <si>
    <t>PET54</t>
  </si>
  <si>
    <t>Mitochondrial inner membrane protein; binds to the 5' UTR of the COX3 mRNA to activate its translation together with Pet122p and Pet494p; also binds to the COX1 Group I intron AI5 beta to facilitate exon ligation during splicing</t>
  </si>
  <si>
    <t>ORC3</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</si>
  <si>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t>
  </si>
  <si>
    <t>MNS1</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</si>
  <si>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</si>
  <si>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BZZ1</t>
  </si>
  <si>
    <t>SH3 domain protein implicated in regulating actin polymerization; able to recruit actin polymerization machinery through its SH3 domains; colocalizes with cortical actin patches and Las17p; interacts with type I myosins</t>
  </si>
  <si>
    <t>MSE1</t>
  </si>
  <si>
    <t>Mitochondrial glutamyl-tRNA synthetase; predicted to be palmitoylated</t>
  </si>
  <si>
    <t>Putative protein of unknown function; YML119W is not an essential gene; potential Cdc28p substrate</t>
  </si>
  <si>
    <t>NRD1</t>
  </si>
  <si>
    <t>RNA-binding protein, subunit of Nrd1 complex (Nrd1p-Nab3p-Sen1p); complex interacts with the exosome to mediate 3&amp;#8242; end formation of some mRNAs, snRNAs, snoRNAs, and CUTs; interacts with the C-terminal domain of the RNA polymerase II large subunit (Rpo21p), preferentially at phosphorylated Ser5, to direct transcription termination of non-polyadenylated transcripts; H3K4 trimethylation of transcribed regions by Set1p enhances recruitment of Nrd1p to those sites</t>
  </si>
  <si>
    <t>DBP6</t>
  </si>
  <si>
    <t>Essential protein involved in ribosome biogenesis; putative ATP-dependent RNA helicase of the DEAD-box protein family</t>
  </si>
  <si>
    <t>Isocitrate lyase; catalyzes the formation of succinate and glyoxylate from isocitrate, a key reaction of the glyoxylate cycle; expression of ICL1 is induced by growth on ethanol and repressed by growth on glucose</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</si>
  <si>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</si>
  <si>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</si>
  <si>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RAD23</t>
  </si>
  <si>
    <t>Protein with ubiquitin-like N terminus; subunit of Nuclear Excision Repair Factor 2 (NEF2) with Rad4p that binds damaged DNA; enhances protein deglycosylation activity of Png1p; also involved, with Rad4p, in ubiquitylated protein turnover</t>
  </si>
  <si>
    <t>RPL32</t>
  </si>
  <si>
    <t>Ribosomal 60S subunit protein L32; overexpression disrupts telomeric silencing; homologous to mammalian ribosomal protein L32, no bacterial homolog</t>
  </si>
  <si>
    <t>LAP2</t>
  </si>
  <si>
    <t>Leucyl aminopeptidase yscIV with epoxide hydrolase activity; metalloenzyme containing one zinc atom; green fluorescent protein (GFP)-fusion protein localizes to the cytoplasm and nucleus; also known as leukotriene A4 hydrolase</t>
  </si>
  <si>
    <t>TED1</t>
  </si>
  <si>
    <t>Conserved phosphoesterase domain-containing protein; acts together with Emp24p/Erv25p in cargo exit from the ER; deletion confers sensitivity to 4-(N-(S-glutathionylacetyl)amino) phenylarsenoxide (GSAO)</t>
  </si>
  <si>
    <t>SSH4</t>
  </si>
  <si>
    <t>Specificity factor required for Rsp5p-dependent ubiquitination; also required for sorting of cargo proteins at the multivesicular body; identified as a high-copy suppressor of a SHR3 deletion, increasing steady-state levels of amino acid permeases</t>
  </si>
  <si>
    <t>APC4</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</si>
  <si>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</si>
  <si>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PRP24</t>
  </si>
  <si>
    <t>Splicing factor that reanneals snRNPs during spliceosome recycling; reanneals U4 and U6 snRNPs</t>
  </si>
  <si>
    <t>MRT4</t>
  </si>
  <si>
    <t>Protein involved in mRNA turnover and ribosome assembly; localizes to the nucleolus</t>
  </si>
  <si>
    <t>Subunit of the SAGA transcriptional regulatory complex; not present in SAGA-like complex SLIK/SALSA; required for SAGA-mediated inhibition at some promoters</t>
  </si>
  <si>
    <t>MSS1</t>
  </si>
  <si>
    <t>Mitochondrial protein; forms a heterodimer complex with Mto1p that performs the 5-carboxymethylaminomethyl modification of the wobble uridine base in mitochondrial tRNAs; similar to human GTPBP3</t>
  </si>
  <si>
    <t>Protein of unknown function; green fluorescent protein (GFP)-fusion protein localizes to the cytoplasm in a punctate pattern; induced by treatment with 8-methoxypsoralen and UVA irradiation</t>
  </si>
  <si>
    <t>CCT4</t>
  </si>
  <si>
    <t>LSG1</t>
  </si>
  <si>
    <t>Putative GTPase involved in 60S ribosomal subunit biogenesis; required for the release of Nmd3p from 60S subunits in the cytoplasm</t>
  </si>
  <si>
    <t>Putative protein of unknown function; YJL049W is a non-essential gene</t>
  </si>
  <si>
    <t>DDP1</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</si>
  <si>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</si>
  <si>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</si>
  <si>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E. coli coaBC (encoding a bifunctional enzyme with PPCS activity)</t>
  </si>
  <si>
    <t>YAE1</t>
  </si>
  <si>
    <t>Protein that forms a complex with Lto1p and Rli1p; essential for growth under standard (aerobic) conditions but not under anaerobic conditions; may have a role in protection of ribosomal assembly and function from damage due to reactive oxygen species</t>
  </si>
  <si>
    <t>CDC45</t>
  </si>
  <si>
    <t>DNA replication initiation factor; recruited to MCM pre-RC complexes at replication origins; promotes release of MCM from Mcm10p, recruits elongation machinery; mutants in human homolog may cause velocardiofacial and DiGeorge syndromes</t>
  </si>
  <si>
    <t>SAL1</t>
  </si>
  <si>
    <t>ADP/ATP transporter; member of the Ca2+-binding subfamily of mitochondrial carriers, with two EF-hand motifs; transport activity of either Sal1p or Pet9p is critical for viability; polymorphic in different S. cerevisiae strains</t>
  </si>
  <si>
    <t>GIS3</t>
  </si>
  <si>
    <t>MRE11</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</si>
  <si>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</si>
  <si>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Cell wall glycoprotein involved in beta-glucan assembly; serves as a K1 killer toxin membrane receptor</t>
  </si>
  <si>
    <t>Central component of the peroxisomal protein import machinery; peroxisomal membrane peroxin; interacts with both PTS1 (Pex5p) and PTS2 (Pex7p), peroxisomal matrix protein signal recognition factors and membrane receptor Pex13p</t>
  </si>
  <si>
    <t>FET5</t>
  </si>
  <si>
    <t>Multicopper oxidase; integral membrane protein with similarity to Fet3p; may have a role in iron transport</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</si>
  <si>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</si>
  <si>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</si>
  <si>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F-box protein of unknown function; interacts with Sgt1p via a Leucine-Rich Repeat (LRR) domain</t>
  </si>
  <si>
    <t>CBP1</t>
  </si>
  <si>
    <t>Mitochondrial protein, regulator of COB mRNA stability and translation; interacts with the 5'-untranslated region of the COB mRNA; found in a complex at the inner membrane along with Pet309p; localizes to mitochondrial foci upon DNA replication stress</t>
  </si>
  <si>
    <t>AZR1</t>
  </si>
  <si>
    <t>Plasma membrane transporter of the major facilitator superfamily; involved in resistance to azole drugs such as ketoconazole and fluconazole</t>
  </si>
  <si>
    <t>Basic leucine zipper transcription factor of the ATF/CREB family; forms a complex with Tup1p and Cyc8p to both activate and repress transcription; cytosolic and nuclear protein involved in osmotic and oxidative stress responses</t>
  </si>
  <si>
    <t>MCP2</t>
  </si>
  <si>
    <t>Mitochondrial protein of unknown function involved in lipid homeostasis;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</si>
  <si>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UTP18</t>
  </si>
  <si>
    <t>Small-subunit processome protein involved in pre-18S rRNA maturation; part of a subunit of the 90S preribosomal particle capable of interacting directly with the 5' ETS of the 35S pre-rRNA; contains WD40 repeats</t>
  </si>
  <si>
    <t>SRV2</t>
  </si>
  <si>
    <t>CAP (cyclase-associated protein); N-terminus binds adenylate cyclase and facilitates activation by RAS; N-terminus forms novel hexameric star-shaped shuriken structures that directly catalyze cofilin-mediated severing of actin filaments; C-terminus, in physically and genetically separate activity, binds and recycles cofilin bound, ADP-actin monomers, facilitating regulation of actin dynamics and cell morphogenesis</t>
  </si>
  <si>
    <t>CCT6</t>
  </si>
  <si>
    <t>Subunit of the cytosolic chaperonin Cct ring complex; related to Tcp1p, essential protein that is required for the assembly of actin and tubulins in vivo; contains an ATP-binding motif</t>
  </si>
  <si>
    <t>CAM1</t>
  </si>
  <si>
    <t>Nuclear protein required for transcription of MXR1; binds the MXR1 promoter in the presence of other nuclear factors; binds calcium and phospholipids; has similarity to translational cofactor EF-1 gamma</t>
  </si>
  <si>
    <t>ORC6</t>
  </si>
  <si>
    <t>Subunit of the origin recognition complex (ORC); ORC directs DNA replication by binding to replication origins and is also involved in transcriptional silencing; phosphorylated by Cdc28p</t>
  </si>
  <si>
    <t>ATP5</t>
  </si>
  <si>
    <t>Subunit 5 of the stator stalk of mitochondrial F1F0 ATP synthase; F1F0 ATP synthase is a large, evolutionarily conserved enzyme complex required for ATP synthesis; homologous to bovine subunit OSCP (oligomycin sensitivity-conferring protein); phosphorylated</t>
  </si>
  <si>
    <t>FUS3</t>
  </si>
  <si>
    <t>Mitogen-activated serine/threonine protein kinase involved in mating; phosphoactivated by Ste7p; substrates include Ste12p, Far1p, Bni1p, Sst2p; inhibits invasive growth during mating by phosphorylating Tec1p, promoting its degradation</t>
  </si>
  <si>
    <t>Putative protein of unknown function; green fluorescent protein (GFP)-fusion protein localizes to both the nucleus and the cytoplasm</t>
  </si>
  <si>
    <t>SCM3</t>
  </si>
  <si>
    <t>Nonhistone component of centromeric chromatin; binds to histone H3 variant, Cse4p, and recruits it to centromeres; involved in the assembly and maintenance of Cse4-H4 at centromeres; required for kinetochore assembly and G2/M progression; may protect Cse4p from ubiquitylation; homolog of mammalian HJURP</t>
  </si>
  <si>
    <t>Catalytic subunit of ADA and SAGA histone acetyltransferase complexes; acetyltransferase,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t>
  </si>
  <si>
    <t>APJ1</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</si>
  <si>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</si>
  <si>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EFM1</t>
  </si>
  <si>
    <t>Lysine methyltransferase; involved in the monomethylation of eEF1A (Tef1p/Tef2p); SET-domain family member; predicted involvement in ribosome biogenesis; green fluorescent protein (GFP)-fusion protein localizes to the cytoplasm</t>
  </si>
  <si>
    <t>NTR2</t>
  </si>
  <si>
    <t>Essential protein that forms a dimer with Ntr1p; also forms a trimer, with Ntr2p and the DExD/H-box RNA helicase Prp43p, that is involved in spliceosome disassembly</t>
  </si>
  <si>
    <t>Endosomal protein that forms a complex with Hse1p; required for recycling Golgi proteins, forming lumenal membranes and sorting ubiquitinated proteins destined for degradation; has Ubiquitin Interaction Motifs which bind ubiquitin (Ubi4p)</t>
  </si>
  <si>
    <t>VAN1</t>
  </si>
  <si>
    <t>Component of the mannan polymerase I; complex contains Van1p and Mnn9p and is involved in the first steps of mannan synthesis; mutants are vanadate-resistant</t>
  </si>
  <si>
    <t>Protein of unknown function; green fluorescent protein (GFP)-fusion protein localizes to the cytoplasm; phosphorylated in response to alpha factor; protein abundance increases in response to DNA replication stress</t>
  </si>
  <si>
    <t>NPL4</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</si>
  <si>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</si>
  <si>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ALO1</t>
  </si>
  <si>
    <t>D-Arabinono-1,4-lactone oxidase; catalyzes the final step in biosynthesis of dehydro-D-arabinono-1,4-lactone, which is protective against oxidative stress</t>
  </si>
  <si>
    <t>POL12</t>
  </si>
  <si>
    <t>B subunit of DNA polymerase alpha-primase complex; required for initiation of DNA replication during mitotic and premeiotic DNA synthesis; also functions in telomere capping and length regulation</t>
  </si>
  <si>
    <t>IML3</t>
  </si>
  <si>
    <t>Outer kinetochore protein and component of the Ctf19 complex; involved in the establishment of pericentromeric cohesion during mitosis; prevents non-disjunction of sister chromatids during meiosis II; required for localization of Sgo1p to pericentric sites during meiosis I; orthologous to human centromere constitutive-associated network (CCAN) subunit CENP-L and fission yeast fta1</t>
  </si>
  <si>
    <t>TPA1</t>
  </si>
  <si>
    <t>Poly(rA)-binding protein; involved in translation termination efficiency, mRNA poly(A) tail length and mRNA stability; interacts with Sup45p (eRF1), Sup35p (eRF3) and Pab1p; similar to prolyl 4-hydroxylases; binds Fe(III) and 2-oxoglutarate</t>
  </si>
  <si>
    <t>PKP2</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</si>
  <si>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</si>
  <si>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Putative protein of unknown function; green fluorescent protein (GFP)-fusion protein localizes to the mitochondria</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</si>
  <si>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</si>
  <si>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</si>
  <si>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TGL3</t>
  </si>
  <si>
    <t>Bifunctional triacylglycerol lipase and LPE acyltransferase; major lipid particle-localized triacylglycerol (TAG) lipase; catalyzes acylation of lysophosphatidylethanolamine (LPE), a function which is essential for sporulation; required with Tgl4p for timely bud formation</t>
  </si>
  <si>
    <t>NUT2</t>
  </si>
  <si>
    <t>Subunit of the RNA polymerase II mediator complex; associates with core polymerase subunits to form the RNA polymerase II holoenzyme; required for transcriptional activation and has a role in basal transcription; protein abundance increases in response to DNA replication stress</t>
  </si>
  <si>
    <t>FMP32</t>
  </si>
  <si>
    <t>SEC39</t>
  </si>
  <si>
    <t>Component of the Dsl1p tethering complex; this complex interacts with ER SNAREs Sec20p and Use1p; proposed to be involved in protein secretion; localizes to the ER and nuclear envelope</t>
  </si>
  <si>
    <t>SEC59</t>
  </si>
  <si>
    <t>Dolichol kinase; catalyzes the terminal step in dolichyl monophosphate (Dol-P) biosynthesis; required for viability and for normal rates of lipid intermediate synthesis and protein N-glycosylation</t>
  </si>
  <si>
    <t>PNP1</t>
  </si>
  <si>
    <t>Purine nucleoside phosphorylase; specifically metabolizes inosine and guanosine nucleosides; involved in the nicotinamide riboside salvage pathway</t>
  </si>
  <si>
    <t>MFT1</t>
  </si>
  <si>
    <t>Subunit of the THO complex; THO is a nuclear complex comprised of Hpr1p, Mft1p, Rlr1p, and Thp2p, that is involved in transcription elongation and mitotic recombination; involved in telomere maintenance</t>
  </si>
  <si>
    <t>SIF2</t>
  </si>
  <si>
    <t>WD40 repeat-containing subunit of Set3C histone deacetylase complex; complex represses early/middle sporulation genes; antagonizes telomeric silencing; binds specifically to the Sir4p N-terminus</t>
  </si>
  <si>
    <t>Protein involved in iron metabolism in mitochondria; similar to NifU, which is a protein required for the maturation of the Fe/S clusters of nitrogenase in nitrogen-fixing bacteria</t>
  </si>
  <si>
    <t>IFM1</t>
  </si>
  <si>
    <t>Mitochondrial translation initiation factor 2</t>
  </si>
  <si>
    <t>LRO1</t>
  </si>
  <si>
    <t>Acyltransferase that catalyzes diacylglycerol esterification; one of several acyltransferases that contribute to triglyceride synthesis; Lro1p and Dga1p can O-acylate ceramides; putative homolog of human lecithin cholesterol acyltransferase</t>
  </si>
  <si>
    <t>EDC3</t>
  </si>
  <si>
    <t>Non-essential conserved protein with a role in mRNA decapping; specifically affects the function of the decapping enzyme Dcp1p; localizes to cytoplasmic mRNA processing bodies; forms cytoplasmic foci upon DNA replication stress</t>
  </si>
  <si>
    <t>THO1</t>
  </si>
  <si>
    <t>Conserved nuclear RNA-binding protein; specifically binds to transcribed chromatin in a THO- and RNA-dependent manner, genetically interacts with shuttling hnRNP NAB2; overproduction suppresses transcriptional defect caused by hpr1 mutation</t>
  </si>
  <si>
    <t>WBP1</t>
  </si>
  <si>
    <t>Beta subunit of the oligosaccharyl transferase glycoprotein complex; required for N-linked glycosylation of proteins in the endoplasmic reticulum</t>
  </si>
  <si>
    <t>LST8</t>
  </si>
  <si>
    <t>Protein required for the transport of Gap1p; required for the transport of amino acid permease Gap1p from the Golgi to the cell surface; component of the TOR signaling pathway; associates with both Tor1p and Tor2p; contains a WD-repeat</t>
  </si>
  <si>
    <t>GNT1</t>
  </si>
  <si>
    <t>N-acetylglucosaminyltransferase; capable of modification of N-linked glycans in the Golgi apparatus</t>
  </si>
  <si>
    <t>RET2</t>
  </si>
  <si>
    <t>Delta subunit of the coatomer complex (COPI); COPI coats Golgi-derived transport vesicles; involved in retrograde transport between Golgi and ER</t>
  </si>
  <si>
    <t>RFC3</t>
  </si>
  <si>
    <t>Homeobox transcription factor; regulatory targets include genes involved in phosphate metabolism; binds cooperatively with Pho4p to the PHO5 promoter; phosphorylation of Pho2p facilitates interaction with Pho4p; relocalizes to the cytosol in response to hypoxia</t>
  </si>
  <si>
    <t>MAD1</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</si>
  <si>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</si>
  <si>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ILV3</t>
  </si>
  <si>
    <t>Dihydroxyacid dehydratase; catalyzes third step in the common pathway leading to biosynthesis of branched-chain amino acids</t>
  </si>
  <si>
    <t>Site-specific endonuclease; required for gene conversion at the MAT locus (homothallic switching) through the generation of a ds DNA break; expression restricted to mother cells in late G1 as controlled by Swi4p-Swi6p, Swi5p, and Ash1p</t>
  </si>
  <si>
    <t>PWP1</t>
  </si>
  <si>
    <t>Protein with WD-40 repeats involved in rRNA processing; associates with trans-acting ribosome biogenesis factors; similar to beta-transducin superfamily</t>
  </si>
  <si>
    <t>NKP2</t>
  </si>
  <si>
    <t>Central kinetochore protein and subunit of the Ctf19 complex; mutants have elevated rates of chromosome loss; orthologous to fission yeast kinetochore protein cnl2</t>
  </si>
  <si>
    <t>KIP3</t>
  </si>
  <si>
    <t>Kinesin-related motor protein involved in mitotic spindle positioning</t>
  </si>
  <si>
    <t>Tetradecameric mitochondrial chaperonin; required for ATP-dependent folding of precursor polypeptides and complex assembly; prevents aggregation and mediates protein refolding after heat shock; role in mtDNA transmission; phosphorylated</t>
  </si>
  <si>
    <t>NPL6</t>
  </si>
  <si>
    <t>Component of the RSC chromatin remodeling complex; interacts with Rsc3p, Rsc30p, Ldb7p, and Htl1p to form a module important for a broad range of RSC functions; involved in nuclear protein import and maintenance of proper telomere length</t>
  </si>
  <si>
    <t>GUF1</t>
  </si>
  <si>
    <t>Mitochondrial matrix GTPase; associates with mitochondrial ribosomes; important for translation under temperature and nutrient stress; may have a role in translational fidelity; similar to bacterial LepA elongation factor</t>
  </si>
  <si>
    <t>SWC4</t>
  </si>
  <si>
    <t>Component of the Swr1p complex that incorporates Htz1p into chromatin; component of the NuA4 histone acetyltransferase complex</t>
  </si>
  <si>
    <t>ERO1</t>
  </si>
  <si>
    <t>Thiol oxidase required for oxidative protein folding in the ER; essential for maintaining proper redox balance in ER; feedback regulation of Ero1p occurs via reduction and oxidation of Ero1p regulatory bonds; reduced Pdi1p activates Ero1p by direct reduction of Ero1p regulatory bonds; depletion of thiol substrates and accumulation of oxidized Pdi1p results in inactivation of Ero1p by both Pdi1p-mediated oxidation and autonomous oxidation of Ero1p regulatory bonds</t>
  </si>
  <si>
    <t>SWC3</t>
  </si>
  <si>
    <t>Protein of unknown function; component of the SWR1 complex, which exchanges histone variant H2AZ (Htz1p) for chromatin-bound histone H2A; required for formation of nuclear-associated array of smooth endoplasmic reticulum known as karmellae</t>
  </si>
  <si>
    <t>SAS10</t>
  </si>
  <si>
    <t>Subunit of U3-containing Small Subunit (SSU) processome complex; involved in production of 18S rRNA and assembly of small ribosomal subunit; disrupts silencing when overproduced; mutant has increased aneuploidy tolerance; essential gene</t>
  </si>
  <si>
    <t>UBA2</t>
  </si>
  <si>
    <t xml:space="preserve">Subunit of heterodimeric nuclear SUMO activating enzyme E1 with Aos1p; activates Smt3p (SUMO) before its conjugation to proteins (sumoylation), which may play a role in protein targeting; essential for viability; </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</si>
  <si>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</si>
  <si>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VPS74</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</si>
  <si>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</si>
  <si>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RPS31</t>
  </si>
  <si>
    <t>Fusion protein cleaved to yield ribosomal protein S31 and ubiquitin; ubiquitin may facilitate assembly of the ribosomal protein into ribosomes; interacts genetically with translation factor eIF2B; homologous to mammalian ribosomal protein S27A, no bacterial homolog</t>
  </si>
  <si>
    <t>SRP72</t>
  </si>
  <si>
    <t>Core component of the signal recognition particle (SRP); the SRP is a  ribonucleoprotein (RNP) complex that functions in targeting nascent secretory proteins to the endoplasmic reticulum (ER) membrane</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</si>
  <si>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</si>
  <si>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</si>
  <si>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HOP1</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</si>
  <si>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</si>
  <si>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ZRG17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</si>
  <si>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</si>
  <si>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NUP57</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</si>
  <si>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</si>
  <si>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ECM27</t>
  </si>
  <si>
    <t>Putative protein of unknown function; may play a role in cell wall biosynthesis, mutants are hypersensitive to Papulacandin B; null mutants have increased plasmid loss; displays a two-hybrid interaction with Pdr5p</t>
  </si>
  <si>
    <t>RPC34</t>
  </si>
  <si>
    <t>RNA polymerase III subunit C34; interacts with TFIIIB70 and is a key determinant in pol III recruitment by the preinitiation complex</t>
  </si>
  <si>
    <t>PER1</t>
  </si>
  <si>
    <t>Protein of the endoplasmic reticulum; required for GPI-phospholipase A2 activity that remodels the GPI anchor as a prerequisite for association of GPI-anchored proteins with lipid rafts; functionally complemented by human ortholog PERLD1</t>
  </si>
  <si>
    <t>ECM25</t>
  </si>
  <si>
    <t>Non-essential protein of unknown function; promoter contains a consensus binding sequence for factor Abf1p</t>
  </si>
  <si>
    <t>SGM1</t>
  </si>
  <si>
    <t>Protein of unknown function; required for wild-type growth rate on galactose and mannose; localizes to COPI coated vesicles and the Golgi apparatus</t>
  </si>
  <si>
    <t>DSE1</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</si>
  <si>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</si>
  <si>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Receptor for alpha-factor pheromone; seven transmembrane-domain GPCR that interacts with both pheromone and a heterotrimeric G protein to initiate the signaling response that leads to mating between haploid a and alpha cells</t>
  </si>
  <si>
    <t>ATG23</t>
  </si>
  <si>
    <t>Peripheral membrane protein required for autophagy and CVT; required for cytoplasm-to-vacuole targeting (Cvt) pathway and efficient macroautophagy; cycles between the phagophore assembly site (PAS) and non-PAS locations; forms a complex with Atg9p and Atg27p</t>
  </si>
  <si>
    <t>Transcription factor, activates transcription of stress response genes; nuclear localization is positively regulated by calcineurin-mediated dephosphorylation; rapidly localizes to the nucleus under blue light stress</t>
  </si>
  <si>
    <t>Subunit of heterotrimeric Replication Protein A (RPA); which is a highly conserved single-stranded DNA binding protein involved in DNA replication, repair, and recombination; relocalizes to the cytosol in response to hypoxia</t>
  </si>
  <si>
    <t>RRT5</t>
  </si>
  <si>
    <t>Putative protein of unknown function; non-essential gene identified in a screen for mutants with increased levels of rDNA transcription; expressed at high levels during sporulation</t>
  </si>
  <si>
    <t>NOC3</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</si>
  <si>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</si>
  <si>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TFC6</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</si>
  <si>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</si>
  <si>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RPL9A</t>
  </si>
  <si>
    <t>Ribosomal 60S subunit protein L9A; homologous to mammalian ribosomal protein L9 and bacterial L6; RPL9A has a paralog, RPL9B, that arose from a single-locus duplication</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</si>
  <si>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</si>
  <si>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ATG15</t>
  </si>
  <si>
    <t>Lipase required for intravacuolar lysis of autophagic and Cvt bodies; targeted to intravacuolar vesicles during autophagy via the multivesicular body (MVB) pathway</t>
  </si>
  <si>
    <t>SEC9</t>
  </si>
  <si>
    <t>t-SNARE protein required for secretory vesicle-plasma membrane fusion; similar to but not functionally redundant with Spo20p; interacts non-exocyst bound Sec6p; SNAP-25 homolog</t>
  </si>
  <si>
    <t>CBP2</t>
  </si>
  <si>
    <t>Required for splicing of the group I intron bI5 of the COB pre-mRNA; nuclear-encoded mitochondrial protein that binds to the RNA to promote splicing; also involved in but not essential for splicing of the COB bI2 intron and the intron in the 21S rRNA gene</t>
  </si>
  <si>
    <t>SSQ1</t>
  </si>
  <si>
    <t>Mitochondrial hsp70-type molecular chaperone; required for assembly of iron/sulfur clusters into proteins at a step after cluster synthesis, and for maturation of Yfh1p, which is a homolog of human frataxin implicated in Friedreich's ataxia</t>
  </si>
  <si>
    <t>CDC14</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</si>
  <si>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</si>
  <si>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Homoserine dehydrogenase (L-homoserine:NADP oxidoreductase); dimeric enzyme that catalyzes the third step in the common pathway for methionine and threonine biosynthesis; enzyme has nucleotide-binding, dimerization and catalytic regions</t>
  </si>
  <si>
    <t>ALD6</t>
  </si>
  <si>
    <t>Cytosolic aldehyde dehydrogenase; activated by Mg2+ and utilizes NADP+ as the preferred coenzyme; required for conversion of acetaldehyde to acetate; constitutively expressed; locates to the mitochondrial outer surface upon oxidative stress</t>
  </si>
  <si>
    <t>ESBP6</t>
  </si>
  <si>
    <t>Protein with similarity to monocarboxylate permeases; appears not to be involved in transport of monocarboxylates such as lactate, pyruvate or acetate across the plasma membrane</t>
  </si>
  <si>
    <t>MDL1</t>
  </si>
  <si>
    <t>Mitochondrial inner membrane half-type ABC transporter; mediates export of peptides generated upon proteolysis of mitochondrial proteins; plays a role in the regulation of cellular resistance to oxidative stress</t>
  </si>
  <si>
    <t>STE7</t>
  </si>
  <si>
    <t>Signal transducing MAP kinase kinase; involved in pheromone response where it phosphorylates Fus3p; involved in the pseudohyphal/invasive growth pathway where it phosphorylates of Kss1p; phosphorylated by Ste11p; degraded by ubiquitin pathway</t>
  </si>
  <si>
    <t>VPS52</t>
  </si>
  <si>
    <t>Component of the GARP (Golgi-associated retrograde protein) complex; this complex is required for the recycling of proteins from endosomes to the late Golgi; involved in localization of actin and chitin; members of the GARP complex are Vps51p-Vps52p-Vps53p-Vps54p</t>
  </si>
  <si>
    <t>Alpha-1,2-mannosyltransferase; responsible for addition of the first alpha-1,2-linked mannose to form the branches on the mannan backbone of oligosaccharides, localizes to an early Golgi compartment</t>
  </si>
  <si>
    <t>MON1</t>
  </si>
  <si>
    <t>Protein required for cvt-vesicle/autophagosome fusion with the vacuole; associates, as a complex with Ccz1p, with a perivacuolar compartment; potential Cdc28p substrate</t>
  </si>
  <si>
    <t>Putative protein with sequence similar to hydroxyacid dehydrogenases; green fluorescent protein (GFP)-fusion protein localizes to the cytoplasm</t>
  </si>
  <si>
    <t>HNM1</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</si>
  <si>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</si>
  <si>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MAC1</t>
  </si>
  <si>
    <t>Copper-sensing transcription factor; involved in regulation of genes required for high affinity copper transport</t>
  </si>
  <si>
    <t>STI1</t>
  </si>
  <si>
    <t>Hsp90 cochaperone; interacts with the Ssa group of the cytosolic Hsp70 chaperones and activates Ssa1p ATPase activity; interacts with Hsp90 chaperones and inhibits their ATPase activity; homolog of mammalian Hop</t>
  </si>
  <si>
    <t>ALG8</t>
  </si>
  <si>
    <t>Glucosyl transferase; involved in N-linked glycosylation; adds glucose to the dolichol-linked oligosaccharide precursor prior to transfer to protein during lipid-linked oligosaccharide biosynthesis; similar to Alg6p</t>
  </si>
  <si>
    <t>ARP4</t>
  </si>
  <si>
    <t>Nuclear actin-related protein involved in chromatin remodeling; component of chromatin-remodeling enzyme complexes</t>
  </si>
  <si>
    <t>SRP1</t>
  </si>
  <si>
    <t>Karyopherin alpha homolog; forms a dimer with karyopherin beta Kap95p to mediate import of nuclear proteins, binds the nuclear localization signal of the substrate during import; may also play a role in regulation of protein degradation</t>
  </si>
  <si>
    <t>Putative protein of unknown function; green fluorescent protein (GFP)-fusion protein localizes to the cytoplasm; YLL007C is not an essential gene</t>
  </si>
  <si>
    <t>SEC61</t>
  </si>
  <si>
    <t>Conserved ER protein translocation channel; essential subunit of Sec61 complex (Sec61p, Sbh1p, and Sss1p); forms a channel for SRP-dependent protein import and may be responsible for retrograde transport of misfolded proteins out of the ER; with Sec63 complex allows SRP-independent protein import into ER</t>
  </si>
  <si>
    <t>GOR1</t>
  </si>
  <si>
    <t>Glyoxylate reductase; null mutation results in increased biomass after diauxic shift; the authentic, non-tagged protein is detected in highly purified mitochondria in high-throughput studies; protein abundance increases in response to DNA replication stress</t>
  </si>
  <si>
    <t>LCB1</t>
  </si>
  <si>
    <t>Component of serine palmitoyltransferase; responsible along with Lcb2p for the first committed step in sphingolipid synthesis, which is the condensation of serine with palmitoyl-CoA to form 3-ketosphinganine</t>
  </si>
  <si>
    <t>Putative protein of unknown function; green fluorescent protein (GFP)-fusion protein localizes to the nucleus and cytoplasm; YMR027W is not an essential gene</t>
  </si>
  <si>
    <t>NIP100</t>
  </si>
  <si>
    <t>Large subunit of the dynactin complex; dynactin is involved in partitioning the mitotic spindle between mother and daughter cells; putative ortholog of mammalian p150(glued)</t>
  </si>
  <si>
    <t>HTA2</t>
  </si>
  <si>
    <t>Histone H2A; core histone protein required for chromatin assembly and chromosome function; one of two nearly identical (see also HTA1) subtypes; DNA damage-dependent phosphorylation by Mec1p facilitates DNA repair; acetylated by Nat4p</t>
  </si>
  <si>
    <t>DPH6</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</si>
  <si>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</si>
  <si>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BRF1</t>
  </si>
  <si>
    <t>TFIIIB B-related factor; one of three subunits of RNA polymerase III transcription initiation factor TFIIIB, binds TFIIIC and TBP and recruits RNA pol III to promoters, amino-terminal half is homologous to TFIIB</t>
  </si>
  <si>
    <t>APE3</t>
  </si>
  <si>
    <t>Vacuolar aminopeptidase Y; processed to mature form by Prb1p</t>
  </si>
  <si>
    <t>UBX2</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</si>
  <si>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</si>
  <si>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Subunit of a Golgi mannosyltransferase complex; this complex also contains Anp1p, Mnn9p, Mnn10p, and Hoc1p, and mediates elongation of the polysaccharide mannan backbone; has homology to Mnn10p</t>
  </si>
  <si>
    <t>SAC6</t>
  </si>
  <si>
    <t>Fimbrin, actin-bundling protein; cooperates with Scp1p (calponin/transgelin) in the organization and maintenance of the actin cytoskeleton; relocalizes from plasma membrane to cytoplasm upon DNA replication stress</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</si>
  <si>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</si>
  <si>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SNU66</t>
  </si>
  <si>
    <t>Component of the U4/U6.U5 snRNP complex; involved in pre-mRNA splicing via spliceosome; also required for pre-5S rRNA processing and may act in concert with Rnh70p; has homology to human SART-1</t>
  </si>
  <si>
    <t>RAD7</t>
  </si>
  <si>
    <t>Protein that binds damaged DNA during NER; binds DNA in an ATP-dependent manner (with Rad16p) during nucleotide excision repair (NER); subunit of Nucleotide Excision Repair Factor 4 (NEF4) and the Elongin-Cullin-Socs (ECS) ligase complex</t>
  </si>
  <si>
    <t>ALD3</t>
  </si>
  <si>
    <t>Cytoplasmic aldehyde dehydrogenase; involved in beta-alanine synthesis; uses NAD+ as the preferred coenzyme; very similar to Ald2p; expression is induced by stress and repressed by glucose</t>
  </si>
  <si>
    <t>ABP1</t>
  </si>
  <si>
    <t>Actin-binding protein of the cortical actin cytoskeleton; important for activation of the Arp2/3 complex that plays a key role actin in cytoskeleton organization; phosphorylation within its PRR (Proline-Rich Region), mediated by Cdc28p and Pho85p, protects Abp1p from proteolysis mediated by its own PEST sequences</t>
  </si>
  <si>
    <t>PPM2</t>
  </si>
  <si>
    <t>AdoMet-dependent tRNA methyltransferase; also involved in methoxycarbonylation; required for the synthesis of wybutosine (yW), a modified guanosine found at the 3'-position adjacent to the anticodon of phe-tRNA; similarity to Ppm1p</t>
  </si>
  <si>
    <t>KAR9</t>
  </si>
  <si>
    <t>Karyogamy protein; required for correct positioning of the mitotic spindle and for orienting cytoplasmic microtubules; localizes at the shmoo tip in mating cells and at the tip of the growing bud in small-budded cells through anaphase</t>
  </si>
  <si>
    <t>RAD17</t>
  </si>
  <si>
    <t>Checkpoint protein; involved in the activation of the DNA damage and meiotic pachytene checkpoints; with Mec3p and Ddc1p, forms a clamp that is loaded onto partial duplex DNA; homolog of human and S. pombe Rad1 and U. maydis Rec1 proteins</t>
  </si>
  <si>
    <t>UBX5</t>
  </si>
  <si>
    <t>UBX domain-containing protein that interacts with Cdc48p; ubiquitin regulatory X is also known as UBX</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</si>
  <si>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</si>
  <si>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Putative protein of unknown function; green fluorescent protein (GFP)-fusion protein localizes to the cytoplasm; YGL036W is not an essential gene</t>
  </si>
  <si>
    <t>HEL1</t>
  </si>
  <si>
    <t>RING finger ubiquitin ligase (E3); involved in ubiquitylation and degradation of excess histones; interacts with Ubc4p and Rad53p; null mutant sensitive to hydroxyurea (HU)</t>
  </si>
  <si>
    <t>DEF1</t>
  </si>
  <si>
    <t>RNAPII degradation factor; forms a complex with Rad26p in chromatin, enables ubiquitination and proteolysis of RNAPII present in an elongation complex; mutant is deficient in Zip1p loading onto chromosomes during meiosis</t>
  </si>
  <si>
    <t>DRS1</t>
  </si>
  <si>
    <t>Nucleolar DEAD-box protein required for ribosome assembly and function; including synthesis of 60S ribosomal subunits; constituent of 66S pre-ribosomal particles</t>
  </si>
  <si>
    <t>GEM1</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</si>
  <si>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</si>
  <si>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TGL1</t>
  </si>
  <si>
    <t>Steryl ester hydrolase; one of three gene products (Yeh1p, Yeh2p, Tgl1p) responsible for steryl ester hydrolase activity and involved in sterol homeostasis; localized to lipid particle membranes</t>
  </si>
  <si>
    <t>Putative transporter; member of the sugar porter family; YDR387C is not an essential gene</t>
  </si>
  <si>
    <t>WWM1</t>
  </si>
  <si>
    <t>WW domain containing protein of unknown function; binds to Mca1p, a caspase-related protease that regulates H2O2-induced apoptosis; overexpression causes G1 phase growth arrest and clonal death that is suppressed by overexpression of MCA1</t>
  </si>
  <si>
    <t>TAF14</t>
  </si>
  <si>
    <t>Subunit of TFIID, TFIIF, INO80, SWI/SNF, and NuA3 complexes; involved in RNA polymerase II transcription initiation and in chromatin modification; contains a YEATS domain</t>
  </si>
  <si>
    <t>CPR7</t>
  </si>
  <si>
    <t>Peptidyl-prolyl cis-trans isomerase (cyclophilin); catalyzes the cis-trans isomerization of peptide bonds N-terminal to proline residues; binds to Hsp82p and contributes to chaperone activity; plays a role in determining prion variants</t>
  </si>
  <si>
    <t>CTF3</t>
  </si>
  <si>
    <t>Outer kinetochore protein that forms a complex with Mcm16p and Mcm22p; may bind the kinetochore to spindle microtubules; orthologous to human centromere constitutive-associated network (CCAN) subunit CENP-I and fission yeast mis6</t>
  </si>
  <si>
    <t>CIR2</t>
  </si>
  <si>
    <t>Putative ortholog of human ETF-dH; found in a large supramolecular complex with other mitochondrial dehydrogenases; may have a role in oxidative stress response; ETF-dH is also known as electron transfer flavoprotein dehydrogenase</t>
  </si>
  <si>
    <t>SRM1</t>
  </si>
  <si>
    <t>Nucleotide exchange factor for Gsp1p; localizes to the nucleus, required for nucleocytoplasmic trafficking of macromolecules; suppressor of the pheromone response pathway; potentially phosphorylated by Cdc28p</t>
  </si>
  <si>
    <t>TDA11</t>
  </si>
  <si>
    <t>Putative protein of unknown function; green fluorescent protein (GFP)-fusion protein localizes to the cytoplasm; potential Cdc28p substrate; null mutant is sensitive to expression of the top1-T722A allele</t>
  </si>
  <si>
    <t>PAC1</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</si>
  <si>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</si>
  <si>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JID1</t>
  </si>
  <si>
    <t>Probable Hsp40p co-chaperone; has a DnaJ-like domain and appears to be involved in ER-associated degradation of misfolded proteins containing a tightly folded cytoplasmic domain; inhibits replication of Brome mosaic virus in S. cerevisiae</t>
  </si>
  <si>
    <t>SWC5</t>
  </si>
  <si>
    <t>Component of the SWR1 complex; complex exchanges histone variant H2AZ (Htz1p) for chromatin-bound histone H2A; protein abundance increases in response to DNA replication stress; relocalizes to the cytosol in response to hypoxia</t>
  </si>
  <si>
    <t>HFI1</t>
  </si>
  <si>
    <t>Adaptor protein required for structural integrity of the SAGA complex; a histone acetyltransferase-coactivator complex that is involved in global regulation of gene expression through acetylation and transcription functions</t>
  </si>
  <si>
    <t>MCT1</t>
  </si>
  <si>
    <t>Predicted malonyl-CoA:ACP transferase; putative component of a type-II mitochondrial fatty acid synthase that produces intermediates for phospholipid remodeling</t>
  </si>
  <si>
    <t>KSS1</t>
  </si>
  <si>
    <t>Mitogen-activated protein kinase (MAPK); involved in signal transduction pathways that control filamentous growth and pheromone response; the KSS1 gene is nonfunctional in S288C strains and functional in W303 strains</t>
  </si>
  <si>
    <t>NAT2</t>
  </si>
  <si>
    <t>Protein of unknown function; has an apparent role in acetylation of N-terminal methionine residues</t>
  </si>
  <si>
    <t>CDC3</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</si>
  <si>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</si>
  <si>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Putative integral membrane protein with a role in calcium uptake; non-essential protein; mutant has cell wall defects and Ca+ uptake deficiencies; transcription is induced under conditions of zinc deficiency</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</si>
  <si>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</si>
  <si>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VPS17</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</si>
  <si>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</si>
  <si>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RPA49</t>
  </si>
  <si>
    <t>RNA polymerase I subunit A49</t>
  </si>
  <si>
    <t>TGS1</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</si>
  <si>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</si>
  <si>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TFC1</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</si>
  <si>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</si>
  <si>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MSN1</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</si>
  <si>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</si>
  <si>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RAD30</t>
  </si>
  <si>
    <t>DNA polymerase eta; involved in translesion synthesis during post-replication repair; catalyzes the synthesis of DNA opposite cyclobutane pyrimidine dimers and other lesions; may also have a role in protection against mitochondrial mutagenesis; mutations in human pol eta are responsible for XPV</t>
  </si>
  <si>
    <t>Putative protein of unknown function; YBR220C is not an essential gene</t>
  </si>
  <si>
    <t>SSN3</t>
  </si>
  <si>
    <t>Cyclin-dependent protein kinase; component of RNA polymerase II holoenzyme; involved in phosphorylation of the RNA polymerase II C-terminal domain; involved in glucose repression</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</si>
  <si>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</si>
  <si>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CDC23</t>
  </si>
  <si>
    <t>Coronin; cortical actin cytoskeletal component that associates with the Arp2p/Arp3p complex to regulate its activity; plays a role in regulation of actin patch assembly</t>
  </si>
  <si>
    <t>CBC2</t>
  </si>
  <si>
    <t>Small subunit of the heterodimeric cap binding complex with Sto1p; interacts with Npl3p, possibly to package mRNA for export from the nucleus; may have a role in telomere maintenance; contains an RNA-binding motif</t>
  </si>
  <si>
    <t>MMR1</t>
  </si>
  <si>
    <t>Phosphorylated protein of the mitochondrial outer membrane; localizes only to mitochondria of the bud; interacts with Myo2p to mediate mitochondrial distribution to buds; mRNA is targeted to the bud via the transport system involving She2p</t>
  </si>
  <si>
    <t>NBA1</t>
  </si>
  <si>
    <t>Protein of unknown function; localizes to the bud neck and cytoplasm; interacts with Nap1p; may interact with ribosomes, based on co-purification experiments; potential Cdc28p substrate</t>
  </si>
  <si>
    <t>NDD1</t>
  </si>
  <si>
    <t>Transcriptional activator essential for nuclear division; localized to the nucleus; essential component of the mechanism that activates the expression of a set of late-S-phase-specific genes</t>
  </si>
  <si>
    <t>CEX1</t>
  </si>
  <si>
    <t>Component of the nuclear aminoacylation-dependent tRNA export pathway; cytoplasmic; interacts with nuclear pore component Nup116p; copurifies with tRNA export receptors Los1p and Msn5p, as well as eIF-1a and the RAN GTPase Gsp1p</t>
  </si>
  <si>
    <t>SRB4</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</si>
  <si>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</si>
  <si>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Beta subunit of cytoplasmic phenylalanyl-tRNA synthetase; forms a tetramer with Frs2p to generate active enzyme; able to hydrolyze mis-aminoacylated tRNA-Phe, which could contribute to translational quality control</t>
  </si>
  <si>
    <t>Zinc-regulated transcription factor; binds to zinc-responsive promoters to induce transcription of certain genes in presence of zinc, represses other genes in low zinc; regulates its own transcription; contains seven zinc-finger domains</t>
  </si>
  <si>
    <t>SSU72</t>
  </si>
  <si>
    <t>Phosphatase and transcription/RNA-processing factor; associates with TFIIB and cleavage/polyadenylation factor Pta1p; exhibits phosphatase activity on serine-5 and serine-7 of the RNA polymerase II C-terminal domain; affects start site selection and transcriptional read through in vivo</t>
  </si>
  <si>
    <t>BOR1</t>
  </si>
  <si>
    <t>Boron efflux transporter of the plasma membrane; binds HCO3-, I-, Br-, NO3- and Cl-; has similarity to the characterized boron efflux transporter A. thaliana BOR1</t>
  </si>
  <si>
    <t>DHH1</t>
  </si>
  <si>
    <t>Cytoplasmic DExD/H-box helicase, stimulates mRNA decapping; coordinates distinct steps in mRNA function and decay, interacts with both the decapping and deadenylase complexes, may have a role in mRNA export and translation; C-terminus of Dhh1p interacts with Ngr1p and promotes POR1, but not EDC1 mRNA decay; forms cytoplasmic foci upon DNA replication stress</t>
  </si>
  <si>
    <t>QNS1</t>
  </si>
  <si>
    <t>Glutamine-dependent NAD(+) synthetase; essential for the formation of NAD(+) from nicotinic acid adenine dinucleotide</t>
  </si>
  <si>
    <t>AEP2</t>
  </si>
  <si>
    <t>Mitochondrial protein; likely involved in translation of the mitochondrial OLI1 mRNA; exhibits genetic interaction with the OLI1 mRNA 5'-untranslated leader</t>
  </si>
  <si>
    <t>HOT1</t>
  </si>
  <si>
    <t>Transcription factor for glycerol biosynthetic genes; required for the transient induction of glycerol biosynthetic genes GPD1 and GPP2 in response to high osmolarity; targets Hog1p to osmostress responsive promoters; has similarity to Msn1p and Gcr1p</t>
  </si>
  <si>
    <t>BBP1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</si>
  <si>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</si>
  <si>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NDC1</t>
  </si>
  <si>
    <t>Subunit of the transmembrane ring of the nuclear pore complex (NPC); contributes to nucleocytoplasmic transport, NPC biogenesis and spindle pole body duplication; homologous to human NDC1</t>
  </si>
  <si>
    <t>Thymidylate synthase; required for de novo biosynthesis of pyrimidine deoxyribonucleotides; expression is induced at G1/S</t>
  </si>
  <si>
    <t>MSS116</t>
  </si>
  <si>
    <t>DEAD-box protein; required for efficient splicing of mitochondrial Group I and II introns; non-polar RNA helicase that also facilities strand annealing</t>
  </si>
  <si>
    <t>TAT2</t>
  </si>
  <si>
    <t>High affinity tryptophan and tyrosine permease; overexpression confers FK506 and FTY720 resistance</t>
  </si>
  <si>
    <t>ENV10</t>
  </si>
  <si>
    <t>Protein proposed to be involved in vacuolar functions; mutant shows defect in CPY processing; YLR065C is not an essential gene</t>
  </si>
  <si>
    <t>Putative carboxylic ester hydrolase; similar to bovine phospholipase A1; the authentic, non-tagged protein is detected in highly purified mitochondria in high-throughput studies</t>
  </si>
  <si>
    <t>GPI17</t>
  </si>
  <si>
    <t>Transmembrane protein; subunit of the glycosylphosphatidylinositol transamidase complex that adds GPIs to newly synthesized proteins; human PIG-S homolog</t>
  </si>
  <si>
    <t>RAD24</t>
  </si>
  <si>
    <t>Checkpoint protein; involved in the activation of the DNA damage and meiotic pachytene checkpoints; subunit of a clamp loader that loads Rad17p-Mec3p-Ddc1p onto DNA; homolog of human and S. pombe Rad17 protein</t>
  </si>
  <si>
    <t>SRP68</t>
  </si>
  <si>
    <t>Core component of the signal recognition particle (SRP) complex; SRP complex functions in targeting nascent secretory proteins to the endoplasmic reticulum (ER) membrane; relocalizes from cytoplasm to the nuclear periphery upon DNA replication stress</t>
  </si>
  <si>
    <t>RPT6</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</si>
  <si>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</si>
  <si>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MAG2</t>
  </si>
  <si>
    <t>Cytoplasmic protein of unknown function; induced in response to mycotoxin patulin; ubiquitinated protein similar to the human ring finger motif protein RNF10; predicted to be involved in repair of alkylated DNA due to interaction with MAG1</t>
  </si>
  <si>
    <t>HOF1</t>
  </si>
  <si>
    <t>SH3 domain-containing protein required for cytokinesis; localized to bud neck; phosphorylated by Dbf2p; regulates actomyosin ring dynamics and septin localization; interacts with the formins, Bni1p and Bnr1p, and with Cyk3p, Vrp1p, and Bni5p</t>
  </si>
  <si>
    <t>NOP4</t>
  </si>
  <si>
    <t>Nucleolar protein; essential for processing and maturation of 27S pre-rRNA and large ribosomal subunit biogenesis; constituent of 66S pre-ribosomal particles; contains four RNA recognition motifs (RRMs)</t>
  </si>
  <si>
    <t>PRP39</t>
  </si>
  <si>
    <t>U1 snRNP protein involved in splicing; contains multiple tetriatricopeptide repeats</t>
  </si>
  <si>
    <t>AEP3</t>
  </si>
  <si>
    <t>Peripheral mitochondrial inner membrane protein; may facilitate use of unformylated tRNA-Met in mitochondrial translation initiation; stabilizes the bicistronic AAP1-ATP6 mRNA</t>
  </si>
  <si>
    <t>STB3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</si>
  <si>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</si>
  <si>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LYP1</t>
  </si>
  <si>
    <t>Lysine permease; one of three amino acid permeases (Alp1p, Can1p, Lyp1p) responsible for uptake of cationic amino acids</t>
  </si>
  <si>
    <t>COQ1</t>
  </si>
  <si>
    <t>Hexaprenyl pyrophosphate synthetase; catalyzes the first step in ubiquinone (coenzyme Q) biosynthesis</t>
  </si>
  <si>
    <t>HMI1</t>
  </si>
  <si>
    <t>Mitochondrial inner membrane localized ATP-dependent DNA helicase; required for the maintenance of the mitochondrial genome; not required for mitochondrial transcription; has homology to E. coli helicase uvrD</t>
  </si>
  <si>
    <t>PTR2</t>
  </si>
  <si>
    <t>Integral membrane peptide transporter; mediates transport of di- and tri-peptides; conserved protein that contains 12 transmembrane domains; PTR2 expression is regulated by the N-end rule pathway via repression by Cup9p</t>
  </si>
  <si>
    <t>Putative protein of unknown function; gene expression induced in response to ketoconazole; YPL272C is not an essential gene</t>
  </si>
  <si>
    <t>REC8</t>
  </si>
  <si>
    <t>Meiosis-specific component of sister chromatid cohesion complex;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</si>
  <si>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PTC4</t>
  </si>
  <si>
    <t>Cytoplasmic type 2C protein phosphatase (PP2C); identified as a high-copy number suppressor of cnb1 mpk1 synthetic lethality; overexpression decreases high-osmolarity induced Hog1p phosphorylation and kinase activity</t>
  </si>
  <si>
    <t>HEM3</t>
  </si>
  <si>
    <t>Porphobilinogen deaminase; catalyzes the conversion of 4-porphobilinogen to hydroxymethylbilane, the third step in heme biosynthesis; localizes to the cytoplasm and nucleus; expression is regulated by Hap2p-Hap3p, but not by levels of heme</t>
  </si>
  <si>
    <t>SMP3</t>
  </si>
  <si>
    <t>Alpha 1,2-mannosyltransferase; involved in glycosyl phosphatidyl inositol (GPI) biosynthesis; required for addition of the fourth, side branching mannose to the GPI core structure</t>
  </si>
  <si>
    <t>FUR4</t>
  </si>
  <si>
    <t>Plasma membrane localized uracil permease; expression is tightly regulated by uracil levels and environmental cues; conformational alterations induced by unfolding or substrate binding result in Rsp5p-mediated ubiquitination and degradation</t>
  </si>
  <si>
    <t>UTP25</t>
  </si>
  <si>
    <t>Nucleolar protein; required for 35S pre-RNA processing and 40S ribosomal subunit biogenesis</t>
  </si>
  <si>
    <t>RSC9</t>
  </si>
  <si>
    <t>Component of the RSC chromatin remodeling complex; DNA-binding protein involved in the synthesis of rRNA and in transcriptional repression and activation of genes regulated by the Target of Rapamycin (TOR) pathway</t>
  </si>
  <si>
    <t>LAS17</t>
  </si>
  <si>
    <t>Actin assembly factor; C-terminal WCA domain activates Arp2/3 complex-mediated nucleation of branched actin filaments and a polyproline domain which can nucleate actin filaments independent of Arp2/3; mutants are defective in actin cytoskeleton dependent processes such as: endocytosis, bud site selection and cytokinesis; localizes with the Arp2/3 complex to actin cortical patches; homolog of the Wiskott-Aldrich Syndrome protein (WASP), implicated in severe immunodeficiency</t>
  </si>
  <si>
    <t>TPK2</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</si>
  <si>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</si>
  <si>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MRL1</t>
  </si>
  <si>
    <t>Membrane protein; has similarity to mammalian mannose-6-phosphate receptors; possibly functions as a sorting receptor in the delivery of vacuolar hydrolases; protein abundance increases in response to DNA replication stress</t>
  </si>
  <si>
    <t>Inositol-3-phosphate synthase; involved in synthesis of inositol phosphates and inositol-containing phospholipids; transcription is coregulated with other phospholipid biosynthetic genes by Ino2p and Ino4p, which bind the UASINO DNA element</t>
  </si>
  <si>
    <t>INP2</t>
  </si>
  <si>
    <t>Peroxisome-specific receptor important for peroxisome inheritance; co-fractionates with peroxisome membranes and co-localizes with peroxisomes in vivo; physically interacts with the myosin V motor Myo2p; INP2 is not an essential gene</t>
  </si>
  <si>
    <t>PUB1</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</si>
  <si>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</si>
  <si>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HEL2</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</si>
  <si>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</si>
  <si>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VPS45</t>
  </si>
  <si>
    <t>Protein of the Sec1p/Munc-18 family; essential for vacuolar protein sorting; required for the function of Pep12p and the early endosome/late Golgi SNARE Tlg2p; essential for fusion of Golgi-derived vesicles with the prevacuolar compartment</t>
  </si>
  <si>
    <t>SSU1</t>
  </si>
  <si>
    <t>Plasma membrane sulfite pump involved in sulfite metabolism; required for efficient sulfite efflux; major facilitator superfamily protein</t>
  </si>
  <si>
    <t>IME2</t>
  </si>
  <si>
    <t>Serine/threonine protein kinase involved in activation of meiosis; associates with Ime1p and mediates its stability, activates Ndt80p; IME2 expression is positively regulated by Ime1p</t>
  </si>
  <si>
    <t>RPS2</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</si>
  <si>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</si>
  <si>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PUF6</t>
  </si>
  <si>
    <t>Pumilio-homology domain protein; binds the 3' UTR of ASH1 mRNA and represses its translation, resulting in proper asymmetric localization of ASH1 mRNA; also co-sediments with the 60S ribosomal subunit and is required for its biogenesis</t>
  </si>
  <si>
    <t>EMP65</t>
  </si>
  <si>
    <t>ER membrane protein of unknown function; forms an ER-membrane associated protein complex with Slp1p; identified along with SLP1 in a screen for mutants defective in the unfolded protein response (UPR); proposed to function in the folding of integral membrane proteins; interacts genetically with MPS1; the authentic, non-tagged protein is detected in highly purified mitochondria in high-throughput studies</t>
  </si>
  <si>
    <t>TPO4</t>
  </si>
  <si>
    <t>Polyamine transporter of the major facilitator superfamily; member of the 12-spanner drug:H(+) antiporter DHA1 family; recognizes spermine, putrescine, and spermidine; localizes to the plasma membrane</t>
  </si>
  <si>
    <t>GPI1</t>
  </si>
  <si>
    <t>Membrane protein involved in the synthesis of GlcNAc-PI; N-acetylglucosaminyl phosphatidylinositol (GlcNAc-PI) is the first intermediate in the synthesis of glycosylphosphatidylinositol (GPI) anchors; human and mouse GPI1p are functional homologs</t>
  </si>
  <si>
    <t>Putative protein of unknown function; contains a BTB/POZ domain which generally function in protein interactions; deletion slightly improved competitive fitness in rich media; GFP-tagged protein is localized to the cytoplasm</t>
  </si>
  <si>
    <t>KAR2</t>
  </si>
  <si>
    <t>ATPase involved in protein import into the ER; also acts as a chaperone to mediate protein folding in the ER and may play a role in ER export of soluble proteins; regulates the unfolded protein response via interaction with Ire1p</t>
  </si>
  <si>
    <t>USB1</t>
  </si>
  <si>
    <t>Putative phosphodiesterase specific for U6 snRNA 3' end modification; trims the 3' poly(u) tract to leave a terminal 3' phosphate; human homolog, hUSB1 (aka C16orf57) produces a 2',3' cyclic phosphate; mutations in hUSB1 are associated with a rare skin condition (OMIM 604173); essential protein that localizes to the nucleus and mitochondria; overexpression suppresses the respiratory defects of oxa1 and mtf2 mutants</t>
  </si>
  <si>
    <t>Alpha subunit of cytoplasmic phenylalanyl-tRNA synthetase; forms a tetramer with Frs1p to form active enzyme; evolutionarily distant from mitochondrial phenylalanyl-tRNA synthetase based on protein sequence, but substrate binding is similar</t>
  </si>
  <si>
    <t>CRC1</t>
  </si>
  <si>
    <t>Mitochondrial inner membrane carnitine transporter; required for carnitine-dependent transport of acetyl-CoA from peroxisomes to mitochondria during fatty acid beta-oxidation</t>
  </si>
  <si>
    <t>SLY1</t>
  </si>
  <si>
    <t>Hydrophilic protein involved in ER/Golgi vesicle trafficking; SM (Sec1/Munc-18) family protein that binds the tSNARE Sed5p and stimulates its assembly into a trans-SNARE membrane-protein complex</t>
  </si>
  <si>
    <t>UTR2</t>
  </si>
  <si>
    <t>Chitin transglycosylase; functions in the transfer of chitin to beta(1-6) and beta(1-3) glucans in the cell wall; similar to and functionally redundant with Crh1; glycosylphosphatidylinositol (GPI)-anchored protein localized to bud neck</t>
  </si>
  <si>
    <t>RNA14</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</si>
  <si>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relocalizes to the cytosol in response to hypoxia</t>
  </si>
  <si>
    <t>XDJ1</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</si>
  <si>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</si>
  <si>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PUS7</t>
  </si>
  <si>
    <t>Pseudouridine synthase; catalyzes pseudouridylation at positions 35 and 56 in U2 snRNA, position 50 in 5S rRNA, position 13 in cytoplasmic tRNAs, and position 35 in pre-tRNA(Tyr); conserved in archaea, vertebrates, and some bacteria</t>
  </si>
  <si>
    <t>RPS22B</t>
  </si>
  <si>
    <t>Protein component of the small (40S) ribosomal subunit; homologous to mammalian ribosomal protein S15A and bacterial S8; RPS22B has a paralog, RPS22A, that arose from the whole genome duplication</t>
  </si>
  <si>
    <t>CLF1</t>
  </si>
  <si>
    <t>Member of the NineTeen Complex (NTC); this complex contains Prp19p and stabilizes U6 snRNA in catalytic forms of the spliceosome containing U2, U5, and U6 snRNAs; homolog of Drosophila crooked neck protein; interacts with U1 snRNP proteins</t>
  </si>
  <si>
    <t>CLN3</t>
  </si>
  <si>
    <t>G1 cyclin involved in cell cycle progression; activates Cdc28p kinase to promote the G1 to S phase transition; plays a role in regulating transcription of the other G1 cyclins, CLN1 and CLN2; regulated by phosphorylation and proteolysis; acetly-CoA induces CLN3 transcription in response to nutrient repletion to promote cell-cycle entry.</t>
  </si>
  <si>
    <t>AIM14</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</si>
  <si>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</si>
  <si>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</si>
  <si>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DSF2</t>
  </si>
  <si>
    <t>Deletion suppressor of mpt5 mutation; relocalizes from bud neck to cytoplasm upon DNA replication stress</t>
  </si>
  <si>
    <t>Putative protein of unknown function; conserved in A. gossypii; the authentic, non-tagged protein is detected in highly purified mitochondria in high-throughput studies</t>
  </si>
  <si>
    <t>Beta-tubulin; associates with alpha-tubulin (Tub1p and Tub3p) to form tubulin dimer, which polymerizes to form microtubules; mutation in human ortholog is associated with congenital fibrosis of the extraocular muscles (CFEOM) with polymicrogyria</t>
  </si>
  <si>
    <t>MDM34</t>
  </si>
  <si>
    <t>Mitochondrial component of the ERMES complex; links the ER to mitochondria and may promote inter-organellar calcium and phospholipid exchange as well as coordinating mitochondrial DNA replication and growth</t>
  </si>
  <si>
    <t>MAM3</t>
  </si>
  <si>
    <t>Protein required for normal mitochondrial morphology; has similarity to hemolysins</t>
  </si>
  <si>
    <t>SMY1</t>
  </si>
  <si>
    <t>Protein that interacts with Myo2p; proposed to be involved in exocytosis; N-terminal domain is related to the motor domain of kinesins</t>
  </si>
  <si>
    <t>RPL30</t>
  </si>
  <si>
    <t>Ribosomal 60S subunit protein L30; involved in pre-rRNA processing in the nucleolus; autoregulates splicing of its transcript; homologous to mammalian ribosomal protein L30, no bacterial homolog</t>
  </si>
  <si>
    <t>Protein localized to COPII-coated vesicles; involved in vesicle formation and incorporation of specific secretory cargo; protein abundance increases in response to DNA replication stress</t>
  </si>
  <si>
    <t>CTK1</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</si>
  <si>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</si>
  <si>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GUA1</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</si>
  <si>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</si>
  <si>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IPT1</t>
  </si>
  <si>
    <t>Inositolphosphotransferase; involved in synthesis of mannose-(inositol-P)2-ceramide (M(IP)2C), the most abundant sphingolipid; can mutate to resistance to the antifungals syringomycin E and DmAMP1 and to K. lactis zymocin</t>
  </si>
  <si>
    <t>TAF11</t>
  </si>
  <si>
    <t>TFIID subunit (40 kDa); involved in RNA polymerase II transcription initiation, similar to histone H3 with atypical histone fold motif of Spt3-like transcription factors</t>
  </si>
  <si>
    <t>MLS1</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</si>
  <si>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</si>
  <si>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APC5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</si>
  <si>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</si>
  <si>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AIM21</t>
  </si>
  <si>
    <t>Protein of unknown function; involved in mitochondrial migration along actin filament; may interact with ribosomes; GFP-fusion protein colocalizes with Sac1p to the actin cytoskeleton</t>
  </si>
  <si>
    <t>IKS1</t>
  </si>
  <si>
    <t>Protein kinase of unknown cellular role; putative serine/threonine kinase; expression is induced during mild heat stress; deletion mutants are hypersensitive to copper sulphate and resistant to sorbate; interacts with an N-terminal fragment of Sst2p</t>
  </si>
  <si>
    <t>Putative protein of unknown function; member of the multi-drug and toxin extrusion (MATE) family of the multidrug/oligosaccharidyl-lipid/polysaccharide (MOP) exporter superfamily</t>
  </si>
  <si>
    <t>Putative protein of unknown function; exhibits a two-hybrid interaction with Yhr151cp in a large-scale analysis</t>
  </si>
  <si>
    <t>NOP2</t>
  </si>
  <si>
    <t>rRNA m5C methyltransferase; methylates cytosine at position 2870 of 25S rRNA while Rcm1p methylates cytosine at position 2278; contains seven beta-strand methyltransferase motif; essential for processing and maturation of 27S pre-rRNA and large ribosomal subunit biogenesis; localized to the nucleolus; constituent of 66S pre-ribosomal particles; homolog of p120/NSUN1, a human gene upregulated in cancer</t>
  </si>
  <si>
    <t>MVD1</t>
  </si>
  <si>
    <t>Mevalonate pyrophosphate decarboxylase; essential enzyme involved in the biosynthesis of isoprenoids and sterols, including ergosterol; acts as a homodimer</t>
  </si>
  <si>
    <t>NCS2</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</si>
  <si>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</si>
  <si>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Lysyl-tRNA synthetase</t>
  </si>
  <si>
    <t>SIS1</t>
  </si>
  <si>
    <t>Type II HSP40 co-chaperone that interacts with the HSP70 protein Ssa1p; shuttles between the cytosol and nucleus to mediate delivery of misfolded proteins into the nucleus for degradation; not functionally redundant with Ydj1p due to substrate specificity; protein abundance increases in response to DNA replication stress; polyQ aggregates sequester Sis1p and interfere with clearance of misfolded proteins; similarity to bacterial DnaJ proteins, homolog of mammalian DnaJB1</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</si>
  <si>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</si>
  <si>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</si>
  <si>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NUP42</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</si>
  <si>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</si>
  <si>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UTP8</t>
  </si>
  <si>
    <t>Nucleolar protein required for export of tRNAs from the nucleus; also copurifies with the small subunit (SSU) processome containing the U3 snoRNA that is involved in processing of pre-18S rRNA</t>
  </si>
  <si>
    <t>DAS1</t>
  </si>
  <si>
    <t>Putative SCF ubiquitin ligase F-box protein; interacts physically with both Cdc53p and Skp1 and genetically with CDC34; similar to putative F-box protein YDR131C</t>
  </si>
  <si>
    <t>YEN1</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</si>
  <si>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</si>
  <si>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JHD2</t>
  </si>
  <si>
    <t>JmjC domain family histone demethylase; specific for H3-K4 (histone H3 Lys4); removes methyl groups specifically added by Set1p methyltransferase; protein levels regulated by Not4p (E3 ubiquitin ligase) polyubiquitin-mediated degradation</t>
  </si>
  <si>
    <t>ATP (CTP):tRNA-specific tRNA nucleotidyltransferase; different forms targeted to the nucleus, cytosol, and mitochondrion are generated via the use of multiple transcriptional and translational start sites</t>
  </si>
  <si>
    <t>SAC1</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</si>
  <si>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</si>
  <si>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DBP7</t>
  </si>
  <si>
    <t>Putative ATP-dependent RNA helicase of the DEAD-box family; involved in ribosomal biogenesis; essential for growth under anaerobic conditions</t>
  </si>
  <si>
    <t>SAS3</t>
  </si>
  <si>
    <t>Histone acetyltransferase catalytic subunit of NuA3 complex; acetylates histone H3, involved in transcriptional silencing; homolog of the mammalian MOZ proto-oncogene; mutant has aneuploidy tolerance; sas3gcn5 double mutation is lethal</t>
  </si>
  <si>
    <t>bHLH/Zip transcription factor for retrograde (RTG) and TOR pathways; forms a complex with another bHLH/Zip protein, Rtg1p, to activate the pathways</t>
  </si>
  <si>
    <t>TBF1</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</si>
  <si>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</si>
  <si>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RMD1</t>
  </si>
  <si>
    <t>Cytoplasmic protein required for sporulation</t>
  </si>
  <si>
    <t>RFC2</t>
  </si>
  <si>
    <t>ULA1</t>
  </si>
  <si>
    <t>Protein that activates Rub1p (NEDD8) before neddylation; acts together with Uba3p; may play a role in protein degradation</t>
  </si>
  <si>
    <t>DIT1</t>
  </si>
  <si>
    <t>Sporulation-specific enzyme required for spore wall maturation; involved in the production of a soluble LL-dityrosine-containing precursor of the spore wall; transcripts accumulate at the time of prospore enclosure</t>
  </si>
  <si>
    <t>THS1</t>
  </si>
  <si>
    <t>Threonyl-tRNA synthetase; essential cytoplasmic protein</t>
  </si>
  <si>
    <t>STE4</t>
  </si>
  <si>
    <t>G protein beta subunit; forms a dimer with Ste18p to activate the mating signaling pathway, forms a heterotrimer with Gpa1p and Ste18p to dampen signaling; may recruit Rho1p to the polarized growth site during mating; contains WD40 repeats</t>
  </si>
  <si>
    <t>CCT7</t>
  </si>
  <si>
    <t>Subunit of the cytosolic chaperonin Cct ring complex; related to Tcp1p, required for the assembly of actin and tubulins in vivo; mutant has increased aneuploidy tolerance</t>
  </si>
  <si>
    <t>Phosphoribosylaminoimidazole carboxylase; catalyzes a step in the 'de novo' purine nucleotide biosynthetic pathway; red pigment accumulates in mutant cells deprived of adenine</t>
  </si>
  <si>
    <t>PDS1</t>
  </si>
  <si>
    <t>Securin; inhibits anaphase by binding separin Esp1p; blocks cyclin destruction and mitotic exit, essential for meiotic progression and mitotic cell cycle arrest; localization is cell-cycle dependent and regulated by Cdc28p phosphorylation</t>
  </si>
  <si>
    <t>BEM1</t>
  </si>
  <si>
    <t>Protein containing SH3-domains; involved in establishing cell polarity and morphogenesis; functions as a scaffold protein for complexes that include Cdc24p, Ste5p, Ste20p, and Rsr1p</t>
  </si>
  <si>
    <t>PAP1</t>
  </si>
  <si>
    <t>Poly(A) polymerase; one of three factors required for mRNA 3'-end polyadenylation, forms multiprotein complex with polyadenylation factor I (PF I), also required for mRNA nuclear export; may also polyadenylate rRNAs; required for gene looping</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</si>
  <si>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</si>
  <si>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NGL1</t>
  </si>
  <si>
    <t>Putative endonuclease; has a domain similar to a magnesium-dependent endonuclease motif in mRNA deadenylase Ccr4p; the authentic, non-tagged protein is detected in highly purified mitochondria in high-throughput studies</t>
  </si>
  <si>
    <t>RPT4</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</si>
  <si>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</si>
  <si>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XKS1</t>
  </si>
  <si>
    <t>Xylulokinase; converts D-xylulose and ATP to xylulose 5-phosphate and ADP; rate limiting step in fermentation of xylulose; required for xylose fermentation by recombinant S. cerevisiae strains</t>
  </si>
  <si>
    <t>DUS1</t>
  </si>
  <si>
    <t>Dihydrouridine synthase; member of a widespread family of conserved proteins including Smm1p, Dus3p, and Dus4p; modifies pre-tRNA(Phe) at U17</t>
  </si>
  <si>
    <t>Predicted membrane protein; diploid deletion strain has high budding index</t>
  </si>
  <si>
    <t>CDC9</t>
  </si>
  <si>
    <t>DNA ligase found in the nucleus and mitochondria; an essential enzyme that joins Okazaki fragments during DNA replication; also acts in nucleotide excision repair, base excision repair, and recombination</t>
  </si>
  <si>
    <t>Putative kinase</t>
  </si>
  <si>
    <t>APP1</t>
  </si>
  <si>
    <t>Phosphatidate phosphatase, converts phosphatidate to diacylglycerol; App1p, Pah1p, Dpp1p, and Lpp1p are responsible for all the phosphatidate phosphatase activity; component of cortical actin patches; interacts with components of endocytic pathway</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</si>
  <si>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</si>
  <si>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ATG13</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</si>
  <si>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</si>
  <si>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FZF1</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</si>
  <si>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</si>
  <si>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SLX4</t>
  </si>
  <si>
    <t>Endonuclease involved in processing DNA; acts during recombination and repair; promotes template switching during break-induced replication (BIR), causing non-reciprocal translocations (NRTs); cleaves branched structures in a complex with Slx1p; involved interstrand cross-link repair and in Rad1p/Rad10p-dependent removal of 3'-nonhomologous tails during DSBR via single-strand annealing; relative distribution to nuclear foci increases upon DNA replication stress</t>
  </si>
  <si>
    <t>GRH1</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</si>
  <si>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</si>
  <si>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LAG2</t>
  </si>
  <si>
    <t>Protein that negatively regulates the SCF E3-ubiquitin ligase; regulates by interacting with and preventing neddyation of the cullin subunit, Cdc53p; longevity determinant that is preferentially expressed in young cells; similar to mammalian Cand1</t>
  </si>
  <si>
    <t>SGV1</t>
  </si>
  <si>
    <t>Cyclin (Bur2p)-dependent protein kinase; functions in transcriptional regulation; phosphorylates the carboxy-terminal domain of Rpo21p and the C-terminal repeat domain of Spt5p; regulated by Cak1p; similar to metazoan CDK9 proteins</t>
  </si>
  <si>
    <t>COY1</t>
  </si>
  <si>
    <t>Golgi membrane protein with similarity to mammalian CASP; genetic interactions with GOS1 (encoding a Golgi snare protein) suggest a role in Golgi function</t>
  </si>
  <si>
    <t>AGP2</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</si>
  <si>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</si>
  <si>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RSM22</t>
  </si>
  <si>
    <t>Mitochondrial ribosomal protein of the small subunit; also predicted to be an S-adenosylmethionine-dependent methyltransferase</t>
  </si>
  <si>
    <t>RRD2</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</si>
  <si>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</si>
  <si>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LCB2</t>
  </si>
  <si>
    <t>Component of serine palmitoyltransferase; responsible along with Lcb1p for the first committed step in sphingolipid synthesis, which is the condensation of serine with palmitoyl-CoA to form 3-ketosphinganine</t>
  </si>
  <si>
    <t>DIT2</t>
  </si>
  <si>
    <t>N-formyltyrosine oxidase; sporulation-specific microsomal enzyme involved in the production of N,N-bisformyl dityrosine required for spore wall maturation, homologous to cytochrome P-450s</t>
  </si>
  <si>
    <t>Putative protein of unknown function; localizes to the membrane fraction; possible Zap1p-regulated target gene induced by zinc deficiency; YJL132W is a non-essential gene</t>
  </si>
  <si>
    <t>ATP-dependent RNA helicase; component of the mitochondrial degradosome along with the RNase Dss1p; the degradosome associates with the ribosome and mediates RNA turnover; also required during splicing of the COX1 AI5_beta intron</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</si>
  <si>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</si>
  <si>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IZH3</t>
  </si>
  <si>
    <t>Membrane protein involved in zinc ion homeostasis; member of the four-protein IZH family, expression induced by zinc deficiency; deletion reduces sensitivity to elevated zinc and shortens lag phase, overexpression reduces Zap1p activity</t>
  </si>
  <si>
    <t>NOG2</t>
  </si>
  <si>
    <t>Putative GTPase; associates with pre-60S ribosomal subunits in the nucleolus and is required for their nuclear export and maturation</t>
  </si>
  <si>
    <t>C-22 sterol desaturase; a cytochrome P450 enzyme that catalyzes the formation of the C-22(23) double bond in the sterol side chain in ergosterol biosynthesis; may be a target of azole antifungal drugs</t>
  </si>
  <si>
    <t>MRP7</t>
  </si>
  <si>
    <t>SSA2</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</si>
  <si>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</si>
  <si>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DED81</t>
  </si>
  <si>
    <t>Cytosolic asparaginyl-tRNA synthetase; required for protein synthesis, catalyzes the specific attachment of asparagine to its cognate tRNA</t>
  </si>
  <si>
    <t>RIM13</t>
  </si>
  <si>
    <t>Calpain-like cysteine protease; involved in proteolytic activation of Rim101p in response to alkaline pH; localizes to punctate structures in alkaline conditions and in vps4 mutant; has similarity to A. nidulans palB</t>
  </si>
  <si>
    <t>MRPL22</t>
  </si>
  <si>
    <t>RKM1</t>
  </si>
  <si>
    <t>SET-domain lysine-N-methyltransferase; catalyzes the formation of dimethyllysine residues on the large ribsomal subunit proteins L23a (Rpl23Ap and Rpl23Bp) and L18 (Rps18Ap and Rps18Bp)</t>
  </si>
  <si>
    <t>ECM15</t>
  </si>
  <si>
    <t>Non-essential protein of unknown function; likely exists as tetramer, may be regulated by the binding of small-molecule ligands (possibly sulfate ions), may have a role in yeast cell-wall biogenesis</t>
  </si>
  <si>
    <t>Mitochondrial NADP-specific isocitrate dehydrogenase; catalyzes the oxidation of isocitrate to alpha-ketoglutarate; not required for mitochondrial respiration and may function to divert alpha-ketoglutarate to biosynthetic processes</t>
  </si>
  <si>
    <t>PAB1</t>
  </si>
  <si>
    <t>Poly(A) binding protein; part of the 3'-end RNA-processing complex, mediates interactions between the 5' cap structure and the 3' mRNA poly(A) tail, involved in control of poly(A) tail length, interacts with translation factor eIF-4G</t>
  </si>
  <si>
    <t>YKE2</t>
  </si>
  <si>
    <t>Subunit of the heterohexameric Gim/prefoldin protein complex; involved in the folding of alpha-tubulin, beta-tubulin, and actin; prefoldin complex also localizes to chromatin of actively transcribed genes in the nucleus and facilitates transcriptional elongation</t>
  </si>
  <si>
    <t>MLH2</t>
  </si>
  <si>
    <t>Protein involved in mismatch repair and meiotic recombination; only certain frameshift intermediates are mismatch repair substrates; forms a complex with Mlh1p</t>
  </si>
  <si>
    <t>Ferrochelatase; a mitochondrial inner membrane protein, catalyzes the insertion of ferrous iron into protoporphyrin IX, the eighth and final step in the heme biosynthetic pathway</t>
  </si>
  <si>
    <t>ILV2</t>
  </si>
  <si>
    <t>Acetolactate synthase; catalyses the first common step in isoleucine and valine biosynthesis and is the target of several classes of inhibitors, localizes to the mitochondria; expression of the gene is under general amino acid control</t>
  </si>
  <si>
    <t>AVT3</t>
  </si>
  <si>
    <t>Vacuolar transporter; exports large neutral amino acids from the vacuole; member of a family of seven S. cerevisiae genes (AVT1-7) related to vesicular GABA-glycine transporters</t>
  </si>
  <si>
    <t>SHM1</t>
  </si>
  <si>
    <t>Mitochondrial serine hydroxymethyltransferase; converts serine to glycine plus 5,10 methylenetetrahydrofolate; involved in generating precursors for purine, pyrimidine, amino acid, and lipid biosynthesis; reverse reaction generates serine</t>
  </si>
  <si>
    <t>ERG13</t>
  </si>
  <si>
    <t>3-hydroxy-3-methylglutaryl-CoA (HMG-CoA) synthase; catalyzes the formation of HMG-CoA from acetyl-CoA and acetoacetyl-CoA; involved in the second step in mevalonate biosynthesis</t>
  </si>
  <si>
    <t>SUP35</t>
  </si>
  <si>
    <t>Translation termination factor eRF3; has a role in mRNA deadenylation and decay; altered protein conformation creates the [PSI(+)] prion that alters translational fidelity and results in a nonsense suppressor phenotype</t>
  </si>
  <si>
    <t>DPL1</t>
  </si>
  <si>
    <t>Dihydrosphingosine phosphate lyase; regulates intracellular levels of sphingolipid long-chain base phosphates (LCBPs), degrades phosphorylated long chain bases, prefers C16 dihydrosphingosine-l-phosphate as a substrate</t>
  </si>
  <si>
    <t>ROK1</t>
  </si>
  <si>
    <t>RNA-dependent ATPase; involved in pre-rRNA processing at sites A0, A1, and A2, and in control of cell cycle progression; contains two upstream open reading frames (uORFs) in 5' untranslated region which regulate translation</t>
  </si>
  <si>
    <t>NDC80</t>
  </si>
  <si>
    <t>Component of the kinetochore-associated Ndc80 complex; conserved coiled-coil protein involved in chromosome segregation, spindle checkpoint activity, and kinetochore assembly and clustering; evolutionarily conserved; other members include Ndc80p, Nuf2p, Scp24p, and Spc25p</t>
  </si>
  <si>
    <t>Tryptophan synthase; catalyzes the last step of tryptophan biosynthesis; regulated by the general control system of amino acid biosynthesis</t>
  </si>
  <si>
    <t>PRP40</t>
  </si>
  <si>
    <t>U1 snRNP protein involved in splicing; interacts with the branchpoint-binding protein during the formation of the second commitment complex</t>
  </si>
  <si>
    <t>ATP sulfurylase; catalyzes the primary step of intracellular sulfate activation, essential for assimilatory reduction of sulfate to sulfide, involved in methionine metabolism</t>
  </si>
  <si>
    <t>SSK1</t>
  </si>
  <si>
    <t>Cytoplasmic response regulator; part of a two-component signal transducer that mediates osmosensing via a phosphorelay mechanism; required for mitophagy; dephosphorylated form is degraded by the ubiquitin-proteasome system; potential Cdc28p substrate</t>
  </si>
  <si>
    <t>IWR1</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</si>
  <si>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</si>
  <si>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VTC4</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</si>
  <si>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</si>
  <si>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TCO89</t>
  </si>
  <si>
    <t>Subunit of TORC1 (Tor1p or Tor2p-Kog1p-Lst8p-Tco89p); TORC1 complex regulates growth in response to nutrient availability; cooperates with Ssd1p in the maintenance of cellular integrity; deletion strains are hypersensitive to rapamycin</t>
  </si>
  <si>
    <t>HIP1</t>
  </si>
  <si>
    <t>High-affinity histidine permease; also involved in the transport of manganese ions</t>
  </si>
  <si>
    <t>Putative protein of unknown function; green fluorescent protein (GFP)-fusion protein localizes to the cytoplasm in a punctate pattern; YMR253C is not an essential gene</t>
  </si>
  <si>
    <t>SAS4</t>
  </si>
  <si>
    <t>Subunit of the SAS complex (Sas2p, Sas4p, Sas5p); acetylates free histones and nucleosomes and regulates transcriptional silencing; required for the HAT activity of Sas2p</t>
  </si>
  <si>
    <t>EXO70</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</si>
  <si>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</si>
  <si>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Putative protein of unknown function; detected in highly purified mitochondria in high-throughput studies; predicted to be involved in ribosome biogenesis</t>
  </si>
  <si>
    <t>Cysteinyl-tRNA synthetase; may interact with ribosomes, based on co-purification experiments</t>
  </si>
  <si>
    <t>GYP1</t>
  </si>
  <si>
    <t>Cis-golgi GTPase-activating protein (GAP) for yeast Rabs; the Rab family members are Ypt1p (in vivo) and for Ypt1p, Sec4p, Ypt7p, and Ypt51p (in vitro); involved in vesicle docking and fusion</t>
  </si>
  <si>
    <t>HPR1</t>
  </si>
  <si>
    <t>Subunit of THO/TREX complexes; this complex couple transcription elongation with mitotic recombination and with mRNA metabolism and export, subunit of an RNA Pol II complex; regulates lifespan; involved in telomere maintenance; similar to Top1p</t>
  </si>
  <si>
    <t>RIM21</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</si>
  <si>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</si>
  <si>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EXO84</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</si>
  <si>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</si>
  <si>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HDA2</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</si>
  <si>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</si>
  <si>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TEL2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</si>
  <si>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</si>
  <si>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RTT102</t>
  </si>
  <si>
    <t>Component of both the SWI/SNF and RSC chromatin remodeling complexes; suggested role in chromosome maintenance; possible weak regulator of Ty1 transposition; protein abundance increases in response to DNA replication stress</t>
  </si>
  <si>
    <t>FAT1</t>
  </si>
  <si>
    <t>Very long chain fatty acyl-CoA synthetase and fatty acid transporter; activates imported fatty acids with a preference for very long lengths (C20-C26); has a separate function in the transport of long chain fatty acids</t>
  </si>
  <si>
    <t>SLD3</t>
  </si>
  <si>
    <t>Protein involved in the initiation of DNA replication; required for proper assembly of replication proteins at the origins of replication; interacts with Cdc45p; localizes to nuclear foci that become diffuse upon DNA replication stress</t>
  </si>
  <si>
    <t>SGF73</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</si>
  <si>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</si>
  <si>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GCD7</t>
  </si>
  <si>
    <t>Beta subunit of the translation initiation factor eIF2B; the guanine-nucleotide exchange factor for eIF2; activity subsequently regulated by phosphorylated eIF2; first identified as a negative regulator of GCN4 expression</t>
  </si>
  <si>
    <t>RGD1</t>
  </si>
  <si>
    <t>GTPase-activating protein (RhoGAP) for Rho3p and Rho4p; possibly involved in control of actin cytoskeleton organization</t>
  </si>
  <si>
    <t>5-aminolevulinate synthase; catalyzes the first step in the heme biosynthetic pathway; an N-terminal signal sequence is required for localization to the mitochondrial matrix; expression is regulated by Hap2p-Hap3p</t>
  </si>
  <si>
    <t>PEA2</t>
  </si>
  <si>
    <t>Coiled-coil polarisome protein; required for polarized morphogenesis, cell fusion, and low affinity Ca2+ influx; forms polarisome complex with Bni1p, Bud6p, and Spa2p; localizes to sites of polarized growth</t>
  </si>
  <si>
    <t>GDS1</t>
  </si>
  <si>
    <t>Protein of unknown function; required for growth on glycerol as a carbon source; the authentic, non-tagged protein is detected in highly purified mitochondria in high-throughput studies</t>
  </si>
  <si>
    <t>LYS4</t>
  </si>
  <si>
    <t>Homoaconitase; catalyzes the conversion of homocitrate to homoisocitrate, which is a step in the lysine biosynthesis pathway</t>
  </si>
  <si>
    <t>PMT6</t>
  </si>
  <si>
    <t>Protein O-mannosyltransferase; transfers mannose from dolichyl phosphate-D-mannose to protein serine/threonine residues of secretory proteins; reaction is essential for cell wall rigidity; member of a family of mannosyltransferases</t>
  </si>
  <si>
    <t>Protein required for actin organization and passage through Start; highly conserved nuclear protein; required for actin cytoskeleton organization; plays a critical role in G1 events; binds Nap1p; involved in 60S ribosome biogenesis</t>
  </si>
  <si>
    <t>Putative protein of unknown function; green fluorescent protein (GFP)-fusion protein localizes to the cytoplasm and colocalizes in a punctate pattern with the early golgi/COPI vesicles; YOL107W is not an essential protein</t>
  </si>
  <si>
    <t>Similar to 6-phosphofructo-2-kinase enzymes; mRNA expression is repressed by the Rfx1p-Tup1p-Ssn6p repressor complex; YLR345W is not an essential gene</t>
  </si>
  <si>
    <t>MAK5</t>
  </si>
  <si>
    <t>Essential nucleolar protein; putative DEAD-box RNA helicase required for maintenance of M1 dsRNA virus; involved in biogenesis of large (60S) ribosomal subunits</t>
  </si>
  <si>
    <t>DXO1</t>
  </si>
  <si>
    <t>Protein with decapping and 5'-3' exoRNase activity; similar to Rai1p</t>
  </si>
  <si>
    <t>SEC63</t>
  </si>
  <si>
    <t>Putative protein of unknown function; not an essential gene</t>
  </si>
  <si>
    <t>DOA1</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</si>
  <si>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</si>
  <si>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SIL1</t>
  </si>
  <si>
    <t>Nucleotide exchange factor for the ER lumenal Hsp70 chaperone Kar2p; required for protein translocation into the endoplasmic reticulum (ER); homolog of Yarrowia lipolytica SLS1; GrpE-like protein</t>
  </si>
  <si>
    <t>MDM32</t>
  </si>
  <si>
    <t>Mitochondrial inner membrane protein with similarity to Mdm31p; required for normal mitochondrial morphology and inheritance; interacts genetically with MMM1, MDM10, MDM12, and MDM34</t>
  </si>
  <si>
    <t>CCT5</t>
  </si>
  <si>
    <t>TRM2</t>
  </si>
  <si>
    <t>tRNA methyltransferase; 5-methylates the uridine residue at position 54 of tRNAs and may also have a role in tRNA stabilization or maturation; endo-exonuclease with a role in DNA repair</t>
  </si>
  <si>
    <t>AFG2</t>
  </si>
  <si>
    <t>ATPase of the CDC48/PAS1/SEC18 (AAA) family, forms a hexameric complex; is essential for pre-60S maturation and release of several preribosome maturation factors; releases Rlp24p from purified pre-60S particles in vitro; may be involved in degradation of aberrant mRNAs</t>
  </si>
  <si>
    <t>DPB2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</si>
  <si>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</si>
  <si>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Putative glycosidase; green fluorescent protein (GFP)-fusion protein localizes to the cytoplasm; YIR007W is a non-essential gene</t>
  </si>
  <si>
    <t>GUT1</t>
  </si>
  <si>
    <t>Glycerol kinase; converts glycerol to glycerol-3-phosphate; glucose repression of expression is mediated by Adr1p and Ino2p-Ino4p; derepression of expression on non-fermentable carbon sources is mediated by Opi1p and Rsf1p</t>
  </si>
  <si>
    <t>Putative substrate of cAMP-dependent protein kinase (PKA); green fluorescent protein (GFP)-fusion protein localizes to the cytoplasm and nucleus; YPL260W is not an essential gene; protein abundance increases in response to DNA replication stress</t>
  </si>
  <si>
    <t>CAT2</t>
  </si>
  <si>
    <t>Carnitine acetyl-CoA transferase; present in both mitochondria and peroxisomes; transfers activated acetyl groups to carnitine to form acetylcarnitine which can be shuttled across membranes</t>
  </si>
  <si>
    <t>Putative protein of unknown function; YPL034W is not essential gene</t>
  </si>
  <si>
    <t>CDC7</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</si>
  <si>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the monopolin complex to kinetochores during meiosis I and as a gene-specific regulator of the meiosis-specific transcription factor Ndt80p</t>
  </si>
  <si>
    <t>Phospholipase B (lysophospholipase) involved in lipid metabolism; displays transacylase activity in vitro; overproduction confers resistance to lysophosphatidylcholine</t>
  </si>
  <si>
    <t>Predicted transporter of the mitochondrial inner membrane; has similarity to human mitochondrial ATP-Mg/Pi carriers; YMR166C is not an essential gene</t>
  </si>
  <si>
    <t>THP3</t>
  </si>
  <si>
    <t>Protein that may have a role in transcription elongation; forms a complex with Csn12p that is recruited to transcribed genes; possibly involved in splicing based on pre-mRNA accumulation defect for many intron-containing genes</t>
  </si>
  <si>
    <t>NOP14</t>
  </si>
  <si>
    <t>Nucleolar protein; forms a complex with Noc4p that mediates maturation and nuclear export of 40S ribosomal subunits; also present in the small subunit processome complex, which is required for processing of pre-18S rRNA</t>
  </si>
  <si>
    <t>FAA2</t>
  </si>
  <si>
    <t>Medium chain fatty acyl-CoA synthetase; activates imported fatty acids; accepts a wide range of fatty acid chain lengths with a preference for medium chains, C9:0-C13:0; localized to the peroxisome</t>
  </si>
  <si>
    <t>ACS2</t>
  </si>
  <si>
    <t>Acetyl-coA synthetase isoform; along with Acs1p, acetyl-coA synthetase isoform is the nuclear source of acetyl-coA for histone acetylation; mutants affect global transcription; required for growth on glucose; expressed under anaerobic conditions</t>
  </si>
  <si>
    <t>MSD1</t>
  </si>
  <si>
    <t>Mitochondrial aspartyl-tRNA synthetase; required for acylation of aspartyl-tRNA; yeast and bacterial aspartyl-, asparaginyl-, and lysyl-tRNA synthetases contain regions with high sequence similarity, suggesting a common ancestral gene</t>
  </si>
  <si>
    <t>MED2</t>
  </si>
  <si>
    <t>Subunit of the RNA polymerase II mediator complex; associates with core polymerase subunits to form the RNA polymerase II holoenzyme; essential for transcriptional regulation; relocalizes to the cytosol in response to hypoxia</t>
  </si>
  <si>
    <t>Putative protein of unknown function; predicted member of the oligopeptide transporter (OPT) family of membrane transporters</t>
  </si>
  <si>
    <t>C3HC4-type RING-finger peroxin and E3 ubiquitin ligase; required for peroxisome biogenesis and peroxisomal matrix protein import; forms translocation subcomplex with Pex2p and Pex10p; mutations in human homolog cause peroxisomal disorder</t>
  </si>
  <si>
    <t>AHA1</t>
  </si>
  <si>
    <t>Co-chaperone that binds Hsp82p and activates its ATPase activity; plays a role in determining prion variants; similar to Hch1p; expression is regulated by stresses such as heat shock; protein abundance increases in response to DNA replication stress</t>
  </si>
  <si>
    <t>BRX1</t>
  </si>
  <si>
    <t>Nucleolar protein; constituent of 66S pre-ribosomal particles; depletion leads to defects in rRNA processing and a block in the assembly of large ribosomal subunits; possesses a sigma(70)-like RNA-binding motif</t>
  </si>
  <si>
    <t>ARX1</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</si>
  <si>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</si>
  <si>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Integral peroxisomal membrane protein; required for translocation of peroxisomal matrix proteins; interacts with the PTS1 signal recognition factor Pex5p and the PTS2 signal recognition factor Pex7p; forms a complex with Pex14p and Pex17p</t>
  </si>
  <si>
    <t>PET111</t>
  </si>
  <si>
    <t>Mitochondrial translational activator specific for the COX2 mRNA; located in the mitochondrial inner membrane</t>
  </si>
  <si>
    <t>Subunit of mitochondrial NAD(+)-dependent isocitrate dehydrogenase; complex catalyzes the oxidation of isocitrate to alpha-ketoglutarate in the TCA cycle; phosphorylated</t>
  </si>
  <si>
    <t>THI80</t>
  </si>
  <si>
    <t>Thiamine pyrophosphokinase; phosphorylates thiamine to produce the coenzyme thiamine pyrophosphate (thiamine diphosphate)</t>
  </si>
  <si>
    <t>ZRT3</t>
  </si>
  <si>
    <t>Vacuolar membrane zinc transporter; transports zinc from storage in the vacuole to the cytoplasm when needed; transcription is induced under conditions of zinc deficiency</t>
  </si>
  <si>
    <t>SMF1</t>
  </si>
  <si>
    <t>Divalent metal ion transporter; broad specificity for di-valent and tri-valent metals; post-translationally regulated by levels of metal ions; member of the Nramp family of metal transport proteins</t>
  </si>
  <si>
    <t>NOT5</t>
  </si>
  <si>
    <t>Subunit of CCR4-NOT global transcriptional regulator; involved intranscription initiation and elongation and in mRNA degradation; conserved lysine in human homolog of Not5p and Not3p is mutated in cancers</t>
  </si>
  <si>
    <t>Squalene epoxidase; catalyzes the epoxidation of squalene to 2,3-oxidosqualene; plays an essential role in the ergosterol-biosynthesis pathway and is the specific target of the antifungal drug terbinafine</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</si>
  <si>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</si>
  <si>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Type 1 serine/threonine protein phosphatase catalytic subunit; involved in various processes including glycogen metabolism, sporulation, mitosis; accumulates at mating projections by interaction with Afr1p; interacts with many regulatory subunits; involved in regulation of the nucleocytoplasmic shuttling of Hxk2p; import into nucleus is inhibited during spindle assembly checkpoint arrest</t>
  </si>
  <si>
    <t>MHF1</t>
  </si>
  <si>
    <t>Component of the heterotetrameric MHF histone-fold complex; in humans the MMF complex interacts with both DNA and Mph1p ortholog FANCM, a Fanconi anemia complementation group protein, to stabilize and remodel blocked replication forks and repair damaged DNA; mhf1 srs2 double mutants are MMS hypersensitive; ortholog of human centromere constitutive-associated network (CCAN) subunit CENP-S, also known as MHF1</t>
  </si>
  <si>
    <t>Plasma membrane pyridoxine (vitamin B6) transporter; member of the purine-cytosine permease subfamily within the major facilitator superfamily; proton symporter with similarity to Fcy21p, Fcy2p, and Fcy22p</t>
  </si>
  <si>
    <t>MPS1</t>
  </si>
  <si>
    <t>Dual-specificity kinase; autophosphorylation required for its function; required for spindle pole body (SPB) duplication and spindle checkpoint function; substrates include SPB proteins Spc42p, Spc110p, and Spc98p, mitotic exit network protein Mob1p, kinetochore protein Cnn1p, and checkpoint protein Mad1p; similar to human Mps1p</t>
  </si>
  <si>
    <t>CIT3</t>
  </si>
  <si>
    <t>Dual specificity mitochondrial citrate and methylcitrate synthase; catalyzes the condensation of acetyl-CoA and oxaloacetate to form citrate and that of propionyl-CoA and oxaloacetate to form 2-methylcitrate</t>
  </si>
  <si>
    <t>YRA1</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</si>
  <si>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</si>
  <si>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DCD1</t>
  </si>
  <si>
    <t>Deoxycytidine monophosphate (dCMP) deaminase; involved in dUMP and dTMP biosynthesis; expression is NOT cell cycle regulated</t>
  </si>
  <si>
    <t>POX1</t>
  </si>
  <si>
    <t>Fatty-acyl coenzyme A oxidase; involved in the fatty acid beta-oxidation pathway; localized to the peroxisomal matrix</t>
  </si>
  <si>
    <t>NCA2</t>
  </si>
  <si>
    <t>Protein that regulates expression of Fo-F1 ATP synthase subunits; involved in the regulation of mitochondrial expression of subunits 6 (Atp6p) and 8 (Atp8p) of the Fo-F1 ATP synthase; functions with Nca3p</t>
  </si>
  <si>
    <t>ENV7</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</si>
  <si>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</si>
  <si>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KRI1</t>
  </si>
  <si>
    <t>Essential nucleolar protein required for 40S ribosome biogenesis; associate with snR30; physically and functionally interacts with Krr1p</t>
  </si>
  <si>
    <t>TPO5</t>
  </si>
  <si>
    <t>Protein involved in excretion of putrescine and spermidine; putative polyamine transporter in the Golgi or post-Golgi vesicles</t>
  </si>
  <si>
    <t>GLC3</t>
  </si>
  <si>
    <t>Glycogen branching enzyme, involved in glycogen accumulation; green fluorescent protein (GFP)-fusion protein localizes to the cytoplasm in a punctate pattern; relocalizes from nucleus to cytoplasmic foci upon DNA replication stress</t>
  </si>
  <si>
    <t>UTP4</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</si>
  <si>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</si>
  <si>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Minus-end-directed microtubule motor; functions in mitosis and meiosis, localizes to the spindle pole body and localization is dependent on functional Cik1p, required for nuclear fusion during mating; potential Cdc28p substrate</t>
  </si>
  <si>
    <t>Putative hexokinase; transcript is upregulated during sporulation and the unfolded protein response; YLR446W is not an essential gene</t>
  </si>
  <si>
    <t>CCL1</t>
  </si>
  <si>
    <t>Cyclin associated with protein kinase Kin28p; Kin28p is the TFIIH-associated carboxy-terminal domain (CTD) kinase involved in transcription initiation at RNA polymerase II promoters</t>
  </si>
  <si>
    <t>LYS1</t>
  </si>
  <si>
    <t>Saccharopine dehydrogenase (NAD+, L-lysine-forming); catalyzes the conversion of saccharopine to L-lysine, which is the final step in the lysine biosynthesis pathway; also has mRNA binding activity</t>
  </si>
  <si>
    <t>STT3</t>
  </si>
  <si>
    <t>Subunit of the oligosaccharyltransferase complex of the ER lumen; complex catalyzes asparagine-linked glycosylation of newly synthesized proteins; forms a subcomplex with Ost3p and Ost4p and is directly involved in catalysis</t>
  </si>
  <si>
    <t>CTF18</t>
  </si>
  <si>
    <t>Subunit of a complex with Ctf8p; shares some subunits with Replication Factor C and is required for sister chromatid cohesion; may have overlapping functions with Rad24p in the DNA damage replication checkpoint</t>
  </si>
  <si>
    <t>UBP10</t>
  </si>
  <si>
    <t>Ubiquitin-specific protease, deubiquitinates Ub-protein moieties; interacts with proteins that function in rRNA production and ribosome biogenesis; stabilizes Rpa190p, the largest subunit of RNAP I, by mediating its deubiquitination; may regulate silencing by acting on Sir4p; involved in posttranscriptionally regulating Gap1p and possibly other transporters; localized to the nucleolus; human USP36 is a functional analog of Ubp10p</t>
  </si>
  <si>
    <t>SER2</t>
  </si>
  <si>
    <t>Phosphoserine phosphatase of the phosphoglycerate pathway; involved in serine and glycine biosynthesis, expression is regulated by the available nitrogen source</t>
  </si>
  <si>
    <t>MLC1</t>
  </si>
  <si>
    <t>Essential light chain for Myo1p; light chain for Myo2p; stabilizes Myo2p by binding to the neck region; interacts with Myo1p, Iqg1p, and Myo2p to coordinate formation and contraction of the actomyosin ring with targeted membrane deposition</t>
  </si>
  <si>
    <t>NADPH-dependent alpha-keto amide reductase; reduces aromatic alpha-keto amides, aliphatic alpha-keto esters, and aromatic alpha-keto esters; member of the aldo-keto reductase (AKR) family; protein abundance increases in response to DNA replication stress</t>
  </si>
  <si>
    <t>ACK1</t>
  </si>
  <si>
    <t>Protein that functions in the cell wall integrity pathway; functions upstream of Pkc1p; GFP-fusion protein expression is induced in response to the DNA-damaging agent MMS; non-tagged Ack1p is detected in purified mitochondria</t>
  </si>
  <si>
    <t>MAK10</t>
  </si>
  <si>
    <t>Non-catalytic subunit of N-terminal acetyltransferase of the NatC type; required for replication of dsRNA virus; expression is glucose-repressible</t>
  </si>
  <si>
    <t>ABZ1</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</si>
  <si>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</si>
  <si>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FAR7</t>
  </si>
  <si>
    <t>Protein involved in recovery from pheromone-induced cell cycle arrest; acts in a Far1p-independent pathway; interacts with Far3p, Far8p, Far9p, Far10p, and Far11p; protein abundance increases in response to DNA replication stress</t>
  </si>
  <si>
    <t>NVJ2</t>
  </si>
  <si>
    <t>Lipid-binding ER protein, enriched at nucleus-vacuolar junctions (NVJ); may be involved in sterol metabolism or signaling at the NVJ; contains a synaptotagmin-like-mitochondrial- lipid binding protein (SMP) domain; binds phosphatidylinositols and other lipids in a large-scale study; may interact with ribosomes, based on co-purification experiments</t>
  </si>
  <si>
    <t>Aminolevulinate dehydratase; a homo-octameric enzyme, catalyzes the conversion of 5-aminolevulinate to porphobilinogen, the second step in heme biosynthesis; enzymatic activity is zinc-dependent; localizes to the cytoplasm and nucleus</t>
  </si>
  <si>
    <t>MND1</t>
  </si>
  <si>
    <t>Protein required for recombination and meiotic nuclear division; forms a complex with Hop2p, which is involved in chromosome pairing and repair of meiotic double-strand breaks</t>
  </si>
  <si>
    <t>GYP6</t>
  </si>
  <si>
    <t>GTPase-activating protein (GAP) for yeast Rab family member Ypt6p; involved in vesicle mediated protein transport</t>
  </si>
  <si>
    <t>LEU1</t>
  </si>
  <si>
    <t>Isopropylmalate isomerase; catalyzes the second step in the leucine biosynthesis pathway</t>
  </si>
  <si>
    <t>ARP5</t>
  </si>
  <si>
    <t>PRP5</t>
  </si>
  <si>
    <t>RNA helicase in the DEAD-box family; necessary for prespliceosome formation, bridges U1 and U2 snRNPs and enables stable U2 snRNP association with intron RNA</t>
  </si>
  <si>
    <t>PEX22</t>
  </si>
  <si>
    <t>Putative peroxisomal membrane protein; required for import of peroxisomal proteins; functionally complements a Pichia pastoris pex22 mutation</t>
  </si>
  <si>
    <t>EMC1</t>
  </si>
  <si>
    <t>Member of conserved endoplasmic reticulum membrane complex; involved in efficient folding of proteins in the ER; null mutant displays induction of the unfolded protein response; interacts with Gal80p; homologous to worm H17B01.4/EMC-1, fly CG2943, and human KIAA0090</t>
  </si>
  <si>
    <t>GCN20</t>
  </si>
  <si>
    <t>Positive regulator of the Gcn2p kinase activity; forms a complex with Gcn1p; proposed to stimulate Gcn2p activation by an uncharged tRNA</t>
  </si>
  <si>
    <t>Putative protein of unknown function; green fluorescent protein (GFP)-fusion protein localizes to the vacuole, while HA-tagged protein is found in the soluble fraction, suggesting cytoplasmic localization</t>
  </si>
  <si>
    <t>YTA6</t>
  </si>
  <si>
    <t>Putative ATPase of the CDC48/PAS1/SEC18 (AAA) family; localized to the cortex of mother cells but not to daughter cells; relocalizes from cytoplasm to plasma membrane foci upon DNA replication stress</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</si>
  <si>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</si>
  <si>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IES1</t>
  </si>
  <si>
    <t>Subunit of the INO80 chromatin remodeling complex; relocalizes to the cytosol in response to hypoxia</t>
  </si>
  <si>
    <t>NADP-cytochrome P450 reductase; involved in ergosterol biosynthesis; associated and coordinately regulated with Erg11p</t>
  </si>
  <si>
    <t>FAR8</t>
  </si>
  <si>
    <t>Protein involved in recovery from arrest in response to pheromone; acts in a cell cycle arrest recovery pathway independent from Far1p; interacts with Far3p, Far7p, Far9p, Far10p, and Far11p</t>
  </si>
  <si>
    <t>ECM14</t>
  </si>
  <si>
    <t>Putative metalloprotease with similarity to zinc carboxypeptidases; required for normal cell wall assembly</t>
  </si>
  <si>
    <t>MTC6</t>
  </si>
  <si>
    <t>Protein of unknown function; mtc6 is synthetically sick with cdc13-1</t>
  </si>
  <si>
    <t>RTS1</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</si>
  <si>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</si>
  <si>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PMT7</t>
  </si>
  <si>
    <t>Putative protein mannosyltransferase similar to Pmt1p; has a potential role in protein O-glycosylation</t>
  </si>
  <si>
    <t>Co-chaperone that stimulates the ATPase activity of Ssa1p; required for a late step of ribosome biogenesis; associated with the cytosolic large ribosomal subunit; contains a J-domain; mutation causes defects in fluid-phase endocytosis</t>
  </si>
  <si>
    <t>FRA1</t>
  </si>
  <si>
    <t>Protein involved in negative regulation of iron regulon transcription; forms an iron independent complex with Fra2p, Grx3p, and Grx4p; cytosolic; mutant fails to repress transcription of iron regulon and is defective in spore formation</t>
  </si>
  <si>
    <t>FCF2</t>
  </si>
  <si>
    <t>Nucleolar protein involved in the early steps of 35S rRNA processing; interacts with Faf1p; member of a transcriptionally co-regulated set of genes called the RRB regulon; essential gene</t>
  </si>
  <si>
    <t>PPQ1</t>
  </si>
  <si>
    <t>Protein phosphatase that regulates the mating response; negatively regulates the MAP kinase signaling cascade during mating; member of the serine/threonine phosphatase PP1 family</t>
  </si>
  <si>
    <t>Threonine synthase; conserved protein that catalyzes formation of threonine from O-phosphohomoserine; expression is regulated by the GCN4-mediated general amino acid control pathway</t>
  </si>
  <si>
    <t>Dicarboxylic amino acid permease; mediates high-affinity and high-capacity transport of L-glutamate and L-aspartate; also a transporter for Gln, Asn, Ser, Ala, and Gly; relocalizes from plasma membrane to vacuole upon DNA replication stress</t>
  </si>
  <si>
    <t>TOP3</t>
  </si>
  <si>
    <t>DNA Topoisomerase III; conserved protein that functions in a complex with Sgs1p and Rmi1p to relax single-stranded negatively-supercoiled DNA preferentially, involved in telomere stability and regulation of mitotic recombination</t>
  </si>
  <si>
    <t>SCT1</t>
  </si>
  <si>
    <t>Glycerol 3-phosphate/dihydroxyacetone phosphate sn-1 acyltransferase; dual substrate-specific acyltransferase of the glycerolipid biosynthesis pathway; prefers 16-carbon fatty acids; similar to Gpt2p; gene is constitutively transcribed</t>
  </si>
  <si>
    <t>GEF1</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</si>
  <si>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</si>
  <si>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Mitochondrial matrix protein; putative ATP-binding chaperone with non-proteolytic function; similar to bacterial ClpX proteins</t>
  </si>
  <si>
    <t>DPB11</t>
  </si>
  <si>
    <t>DNA replication initiation protein; loads DNA pol epsilon onto pre-replication complexes at origins; checkpoint sensor recruited to stalled replication forks by the checkpoint clamp complex where it activates Mec1p; ortholog of human TopBP1; forms nuclear foci upon DNA replication stress</t>
  </si>
  <si>
    <t>RSA4</t>
  </si>
  <si>
    <t>WD-repeat protein involved in ribosome biogenesis; may interact with ribosomes; required for maturation and efficient intra-nuclear transport or pre-60S ribosomal subunits, localizes to the nucleolus</t>
  </si>
  <si>
    <t>FCY22</t>
  </si>
  <si>
    <t>Putative purine-cytosine permease; very similar to Fcy2p but cannot substitute for its function</t>
  </si>
  <si>
    <t>NAM9</t>
  </si>
  <si>
    <t>Mitochondrial ribosomal component of the small subunit</t>
  </si>
  <si>
    <t>SLS1</t>
  </si>
  <si>
    <t>Mitochondrial membrane protein; coordinates expression of mitochondrially-encoded genes; may facilitate delivery of mRNA to membrane-bound translation machinery</t>
  </si>
  <si>
    <t>ROY1</t>
  </si>
  <si>
    <t>GTPase inhibitor with similarity to F-box proteins; inhibits Ypt52p GTPase activity by preventing Ypt52p from binding GTP; involved in regulating intracellular trafficking; physically interacts with Skp1p</t>
  </si>
  <si>
    <t>AMD1</t>
  </si>
  <si>
    <t>AMP deaminase; tetrameric enzyme that catalyzes the deamination of AMP to form IMP and ammonia; thought to be involved in regulation of intracellular purine (adenine, guanine, and inosine) nucleotide pools</t>
  </si>
  <si>
    <t>Protein of unknown function; may interact with ribosomes, based on co-purification experiments</t>
  </si>
  <si>
    <t>Putative protein of unknown function; may be involved in detoxification</t>
  </si>
  <si>
    <t>ADD66</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</si>
  <si>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</si>
  <si>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SET5</t>
  </si>
  <si>
    <t>Methyltransferase involved in methylation of histone H4 Lys5, -8, -12; S-adenosylmethionine-dependent; zinc-finger protein, contains one canonical and two unusual fingers in unusual arrangements; deletion enhances replication of positive-strand RNA virus</t>
  </si>
  <si>
    <t>YTA12</t>
  </si>
  <si>
    <t>Component, with Afg3p, of mitochondrial inner membrane m-AAA protease; mediates degradation of misfolded or unassembled proteins; also required for correct assembly of mitochondrial enzyme complexes</t>
  </si>
  <si>
    <t>Putative sulfate permease; physically interacts with Hsp82p; green fluorescent protein (GFP)-fusion protein localizes to the ER; YPR003C is not an essential gene</t>
  </si>
  <si>
    <t>PAN3</t>
  </si>
  <si>
    <t>Essential subunit of the Pan2p-Pan3p poly(A)-ribonuclease complex; complex acts to control poly(A) tail length and regulate the stoichiometry and activity of postreplication repair complexes</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</si>
  <si>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</si>
  <si>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SSY5</t>
  </si>
  <si>
    <t>Serine protease of SPS plasma membrane amino acid sensor system; contains an inhibitory domain that dissociates in response to extracellular amino acids, freeing a catalytic domain to activate transcription factor Stp1p; other members are Ssy1p and Ptr3p</t>
  </si>
  <si>
    <t>N-glycosylated integral membrane protein of the ER and plasma membrane; functions as a stretch-activated Ca2+-permeable cation channel required for Ca2+ influx stimulated by pheromone; interacts with Cch1p; forms an oligomer</t>
  </si>
  <si>
    <t>Plasma membrane transporter responsible for the uptake of thiamine; member of the major facilitator superfamily of transporters; mutation of human ortholog causes thiamine-responsive megaloblastic anemia</t>
  </si>
  <si>
    <t>CST9</t>
  </si>
  <si>
    <t>SUMO E3 ligase; required for synaptonemal complex formation; localizes to synapsis initiation sites on meiotic chromosomes; potential Cdc28p substrate</t>
  </si>
  <si>
    <t>Putative metalloendopeptidase; forms cytoplasmic foci upon DNA replication stress</t>
  </si>
  <si>
    <t>TDA4</t>
  </si>
  <si>
    <t>Putative protein of unknown function; null mutant is sensitive to expression of the top1-T722A allele</t>
  </si>
  <si>
    <t>UBX4</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</si>
  <si>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</si>
  <si>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FRE6</t>
  </si>
  <si>
    <t>Putative ferric reductase with similarity to Fre2p; expression induced by low iron levels</t>
  </si>
  <si>
    <t>TMN3</t>
  </si>
  <si>
    <t>Protein with a role in cellular adhesion and filamentous growth; similar to Emp70p and Tmn2p; member of Transmembrane Nine family with 9 transmembrane segments; localizes to Golgi; induced by 8-methoxypsoralen plus UVA irradiation</t>
  </si>
  <si>
    <t>ARD1</t>
  </si>
  <si>
    <t>Subunit of protein N-terminal acetyltransferase NatA; NatA is comprised of Nat1p, Ard1p, and Nat5p; acetylates many proteins and thus affects telomeric silencing, cell cycle, heat-shock resistance, mating, and sporulation; human Ard1p levels are elevated in cancer cells; protein abundance increases in response to DNA replication stress</t>
  </si>
  <si>
    <t>BUG1</t>
  </si>
  <si>
    <t>Cis-golgi localized protein involved in ER to Golgi transport; forms a complex with the mammalian GRASP65 homolog, Grh1p; mutants are compromised for the fusion of ER-derived vesicles with Golgi membranes</t>
  </si>
  <si>
    <t>SKY1</t>
  </si>
  <si>
    <t>SR protein kinase (SRPK); involved in regulating proteins involved in mRNA metabolism and cation homeostasis; similar to human SRPK1</t>
  </si>
  <si>
    <t>Protein of unknown function; predicted to contain a single transmembrane domain; mutant has increased aneuploidy tolerance; localized to both the mitochondrial outer membrane and the plasma membrane; protein abundance increases in response to DNA replication stress</t>
  </si>
  <si>
    <t>Protein with MTHFR activity in vitro; null mutant has no phenotype and is prototrophic for methionine; MET13 encodes major isozyme of methylenetetrahydrofolate reductase (MTHFR)</t>
  </si>
  <si>
    <t>NUP82</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</si>
  <si>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</si>
  <si>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DCW1</t>
  </si>
  <si>
    <t>Putative mannosidase; GPI-anchored membrane protein required for cell wall biosynthesis in bud formation;homologous to Dfg5p</t>
  </si>
  <si>
    <t>1,3-beta-glucanosyltransferase; has similarity to Gas1p; localizes to the cell wall</t>
  </si>
  <si>
    <t>PTA1</t>
  </si>
  <si>
    <t>Subunit of holo-CPF; holo-CPF is a multiprotein complex and functional homolog of mammalian CPSF, required for the cleavage and polyadenylation of mRNA and snoRNA 3' ends; involved in pre-tRNA processing; binds to the phosphorylated CTD of RNAPII</t>
  </si>
  <si>
    <t>RRN5</t>
  </si>
  <si>
    <t>Protein involved in transcription of rDNA by RNA polymerase I; transcription factor, member of UAF (upstream activation factor) family along with Rrn9p and Rrn10p</t>
  </si>
  <si>
    <t>GCD1</t>
  </si>
  <si>
    <t>Gamma subunit of the translation initiation factor eIF2B; the guanine-nucleotide exchange factor for eIF2; activity subsequently regulated by phosphorylated eIF2; first identified as a negative regulator of GCN4 expression</t>
  </si>
  <si>
    <t>ERV2</t>
  </si>
  <si>
    <t>Flavin-linked sulfhydryl oxidase localized to the ER lumen; involved in disulfide bond formation within the endoplasmic reticulum (ER)</t>
  </si>
  <si>
    <t>AIM9</t>
  </si>
  <si>
    <t>Essential DNA-binding transcription regulator that binds many loci; involved in transcription activation and repression, chromatin silencing, and telomere length maintenance; relocalizes to the cytosol in response to hypoxia; conserved protein with an N-terminal BRCT domain, a central region with homology to the Myb DNA binding domain, and a C-terminal Rap1-specific protein-interaction domain (RCT domain)</t>
  </si>
  <si>
    <t>SMI1</t>
  </si>
  <si>
    <t>Protein involved in the regulation of cell wall synthesis; proposed to be involved in coordinating cell cycle progression with cell wall integrity</t>
  </si>
  <si>
    <t>TFB1</t>
  </si>
  <si>
    <t>Subunit of TFIIH and nucleotide excision repair factor 3 complexes; required for nucleotide excision repair, target for transcriptional activators; relocalizes to the cytosol in response to hypoxia</t>
  </si>
  <si>
    <t>NSR1</t>
  </si>
  <si>
    <t>Nucleolar protein that binds nuclear localization sequences; required for pre-rRNA processing and ribosome biogenesis</t>
  </si>
  <si>
    <t>AIM44</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</si>
  <si>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</si>
  <si>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GID8</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</si>
  <si>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</si>
  <si>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</si>
  <si>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</si>
  <si>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OCH1</t>
  </si>
  <si>
    <t>Mannosyltransferase of the cis-Golgi apparatus; initiates the polymannose outer chain elongation of N-linked oligosaccharides of glycoproteins</t>
  </si>
  <si>
    <t>Putative protein of unknown function; GFP-fusion protein localizes to the cytoplasm; conserved in closely related Saccharomyces species</t>
  </si>
  <si>
    <t>TFB6</t>
  </si>
  <si>
    <t>Subunit of TFIIH complex; facilities dissociation of the Ssl2p helices from TFIIH; expression levels regulated by Arg5,6p; green fluorescent protein (GFP)-fusion protein localizes to the cytoplasm and nucleus</t>
  </si>
  <si>
    <t>Protein of unknown function; predicted by computational methods to be involved in fructose-1,6-bisphosphatase (Fbp1p) degradation; interacts with components of the GID complex; YDL176W is not an essential gene</t>
  </si>
  <si>
    <t>Ferro-O2-oxidoreductase; required for high-affinity iron uptake and involved in mediating resistance to copper ion toxicity, belongs to class of integral membrane multicopper oxidases; protein abundance increases in response to DNA replication stress</t>
  </si>
  <si>
    <t>Subunit of phosphatidylinositol (PtdIns) 3-kinase complexes I and II; Complex I is essential in autophagy and Complex II is required for vacuolar protein sorting; required for overflow degradation of misfolded proteins when ERAD is saturated; ortholog of the higher eukaryotic gene Beclin 1</t>
  </si>
  <si>
    <t>YTM1</t>
  </si>
  <si>
    <t>Constituent of 66S pre-ribosomal particles; forms a complex with Nop7p and Erb1p that is required for maturation of the large ribosomal subunit; has seven C-terminal WD repeats</t>
  </si>
  <si>
    <t>SAF1</t>
  </si>
  <si>
    <t>F-Box protein involved in proteasome-dependent degradation of Aah1p; involved in proteasome-dependent degradation of Aah1p during entry of cells into quiescence; interacts with Skp1</t>
  </si>
  <si>
    <t>IPP1</t>
  </si>
  <si>
    <t>Cytoplasmic inorganic pyrophosphatase (PPase); homodimer that catalyzes the rapid exchange of oxygens from Pi with water, highly expressed and essential for viability, active-site residues show identity to those from E. coli PPase</t>
  </si>
  <si>
    <t>SPT10</t>
  </si>
  <si>
    <t>Putative histone acetylase with a role in transcriptional silencing; sequence-specific activator of histone genes, binds specifically and cooperatively to pairs of UAS elements in core histone promoters, functions at or near the TATA box</t>
  </si>
  <si>
    <t>NOG1</t>
  </si>
  <si>
    <t>Putative GTPase; associates with free 60S ribosomal subunits in the nucleolus and is required for 60S ribosomal subunit biogenesis; constituent of 66S pre-ribosomal particles; member of the ODN family of nucleolar G-proteins</t>
  </si>
  <si>
    <t>Transcriptional activator of genes involved in NCR; contains a GATA-1-type zinc finger DNA-binding motif; activity and localization regulated by nitrogen limitation and Ure2p; NCR is short for nitrogen catabolite repression</t>
  </si>
  <si>
    <t>SCH9</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</si>
  <si>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</si>
  <si>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</si>
  <si>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</si>
  <si>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PSP2</t>
  </si>
  <si>
    <t>Asn rich cytoplasmic protein that contains RGG motifs; high-copy suppressor of group II intron-splicing defects of a mutation in MRS2 and of a conditional mutation in POL1 (DNA polymerase alpha); possible role in mitochondrial mRNA splicing</t>
  </si>
  <si>
    <t>BUD14</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</si>
  <si>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</si>
  <si>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NOP7</t>
  </si>
  <si>
    <t>Component of several different pre-ribosomal particles; forms a complex with Ytm1p and Erb1p that is required for maturation of the large ribosomal subunit; required for exit from G&lt;sub&gt;0&lt;/sub&gt; and the initiation of cell proliferation</t>
  </si>
  <si>
    <t>ENP2</t>
  </si>
  <si>
    <t>Essential nucleolar protein; required for biogenesis of the small ribosomal subunit; contains WD repeats, interacts with Mpp10p and Bfr2p, and has homology to Spb1p</t>
  </si>
  <si>
    <t>EAR1</t>
  </si>
  <si>
    <t>Specificity factor required for Rsp5p-dependent ubiquitination; also required for sorting of specific cargo proteins at the multivesicular body; mRNA is targeted to the bud via the mRNA transport system involving She2p</t>
  </si>
  <si>
    <t>Putative haloacid dehalogenase-like hydrolase; non-essential gene; overexpression causes a cell cycle delay or arrest; protein abundance increases in response to DNA replication stress</t>
  </si>
  <si>
    <t>ER-localized protein of unknown function</t>
  </si>
  <si>
    <t>RAD53</t>
  </si>
  <si>
    <t>Protein kinase; required for cell-cycle arrest in response to DNA damage; activated by trans autophosphorylation when interacting with hyperphosphorylated Rad9p; also interacts with ARS1 and plays a role in initiation of DNA replication; relocalizes to the cytosol in response to hypoxia</t>
  </si>
  <si>
    <t>HDA3</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</si>
  <si>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</si>
  <si>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FAL1</t>
  </si>
  <si>
    <t>Nucleolar protein required for maturation of 18S rRNA; member of the eIF4A subfamily of DEAD-box ATP-dependent RNA helicases</t>
  </si>
  <si>
    <t>ELP2</t>
  </si>
  <si>
    <t>Subunit of Elongator complex; Elongator is required for modification of wobble nucleosides in tRNA; target of Kluyveromyces lactis zymocin</t>
  </si>
  <si>
    <t>MUP3</t>
  </si>
  <si>
    <t>Low affinity methionine permease; similar to Mup1p</t>
  </si>
  <si>
    <t>RGP1</t>
  </si>
  <si>
    <t>Subunit of a Golgi membrane exchange factor (Ric1p-Rgp1p); this complex catalyzes nucleotide exchange on Ypt6p</t>
  </si>
  <si>
    <t>GPI2</t>
  </si>
  <si>
    <t>Protein involved in the synthesis of GlcNAc-PI; GlcNAc-PI is the first intermediate in the synthesis of glycosylphosphatidylinositol (GPI) anchors; homologous to the human PIG-C protein; GlcNAc-PI stands for N-acetylglucosaminyl phosphatidylinositol</t>
  </si>
  <si>
    <t>SAN1</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</si>
  <si>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</si>
  <si>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Putative protein of unknown function; may interact with ribosomes, based on co-purification experiments; green fluorescent protein (GFP)-fusion protein localizes to the cytoplasm</t>
  </si>
  <si>
    <t>UTP5</t>
  </si>
  <si>
    <t>Subunit of U3-containing Small Subunit (SSU) processome complex; involved in production of 18S rRNA and assembly of small ribosomal subunit</t>
  </si>
  <si>
    <t>DBR1</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</si>
  <si>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t>
  </si>
  <si>
    <t>PET127</t>
  </si>
  <si>
    <t>Protein with a role in 5'-end processing of mitochondrial RNAs; located in the mitochondrial membrane</t>
  </si>
  <si>
    <t>MSC2</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</si>
  <si>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</si>
  <si>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Putative protein of unknown function; green fluorescent protein (GFP)-fusion protein localizes to the Golgi</t>
  </si>
  <si>
    <t>BUD6</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</si>
  <si>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</si>
  <si>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MEF2</t>
  </si>
  <si>
    <t>Mitochondrial elongation factor involved in translational elongation</t>
  </si>
  <si>
    <t>RPA43</t>
  </si>
  <si>
    <t>RNA polymerase I subunit A43</t>
  </si>
  <si>
    <t>MNL1</t>
  </si>
  <si>
    <t>Alpha-1,2-specific exomannosidase of the endoplasmic reticulum; in complex with Pdi1p, generates a Man7GlcNac2 oligosaccharide signal on glycoproteins destined for ubiquitin-proteasome degradation</t>
  </si>
  <si>
    <t>MEF1</t>
  </si>
  <si>
    <t>CCZ1</t>
  </si>
  <si>
    <t>Protein involved in vacuolar assembly; essential for autophagy and the cytoplasm-to-vacuole pathway</t>
  </si>
  <si>
    <t>UTP13</t>
  </si>
  <si>
    <t>VAC8</t>
  </si>
  <si>
    <t>Phosphorylated and palmitoylated vacuolar membrane protein; interacts with Atg13p, required for the cytoplasm-to-vacuole targeting (Cvt) pathway; interacts with Nvj1p to form nucleus-vacuole junctions</t>
  </si>
  <si>
    <t>ABF1</t>
  </si>
  <si>
    <t>DNA binding protein with possible chromatin-reorganizing activity; involved in transcriptional activation, gene silencing, and DNA replication and repair</t>
  </si>
  <si>
    <t>DIA2</t>
  </si>
  <si>
    <t>Origin-binding F-box protein; forms SCF ubiquitin ligase complex with Skp1p and Cdc53p; required to target Cdc6p for ubiquitin-mediated destruction during G1 phase; required for deactivation of Rad53 checkpoint kinase, completion of DNA replication during recovery from DNA damage; required for assembly of RSC complex, RSC-mediated transcription regulation, and nucleosome positioning; involved in invasive and pseudohyphal growth</t>
  </si>
  <si>
    <t>BRN1</t>
  </si>
  <si>
    <t>Subunit of the condensin complex; required for chromosome condensation and for clustering of tRNA genes at the nucleolus; may influence multiple aspects of chromosome transmission</t>
  </si>
  <si>
    <t>TYW1</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</si>
  <si>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</si>
  <si>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LYS5</t>
  </si>
  <si>
    <t>Phosphopantetheinyl transferase involved in lysine biosynthesis; converts inactive apo-form of Lys2p (alpha-aminoadipate reductase) into catalytically active holo-form by posttranslational addition of phosphopantetheine</t>
  </si>
  <si>
    <t>TIF35</t>
  </si>
  <si>
    <t>eIF3g subunit of the eukaryotic translation initiation factor 3 (eIF3); subunit of the core complex of eIF3; is essential for translation; stimulates resumption of ribosomal scanning during translation reinitiation</t>
  </si>
  <si>
    <t>PTC1</t>
  </si>
  <si>
    <t>Type 2C protein phosphatase (PP2C); dephosphorylates Hog1p, inactivating osmosensing MAPK cascade; involved in Fus3p activation during pheromone response; deletion affects precursor tRNA splicing, mitochondrial inheritance, and sporulation</t>
  </si>
  <si>
    <t>YPP1</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</si>
  <si>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</si>
  <si>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FRE8</t>
  </si>
  <si>
    <t>Protein with sequence similarity to iron/copper reductases; involved in iron homeostasis; deletion mutant has iron deficiency/accumulation growth defects; expression increased in the absence of copper-responsive transcription factor Mac1p</t>
  </si>
  <si>
    <t>APL1</t>
  </si>
  <si>
    <t>Beta-adaptin; large subunit of the clathrin associated protein complex (AP-2); involved in vesicle mediated transport; similar to mammalian beta-chain of the clathrin associated protein complex</t>
  </si>
  <si>
    <t>RTT101</t>
  </si>
  <si>
    <t>Cullin subunit of a Roc1p-dependent E3 ubiquitin ligase complex; role in anaphase progression; implicated in Mms22-dependent DNA repair; involved with Mms1p in nonfunctional rRNA decay; modified by the ubiquitin-like protein, Rub1p</t>
  </si>
  <si>
    <t>Putative protein of unknown function; overexpression causes a cell cycle delay or arrest</t>
  </si>
  <si>
    <t>VPS72</t>
  </si>
  <si>
    <t>Htz1p-binding component of the SWR1 complex; exchanges histone variant H2AZ (Htz1p) for chromatin-bound histone H2A; may function as a lock that prevents removal of H2AZ from nucleosomes; required for vacuolar protein sorting</t>
  </si>
  <si>
    <t>FAR1</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</si>
  <si>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</si>
  <si>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Gamma-glutamyl phosphate reductase; catalyzes the second step in proline biosynthesis</t>
  </si>
  <si>
    <t>PRE7</t>
  </si>
  <si>
    <t>Beta 6 subunit of the 20S proteasome</t>
  </si>
  <si>
    <t>ICE2</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</si>
  <si>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</si>
  <si>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SPC72</t>
  </si>
  <si>
    <t>Component of the cytoplasmic Tub4p (gamma-tubulin) complex; binds spindle pole bodies and links them to microtubules; is regulated by Cdc5 kinase; has roles in astral microtubule formation and stabilization</t>
  </si>
  <si>
    <t>GAA1</t>
  </si>
  <si>
    <t>Subunit of the GPI:protein transamidase complex; removes the GPI-anchoring signal and attaches GPI (glycosylphosphatidylinositol) to proteins in the ER</t>
  </si>
  <si>
    <t>Putative protein of unknown function; possible role in iron metabolism and/or amino acid and carbohydrate metabolism; green fluorescent protein (GFP)-fusion protein localizes to the endoplasmic reticulum</t>
  </si>
  <si>
    <t>MAK11</t>
  </si>
  <si>
    <t>Protein involved in an early step of 60S ribosomal subunit biogenesis; essential for cell growth and replication of killer M1 dsRNA virus; contains four beta-transducin repeats</t>
  </si>
  <si>
    <t>EAP1</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</si>
  <si>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</si>
  <si>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ADE5,7</t>
  </si>
  <si>
    <t>Enzyme of the 'de novo' purine nucleotide biosynthetic pathway; contains aminoimidazole ribotide synthetase and glycinamide ribotide synthetase activities</t>
  </si>
  <si>
    <t>Aromatic aminotransferase II; catalyzes the first step of tryptophan, phenylalanine, and tyrosine catabolism</t>
  </si>
  <si>
    <t>SPB1</t>
  </si>
  <si>
    <t>AdoMet-dependent methyltransferase; involved in rRNA processing and 60S ribosomal subunit maturation; methylates G2922 in the tRNA docking site of the large subunit rRNA and in the absence of snR52, U2921; suppressor of PAB1 mutants</t>
  </si>
  <si>
    <t>ELG1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</si>
  <si>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</si>
  <si>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RAD16</t>
  </si>
  <si>
    <t>Protein that binds damaged DNA during NER; binds DNA in an ATP-dependent manner (with Rad7p) during nucleotide excision repair (NER); subunit of Nucleotide Excision Repair Factor 4 (NEF4) and the Elongin-Cullin-Socs (ECS) ligase complex</t>
  </si>
  <si>
    <t xml:space="preserve">Meiosis-specific transcription factor; required for exit from pachytene and for full meiotic recombination; activates middle sporulation genes; competes with Sum1p for binding to promoters containing middle sporulation elements (MSE) </t>
  </si>
  <si>
    <t>FUM1</t>
  </si>
  <si>
    <t>Fumarase; converts fumaric acid to L-malic acid in the TCA cycle; cytosolic and mitochondrial distribution determined by the N-terminal targeting sequence, protein conformation, and status of glyoxylate shunt; phosphorylated in mitochondria</t>
  </si>
  <si>
    <t>YCK3</t>
  </si>
  <si>
    <t>Palmitoylated vacuolar membrane-localized casein kinase I isoform; negatively regulates vacuole fusion during hypertonic stress via phosphorylation of Vps41p; shares essential functions with Hrr25p; regulates vesicle fusion in AP-3 pathway</t>
  </si>
  <si>
    <t>RTT106</t>
  </si>
  <si>
    <t>Histone chaperone; involved in regulation of chromatin structure in both transcribed and silenced chromosomal regions; affects transcriptional elongation; has a role in regulation of Ty1 transposition</t>
  </si>
  <si>
    <t>OXA1</t>
  </si>
  <si>
    <t>Mitochondrial inner membrane insertase; mediates the insertion of both mitochondrial- and nuclear-encoded proteins from the matrix into the inner membrane; also has a role in insertion of carrier proteins into the inner membrane; interacts with mitochondrial ribosomes; conserved from bacteria to animals</t>
  </si>
  <si>
    <t>RTC5</t>
  </si>
  <si>
    <t>Protein of unknown function; green fluorescent protein (GFP)-fusion protein localizes to the cytoplasm; null mutation suppresses cdc13-1 temperature sensitivity</t>
  </si>
  <si>
    <t>CDC24</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</si>
  <si>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</si>
  <si>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SLX5</t>
  </si>
  <si>
    <t>Subunit of the Slx5-Slx8 SUMO-targeted ubiquitin ligase complex; stimulated by SUMO-modified substrates; contains a RING domain and two SIMs (SUMO-interacting motifs); forms SUMO-dependent nuclear foci, including DNA repair centers; the SUMO-targeted ubiquitin ligase complex is also known as the STUbL complex</t>
  </si>
  <si>
    <t>MSC6</t>
  </si>
  <si>
    <t>Protein of unknown function; mutant is defective in directing meiotic recombination events to homologous chromatids; the authentic, non-tagged protein is detected in highly purified mitochondria in high-throughput studies</t>
  </si>
  <si>
    <t>PUF4</t>
  </si>
  <si>
    <t>Member of the PUF protein family; PUF family is defined by the presence of Pumilio homology domains that confer RNA binding activity; preferentially binds mRNAs encoding nucleolar ribosomal RNA-processing factors</t>
  </si>
  <si>
    <t>Mitochondrial malate dehydrogenase; catalyzes interconversion of malate and oxaloacetate; involved in the tricarboxylic acid (TCA) cycle; phosphorylated</t>
  </si>
  <si>
    <t>XRS2</t>
  </si>
  <si>
    <t>Protein required for DNA repair; component of the Mre11 complex, which is involved in double strand breaks, meiotic recombination, telomere maintenance, and checkpoint signaling</t>
  </si>
  <si>
    <t>RTS3</t>
  </si>
  <si>
    <t>Putative component of the protein phosphatase type 2A complex</t>
  </si>
  <si>
    <t>Essential kinetochore protein; component of the CBF3 complex that binds the CDEIII region of the centromere; contains an N-terminal Zn2Cys6 type zinc finger domain, a C-terminal acidic domain, and a putative coiled coil dimerization domain</t>
  </si>
  <si>
    <t>NGG1</t>
  </si>
  <si>
    <t>Subunit of chromatin modifying histone acetyltransferase complexes; member of the ADA complex, the SAGA complex, and the SLIK complex; transcriptional regulator involved in glucose repression of Gal4p-regulated genes</t>
  </si>
  <si>
    <t>Dynamin-like GTPase required for vacuolar sorting; also involved in actin cytoskeleton organization, endocytosis, late Golgi-retention of some proteins, regulation of peroxisome biogenesis</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</si>
  <si>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</si>
  <si>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TFA2</t>
  </si>
  <si>
    <t>TFIIE small subunit; involved in RNA polymerase II transcription initiation</t>
  </si>
  <si>
    <t>SEC66</t>
  </si>
  <si>
    <t>Non-essential subunit of Sec63 complex; with Sec61 complex, Kar2p/BiP and Lhs1p forms a channel competent for SRP-dependent and post-translational SRP-independent protein targeting and import into the ER; other members are Sec63p, Sec62p, and Sec72p</t>
  </si>
  <si>
    <t>UBP14</t>
  </si>
  <si>
    <t>Ubiquitin-specific protease; specifically disassembles unanchored ubiquitin chains; involved in fructose-1,6-bisphosphatase (Fbp1p) degradation; similar to human isopeptidase T</t>
  </si>
  <si>
    <t>OM45</t>
  </si>
  <si>
    <t>Mitochondrial outer membrane protein of unknown function; major constituent of the outer membrane, located on the outer (cytosolic) face; protein abundance increases in response to DNA replication stress</t>
  </si>
  <si>
    <t>RAD3</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</si>
  <si>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</si>
  <si>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PRP43</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</si>
  <si>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</si>
  <si>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CUL3</t>
  </si>
  <si>
    <t>Ubiquitin-protein ligase; forms a complex with Elc1p that polyubiquitylates monoubiquitylated RNA polymerase II to trigger its proteolysis; cullin family member with similarity to Cdc53p and human CUL3</t>
  </si>
  <si>
    <t>Sphinganine C4-hydroxylase; catalyses the conversion of sphinganine to phytosphingosine in sphingolipid biosyntheis</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</si>
  <si>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</si>
  <si>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</si>
  <si>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RAD52</t>
  </si>
  <si>
    <t>Protein that stimulates strand exchange; stimulates strand exchange by facilitating Rad51p binding to single-stranded DNA; anneals complementary single-stranded DNA; involved in the repair of double-strand breaks in DNA during vegetative growth and meiosis</t>
  </si>
  <si>
    <t>TRL1</t>
  </si>
  <si>
    <t>tRNA ligase; required for tRNA splicing and for both splicing and translation of HAC1 mRNA in the UPR; has phosphodiesterase, polynucleotide kinase, and ligase activities; localized at the inner nuclear envelope and partially to polysomes</t>
  </si>
  <si>
    <t>VPS16</t>
  </si>
  <si>
    <t>Subunit of the HOPS and the CORVET complexes; part of the Class C Vps complex essential for membrane docking and fusion at Golgi-to-endosome and endosome-to-vacuole protein transport stages</t>
  </si>
  <si>
    <t>NUP84</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</si>
  <si>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</si>
  <si>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BAS1</t>
  </si>
  <si>
    <t>Myb-related transcription factor; involved in regulating basal and induced expression of genes of the purine and histidine biosynthesis pathways; also involved in regulation of meiotic recombination at specific genes</t>
  </si>
  <si>
    <t>GPI10</t>
  </si>
  <si>
    <t>Integral membrane protein involved in GPI anchor synthesis; putative alpha 1,2 mannosyltransferase required for addition of the third mannose onto the glycosylphosphatidylinositol (GPI) core structure; human PIG-Bp is a functional homolog</t>
  </si>
  <si>
    <t>DPS1</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</si>
  <si>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</si>
  <si>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MOD5</t>
  </si>
  <si>
    <t>Delta 2-isopentenyl pyrophosphate:tRNA isopentenyl transferase; required for biosynthesis of the modified base isopentenyladenosine in mitochondrial and cytoplasmic tRNAs; gene is nuclear and encodes two isozymic forms; converts to a prion form, and prion conversion contributes to azole antifungal resistance by upregulating ergosterol biosynthesis</t>
  </si>
  <si>
    <t>Protein with similarity to ABC transporter family members; lacks predicted membrane-spanning regions; transcriptionally activated by Yrm1p along with genes involved in multidrug resistance</t>
  </si>
  <si>
    <t>Mitogen-activated protein kinase involved in osmoregulation; controls global reallocation of RNA Pol II in response to osmotic shock; acts via three independent osmosensors; mitophagy-specific regulator; mediates the recruitment and activation of RNA Pol II at Hot1p-dependent promoters; localization regulated by Ptp2p and Ptp3p; nuclear form represses pseudohyphal growth; protein abundance increases in response to DNA replication stress</t>
  </si>
  <si>
    <t>GLO1</t>
  </si>
  <si>
    <t>Monomeric glyoxalase I; catalyzes the detoxification of methylglyoxal (a by-product of glycolysis) via condensation with glutathione to produce S-D-lactoylglutathione; expression regulated by methylglyoxal levels and osmotic stress</t>
  </si>
  <si>
    <t>Protein of unknown function; YBR259W is not an essential gene; forms cytoplasmic foci upon DNA replication stress</t>
  </si>
  <si>
    <t>CTA1</t>
  </si>
  <si>
    <t>Catalase A; breaks down hydrogen peroxide in the peroxisomal matrix formed by acyl-CoA oxidase (Pox1p) during fatty acid beta-oxidation</t>
  </si>
  <si>
    <t>Protein involved in calcineurin regulation during calcium signaling; has similarity to H. sapiens DSCR1 which is found in the Down Syndrome candidate region</t>
  </si>
  <si>
    <t>CYC3</t>
  </si>
  <si>
    <t>Cytochrome c heme lyase (holocytochrome c synthase); attaches heme to apo-cytochrome c (Cyc1p or Cyc7p) in the mitochondrial intermembrane space; human ortholog may have a role in microphthalmia with linear skin defects (MLS)</t>
  </si>
  <si>
    <t>RTC4</t>
  </si>
  <si>
    <t>Protein of unknown function; null mutation suppresses cdc13-1 temperature sensitivity; (GFP)-fusion protein localizes to both the cytoplasm and the nucleus</t>
  </si>
  <si>
    <t>SPB4</t>
  </si>
  <si>
    <t>Putative ATP-dependent RNA helicase; nucleolar protein required for synthesis of 60S ribosomal subunits at a late step in the pathway; sediments with 66S pre-ribosomes in sucrose gradients</t>
  </si>
  <si>
    <t>SEC1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</si>
  <si>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</si>
  <si>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ASC1</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</si>
  <si>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</si>
  <si>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RCY1</t>
  </si>
  <si>
    <t>F-box protein involved in recycling endocytosed proteins; involved in recycling plasma membrane proteins internalized by endocytosis; localized to sites of polarized growth</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</si>
  <si>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</si>
  <si>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</si>
  <si>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</si>
  <si>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ZIP1</t>
  </si>
  <si>
    <t>Transverse filament protein of the synaptonemal complex; required for normal levels of meiotic recombination and pairing between homologous chromosome during meiosis; required for meiotic recombination between non-allelc sites; potential Cdc28p substrate</t>
  </si>
  <si>
    <t>Putative protein of unknown function; similar to S. pombe uvi31 which is a putative DNA repair protein</t>
  </si>
  <si>
    <t>CGR1</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</si>
  <si>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</si>
  <si>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TAF8</t>
  </si>
  <si>
    <t>TFIID subunit (65 kDa); involved in RNA polymerase II transcription initiation</t>
  </si>
  <si>
    <t>SLK19</t>
  </si>
  <si>
    <t>Kinetochore-associated protein required for chromosome segregation; required for normal segregation of chromosomes in meiosis and mitosis; component of the FEAR regulatory network, which promotes Cdc14p release from the nucleolus during anaphase; potential Cdc28p substrate</t>
  </si>
  <si>
    <t>Putative protein of unknown function; YNL165W is not an essential gene</t>
  </si>
  <si>
    <t>SPO75</t>
  </si>
  <si>
    <t>Cytosine deaminase; zinc metalloenzyme that catalyzes the hydrolytic deamination of cytosine to uracil; of biomedical interest because it also catalyzes the deamination of 5-fluorocytosine (5FC) to form anticancer drug 5-fluorouracil (5FU)</t>
  </si>
  <si>
    <t>Glyoxylate reductase; acts on glyoxylate and hydroxypyruvate substrates; YPL113C is not an essential gene</t>
  </si>
  <si>
    <t>NOC2</t>
  </si>
  <si>
    <t>Protein that forms a nucleolar complex with Mak21p; binds to 90S and 66S pre-ribosomes, as well as a nuclear complex with Noc3p that binds to 66S pre-ribosomes; both complexes mediate intranuclear transport of ribosomal precursors</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</si>
  <si>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</si>
  <si>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LEA1</t>
  </si>
  <si>
    <t>Component of U2 snRNP complex; disruption causes reduced U2 snRNP levels; physically interacts with Msl1p; putative homolog of human U2A' snRNP protein</t>
  </si>
  <si>
    <t>CDC27</t>
  </si>
  <si>
    <t>MAF1</t>
  </si>
  <si>
    <t>Highly conserved negative regulator of RNA polymerase III; involved in control of tRNA processing and stability;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</si>
  <si>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KEX1</t>
  </si>
  <si>
    <t>Cell death protease essential for hypochlorite-induced apoptosis; involved in the processing of killer toxin and alpha factor precursor; cleaves Lys and Arg residues from the C-terminus of peptides and proteins</t>
  </si>
  <si>
    <t>EFR3</t>
  </si>
  <si>
    <t>Protein required for Stt4-containing PI kinase complex localization; required for Stt4-containing phosphoinositide (PI) kinase patch assembly at the plasma membrane; exhibits synthetic lethal genetic interactions with PHO85; has sequence similarity to the Drosophila rolling blackout (RBO) gene</t>
  </si>
  <si>
    <t>Putative protein of unknown function; may be involved in the uptake of chloride ions; does not appear to be involved in monocarboxylic acid transport; green fluorescent protein (GFP)-fusion protein localizes to the vacuole</t>
  </si>
  <si>
    <t>PRM10</t>
  </si>
  <si>
    <t>Pheromone-regulated protein; proposed to be involved in mating; predicted to have 5 transmembrane segments; induced by treatment with 8-methoxypsoralen and UVA irradiation</t>
  </si>
  <si>
    <t>PUN1</t>
  </si>
  <si>
    <t>Plasma membrane protein with a role in cell wall integrity; co-localizes with Sur7p in punctate membrane patches; null mutant displays decreased thermotolerance; transcription induced upon cell wall damage and metal ion stress</t>
  </si>
  <si>
    <t>RIM8</t>
  </si>
  <si>
    <t>Protein involved in proteolytic activation of Rim101p; part of response to alkaline pH; interacts with ESCRT-1 subunits Stp22p and Vps28p; essential for anaerobic growth; member of the arrestin-related trafficking adaptor family</t>
  </si>
  <si>
    <t>Major isozyme of methylenetetrahydrofolate reductase; catalyzes the reduction of 5,10-methylenetetrahydrofolate to 5-methyltetrahydrofolate in the methionine biosynthesis pathway</t>
  </si>
  <si>
    <t>TEA1</t>
  </si>
  <si>
    <t>Ty1 enhancer activator involved in Ty enhancer-mediated transcription; required for full levels of Ty enhancer-mediated transcription; C6 zinc cluster DNA-binding protein</t>
  </si>
  <si>
    <t>ERG12</t>
  </si>
  <si>
    <t>Mevalonate kinase; acts in the biosynthesis of isoprenoids and sterols, including ergosterol, from mevalonate</t>
  </si>
  <si>
    <t>Zinc finger transcription factor involved in arginine-responsive genes; Zn(2)-Cys(6) binuclear cluster domain type; involved in the regulation of arginine-responsive genes; acts with Arg80p and Arg82p</t>
  </si>
  <si>
    <t>VID27</t>
  </si>
  <si>
    <t>Cytoplasmic protein of unknown function; possibly involved in vacuolar protein degradation; not essential for proteasome-dependent degradation of fructose-1,6-bisphosphatase (FBPase); null mutants exhibit normal growth</t>
  </si>
  <si>
    <t>CIR1</t>
  </si>
  <si>
    <t>Mitochondrial protein that interacts with frataxin (Yfh1p); putative ortholog of mammalian electron transfer flavoprotein complex subunit ETF-beta; may have a role in oxidative stress response</t>
  </si>
  <si>
    <t>OSW2</t>
  </si>
  <si>
    <t>Protein of unknown function reputedly involved in spore wall assembly</t>
  </si>
  <si>
    <t>Integral plasma membrane protein; involved in the synthesis of the glycosylphosphatidylinositol (GPI) core structure; mutations affect cell wall integrity</t>
  </si>
  <si>
    <t>RFA3</t>
  </si>
  <si>
    <t>Subunit of heterotrimeric Replication Protein A (RPA); RPA is a highly conserved single-stranded DNA binding protein complex involved in DNA replication, repair, and recombination; protein abundance increases in response to DNA replication stress</t>
  </si>
  <si>
    <t>SSY1</t>
  </si>
  <si>
    <t>Component of the SPS plasma membrane amino acid sensor system; senses external amino acid concentration and transmits intracellular signals that result in regulation of expression of amino acid permease genes; other members are Ssy1p, Ptr3p, and Ssy5p</t>
  </si>
  <si>
    <t>PEP7</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</si>
  <si>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</si>
  <si>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ERB1</t>
  </si>
  <si>
    <t>Constituent of 66S pre-ribosomal particles; forms a complex with Nop7p and Ytm1p that is required for maturation of the large ribosomal subunit; required for maturation of the 25S and 5.8S ribosomal RNAs; homologous to mammalian Bop1</t>
  </si>
  <si>
    <t>LAT1</t>
  </si>
  <si>
    <t>Dihydrolipoamide acetyltransferase component (E2) of the PDC; the pyruvate dehydrogenase complex (PDC) catalyzes the oxidative decarboxylation of pyruvate to acetyl-CoA</t>
  </si>
  <si>
    <t>DAL81</t>
  </si>
  <si>
    <t>Positive regulator of genes in multiple nitrogen degradation pathways; contains DNA binding domain but does not appear to bind the dodecanucleotide sequence present in the promoter region of many genes involved in allantoin catabolism</t>
  </si>
  <si>
    <t>HRD3</t>
  </si>
  <si>
    <t>ER membrane protein that plays a central role in ERAD; forms HRD complex with Hrd1p and ER-associated protein degradation (ERAD) determinants that engages in lumen to cytosol communication and coordination of ERAD events</t>
  </si>
  <si>
    <t>MDM38</t>
  </si>
  <si>
    <t>Mitochondrial protein; forms a complex with Mba1p to facilitate recruitment of mRNA-specific translational activators to ribosomes; roles in protein export and K+/H+ exchange; human ortholog Letm1 implicated in Wolf-Hirschhorn syndrome</t>
  </si>
  <si>
    <t>HOS2</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</si>
  <si>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</si>
  <si>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PBP1</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</si>
  <si>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</si>
  <si>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MSH5</t>
  </si>
  <si>
    <t>Protein of the MutS family; forms a dimer with Msh4p that facilitates crossovers between homologs during meiosis; msh5-Y823H mutation confers tolerance to DNA alkylating agents; homologs present in C. elegans and humans</t>
  </si>
  <si>
    <t>SQS1</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</si>
  <si>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</si>
  <si>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MOS1</t>
  </si>
  <si>
    <t>Mitochondrial protein essential for proper inner membrane organization; conserved component of the mitochondrial inner membrane organizing system (MICOS, MINOS, or MitOS), a scaffold-like structure on the intermembrane space side of the inner membrane which has a role in the maintenance of crista junctions and inner membrane architecture; ortholog of human MINOS1</t>
  </si>
  <si>
    <t>LST4</t>
  </si>
  <si>
    <t>UNG1</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</si>
  <si>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</si>
  <si>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VRP1</t>
  </si>
  <si>
    <t>Proline-rich actin-associated protein; involved in cytoskeletal organization and cytokinesis; related to mammalian Wiskott-Aldrich syndrome protein (WASP)-interacting protein (WIP)</t>
  </si>
  <si>
    <t>SVP26</t>
  </si>
  <si>
    <t>Integral membrane protein of the early Golgi apparatus and ER; involved in COP II vesicle transport; may also function to promote retention of proteins in the early Golgi compartment</t>
  </si>
  <si>
    <t>JEM1</t>
  </si>
  <si>
    <t>DnaJ-like chaperone required for nuclear membrane fusion during mating; localizes to the ER membrane; exhibits genetic interactions with KAR2</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</si>
  <si>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</si>
  <si>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</si>
  <si>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Probable membrane protein; involved in phosphate transport; pho88 pho86 double null mutant exhibits enhanced synthesis of repressible acid phosphatase at high inorganic phosphate concentrations</t>
  </si>
  <si>
    <t>NAT1</t>
  </si>
  <si>
    <t>Oligomeric mitochondrial matrix chaperone; cooperates with Ssc1p in mitochondrial thermotolerance after heat shock; able to prevent the aggregation of misfolded proteins as well as resolubilize protein aggregates</t>
  </si>
  <si>
    <t>VPS70</t>
  </si>
  <si>
    <t>Protein of unknown function involved in vacuolar protein sorting</t>
  </si>
  <si>
    <t>DOT1</t>
  </si>
  <si>
    <t>Nucleosomal histone H3-Lys79 methylase; methylation is required for telomeric silencing, meiotic checkpoint control, and DNA damage response</t>
  </si>
  <si>
    <t>MUB1</t>
  </si>
  <si>
    <t>MYND domain-containing protein; required for ubiquitination and turnover of Rpn4p; interacts with Ubr2p (E3) and indirectly with Rad6p (E2); short-lived protein degraded in a Ubr2p/Rad6p dependent manner; similar to the A. nidulans samB gene</t>
  </si>
  <si>
    <t>UBP1</t>
  </si>
  <si>
    <t>Ubiquitin-specific protease; removes ubiquitin from ubiquitinated proteins; cleaves at the C terminus of ubiquitin fusions irrespective of their size; capable of cleaving polyubiquitin chains</t>
  </si>
  <si>
    <t>RAD4</t>
  </si>
  <si>
    <t>Protein that recognizes and binds damaged DNA (with Rad23p) during NER; subunit of Nuclear Excision Repair Factor 2 (NEF2); also involved, with Rad23p, in turnover of ubiquitylated proteins; NER stands for nucleotide excision repair</t>
  </si>
  <si>
    <t>MNL2</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</si>
  <si>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</si>
  <si>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MKS1</t>
  </si>
  <si>
    <t>Pleiotropic negative transcriptional regulator; involved in Ras-CAMP and lysine biosynthetic pathways and nitrogen regulation; involved in retrograde (RTG) mitochondria-to-nucleus signaling</t>
  </si>
  <si>
    <t>SIP1</t>
  </si>
  <si>
    <t>Alternate beta-subunit of the Snf1p kinase complex; may confer substrate specificity; vacuolar protein containing KIS (Kinase-Interacting Sequence) and ASC (Association with Snf1 kinase Complex) domains involved in protein interactions</t>
  </si>
  <si>
    <t>Protein of unknown function; may interact with ribosomes, based on co-purification experiments; green fluorescent protein (GFP)-fusion protein localizes to the cytoplasm; YLL032C is not an essential gene</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</si>
  <si>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t>
  </si>
  <si>
    <t>SPC105</t>
  </si>
  <si>
    <t>Subunit of a kinetochore-microtubule binding complex; complex bridges centromeric heterochromatin and kinetochore MAPs and motors; required for sister chromatid bi-orientation and kinetochore binding of SAC components; complex also includes Kre28p</t>
  </si>
  <si>
    <t>MTO1</t>
  </si>
  <si>
    <t>Mitochondrial protein; forms a heterodimer complex with Mss1p that performs the 5-carboxymethylaminomethyl modification of the wobble uridine base in mitochondrial tRNAs; required for respiration in paromomycin-resistant 15S rRNA mutants</t>
  </si>
  <si>
    <t>DNM1</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</si>
  <si>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</si>
  <si>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GPI16</t>
  </si>
  <si>
    <t>Subunit of the glycosylphosphatidylinositol transamidase complex; transmembrane protein; adds GPIs to newly synthesized proteins; human PIG-Tp homolog</t>
  </si>
  <si>
    <t>CCM1</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</si>
  <si>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</si>
  <si>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GTB1</t>
  </si>
  <si>
    <t>Glucosidase II beta subunit, forms a complex with alpha subunit Rot2p; involved in removal of two glucose residues from N-linked glycans during glycoprotein biogenesis in the ER; relocalizes from ER to cytoplasm upon DNA replication stress</t>
  </si>
  <si>
    <t>HIS5</t>
  </si>
  <si>
    <t>Histidinol-phosphate aminotransferase; catalyzes the seventh step in histidine biosynthesis; responsive to general control of amino acid biosynthesis; mutations cause histidine auxotrophy and sensitivity to Cu, Co, and Ni salts</t>
  </si>
  <si>
    <t>TUL1</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</si>
  <si>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</si>
  <si>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HSL7</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</si>
  <si>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</si>
  <si>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Nitric oxide oxidoreductase; flavohemoglobin involved in nitric oxide detoxification; plays a role in the oxidative and nitrosative stress responses; protein increases in abundance and relocalizes from nucleus to cytoplasmic foci upon DNA replication stress</t>
  </si>
  <si>
    <t>MPS3</t>
  </si>
  <si>
    <t>Nuclear envelope protein; required for SPB insertion, initiation of SPB duplication and nuclear fusion; interacts with Mps2p to tether half-bridge to core SPB; N-terminal acetylation of Mps3p by Eco1p regulates its role in nuclear organization; localizes to the SPB half bridge and at telomeres during meiosis; required with Ndj1p and Csm4p for meiotic bouquet formation and telomere-led rapid prophase movement; member of the SUN protein family (Sad1-UNC-84 homology)</t>
  </si>
  <si>
    <t>PXA1</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</si>
  <si>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Pxa2p</t>
  </si>
  <si>
    <t>RRP43</t>
  </si>
  <si>
    <t>Exosome non-catalytic core component; involved in 3'-5' RNA processing and degradation in both the nucleus and the cytoplasm; has similarity to E. coli RNase PH and to human hRrp43p (OIP2, EXOSC8); protein abundance increases in response to DNA replication stress</t>
  </si>
  <si>
    <t>GEP7</t>
  </si>
  <si>
    <t>Protein of unknown function; null mutant exhibits a respiratory growth defect and synthetic interactions with prohibitin (phb1) and gem1; authentic, non-tagged protein is detected in highly purified mitochondria in high-throughput studies</t>
  </si>
  <si>
    <t>CEM1</t>
  </si>
  <si>
    <t>Mitochondrial beta-keto-acyl synthase; possible role in fatty acid synthesis; required for mitochondrial respiration</t>
  </si>
  <si>
    <t>Putative zinc cluster protein; deletion confers sensitivity to Calcufluor white, and prevents growth on glycerol or lactate as sole carbon source</t>
  </si>
  <si>
    <t>AFG3</t>
  </si>
  <si>
    <t>Component, with Yta12p, of mitochondrial inner membrane m-AAA protease; mediates degradation of misfolded or unassembled proteins and is also required for correct assembly of mitochondrial enzyme complexes; involved in cytoplasmic mRNA translation and aging</t>
  </si>
  <si>
    <t>XBP1</t>
  </si>
  <si>
    <t>Transcriptional repressor; binds to promoter sequences of the cyclin genes, CYS3, and SMF2; expression is induced by stress or starvation during mitosis, and late in meiosis; member of the Swi4p/Mbp1p family; potential Cdc28p substrate; relative distribution to the nucleus increases upon DNA replication stress</t>
  </si>
  <si>
    <t>Putative protein of unknown function; expression is increased greatly during sporulation; YEL023C is not an essential gene</t>
  </si>
  <si>
    <t>SLX1</t>
  </si>
  <si>
    <t>Endonuclease involved in DNA recombination and repair; subunit of a complex, with Slx4p, that hydrolyzes 5' branches from duplex DNA in response to stalled or converging replication forks; function overlaps with that of Sgs1p-Top3p</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</si>
  <si>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</si>
  <si>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AVL9</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</si>
  <si>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</si>
  <si>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ALG7</t>
  </si>
  <si>
    <t>UDP-N-acetyl-glucosamine-1-P transferase; transfers Glc-Nac-P from UDP-GlcNac to Dol-P in the ER in the first step of the dolichol pathway of protein asparagine-linked glycosylation; inhibited by tunicamycin</t>
  </si>
  <si>
    <t>PCF11</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</si>
  <si>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</si>
  <si>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PIB2</t>
  </si>
  <si>
    <t>Protein of unknown function; contains FYVE domain; similar to Fab1 and Vps27</t>
  </si>
  <si>
    <t>SPC97</t>
  </si>
  <si>
    <t>Component of the microtubule-nucleating Tub4p (gamma-tubulin) complex; interacts with Spc110p at the spindle pole body (SPB) inner plaque and with Spc72p at the SPB outer plaque</t>
  </si>
  <si>
    <t>MSH4</t>
  </si>
  <si>
    <t>Protein involved in meiotic recombination; required for normal levels of crossing over, colocalizes with Zip2p to discrete foci on meiotic chromosomes, has homology to bacterial MutS protein</t>
  </si>
  <si>
    <t>MDM20</t>
  </si>
  <si>
    <t>Non-catalytic subunit of the NatB N-terminal acetyltransferase; NatB catalyzes N-acetylation of proteins with specific N-terminal sequences; involved in mitochondrial inheritance and actin assembly</t>
  </si>
  <si>
    <t>RGD2</t>
  </si>
  <si>
    <t>GTPase-activating protein (RhoGAP) for Cdc42p and Rho5p; relocalizes from bud neck to cytoplasm upon DNA replication stress</t>
  </si>
  <si>
    <t>TOK1</t>
  </si>
  <si>
    <t>Outward-rectifier potassium channel of the plasma membrane; has two pore domains in tandem, each of which forms a functional channel permeable to potassium; carboxy tail functions to prevent inner gate closures; target of K1 toxin</t>
  </si>
  <si>
    <t>NAB3</t>
  </si>
  <si>
    <t>RNA-binding protein, subunit of Nrd1 complex (Nrd1p-Nab3p-Sen1p); complex interacts with the exosome to mediate 3&amp;#8242; end formation of some mRNAs, snRNAs, snoRNAs, and CUTs; required for termination of non-poly(A) transcripts and efficient splicing</t>
  </si>
  <si>
    <t>SPC110</t>
  </si>
  <si>
    <t>Inner plaque spindle pole body (SPB) component; ortholog of human kendrin; involved in connecting nuclear microtubules to SPB; interacts with Tub4p-complex and calmodulin; phosphorylated by Mps1p in cell cycle-dependent manner</t>
  </si>
  <si>
    <t>ACF2</t>
  </si>
  <si>
    <t>Intracellular beta-1,3-endoglucanase; expression is induced during sporulation; may have a role in cortical actin cytoskeleton assembly; protein abundance increases in response to DNA replication stress</t>
  </si>
  <si>
    <t>RIX7</t>
  </si>
  <si>
    <t>Putative ATPase of the AAA family; required for export of pre-ribosomal large subunits from the nucleus; distributed between the nucleolus, nucleoplasm, and nuclear periphery depending on growth conditions</t>
  </si>
  <si>
    <t>SLI15</t>
  </si>
  <si>
    <t>Subunit of the conserved chromosomal passenger complex (CPC); complex regulates kinetochore-microtubule attachments, activation of the spindle tension checkpoint, and mitotic spindle disassembly; other complex members are Ipl1p, Bir1p, and Nbl1p</t>
  </si>
  <si>
    <t>Putative protein of unknown function; predicted to be an integal membrane protein</t>
  </si>
  <si>
    <t>MDL2</t>
  </si>
  <si>
    <t>Mitochondrial inner membrane half-type ABC transporter; equired for respiratory growth at high temperature; similar to human TAP1 and TAP2 implicated in bare lymphocyte syndrome and Wegener-like granulomatosis</t>
  </si>
  <si>
    <t>Reverse transcriptase subunit of the telomerase holoenzyme; essential for telomerase core catalytic activity, involved in other aspects of telomerase assembly and function; mutations in human homolog are associated with aplastic anemia</t>
  </si>
  <si>
    <t>Multifunctional enzyme containing phosphoribosyl-ATP pyrophosphatase; phosphoribosyl-AMP cyclohydrolase, and histidinol dehydrogenase activities; catalyzes the second, third, ninth and tenth steps in histidine biosynthesis</t>
  </si>
  <si>
    <t>SFC1</t>
  </si>
  <si>
    <t>Mitochondrial succinate-fumarate transporter; transports succinate into and fumarate out of the mitochondrion; required for ethanol and acetate utilization</t>
  </si>
  <si>
    <t>Putative protein of unknown function; has similarity to a human minor histocompatibility antigen and signal peptide peptidases; YKL100C is not an essential gene</t>
  </si>
  <si>
    <t>APC2</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</si>
  <si>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</si>
  <si>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MGM1</t>
  </si>
  <si>
    <t>Mitochondrial GTPase, present in complex with Ugo1p and Fzo1p; required for mitochondrial morphology, fusion, and genome maintenance; exists as long and short form with different distributions; ratio of long to short forms is regulated by Psd1p; homolog of human OPA1 involved in autosomal dominant optic atrophy</t>
  </si>
  <si>
    <t>Protein of unknown function; deletion confers resistance to nickel; contains an SPX domain, which is found in proteins involved in phosphate homeostasis; relocalizes from vacuole to cytoplasm upon DNA replication stress</t>
  </si>
  <si>
    <t>PPS1</t>
  </si>
  <si>
    <t>Protein phosphatase; has specificity for serine, threonine, and tyrosine residues; has a role in the DNA synthesis phase of the cell cycle</t>
  </si>
  <si>
    <t>YAF9</t>
  </si>
  <si>
    <t>Subunit of NuA4 histone H4 acetyltransferase and SWR1 complexes; may function to antagonize silencing near telomeres; interacts directly with Swc4p; has homology to human leukemogenic protein AF9; contains a YEATS domain</t>
  </si>
  <si>
    <t>APM2</t>
  </si>
  <si>
    <t>Protein of unknown function; homologous to the medium chain of mammalian clathrin-associated protein complex; involved in vesicular transport</t>
  </si>
  <si>
    <t>URM1</t>
  </si>
  <si>
    <t>Ubiquitin-like protein involved in thiolation of cytoplasmic tRNAs; receives sulfur from the E1-like enzyme Uba4p and transfers it to tRNA; also functions as a protein tag with roles in nutrient sensing and oxidative stress response</t>
  </si>
  <si>
    <t>FYV8</t>
  </si>
  <si>
    <t>ARP8</t>
  </si>
  <si>
    <t>Nuclear actin-related protein involved in chromatin remodeling; component of chromatin-remodeling enzyme complexes; has mRNA binding activity</t>
  </si>
  <si>
    <t>CDC42</t>
  </si>
  <si>
    <t>Small rho-like GTPase; essential for establishment and maintenance of cell polarity; mutants have defects in the organization of actin and septins</t>
  </si>
  <si>
    <t>MRPL10</t>
  </si>
  <si>
    <t>Mitochondrial ribosomal protein of the large subunit; appears as two protein spots (YmL10 and YmL18) on two-dimensional SDS gels</t>
  </si>
  <si>
    <t>NUP1</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</si>
  <si>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</si>
  <si>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eIF3b subunit of the eukaryotic translation initiation factor 3 (eIF3); subunit of the core complex of eIF3; essential for translation; part of a subcomplex (Prt1p-Rpg1p-Nip1p) that stimulates binding of mRNA and tRNA(i)Met to ribosomes</t>
  </si>
  <si>
    <t>YPD1</t>
  </si>
  <si>
    <t>Phosphorelay intermediate protein; phosphorylated by the plasma membrane sensor Sln1p in response to osmotic stress and then in turn phosphorylates the response regulators Ssk1p in the cytosol and Skn7p in the nucleus</t>
  </si>
  <si>
    <t>CDC16</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</si>
  <si>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</si>
  <si>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SET2</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</si>
  <si>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</si>
  <si>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Mitochondrial inner membrane ATP-binding cassette (ABC) transporter; exports mitochondrially synthesized precursors of iron-sulfur (Fe/S) clusters to the cytosol</t>
  </si>
  <si>
    <t>HOS3</t>
  </si>
  <si>
    <t>Trichostatin A-insensitive homodimeric histone deacetylase (HDAC); specificity in vitro for histones H3, H4, H2A, and H2B; similar to Hda1p, Rpd3p, Hos1p, and Hos2p; deletion results in increased histone acetylation at rDNA repeats</t>
  </si>
  <si>
    <t>1,3-beta-glucanosyltransferase; involved with Gas2p in spore wall assembly; has similarity to Gas1p; localizes to the cell wall</t>
  </si>
  <si>
    <t>Subtilisin-like protease (proprotein convertase); a calcium-dependent serine protease involved in the activation of proproteins of the secretory pathway</t>
  </si>
  <si>
    <t>DEG1</t>
  </si>
  <si>
    <t>tRNA:pseudouridine synthase; introduces pseudouridines at position 38 or 39 in tRNA, important for maintenance of translation efficiency and normal cell growth, localizes to both the nucleus and cytoplasm; non-essential for viability</t>
  </si>
  <si>
    <t>RRM3</t>
  </si>
  <si>
    <t>DNA helicase involved in rDNA replication and Ty1 transposition; relieves replication fork pauses at telomeric regions; structurally and functionally related to Pif1p</t>
  </si>
  <si>
    <t>Anthranilate synthase; catalyzes the initial step of tryptophan biosynthesis, forms multifunctional hetero-oligomeric anthranilate synthase:indole-3-glycerol phosphate synthase enzyme complex with Trp3p</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</si>
  <si>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</si>
  <si>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</si>
  <si>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MCA1</t>
  </si>
  <si>
    <t>Ca2+-dependent cysteine protease; may cleave specific substrates during the stress response; regulates apoptosis upon H2O2 treatment; required for clearance of insoluble protein aggregates during normal growth; implicated in cell cycle dynamics; undergoes autocatalytic processing; similar to mammalian metacaspases, but exists as a monomer due to an extra pair of anti-parallel beta-strands that form a continuous beta-sheet, blocking potential dimerization</t>
  </si>
  <si>
    <t>SUL2</t>
  </si>
  <si>
    <t>High affinity sulfate permease; sulfate uptake is mediated by specific sulfate transporters Sul1p and Sul2p, which control the concentration of endogenous activated sulfate intermediates</t>
  </si>
  <si>
    <t>CFT2</t>
  </si>
  <si>
    <t>Subunit of the mRNA cleavage and polyadenlylation factor (CPF); required for pre-mRNA cleavage, polyadenylation and poly(A) site recognition, 43% similarity with the mammalian CPSF-100 protein.</t>
  </si>
  <si>
    <t>COQ5</t>
  </si>
  <si>
    <t>2-hexaprenyl-6-methoxy-1,4-benzoquinone methyltransferase; involved in ubiquinone (Coenzyme Q) biosynthesis; localizes to the matrix face of the mitochondrial inner membrane in a large complex with other ubiquinone biosynthetic enzymes</t>
  </si>
  <si>
    <t>COG4</t>
  </si>
  <si>
    <t>MRP4</t>
  </si>
  <si>
    <t>SHB17</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</si>
  <si>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</si>
  <si>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</si>
  <si>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</si>
  <si>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PCK1</t>
  </si>
  <si>
    <t>Phosphoenolpyruvate carboxykinase; key enzyme in gluconeogenesis, catalyzes early reaction in carbohydrate biosynthesis, glucose represses transcription and accelerates mRNA degradation, regulated by Mcm1p and Cat8p, located in the cytosol</t>
  </si>
  <si>
    <t>LHS1</t>
  </si>
  <si>
    <t>Molecular chaperone of the endoplasmic reticulum lumen; involved in polypeptide translocation and folding; nucleotide exchange factor for the ER lumenal Hsp70 chaperone Kar2p; regulated by the unfolded protein response pathway</t>
  </si>
  <si>
    <t>VPS36</t>
  </si>
  <si>
    <t>Component of the ESCRT-II complex; contains the GLUE (GRAM Like Ubiquitin binding in EAP45) domain which is involved in interactions with ESCRT-I and ubiquitin-dependent sorting of proteins into the endosome</t>
  </si>
  <si>
    <t>STE5</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</si>
  <si>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</si>
  <si>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RIB3</t>
  </si>
  <si>
    <t>3,4-dihydroxy-2-butanone-4-phosphate synthase (DHBP synthase); required for riboflavin biosynthesis from ribulose-5-phosphate, also has an unrelated function in mitochondrial respiration</t>
  </si>
  <si>
    <t>PET130</t>
  </si>
  <si>
    <t>Protein required for respiratory growth; the authentic, non-tagged protein is detected in highly purified mitochondria in high-throughput studies</t>
  </si>
  <si>
    <t>HCA4</t>
  </si>
  <si>
    <t>DEAD box RNA helicase; high-copy number suppression of a U14 snoRNA processing mutant suggests an involvement in 18S rRNA synthesis</t>
  </si>
  <si>
    <t>SFI1</t>
  </si>
  <si>
    <t>Centrin (Cdc31p)-binding protein required for SPB duplication; localizes to the half-bridge of the spindle pole body (SPB); required for progression through G(2)-M transition; has similarity to Xenopus laevis XCAP-C</t>
  </si>
  <si>
    <t>FIG4</t>
  </si>
  <si>
    <t>Phosphatidylinositol 3,5-bisphosphate (PtdIns[3,5]P) phosphatase; required for efficient mating and response to osmotic shock; physically associates with and regulated by Vac14p; contains a SAC1-like domain</t>
  </si>
  <si>
    <t>MES1</t>
  </si>
  <si>
    <t>Methionyl-tRNA synthetase; forms a complex with glutamyl-tRNA synthetase (Gus1p) and Arc1p, which increases the catalytic efficiency of both tRNA synthetases; also has a role in nuclear export of tRNAs</t>
  </si>
  <si>
    <t>YME2</t>
  </si>
  <si>
    <t>Integral inner mitochondrial membrane protein; role in maintaining mitochondrial nucleoid structure and number; mutants exhibit an increased rate of mitochondrial DNA escape; shows some sequence similarity to exonucleases</t>
  </si>
  <si>
    <t>IDI1</t>
  </si>
  <si>
    <t>Isopentenyl diphosphate:dimethylallyl diphosphate isomerase; catalyzes an essential activation step in the isoprenoid biosynthetic pathway; required for viability; isopentenyl diphosphate:dimethylallyl diphosphate isomerase is also known as IPP isomerase</t>
  </si>
  <si>
    <t>RPN12</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</si>
  <si>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</si>
  <si>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KIN3</t>
  </si>
  <si>
    <t>Nonessential serine/threonine protein kinase; possible role in DNA damage response; influences tolerance to high levels of ethanol</t>
  </si>
  <si>
    <t>YRM1</t>
  </si>
  <si>
    <t>Zinc finger transcription factor involved in multidrug resistance; Zn(2)-Cys(6) zinc finger transcription factor; activates genes involved in multidrug resistance; paralog of Yrr1p, acting on an overlapping set of target genes</t>
  </si>
  <si>
    <t>PXR1</t>
  </si>
  <si>
    <t>Essential protein involved in rRNA and snoRNA maturation; competes with TLC1 RNA for binding to Est2p, suggesting a role in negative regulation of telomerase; human homolog inhibits telomerase; contains a G-patch RNA interacting domain</t>
  </si>
  <si>
    <t>ALE1</t>
  </si>
  <si>
    <t>Broad-specificity lysophospholipid acyltransferase; part of MBOAT family of membrane-bound O-acyltransferases; key component of Lands cycle; may have role in fatty acid exchange at sn-2 position of mature glycerophospholipids</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</si>
  <si>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</si>
  <si>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SRP102</t>
  </si>
  <si>
    <t>Signal recognition particle (SRP) receptor beta subunit; involved in SRP-dependent protein targeting; anchors the alpha subunit, Srp101p to the ER membrane</t>
  </si>
  <si>
    <t>GIP4</t>
  </si>
  <si>
    <t>Cytoplasmic protein that regulates protein phosphatase 1 Glc7p; protein overexpression relocalizes Glc7p from the nucleus and prevents chromosome segregation; potential Cdc28p substrate</t>
  </si>
  <si>
    <t>PIF1</t>
  </si>
  <si>
    <t>DNA helicase, potent G-quadruplex DNA binder and unwinder; promotes DNA synthesis during break-induced replication (BIR); important for crossover recombination; nuclear form acts as a catalytic inhibitor of telomerase; mitochondrial form is involved in repair and recombination of mitochondrial DNA; mutations affect zinc and iron homeostasis; regulated by Rad53p-dependent phosphorylation in rho0 cells</t>
  </si>
  <si>
    <t>BPL1</t>
  </si>
  <si>
    <t>Biotin:apoprotein ligase; covalently modifies proteins with the addition of biotin, required for acetyl-CoA carboxylase (Acc1p) holoenzyme formation</t>
  </si>
  <si>
    <t>Alcohol acetyltransferase; may play a role in steroid detoxification; forms volatile esters during fermentation, which is important for brewing and winemaking</t>
  </si>
  <si>
    <t>IME4</t>
  </si>
  <si>
    <t>mRNA N6-adenosine methyltransferase required for entry into meiosis; mediates N6-adenosine methylation of bulk mRNA during the induction of sporulation which includes the meiotic regulators IME1, IME2 and IME4 itself; repressed in haploids via production of antisense IME4 transcripts; transcribed in diploid cells where antisense transcription is repressed; orthologous to human METTL3 (MT-A70)</t>
  </si>
  <si>
    <t>IRC8</t>
  </si>
  <si>
    <t>Bud tip localized protein of unknown function; mRNA is targeted to the bud by a She2p dependent transport system; mRNA is cell cycle regulated via Fkh2p, peaking in G2/M phase; null mutant displays increased levels of spontaneous Rad52p foc</t>
  </si>
  <si>
    <t>CTF4</t>
  </si>
  <si>
    <t>Chromatin-associated protein; required for sister chromatid cohesion; interacts with DNA polymerase alpha (Pol1p) and may link DNA synthesis to sister chromatid cohesion</t>
  </si>
  <si>
    <t>NTO1</t>
  </si>
  <si>
    <t>Subunit of the NuA3 histone acetyltransferase complex; this complex acetylates histone H3; contains PHD finger domain that interacts with methylated histone H3</t>
  </si>
  <si>
    <t>UTP14</t>
  </si>
  <si>
    <t>DUS3</t>
  </si>
  <si>
    <t>Dihydrouridine synthase; member of a widespread family of conserved proteins including Smm1p, Dus1p, and Dus4p; contains a consensus oleate response element (ORE) in its promoter region; forms nuclear foci upon DNA replication stress</t>
  </si>
  <si>
    <t>CHO2</t>
  </si>
  <si>
    <t>Phosphatidylethanolamine methyltransferase (PEMT); catalyzes the first step in the conversion of phosphatidylethanolamine to phosphatidylcholine during the methylation pathway of phosphatidylcholine biosynthesis</t>
  </si>
  <si>
    <t>SKP2</t>
  </si>
  <si>
    <t>F-box protein of unknown function; predicted to be part of an SCF ubiquitin protease complex; involved in regulating protein levels of sulfur metabolism enzymes; may interact with ribosomes, based on co-purification experiments</t>
  </si>
  <si>
    <t>PMT5</t>
  </si>
  <si>
    <t>Protein O-mannosyltransferase; transfers mannose residues from dolichyl phosphate-D-mannose to protein serine/threonine residues; acts in a complex with Pmt3p, can instead interact with Pmt2p in some conditions; target for new antifungals</t>
  </si>
  <si>
    <t>OCT1</t>
  </si>
  <si>
    <t>Mitochondrial intermediate peptidase; cleaves destabilizing N-terminal residues of a subset of proteins upon import, after their cleavage by mitochondrial processing peptidase (Mas1p-Mas2p); may contribute to mitochondrial iron homeostasis</t>
  </si>
  <si>
    <t>BUD27</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</si>
  <si>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</si>
  <si>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</si>
  <si>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</si>
  <si>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ATG20</t>
  </si>
  <si>
    <t>Sorting nexin family member; required for the cytoplasm-to-vacuole targeting (Cvt) pathway and for endosomal sorting; has a Phox homology domain that binds phosphatidylinositol-3-phosphate; interacts with Snx4p; potential Cdc28p substrate</t>
  </si>
  <si>
    <t>MCM2</t>
  </si>
  <si>
    <t>Protein involved in DNA replication; component of the Mcm2-7 hexameric helicase complex that binds chromatin as a part of the pre-replicative complex; relative distribution to the nucleus increases upon DNA replication stress</t>
  </si>
  <si>
    <t>TAF5</t>
  </si>
  <si>
    <t>Subunit (90 kDa) of TFIID and SAGA complexes; involved in RNA polymerase II transcription initiation and in chromatin modification</t>
  </si>
  <si>
    <t>PTP3</t>
  </si>
  <si>
    <t>Phosphotyrosine-specific protein phosphatase; involved in the inactivation of mitogen-activated protein kinase (MAPK) during osmolarity sensing; dephosporylates Hog1p MAPK and regulates its localization; localized to the cytoplasm</t>
  </si>
  <si>
    <t>PMS1</t>
  </si>
  <si>
    <t>ATP-binding protein required for mismatch repair; required for both mitosis and meiosis; functions as a heterodimer with Mlh1p; binds double- and single-stranded DNA via its N-terminal domain, similar to E. coli MutL</t>
  </si>
  <si>
    <t>Putative protein of unknown function; GFP-fusion protein expression is induced in response to the DNA-damaging agent MMS</t>
  </si>
  <si>
    <t>ATG29</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</si>
  <si>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</si>
  <si>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FMP10</t>
  </si>
  <si>
    <t>SLM4/EGO3</t>
  </si>
  <si>
    <t>Component of the EGO and GSE complexes; EGO is involved in the regulation of microautophagy and GSE is required for proper sorting of amino acid permease Gap1p; gene exhibits synthetic genetic interaction with MSS4</t>
  </si>
  <si>
    <t>CAB3</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</si>
  <si>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</si>
  <si>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ATP4</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</si>
  <si>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</si>
  <si>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DAP2</t>
  </si>
  <si>
    <t>Dipeptidyl aminopeptidase; synthesized as a glycosylated precursor; localizes to the vacuolar membrane; similar to Ste13p</t>
  </si>
  <si>
    <t>MNT3</t>
  </si>
  <si>
    <t>Alpha-1,3-mannosyltransferase; adds the fourth and fifth alpha-1,3-linked mannose residues to O-linked glycans during protein O-glycosylation</t>
  </si>
  <si>
    <t>Putative protein of unknown function; similar to transcriptional regulators from the Zn[2]-Cys[6] binuclear cluster protein family; mRNA is weakly cell cycle regulated, peaking in S phase; induced rapidly upon MMS treatment</t>
  </si>
  <si>
    <t>CDC11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</si>
  <si>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</si>
  <si>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BER1</t>
  </si>
  <si>
    <t>Protein involved in microtubule-related processes; GFP-fusion protein localizes to the cytoplasm and is induced in response to the DNA-damaging agent MMS; YLR412W is not an essential gene; similar to Arabidopsis SRR1 gene</t>
  </si>
  <si>
    <t>COG3</t>
  </si>
  <si>
    <t>MAS2</t>
  </si>
  <si>
    <t>Larger subunit of the mitochondrial processing protease (MPP); essential processing enzyme that cleaves the N-terminal targeting sequences from mitochondrially imported proteins</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</si>
  <si>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</si>
  <si>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SCY1</t>
  </si>
  <si>
    <t>Putative kinase; suppressor of GTPase mutant, similar to bovine rhodopsin kinase</t>
  </si>
  <si>
    <t>Prolyl-tRNA synthetase; N-terminal domain shows weak homology to prokaryotic posttransfer editing domain, but does not possess posttransfer editing activity; may interact with ribosomes, based on co-purification experiments</t>
  </si>
  <si>
    <t>PXL1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</si>
  <si>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</si>
  <si>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UTP21</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</si>
  <si>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</si>
  <si>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Cullin; structural protein of SCF complexes (which also contain Skp1p, Cdc34p, Hrt1p and an F-box protein) involved in ubiquitination; SCF promotes the G1-S transition by targeting G1 cyclins and the Cln-CDK inhibitor Sic1p for degradation</t>
  </si>
  <si>
    <t>YOS9</t>
  </si>
  <si>
    <t>ER quality-control lectin; integral subunit of the HRD ligase; binds to glycans with terminal alpha-1,6 linked mannose on misfolded N-glycosylated proteins and participates in targeting proteins to ERAD; member of the OS-9 protein family</t>
  </si>
  <si>
    <t>Cyclin; interacts with cyclin-dependent kinase Pho85p; regulates the response to nutrient levels and environmental conditions, including the response to phosphate limitation and stress-dependent calcium signaling</t>
  </si>
  <si>
    <t>TFG1</t>
  </si>
  <si>
    <t>TFIIF (Transcription Factor II) largest subunit; involved in both transcription initiation and elongation of RNA polymerase II; homologous to human RAP74</t>
  </si>
  <si>
    <t>RRP6</t>
  </si>
  <si>
    <t>Nuclear exosome exonuclease component; has 3'-5' exonuclease activity; involved in RNA processing, maturation, surveillance, degradation, tethering, and export; binds nuclear exosome-associated nucleic acid binding protein Lrp1p in the nucleus and protects it from proteolysis; has similarity to E. coli RNase D and to human PM-Sc1 100 (EXOSC10); mutant displays reduced transcription elongation in the G-less-based run-on (GLRO) assay</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</si>
  <si>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</si>
  <si>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YME1</t>
  </si>
  <si>
    <t>Catalytic subunit of the i-AAA protease complex; complex is located in the mitochondrial inner membrane; responsible for degradation of unfolded or misfolded mitochondrial gene products; serves as a nonconventional translocation motor to pull PNPase into the intermembrane space; also has a role in intermembrane space protein folding; mutation causes an elevated rate of mitochondrial turnover</t>
  </si>
  <si>
    <t>RSP5</t>
  </si>
  <si>
    <t>E3 ubiquitin ligase of the NEDD4 family; involved in regulating many cellular processes including MVB sorting, heat shock response, transcription, endocytosis, and ribosome stability; human homolog is involved in Liddle syndrome; mutant tolerates aneuploidy; deubiquitinated by Ubp2p; autoubiquitinates and ubiquitinates Sec23p and Sna3p</t>
  </si>
  <si>
    <t>PRS5</t>
  </si>
  <si>
    <t>5-phospho-ribosyl-1(alpha)-pyrophosphate synthetase; synthesizes PRPP, which is required for nucleotide, histidine, and tryptophan biosynthesis; one of five related enzymes, which are active as heteromultimeric complexes; forms cytoplasmic foci upon DNA replication stress</t>
  </si>
  <si>
    <t>YTH1</t>
  </si>
  <si>
    <t>Essential RNA-binding component of cleavage and polyadenylation factor; contains five zinc fingers; required for pre-mRNA 3'-end processing and polyadenylation; relocalizes to the cytosol in response to hypoxia</t>
  </si>
  <si>
    <t>ERT1</t>
  </si>
  <si>
    <t>Transcriptional regulator of nonfermentable carbon utilization; GFP-fusion protein localizes to cytoplasm, nucleus; null mutation affects periodicity of transcriptional and metabolic oscillation; plays role in restricting Ty1 transposition</t>
  </si>
  <si>
    <t>TRM1</t>
  </si>
  <si>
    <t>tRNA methyltransferase; two forms of the protein are made by alternative translation starts; localizes to both the nucleus and mitochondrion to produce the modified base N2,N2-dimethylguanosine in tRNAs in both compartments</t>
  </si>
  <si>
    <t>Tetrameric phosphoglycerate mutase; mediates the conversion of 3-phosphoglycerate to 2-phosphoglycerate during glycolysis and the reverse reaction during gluconeogenesis</t>
  </si>
  <si>
    <t>MAP kinase kinase of the HOG signaling pathway; activated under severe osmotic stress; mitophagy-specific regulator; plays a role in regulating Ty1 transposition</t>
  </si>
  <si>
    <t>RAD54</t>
  </si>
  <si>
    <t>DNA-dependent ATPase that stimulates strand exchange; modifies the topology of double-stranded DNA; involved in the recombinational repair of double-strand breaks in DNA during vegetative growth and meiosis; member of the SWI/SNF family; forms nuclear foci upon DNA replication stress</t>
  </si>
  <si>
    <t>ADE3</t>
  </si>
  <si>
    <t>Cytoplasmic trifunctional enzyme C1-tetrahydrofolate synthase; involved in single carbon metabolism and required for biosynthesis of purines, thymidylate, methionine, and histidine; null mutation causes auxotrophy for adenine and histidine</t>
  </si>
  <si>
    <t>TMA108</t>
  </si>
  <si>
    <t>Ribosome-associated protein that is involved in ribosome biogenesis; putative metalloprotease</t>
  </si>
  <si>
    <t>Putative protein of unknown function; the authentic, non-tagged protein is detected in highly purified mitochondria in high-throughput studies; predicted to be palmitoylated</t>
  </si>
  <si>
    <t>TCP1</t>
  </si>
  <si>
    <t>Alpha subunit of chaperonin-containing T-complex; complex mediates protein folding in the cytosol; involved in actin cytoskeleton maintenance; overexpression in neurons suppresses formation of pathogenic conformations of huntingtin protein</t>
  </si>
  <si>
    <t>MSC3</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</si>
  <si>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</si>
  <si>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DIP2</t>
  </si>
  <si>
    <t>Nucleolar protein; specifically associated with the U3 snoRNA, part of the large ribonucleoprotein complex known as the small subunit (SSU) processome, required for 18S rRNA biogenesis, part of the active pre-rRNA processing complex</t>
  </si>
  <si>
    <t>NOP16</t>
  </si>
  <si>
    <t>SYO1</t>
  </si>
  <si>
    <t>Transport adaptor or symportin; facilitates synchronized nuclear coimport of the two 5S-rRNA binding proteins Rpl5p and Rpl11p; required for biogenesis of the large ribosomal subunit; green fluorescent protein (GFP)-fusion protein localizes to the cytoplasm and nucleus</t>
  </si>
  <si>
    <t>IOC2</t>
  </si>
  <si>
    <t>Subunit of the Isw1b complex; exhibits nucleosome-stimulated ATPase activity and acts within coding regions to coordinate transcription elongation with termination and processing; contains a PHD finger motif; other complex members are Isw1p and Ioc4p</t>
  </si>
  <si>
    <t>CRT10</t>
  </si>
  <si>
    <t>Protein involved in transcriptional regulation of RNR2 and RNR3; expression of the gene is induced by DNA damage and null mutations confer increased resistance to hydroxyurea; N-terminal region has a leucine repeat and a WD40 repeat</t>
  </si>
  <si>
    <t>MEX67</t>
  </si>
  <si>
    <t>Poly(A)RNA binding protein involved in nuclear mRNA export; component of the nuclear pore; ortholog of human TAP</t>
  </si>
  <si>
    <t>PAT1</t>
  </si>
  <si>
    <t>Deadenylation-dependent mRNA-decapping factor; also required for faithful chromosome transmission, maintenance of rDNA locus stability, and protection of mRNA 3'-UTRs from trimming; associated with topoisomerase II; functionally linked to Pab1p; forms cytoplasmic foci upon DNA replication stress</t>
  </si>
  <si>
    <t>PFF1</t>
  </si>
  <si>
    <t>Multi-spanning vacuolar membrane protease; glycosylated transmembrane protein bearing homology to the M28 family of metalloproteases; has a lumenal-facing protease domain; proposed role in vacuole physiology</t>
  </si>
  <si>
    <t>RMD8</t>
  </si>
  <si>
    <t>Cytosolic protein required for sporulation</t>
  </si>
  <si>
    <t>UME6</t>
  </si>
  <si>
    <t>Component of the Rpd3L histone deacetylase complex; key transcriptional regulator of early meiotic genes, binds URS1 upstream regulatory sequence, couples metabolic responses to nutritional cues with initiation and progression of meiosis, forms complex with Ime1p</t>
  </si>
  <si>
    <t>SEC15</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</si>
  <si>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</si>
  <si>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Phenylpyruvate decarboxylase; catalyzes decarboxylation of phenylpyruvate to phenylacetaldehyde, which is the first specific step in the Ehrlich pathway</t>
  </si>
  <si>
    <t>KHA1</t>
  </si>
  <si>
    <t>Putative K+/H+ antiporter; has a probable role in intracellular cation homeostasis; localized to Golgi vesicles and detected in highly purified mitochondria in high-throughput studies</t>
  </si>
  <si>
    <t>Delta(24)-sterol C-methyltransferase; converts zymosterol to fecosterol in the ergosterol biosynthetic pathway by methylating position C-24; localized to lipid particles, the plasma membrane-associated endoplasmic reticulum, and the mitochondrial outer membrane</t>
  </si>
  <si>
    <t>PRR1</t>
  </si>
  <si>
    <t>Serine/threonine protein kinase; inhibits pheromone induced signaling downstream of MAPK, possibly at the level of the Ste12p transcription factor</t>
  </si>
  <si>
    <t>COS111</t>
  </si>
  <si>
    <t>Protein required for antifungal drug ciclopirox olamine resistance; not related to the subtelomerically-encoded COS family; the authentic, non-tagged protein is detected in highly purified mitochondria in high-throughput studies</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</si>
  <si>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</si>
  <si>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UTP11</t>
  </si>
  <si>
    <t>MIS1</t>
  </si>
  <si>
    <t>Mitochondrial C1-tetrahydrofolate synthase; involved in interconversion between different oxidation states of tetrahydrofolate (THF); provides activities of formyl-THF synthetase, methenyl-THF cyclohydrolase, and methylene-THF dehydrogenase</t>
  </si>
  <si>
    <t>Gamma glutamylcysteine synthetase; catalyzes the first step in glutathione (GSH) biosynthesis; expression induced by oxidants, cadmium, and mercury; protein abundance increases in response to DNA replication stress</t>
  </si>
  <si>
    <t>TRS85</t>
  </si>
  <si>
    <t>Subunit of TRAPPIII (transport protein particle); TRAPPIII is a multimeric guanine nucleotide-exchange factor for Ypt1p, required for membrane expansion during autophagy and the CVT pathway; directs Ypt1p to the PAS; late post-replication meiotic role</t>
  </si>
  <si>
    <t>NPL3</t>
  </si>
  <si>
    <t>RNA-binding protein; promotes elongation, regulates termination, and carries poly(A) mRNA from nucleus to cytoplasm; has a role in repressing translation initiation by binding eIF4G; required for pre-mRNA splicing; may have a role in telomere maintenance; dissociation from mRNAs promoted by Mtr10p; phosphorylated by Sky1p in the cytoplasm; protein abundance increases in response to DNA replication stress</t>
  </si>
  <si>
    <t>RDH54</t>
  </si>
  <si>
    <t>DNA-dependent ATPase; DNA recombination/repair factor, supercoils DNA and promotes DNA strand opening; stimulates strand exchange by modifying the topology of double-stranded DNA; involved in recombinational repair of DNA double-strand breaks during mitosis and meiosis; proposed to be involved in crossover interference; interacts with Dmc1p; stimulates Dmc1p and Rad51p</t>
  </si>
  <si>
    <t>SSH1</t>
  </si>
  <si>
    <t>Subunit of the Ssh1 translocon complex; Sec61p homolog involved in co-translational pathway of protein translocation; not essential</t>
  </si>
  <si>
    <t>EPL1</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</si>
  <si>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</si>
  <si>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TOS1</t>
  </si>
  <si>
    <t>Covalently-bound cell wall protein of unknown function; identified as a cell cycle regulated SBF target gene; deletion mutants are highly resistant to treatment with beta-1,3-glucanase; has sequence similarity to YJL171C</t>
  </si>
  <si>
    <t>ASH1</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</si>
  <si>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</si>
  <si>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DDR48</t>
  </si>
  <si>
    <t>DNA damage-responsive protein; expression is increased in response to heat-shock stress or treatments that produce DNA lesions; contains multiple repeats of the amino acid sequence NNNDSYGS; protein abundance increases in response to DNA replication stress</t>
  </si>
  <si>
    <t>RIM20</t>
  </si>
  <si>
    <t>Protein involved in proteolytic activation of Rim101p; part of response to alkaline pH; PalA/AIP1/Alix family member; interaction with the ESCRT-III subunit Snf7p suggests a relationship between pH response and multivesicular body formation</t>
  </si>
  <si>
    <t>VPH1</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</si>
  <si>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t>
  </si>
  <si>
    <t>DNL4</t>
  </si>
  <si>
    <t>DNA ligase required for nonhomologous end-joining (NHEJ); forms stable heterodimer with required cofactor Lif1p, interacts with Nej1p; involved in meiosis, not essential for vegetative growth</t>
  </si>
  <si>
    <t>HSH155</t>
  </si>
  <si>
    <t>U2-snRNP associated splicing factor; forms extensive associations with the branch site-3' splice site-3' exon region upon prespliceosome formation; similarity to the mammalian U2 snRNP-associated splicing factor SAP155</t>
  </si>
  <si>
    <t>VID30</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</si>
  <si>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</si>
  <si>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APL5</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</si>
  <si>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</si>
  <si>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VTA1</t>
  </si>
  <si>
    <t>Multivesicular body (MVB) protein; involved in endosomal protein sorting; regulates Vps4p activity by promoting its oligomerization; has an N-terminal Vps60- and Did2- binding domain, a linker region, and a C-terminal Vps4p binding domain</t>
  </si>
  <si>
    <t>ARG5,6</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</si>
  <si>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</si>
  <si>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GUT2</t>
  </si>
  <si>
    <t>Mitochondrial glycerol-3-phosphate dehydrogenase; expression is repressed by both glucose and cAMP and derepressed by non-fermentable carbon sources in a Snf1p, Rsf1p, Hap2/3/4/5 complex dependent manner</t>
  </si>
  <si>
    <t>HSF1</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</si>
  <si>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</si>
  <si>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NHA1</t>
  </si>
  <si>
    <t>Na+/H+ antiporter; involved in sodium and potassium efflux through the plasma membrane; required for alkali cation tolerance at acidic pH</t>
  </si>
  <si>
    <t>AIM4</t>
  </si>
  <si>
    <t>Protein proposed to be associated with the nuclear pore complex; null mutant is viable, displays elevated frequency of mitochondrial genome loss and is sensitive to freeze-thaw stress</t>
  </si>
  <si>
    <t>SEY1</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</si>
  <si>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</si>
  <si>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YMD8</t>
  </si>
  <si>
    <t>Putative nucleotide sugar transporter; has similarity to Vrg4p</t>
  </si>
  <si>
    <t>IRC3</t>
  </si>
  <si>
    <t>Putative RNA helicase of the DEAH/D-box family; null mutant displays increased levels of spontaneous Rad52p foci; green fluorescent protein (GFP)-fusion protein localizes to the mitochondrion</t>
  </si>
  <si>
    <t>NUP49</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</si>
  <si>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</si>
  <si>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Mitochondrial aldehyde dehydrogenase; involved in regulation or biosynthesis of electron transport chain components and acetate formation; activated by K+; utilizes NADP+ as the preferred coenzyme; constitutively expressed</t>
  </si>
  <si>
    <t>Thiamine-phosphate diphosphorylase and hydroxyethylthiazole kinase; required for thiamine biosynthesis; GFP-fusion protein localizes to the cytoplasm in a punctate pattern</t>
  </si>
  <si>
    <t>RDS2</t>
  </si>
  <si>
    <t>Transcription factor involved in regulating gluconeogenesis; also involved in the regulation of glyoxylate cycle genes; member of the zinc cluster family of proteins; confers resistance to ketoconazole</t>
  </si>
  <si>
    <t>HCS1</t>
  </si>
  <si>
    <t>Hexameric DNA polymerase alpha-associated DNA helicase A; involved in lagging strand DNA synthesis; contains single-stranded DNA stimulated ATPase and dATPase activities; replication protein A stimulates helicase and ATPase activities</t>
  </si>
  <si>
    <t>MCM7</t>
  </si>
  <si>
    <t>Component of the Mcm2-7 hexameric helicase complex; MCM2-7 primes origins of DNA replication in G1 and becomes an active ATP-dependent helicase that promotes DNA melting and elongation in S-phase; forms an Mcm4p-6p-7p subcomplex</t>
  </si>
  <si>
    <t>DHR2</t>
  </si>
  <si>
    <t>Predominantly nucleolar DEAH-box ATP-dependent RNA helicase; required for 18S rRNA synthesis</t>
  </si>
  <si>
    <t>VPS3</t>
  </si>
  <si>
    <t>Component of CORVET tethering complex; cytoplasmic protein required for the sorting and processing of soluble vacuolar proteins, acidification of the vacuolar lumen, and assembly of the vacuolar H+-ATPase</t>
  </si>
  <si>
    <t>RPE1</t>
  </si>
  <si>
    <t>D-ribulose-5-phosphate 3-epimerase; catalyzes a reaction in the non-oxidative part of the pentose-phosphate pathway; mutants are sensitive to oxidative stress</t>
  </si>
  <si>
    <t>Transcription coactivator; component of the ADA and SAGA transcriptional adaptor/HAT (histone acetyltransferase) complexes</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</si>
  <si>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</si>
  <si>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CAR1</t>
  </si>
  <si>
    <t>Arginase; responsible for arginine degradation, expression responds to both induction by arginine and nitrogen catabolite repression; disruption enhances freeze tolerance</t>
  </si>
  <si>
    <t>CHS2</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</si>
  <si>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</si>
  <si>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RPT3</t>
  </si>
  <si>
    <t>ATPase of the 19S regulatory particle of the 26S proteasome; one of ATPases of the regulatory particle; involved in the degradation of ubiquitinated substrates; substrate of N-acetyltransferase B</t>
  </si>
  <si>
    <t>ERG7</t>
  </si>
  <si>
    <t>Lanosterol synthase; an essential enzyme that catalyzes the cyclization of squalene 2,3-epoxide, a step in ergosterol biosynthesis</t>
  </si>
  <si>
    <t>MKT1</t>
  </si>
  <si>
    <t>Protein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t>
  </si>
  <si>
    <t>RPL3</t>
  </si>
  <si>
    <t>Ribosomal 60S subunit protein L3; homologous to mammalian ribosomal protein L3 and bacterial L3; involved in the replication and maintenance of killer double stranded RNA virus</t>
  </si>
  <si>
    <t>NGR1</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</si>
  <si>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</si>
  <si>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SPC98</t>
  </si>
  <si>
    <t>MSH1</t>
  </si>
  <si>
    <t>DNA-binding protein of the mitochondria; involved in repair of mitochondrial DNA; has ATPase activity and binds to DNA mismatches; has homology to E. coli MutS; transcription is induced during meiosis</t>
  </si>
  <si>
    <t>Protein of unknown function; exhibits genetic interaction with ERG11 and protein-protein interaction with Hsp82p</t>
  </si>
  <si>
    <t>VPS35</t>
  </si>
  <si>
    <t>Endosomal subunit of membrane-associated retromer complex; required for retrograde transport; receptor that recognizes retrieval signals on cargo proteins, forms subcomplex with Vps26p and Vps29p that selects cargo proteins for retrieval; interacts with Ypt7p</t>
  </si>
  <si>
    <t>THI73</t>
  </si>
  <si>
    <t>Putative plasma membrane permease; proposed to be involved in carboxylic acid uptake and repressed by thiamine; substrate of Dbf2p/Mob1p kinase; transcription is altered if mitochondrial dysfunction occurs</t>
  </si>
  <si>
    <t>NAM2</t>
  </si>
  <si>
    <t>Mitochondrial leucyl-tRNA synthetase; also has a direct role in splicing of several mitochondrial group I introns; indirectly required for mitochondrial genome maintenance</t>
  </si>
  <si>
    <t>CBP3</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</si>
  <si>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</si>
  <si>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CSG2</t>
  </si>
  <si>
    <t>Endoplasmic reticulum membrane protein; required for mannosylation of inositolphosphorylceramide and for growth at high calcium concentrations; protein abundance increases in response to DNA replication stress</t>
  </si>
  <si>
    <t>PAH1</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</si>
  <si>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</si>
  <si>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SYF1</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</si>
  <si>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</si>
  <si>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GID7</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</si>
  <si>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</si>
  <si>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TAF6</t>
  </si>
  <si>
    <t>Subunit (60 kDa) of TFIID and SAGA complexes; involved in transcription initiation of RNA polymerase II and in chromatin modification, similar to histone H4; relocalizes to the cytosol in response to hypoxia</t>
  </si>
  <si>
    <t>RDI1</t>
  </si>
  <si>
    <t>Rho GDP dissociation inhibitor; involved in the localization and regulation of Cdc42p and Rho1p; protein abundance increases in response to DNA replication stress</t>
  </si>
  <si>
    <t>MCD4</t>
  </si>
  <si>
    <t>Protein involved in GPI anchor synthesis; multimembrane-spanning protein that localizes to the endoplasmic reticulum; highly conserved among eukaryotes; GPI stands for glycosylphosphatidylinositol</t>
  </si>
  <si>
    <t>RSN1</t>
  </si>
  <si>
    <t>Membrane protein of unknown function; overexpression suppresses NaCl sensitivity of sro7 mutant cells by restoring sodium pump (Ena1p) localization to the plasma membrane</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</si>
  <si>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</si>
  <si>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</si>
  <si>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YLF2</t>
  </si>
  <si>
    <t>Protein of unknown function; has weak similarity to E. coli GTP-binding protein gtp1; the authentic, non-tagged protein is detected in highly purified mitochondria in high-throughput studies</t>
  </si>
  <si>
    <t>DBP5</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</si>
  <si>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</si>
  <si>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SAS5</t>
  </si>
  <si>
    <t>Subunit of the SAS complex (Sas2p, Sas4p, Sas5p); acetylates free histones and nucleosomes and regulates transcriptional silencing; stimulates Sas2p HAT activity</t>
  </si>
  <si>
    <t>Putative protein of unknown function with similarity to F-box proteins; interacts with Skp1p and Cdc53p; YLR352W is not an essential gene</t>
  </si>
  <si>
    <t>DBP2</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</si>
  <si>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</si>
  <si>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PWP2</t>
  </si>
  <si>
    <t>Conserved 90S pre-ribosomal component; essential for proper endonucleolytic cleavage of the 35 S rRNA precursor at A0, A1, and A2 sites; contains eight WD-repeats; PWP2 deletion leads to defects in cell cycle and bud morphogenesis</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</si>
  <si>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</si>
  <si>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FMP40</t>
  </si>
  <si>
    <t>Putative protein of unknown function; proposed to be involved in responding to environmental stresses; the authentic, non-tagged protein is detected in highly purified mitochondria in high-throughput studies</t>
  </si>
  <si>
    <t>Beta subunit of succinyl-CoA ligase; succinyl-CoA ligase is a mitochondrial enzyme of the TCA cycle that catalyzes the nucleotide-dependent conversion of succinyl-CoA to succinate</t>
  </si>
  <si>
    <t>VNX1</t>
  </si>
  <si>
    <t>Calcium/H+ antiporter localized to the endoplasmic reticulum membrane; member of the calcium exchanger (CAX) family; potential Cdc28p substrate</t>
  </si>
  <si>
    <t>ALG13</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</si>
  <si>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t>
  </si>
  <si>
    <t>USA1</t>
  </si>
  <si>
    <t>Scaffold subunit of the Hrd1p ubiquitin ligase; also promotes ligase oligomerization; involved in ER-associated protein degradation (ERAD); interacts with the U1 snRNP-specific protein, Snp1p</t>
  </si>
  <si>
    <t>RQC1</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</si>
  <si>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</si>
  <si>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SCD5</t>
  </si>
  <si>
    <t>Protein required for normal actin organization and endocytosis; targeting subunit for protein phosphatase type 1; undergoes Crm1p-dependent nuclear-cytoplasmic shuttling; multicopy suppressor of clathrin deficiency</t>
  </si>
  <si>
    <t>Component of the RAM signaling network; is involved in regulation of Ace2p activity and cellular morphogenesis, interacts with Kic1p and Sog2p, localizes to sites of polarized growth during budding and during the mating response</t>
  </si>
  <si>
    <t>Putative 1,3-beta-glucanosyltransferase; has similarity go other GAS family members; low abundance, possibly inactive member of the GAS family of GPI-containing proteins; localizes to the cell wall; mRNA induced during sporulation</t>
  </si>
  <si>
    <t>SHE4</t>
  </si>
  <si>
    <t>Protein containing a UCS (UNC-45/CRO1/SHE4) domain; binds to myosin motor domains to regulate myosin function; involved in endocytosis, polarization of the actin cytoskeleton, and asymmetric mRNA localization</t>
  </si>
  <si>
    <t>CYK3</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</si>
  <si>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</si>
  <si>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TRZ1</t>
  </si>
  <si>
    <t>tRNA 3'-end processing endonuclease tRNase Z; also localized to mitochondria and interacts genetically with Rex2 exonuclease; homolog of the human candidate prostate cancer susceptibility gene ELAC2</t>
  </si>
  <si>
    <t>ICL2</t>
  </si>
  <si>
    <t>2-methylisocitrate lyase of the mitochondrial matrix; functions in the methylcitrate cycle to catalyze the conversion of 2-methylisocitrate to succinate and pyruvate; ICL2 transcription is repressed by glucose and induced by ethanol</t>
  </si>
  <si>
    <t>KAP104</t>
  </si>
  <si>
    <t>Transportin or cytosolic karyopherin beta 2; functions in the rg-nuclear localization signal-mediated nuclear import/reimport of mRNA-binding proteins Nab2p and Hrp1p; regulates asymmetric protein synthesis in daughter cells during mitosis</t>
  </si>
  <si>
    <t>ALR1</t>
  </si>
  <si>
    <t>Plasma membrane Mg(2+) transporter; expression and turnover are regulated by Mg(2+) concentration; overexpression confers increased tolerance to Al(3+) and Ga(3+) ions</t>
  </si>
  <si>
    <t>Putative RNA binding protein; localizes to stress granules induced by glucose deprivation; interacts with Rbg1p in a two-hybrid assay; protein abundance increases in response to DNA replication stress</t>
  </si>
  <si>
    <t>DIS3</t>
  </si>
  <si>
    <t>Exosome core complex catalytic subunit; possesses both endonuclease and 3'-5' exonuclease activity; involved in 3'-5' RNA processing and degradation in both the nucleus and the cytoplasm; has similarity to E. coli RNase R and to human DIS3; mutations in Dis3p corresponding to human mutations implicated in multiple myeloma cause phenotypes suggesting impaired exosome function; protein abundance increases in response to DNA replication stress</t>
  </si>
  <si>
    <t>SWA2</t>
  </si>
  <si>
    <t>Auxilin-like protein involved in vesicular transport; clathrin-binding protein required for uncoating of clathrin-coated vesicles</t>
  </si>
  <si>
    <t>Predicted cytoskeleton protein involved in intracellular signaling; based on quantitative analysis of protein-protein interaction maps; may interact with ribosomes, based on co-purification studies; contains fibronectin type III domain fold</t>
  </si>
  <si>
    <t>MCR1</t>
  </si>
  <si>
    <t>Mitochondrial NADH-cytochrome b5 reductase; involved in ergosterol biosynthesis</t>
  </si>
  <si>
    <t>MCM4</t>
  </si>
  <si>
    <t>Essential helicase component of heterohexameric MCM2-7 complexes; MCM2-7 complexes bind pre-replication complexes on DNA and melt DNA prior to replication; forms an Mcm4p-6p-7p subcomplex; shows nuclear accumulation in G1; homolog of S. pombe Cdc21p</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</si>
  <si>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</si>
  <si>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interacts with Sec9p and inhibits formation of the t-SNARE complex between Sec9p and Sso1p</t>
  </si>
  <si>
    <t>YIG1</t>
  </si>
  <si>
    <t>Protein that interacts with glycerol 3-phosphatase; plays a role in anaerobic glycerol production; localizes to the nucleus and cytosol</t>
  </si>
  <si>
    <t>DSS1</t>
  </si>
  <si>
    <t>3'-5' exoribonuclease; component of the mitochondrial degradosome along with the ATP-dependent RNA helicase Suv3p; the degradosome associates with the ribosome and mediates turnover of aberrant or unprocessed RNAs</t>
  </si>
  <si>
    <t>RIM4</t>
  </si>
  <si>
    <t>Putative RNA-binding protein; required for the expression of early and middle sporulation genes</t>
  </si>
  <si>
    <t>RFC1</t>
  </si>
  <si>
    <t>SOG2</t>
  </si>
  <si>
    <t>Key component of the RAM signaling network; required for proper cell morphogenesis and cell separation after mitosis</t>
  </si>
  <si>
    <t>FCP1</t>
  </si>
  <si>
    <t>Carboxy-terminal domain (CTD) phosphatase; essential for dephosphorylation of the repeated C-terminal domain of the RNA polymerase II large subunit (Rpo21p); relocalizes to the cytosol in response to hypoxia</t>
  </si>
  <si>
    <t>LDB19</t>
  </si>
  <si>
    <t>Protein involved in ubiquitin-dependent endocytosis; regulates endocytosis of plasma membrane proteins by recruiting the ubiquitin ligase Rsp5p to its target; inhibited by Npr1p-mediated phosphorylation, which affects translocation between the cytosol and the plasma membrane; null mutant has reduced affinity for alcian blue dye</t>
  </si>
  <si>
    <t>ATG9</t>
  </si>
  <si>
    <t>Transmembrane protein involved in forming Cvt and autophagic vesicles; cycles between the phagophore assembly site (PAS) and other cytosolic punctate structures, not found in autophagosomes; may be involved in membrane delivery to the PAS</t>
  </si>
  <si>
    <t>CCC2</t>
  </si>
  <si>
    <t>Cu(+2)-transporting P-type ATPase; required for export of copper from the cytosol into an extracytosolic compartment; has similarity to human proteins involved in Menkes and Wilsons diseases; protein abundance increases in response to DNA replication stress; affects TBSV model (+)RNA virus replication by regulating copper metabolism</t>
  </si>
  <si>
    <t>MSB2</t>
  </si>
  <si>
    <t>Mucin family member involved in signaling; functions in the Cdc42p- and MAP kinase-dependent filamentous growth signaling pathway; is processed into secreted and cell-associated forms by the aspartyl protease, Yps1p; also functions as an osmosensor in parallel to the Sho1p-mediated pathway; potential Cdc28p substrate</t>
  </si>
  <si>
    <t>POL5</t>
  </si>
  <si>
    <t>DNA Polymerase phi; has sequence similarity to the human MybBP1A and weak sequence similarity to B-type DNA polymerases, not required for chromosomal DNA replication; required for the synthesis of rRNA</t>
  </si>
  <si>
    <t>DBP10</t>
  </si>
  <si>
    <t>Putative ATP-dependent RNA helicase of the DEAD-box protein family; constituent of 66S pre-ribosomal particles; essential protein involved in ribosome biogenesis</t>
  </si>
  <si>
    <t>NEM1</t>
  </si>
  <si>
    <t>Probable catalytic subunit of Nem1p-Spo7p phosphatase holoenzyme; regulates nuclear growth by controlling phospholipid biosynthesis, required for normal nuclear envelope morphology and sporulation; homolog of the human protein Dullard</t>
  </si>
  <si>
    <t>ART10</t>
  </si>
  <si>
    <t>Protein of unknown function that contains 2 PY motifs; ubiquinated by Rsp5p; overexpression confers resistance to arsenite; green fluorescent protein (GFP)-fusion protein localizes it to the cytoplasm; non-essential gene</t>
  </si>
  <si>
    <t>BRO1</t>
  </si>
  <si>
    <t>Cytoplasmic class E vacuolar protein sorting (VPS) factor; coordinates deubiquitination in the multivesicular body (MVB) pathway by recruiting Doa4p to endosomes</t>
  </si>
  <si>
    <t>MSP1</t>
  </si>
  <si>
    <t>Mitochondrial protein involved in mitochondrial protein sorting; putative membrane-spanning ATPase</t>
  </si>
  <si>
    <t>VPS54</t>
  </si>
  <si>
    <t>Component of the GARP (Golgi-associated retrograde protein) complex; this complex is required for the recycling of proteins from endosomes to the late Golgi; potentially phosphorylated by Cdc28p; other members of the GARP complex are Vps51p-Vps52p-Vps53p-Vps54p</t>
  </si>
  <si>
    <t>YVC1</t>
  </si>
  <si>
    <t>Vacuolar cation channel; mediates release of Ca(2+) from the vacuole in response to hyperosmotic shock</t>
  </si>
  <si>
    <t>Transcriptional activator of genes regulated by NCR; localization and activity regulated by quality of nitrogen source; NCR stands for nitrogen catabolite repression</t>
  </si>
  <si>
    <t>LEU3</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</si>
  <si>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</si>
  <si>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HUL5</t>
  </si>
  <si>
    <t>Multiubiquitin chain assembly factor (E4); proteasome processivity factor that elongates polyUb chains on substrates, opposing Ubp6p, a branched polyubiquitin protease; required for retrograde transport of misfolded proteins during ERAD</t>
  </si>
  <si>
    <t>DUG2</t>
  </si>
  <si>
    <t>Component of glutamine amidotransferase (GATase II); forms a complex with Dug3p to degrade glutathione (GSH) and other peptides containing a gamma-glu-X bond in an alternative pathway to GSH degradation by gamma-glutamyl transpeptidase (Ecm38p)</t>
  </si>
  <si>
    <t>DSL1</t>
  </si>
  <si>
    <t>Peripheral membrane protein needed for Golgi-to-ER retrograde traffic; forms a complex with Sec39p and Tip20p that interacts with ER SNAREs Sec20p and Use1p; component of the ER target site that interacts with coatomer; interacts with Cin5p; similar to the fly and human ZW10 gene</t>
  </si>
  <si>
    <t>DBF4</t>
  </si>
  <si>
    <t>Regulatory subunit of Cdc7p-Dbf4p kinase complex; required for Cdc7p kinase activity and initiation of DNA replication; phosphorylates the Mcm2-7 family of proteins; cell cycle regulated; relative distribution to the nucleus increases upon DNA replication stress</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</si>
  <si>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t>
  </si>
  <si>
    <t>ARO80</t>
  </si>
  <si>
    <t>Zinc finger transcriptional activator of the Zn2Cys6 family; activates transcription of aromatic amino acid catabolic genes in the presence of aromatic amino acids</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</si>
  <si>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</si>
  <si>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</si>
  <si>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RPS3</t>
  </si>
  <si>
    <t>Protein component of the small (40S) ribosomal subunit; has apurinic/apyrimidinic (AP) endonuclease activity; essential for viability; homologous to mammalian ribosomal protein S3 and bacterial S3</t>
  </si>
  <si>
    <t>CYM1</t>
  </si>
  <si>
    <t>Lysine-specific metalloprotease of the pitrilysin family; metalloprotease of the intermembrane space; degrades proteins and presequence peptides cleaved from imported proteins; required for normal mitochondrial morphology</t>
  </si>
  <si>
    <t>ALG1</t>
  </si>
  <si>
    <t>Mannosyltransferase; involved in asparagine-linked glycosylation in the endoplasmic reticulum (ER); essential for viability, mutation is functionally complemented by human ortholog</t>
  </si>
  <si>
    <t>PLC1</t>
  </si>
  <si>
    <t>Phospholipase C; hydrolyzes phosphatidylinositol 4,5-biphosphate (PIP2) to generate the signaling molecules inositol 1,4,5-triphosphate (IP3) and 1,2-diacylglycerol (DAG); involved in regulating many cellular processes</t>
  </si>
  <si>
    <t>GCD11</t>
  </si>
  <si>
    <t>Gamma subunit of the translation initiation factor eIF2; involved in the identification of the start codon; binds GTP when forming the ternary complex with GTP and tRNAi-Met; mutations in human ortholog cause X-linked intellectual disability (XLID)</t>
  </si>
  <si>
    <t>KNS1</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</si>
  <si>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</si>
  <si>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AGC1</t>
  </si>
  <si>
    <t>Mitochondrial amino acid transporter; acts both as a glutamate uniporter and as an aspartate-glutamate exchanger; involved in nitrogen metabolism and nitrogen compound biosynthesis</t>
  </si>
  <si>
    <t>REV1</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</si>
  <si>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</si>
  <si>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SNU114</t>
  </si>
  <si>
    <t>GTPase component of U5 snRNP involved in mRNA splicing via spliceosome; binds directly to U5 snRNA; proposed to be involved in conformational changes of the spliceosome; similarity to ribosomal translocation factor EF-2</t>
  </si>
  <si>
    <t>BCK2</t>
  </si>
  <si>
    <t>Serine/threonine-rich protein involved in PKC1 signaling pathway; protein kinase C (PKC1) signaling pathway controls cell integrity; overproduction suppresses pkc1 mutations</t>
  </si>
  <si>
    <t>MCM3</t>
  </si>
  <si>
    <t>Protein involved in DNA replication; component of the Mcm2-7 hexameric helicase complex that binds chromatin as a part of the pre-replicative complex</t>
  </si>
  <si>
    <t>GPH1</t>
  </si>
  <si>
    <t>Glycogen phosphorylase required for the mobilization of glycogen; non-essential; regulated by cyclic AMP-mediated phosphorylation; expression is regulated by stress-response elements and by the HOG MAP kinase pathway</t>
  </si>
  <si>
    <t>RAD34</t>
  </si>
  <si>
    <t>Protein involved in nucleotide excision repair (NER); homologous to RAD4</t>
  </si>
  <si>
    <t>LCD1</t>
  </si>
  <si>
    <t>Essential protein required for the DNA integrity checkpoint pathways; interacts physically with Mec1p; putative homolog of S. pombe Rad26 and human ATRIP; forms nuclear foci upon DNA replication stress</t>
  </si>
  <si>
    <t>KAP114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</si>
  <si>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</si>
  <si>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</si>
  <si>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</si>
  <si>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</si>
  <si>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SCP1</t>
  </si>
  <si>
    <t>Component of yeast cortical actin cytoskeleton; binds and cross links actin filaments; originally identified by its homology to calponin (contains a calponin-like repeat) but the Scp1p domain structure is more similar to transgelin</t>
  </si>
  <si>
    <t>SUA7</t>
  </si>
  <si>
    <t>Transcription factor TFIIB; a general transcription factor required for transcription initiation and start site selection by RNA polymerase II</t>
  </si>
  <si>
    <t>Uncharacterized protein of unknown function</t>
  </si>
  <si>
    <t>TDA3</t>
  </si>
  <si>
    <t>Putative oxidoreductase involved in late endosome to Golgi transport; physical and genetical interactions with Btn2p; null mutant is viable, has extended S phase, and sensitive to expression of top1-T722A allele; similar to human FOXRED1</t>
  </si>
  <si>
    <t>Subunit VI of cytochrome c oxidase (Complex IV); Complex IV is the terminal member of the mitochondrial inner membrane electron transport chain; expression is regulated by oxygen levels</t>
  </si>
  <si>
    <t>FAR11</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</si>
  <si>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</si>
  <si>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Adaptor protein that links actin to clathrin and endocytosis; involved in membrane cytoskeleton assembly and cell polarization; present in the actin cortical patch of the emerging bud tip; dimer in vivo</t>
  </si>
  <si>
    <t>Protein kinase of unknown cellular role; binds phosphatidylinositols and cardiolipin in a large-scale study</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</si>
  <si>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</si>
  <si>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ASG1</t>
  </si>
  <si>
    <t>Zinc cluster protein proposed to be a transcriptional regulator; regulator involved in the stress response; null mutants have a respiratory deficiency, calcofluor white sensitivity and slightly increased cycloheximide resistance</t>
  </si>
  <si>
    <t>MDR1</t>
  </si>
  <si>
    <t>Cytoplasmic GTPase-activating protein; activates Ypt/Rab transport GTPases Ypt6p, Ypt31p and Sec4p; involved in recycling of internalized proteins and regulation of Golgi secretory function</t>
  </si>
  <si>
    <t>PSF3</t>
  </si>
  <si>
    <t>FOL1</t>
  </si>
  <si>
    <t>Multifunctional enzyme of the folic acid biosynthesis pathway; has dihydropteroate synthetase, dihydro-6-hydroxymethylpterin pyrophosphokinase, and dihydroneopterin aldolase activities</t>
  </si>
  <si>
    <t>SEA4</t>
  </si>
  <si>
    <t>Subunit of the SEA (Seh1-associated) complex; SEA is a coatomer-related complex that associates dynamically with the vacuole; has an N-terminal beta-propeller fold and a C-terminal RING motif; promoter contains multiple GCN4 binding sites</t>
  </si>
  <si>
    <t>STO1</t>
  </si>
  <si>
    <t>Large subunit of the nuclear mRNA cap-binding protein complex; interacts with Npl3p to carry nuclear poly(A)+ mRNA to cytoplasm; also involved in nuclear mRNA degradation and telomere maintenance; orthologous to mammalian CBP80</t>
  </si>
  <si>
    <t>ICS2</t>
  </si>
  <si>
    <t>Protein of unknown function; null mutation does not confer any obvious defects in growth, spore germination, viability, or carbohydrate utilization</t>
  </si>
  <si>
    <t>HUL4</t>
  </si>
  <si>
    <t>Protein with similarity to hect domain E3 ubiquitin-protein ligases; not essential for viability; found in association with Trf4 in TRAMP complex</t>
  </si>
  <si>
    <t>GSM1</t>
  </si>
  <si>
    <t>Putative zinc cluster protein of unknown function; proposed to be involved in the regulation of energy metabolism, based on patterns of expression and sequence analysis</t>
  </si>
  <si>
    <t>LSB5</t>
  </si>
  <si>
    <t>Protein of unknown function; binds Las17p, which is a homolog of human Wiskott-Aldrich Syndrome protein involved in actin patch assembly and actin polymerization; may mediate disassembly of the Pan1 complex from the endocytic coat</t>
  </si>
  <si>
    <t>VPS33</t>
  </si>
  <si>
    <t>ATP-binding protein that is a subunit of the HOPS and CORVET complexes; essential for protein sorting, vesicle docking, and fusion at the vacuole</t>
  </si>
  <si>
    <t>GPI13</t>
  </si>
  <si>
    <t>ER membrane localized phosphoryltransferase; adds phosphoethanolamine onto the third mannose residue of the glycosylphosphatidylinositol (GPI) anchor precursor; similar to human PIG-O protein</t>
  </si>
  <si>
    <t>NAS2</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</si>
  <si>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</si>
  <si>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RAT1</t>
  </si>
  <si>
    <t>Nuclear 5' to 3' single-stranded RNA exonuclease; involved in RNA metabolism, including rRNA and snRNA processing as well as poly (A+) dependent and independent mRNA transcription termination</t>
  </si>
  <si>
    <t>RTP1</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</si>
  <si>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</si>
  <si>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AMS1</t>
  </si>
  <si>
    <t>Vacuolar alpha mannosidase; involved in free oligosaccharide (fOS) degradation; delivered to the vacuole in a novel pathway separate from the secretory pathway</t>
  </si>
  <si>
    <t>RPN1</t>
  </si>
  <si>
    <t>Non-ATPase base subunit of the 19S RP of the 26S proteasome; may participate in the recognition of several ligands of the proteasome; contains a leucine-rich repeat (LRR) domain, a site for protein-protein interactions; RP is the acronym for regulatory particle</t>
  </si>
  <si>
    <t>CDH1</t>
  </si>
  <si>
    <t>Activator of anaphase-promoting complex/cyclosome (APC/C); cell-cycle regulated; directs ubiquitination of cyclins resulting in mitotic exit; targets the APC/C to specific substrates including Cdc20p, Ase1p, Cin8p and Fin1p</t>
  </si>
  <si>
    <t>NSP1</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</si>
  <si>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</si>
  <si>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GCD2</t>
  </si>
  <si>
    <t>Delta subunit of the translation initiation factor eIF2B; the guanine-nucleotide exchange factor for eIF2; activity subsequently regulated by phosphorylated eIF2; first identified as a negative regulator of GCN4 expression</t>
  </si>
  <si>
    <t>BBC1</t>
  </si>
  <si>
    <t>Protein possibly involved in assembly of actin patches; interacts with an actin assembly factor Las17p and with the SH3 domains of Type I myosins Myo3p and Myo5p; localized predominantly to cortical actin patches</t>
  </si>
  <si>
    <t>FMS1</t>
  </si>
  <si>
    <t>Polyamine oxidase; converts spermine to spermidine, which is required for the essential hypusination modification of translation factor eIF-5A; also involved in pantothenic acid biosynthesis</t>
  </si>
  <si>
    <t>Processing alpha glucosidase I; ER type II integral membrane N-glycoprotein involved in assembly of cell wall beta 1,6 glucan and asparagine-linked protein glycosylation; also involved in ER protein quality control and sensing of ER stress</t>
  </si>
  <si>
    <t>FUN12</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</si>
  <si>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</si>
  <si>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SOV1</t>
  </si>
  <si>
    <t>HER2</t>
  </si>
  <si>
    <t>Subunit of the trimeric GatFAB AmidoTransferase(AdT) complex; involved in the formation of Q-tRNAQ; required for remodeling of ER caused by Hmg2p overexpression; similar to bacterial GatA glutamyl-tRNA amidotransferase</t>
  </si>
  <si>
    <t>SEC21</t>
  </si>
  <si>
    <t>Gamma subunit of coatomer; coatomer is a heptameric protein complex that together with Arf1p forms the COPI coat; involved in ER to Golgi transport of selective cargo</t>
  </si>
  <si>
    <t>ARP3</t>
  </si>
  <si>
    <t>PEP5/VPS11</t>
  </si>
  <si>
    <t>Histone E3 ligase, component of CORVET tethering complex; peripheral vacuolar membrane protein required for protein trafficking and vacuole biogenesis; interacts with Pep7p; involved in ubiquitylation and degradation of excess histones</t>
  </si>
  <si>
    <t>GIM3</t>
  </si>
  <si>
    <t>RPN2</t>
  </si>
  <si>
    <t>Subunit of the 26S proteasome; substrate of the N-acetyltransferase Nat1p; protein abundance increases in response to DNA replication stress</t>
  </si>
  <si>
    <t>ISM1</t>
  </si>
  <si>
    <t>Mitochondrial isoleucyl-tRNA synthetase; null mutant is deficient in respiratory growth</t>
  </si>
  <si>
    <t>ANR2</t>
  </si>
  <si>
    <t>Putative protein of unknown function; predicted to be palmitoylated; green fluorescent protein (GFP)-fusion protein localizes to the cytoplasm</t>
  </si>
  <si>
    <t>STE13</t>
  </si>
  <si>
    <t>Dipeptidyl aminopeptidase; Golgi integral membrane protein that cleaves on the carboxyl side of repeating -X-Ala- sequences, required for maturation of alpha factor, transcription is induced by a-factor</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</si>
  <si>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t>
  </si>
  <si>
    <t>AAA-peroxin; heterodimerizes with AAA-peroxin Pex6p and participates in the recycling of peroxisomal signal receptor Pex5p from the peroxisomal membrane to the cystosol; induced by oleic acid and upregulated during anaerobiosis</t>
  </si>
  <si>
    <t>Epsilon-COP subunit of the coatomer; regulates retrograde Golgi-to-ER protein traffic; stabilizes Cop1p, the alpha-COP and the coatomer complex; non-essential for cell growth; protein abundance increases in response to DNA replication stress</t>
  </si>
  <si>
    <t>NUP2</t>
  </si>
  <si>
    <t>Nucleoporin involved in nucleocytoplasmic transport; binds to either the nucleoplasmic or cytoplasmic faces of the nuclear pore complex depending on Ran-GTP levels; also has a role in chromatin organization</t>
  </si>
  <si>
    <t>GEP3</t>
  </si>
  <si>
    <t>Protein required for mitochondrial ribosome small subunit biogenesis; null mutant is defective in respiration and in maturation of 15S rRNA; protein is localized to the mitochondrial inner membrane; null mutant interacts synthetically with prohibitin (Phb1p)</t>
  </si>
  <si>
    <t>KRE33</t>
  </si>
  <si>
    <t>Protein required for biogenesis of the small ribosomal subunit; required for biogenesis of the small ribosomal subunit; heterozygous mutant shows haploinsufficiency in K1 killer toxin resistance; essential gene</t>
  </si>
  <si>
    <t>MTC4</t>
  </si>
  <si>
    <t>Protein of unknown function; required for normal growth rate at 15 degrees C; green fluorescent protein (GFP)-fusion protein localizes to the cytoplasm in a punctate pattern; mtc4 is synthetically sick with cdc13-1</t>
  </si>
  <si>
    <t>MPT5</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</si>
  <si>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</si>
  <si>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Subunit a of the vacuolar-ATPase V0 domain; one of two isoforms (Stv1p and Vph1p); Stv1p is located in V-ATPase complexes of the Golgi and endosomes while Vph1p is located in V-ATPase complexes of the vacuole</t>
  </si>
  <si>
    <t>Protein that contains a PX domain and binds phosphoinositides; the authentic, non-tagged protein is detected in highly purified mitochondria in high-throughput studies; PX stands for Phox homology</t>
  </si>
  <si>
    <t>KAP95</t>
  </si>
  <si>
    <t>Karyopherin beta; forms a complex with Srp1p/Kap60p; interacts with nucleoporins to mediate nuclear import of NLS-containing cargo proteins via the nuclear pore complex; regulates PC biosynthesis; GDP-to-GTP exchange factor for Gsp1p</t>
  </si>
  <si>
    <t>RSM7</t>
  </si>
  <si>
    <t>Mitochondrial ribosomal protein of the small subunit; has similarity to E. coli S7 ribosomal protein</t>
  </si>
  <si>
    <t>PDC6</t>
  </si>
  <si>
    <t>Minor isoform of pyruvate decarboxylase; decarboxylates pyruvate to acetaldehyde, involved in amino acid catabolism; transcription is glucose- and ethanol-dependent, and is strongly induced during sulfur limitation</t>
  </si>
  <si>
    <t>MOG1</t>
  </si>
  <si>
    <t>Conserved nuclear protein that interacts with GTP-Gsp1p; stimulates nucleotide release from Gsp1p; involved in nuclear protein import; nucleotide release is inhibited by Yrb1p</t>
  </si>
  <si>
    <t>STE23</t>
  </si>
  <si>
    <t>Metalloprotease; involved in N-terminal processing of pro-a-factor to the mature form; expressed in both haploids and diploids; member of the insulin-degrading enzyme family; homolog Axl1p is also involved in processing of pro-a-factor</t>
  </si>
  <si>
    <t>MSH3</t>
  </si>
  <si>
    <t>Mismatch repair protein; forms dimers with Msh2p that mediate repair of insertion or deletion mutations and removal of nonhomologous DNA ends, contains a PCNA (Pol30p) binding motif required for genome stability</t>
  </si>
  <si>
    <t>NMD5</t>
  </si>
  <si>
    <t>Karyopherin; a carrier protein involved in nuclear import of proteins; importin beta homolog</t>
  </si>
  <si>
    <t>NAB6</t>
  </si>
  <si>
    <t>Putative RNA-binding protein; associates with mRNAs encoding cell wall proteins in high-throughput studies; deletion mutants display increased sensitivity to some cell wall disrupting agents; expression negatively regulated by cAMP</t>
  </si>
  <si>
    <t>VAS1</t>
  </si>
  <si>
    <t>Mitochondrial and cytoplasmic valyl-tRNA synthetase</t>
  </si>
  <si>
    <t>COQ10</t>
  </si>
  <si>
    <t>Coenzyme Q (ubiquinone) binding protein; functions in the delivery of Q&lt;sub&gt;6&lt;/sub&gt; to its proper location for electron transport during respiration; START domain protein with homologs in bacteria and eukaryotes</t>
  </si>
  <si>
    <t>MSS4</t>
  </si>
  <si>
    <t>Phosphatidylinositol-4-phosphate 5-kinase; involved in actin cytoskeleton organization and cell morphogenesis; multicopy suppressor of stt4 mutation</t>
  </si>
  <si>
    <t>MCM6</t>
  </si>
  <si>
    <t>Protein involved in DNA replication; component of the Mcm2-7 hexameric helicase complex that binds chromatin as a part of the pre-replicative complex; forms a subcomplex with Mcm4p and Mcm7p</t>
  </si>
  <si>
    <t>FOX2</t>
  </si>
  <si>
    <t>3-hydroxyacyl-CoA dehydrogenase and enoyl-CoA hydratase; multifunctional enzyme of the peroxisomal fatty acid beta-oxidation pathway</t>
  </si>
  <si>
    <t>FIR1</t>
  </si>
  <si>
    <t>Protein involved in 3' mRNA processing; interacts with Ref2p; potential Cdc28p substrate</t>
  </si>
  <si>
    <t>MUM2</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</si>
  <si>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</si>
  <si>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ASE1</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</si>
  <si>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</si>
  <si>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GPR1</t>
  </si>
  <si>
    <t>Plasma membrane G protein coupled receptor (GPCR); interacts with the heterotrimeric G protein alpha subunit, Gpa2p, and with Plc1p; sensor that integrates nutritional signals with the modulation of cell fate via PKA and cAMP synthesis</t>
  </si>
  <si>
    <t>SIN4</t>
  </si>
  <si>
    <t>Subunit of the RNA polymerase II mediator complex; associates with core polymerase subunits to form the RNA polymerase II holoenzyme; contributes to both postive and negative transcriptional regulation; dispensible for basal transcription</t>
  </si>
  <si>
    <t>CHL4</t>
  </si>
  <si>
    <t>Outer kinetochore protein required for chromosome stability; involved in new kinetochore assembly and sister chromatid cohesion; peripheral component of the Ctf19 kinetochore complex that interacts with Ctf19p, Ctf3p, Iml3p and Mif2p; orthologous to human centromere constitutive-associated network (CCAN) subunit CENP-N and fission yeast mis15</t>
  </si>
  <si>
    <t>RIC1</t>
  </si>
  <si>
    <t>Protein involved in retrograde transport to the cis-Golgi network; forms heterodimer with Rgp1p that acts as a GTP exchange factor for Ypt6p; involved in transcription of rRNA and ribosomal protein genes</t>
  </si>
  <si>
    <t>MTR4</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</si>
  <si>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</si>
  <si>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SEC8</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</si>
  <si>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</si>
  <si>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SSL2</t>
  </si>
  <si>
    <t>Component of RNA polymerase transcription factor TFIIH holoenzyme; has DNA-dependent ATPase/helicase activity and is required, with Rad3p, for unwinding promoter DNA; interacts functionally with TFIIB and has roles in transcription start site selection and in gene looping to juxtapose initiation and termination regions; involved in DNA repair; relocalizes to the cytosol in response to hypoxia; homolog of human ERCC3</t>
  </si>
  <si>
    <t>CIN1</t>
  </si>
  <si>
    <t>Tubulin folding factor D involved in beta-tubulin (Tub2p) folding; isolated as mutant with increased chromosome loss and sensitivity to benomyl</t>
  </si>
  <si>
    <t>YAT2</t>
  </si>
  <si>
    <t>Carnitine acetyltransferase; has similarity to Yat1p, which is a carnitine acetyltransferase associated with the mitochondrial outer membrane</t>
  </si>
  <si>
    <t>PXA2</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</si>
  <si>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Pxa1p</t>
  </si>
  <si>
    <t>Putative ATPase containing the DEAD/H helicase-related sequence motif; null mutant displays increased levels of spontaneous Rad52p foci</t>
  </si>
  <si>
    <t>VAC7</t>
  </si>
  <si>
    <t>Integral vacuolar membrane protein; involved in vacuole inheritance and morphology; activates Fab1p kinase activity under basal conditions and also after hyperosmotic shock</t>
  </si>
  <si>
    <t>TAF1</t>
  </si>
  <si>
    <t>TFIID subunit, involved in RNA pol II transcription initiation; possesses in vitro histone acetyltransferase activity but its role in vivo appears to be minor; involved in promoter binding and G1/S progression; relocalizes to the cytosol in response to hypoxia</t>
  </si>
  <si>
    <t>GCR1</t>
  </si>
  <si>
    <t>Transcriptional activator of genes involved in glycolysis; DNA-binding protein that interacts and functions with the transcriptional activator Gcr2p</t>
  </si>
  <si>
    <t>RAD9</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</si>
  <si>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</si>
  <si>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PRP16</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</si>
  <si>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</si>
  <si>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MLH1</t>
  </si>
  <si>
    <t>Protein required for mismatch repair in mitosis and meiosis; also required for crossing over during meiosis; forms a complex with Pms1p and Msh2p-Msh3p during mismatch repair; human homolog is associated with hereditary non-polyposis colon cancer</t>
  </si>
  <si>
    <t>PEX6</t>
  </si>
  <si>
    <t>AAA-peroxin; heterodimerizes with AAA-peroxin Pex1p and participates in the recycling of peroxisomal signal receptor Pex5p from the peroxisomal membrane to the cystosol</t>
  </si>
  <si>
    <t>CSE1</t>
  </si>
  <si>
    <t>Nuclear envelope protein that mediates the nuclear export of Srp1p; Srp1p (importin alpha) is a homolog of metazoan CAS protein; required for accurate chromosome segregation</t>
  </si>
  <si>
    <t>PEP3/VPS18</t>
  </si>
  <si>
    <t>Component of CORVET tethering complex; vacuolar peripheral membrane protein that promotes vesicular docking/fusion reactions in conjunction with SNARE proteins, required for vacuolar biogenesis</t>
  </si>
  <si>
    <t>Putative mitochondrial aconitase isozyme; similarity to Aco1p, an aconitase required for the TCA cycle; expression induced during growth on glucose, by amino acid starvation via Gcn4p, and repressed on ethanol</t>
  </si>
  <si>
    <t>RPB7</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</si>
  <si>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</si>
  <si>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KCS1</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</si>
  <si>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</si>
  <si>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MTW1</t>
  </si>
  <si>
    <t>Essential component of the MIND kinetochore complex; joins kinetochore subunits contacting DNA to those contacting microtubules; critical to kinetochore assembly; complex consists of Mtw1p Including Nnf1p-Nsl1p-Dsn1p (MIND)</t>
  </si>
  <si>
    <t>SAP1</t>
  </si>
  <si>
    <t>Putative ATPase of the AAA family; interacts with the Sin1p transcriptional repressor in the two-hybrid system</t>
  </si>
  <si>
    <t>RPI1</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</si>
  <si>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</si>
  <si>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</si>
  <si>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</si>
  <si>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MGS1</t>
  </si>
  <si>
    <t>Protein with DNA-dependent ATPase and ssDNA annealing activities; involved in maintenance of genome; interacts functionally with DNA polymerase delta; homolog of human Werner helicase interacting protein (WHIP); forms nuclear foci upon DNA replication stress</t>
  </si>
  <si>
    <t>Putative protein of unknown function; expression induced by heat and by calcium shortage</t>
  </si>
  <si>
    <t>CDS1</t>
  </si>
  <si>
    <t>Phosphatidate cytidylyltransferase (CDP-diglyceride synthetase); an enzyme that catalyzes that conversion of CTP + phosphate into diphosphate + CDP-diaclglyerol, a critical step in the synthesis of all major yeast phospholipids</t>
  </si>
  <si>
    <t>SPO22</t>
  </si>
  <si>
    <t>Meiosis-specific protein essential for chromosome synapsis; involved in completion of nuclear divisions during meiosis; induced early in meiosis</t>
  </si>
  <si>
    <t>ALG12</t>
  </si>
  <si>
    <t>Alpha-1,6-mannosyltransferase localized to the ER; responsible for the addition of the alpha-1,6 mannose to dolichol-linked Man7GlcNAc2, acts in the dolichol pathway for N-glycosylation</t>
  </si>
  <si>
    <t>RIA1</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</si>
  <si>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</si>
  <si>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SEC27</t>
  </si>
  <si>
    <t>Essential beta'-coat protein of the COPI coatomer; involved in ER-to-Golgi and Golgi-to-ER transport; contains WD40 domains that mediate cargo selective interactions; 45% sequence identity to mammalian beta'-COP</t>
  </si>
  <si>
    <t>KSP1</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</si>
  <si>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</si>
  <si>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TIP20</t>
  </si>
  <si>
    <t>Peripheral membrane protein required for COPI vesicle fusion to the ER; prohibits back-fusion of COPII vesicles with the ER; forms a tethering complex with Sec39p and Dsl1p that interacts with ER SNAREs Sec20p and Use1p</t>
  </si>
  <si>
    <t>KIP2</t>
  </si>
  <si>
    <t>Kinesin-related motor protein involved in mitotic spindle positioning; stabilizes microtubules by targeting Bik1p to the plus end; Kip2p levels are controlled during the cell cycle</t>
  </si>
  <si>
    <t>CIN8</t>
  </si>
  <si>
    <t>Kinesin motor protein; involved in mitotic spindle assembly and chromosome segregation</t>
  </si>
  <si>
    <t>EAF1</t>
  </si>
  <si>
    <t>Component of the NuA4 histone acetyltransferase complex; acts as a platform for assembly of NuA4 subunits into the native complex; required for initiation of pre-meiotic DNA replication, likely due to its requirement for expression of IME1</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</si>
  <si>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</si>
  <si>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NUR1</t>
  </si>
  <si>
    <t>Protein of unknown function; interacts with Csm1p, Lrs4p; required for rDNA repeat stability; null mutant causes increase in unequal sister-chromatid exchange; GFP-fusion protein localizes to the nuclear periphery, possible Cdc28p substrate</t>
  </si>
  <si>
    <t>ILS1</t>
  </si>
  <si>
    <t>Cytoplasmic isoleucine-tRNA synthetase; target of the G1-specific inhibitor reveromycin A</t>
  </si>
  <si>
    <t>Putative protein of unknown function with similarity to human ICT1; has prokaryotic factors that may function in translation termination; YOL114C is not an essential gene</t>
  </si>
  <si>
    <t>CCR4</t>
  </si>
  <si>
    <t>Component of the CCR4-NOT transcriptional complex; CCR4-NOT is involved in regulation of gene expression; component of the major cytoplasmic deadenylase, which is involved in mRNA poly(A) tail shortening</t>
  </si>
  <si>
    <t>ALG9</t>
  </si>
  <si>
    <t>Mannosyltransferase, involved in N-linked glycosylation; catalyzes both the transfer of seventh mannose residue on B-arm and ninth mannose residue on the C-arm from Dol-P-Man to lipid-linked oligosaccharides; mutation of the human ortholog causes type 1 congenital disorders of glycosylation</t>
  </si>
  <si>
    <t>VID28</t>
  </si>
  <si>
    <t>GID Complex subunit, serves as adaptor for regulatory subunit Vid24p; protein involved in proteasome-dependent catabolite degradation of fructose-1,6-bisphosphatase (FBPase); localized to the nucleus and the cytoplasm</t>
  </si>
  <si>
    <t>Karyopherin/importin that interacts with the nuclear pore complex; acts as the nuclear import receptor for specific proteins, including Pdr1p, Yap1p, Ste12p, and Aft1p</t>
  </si>
  <si>
    <t>NAN1</t>
  </si>
  <si>
    <t>U3 snoRNP protein; component of the small (ribosomal) subunit (SSU) processosome containing U3 snoRNA; required for the biogenesis of18S rRNA</t>
  </si>
  <si>
    <t>FZO1</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</si>
  <si>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</si>
  <si>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OSH3</t>
  </si>
  <si>
    <t>Member of an oxysterol-binding protein family; this family has seven members in S. cerevisiae; family members have overlapping, redundant functions in sterol metabolism and collectively perform a function essential for viability</t>
  </si>
  <si>
    <t>ERC1</t>
  </si>
  <si>
    <t>Member of the multi-drug and toxin extrusion (MATE) family; the MATE family is part of the multidrug/oligosaccharidyl-lipid/polysaccharide (MOP) exporter superfamily; overproduction confers ethionine resistance and accumulation of S-adenosylmethionine</t>
  </si>
  <si>
    <t>TRP3</t>
  </si>
  <si>
    <t>Indole-3-glycerol-phosphate synthase; forms bifunctional hetero-oligomeric anthranilate synthase:indole-3-glycerol phosphate synthase enzyme complex with Trp2p</t>
  </si>
  <si>
    <t>SFB3</t>
  </si>
  <si>
    <t>Component of the Sec23p-Sfb3p heterodimer of the COPII vesicle coat; COPII coat is required for cargo selection during vesicle formation in ER to Golgi transport; homologous to Sec24p and Sfb2p</t>
  </si>
  <si>
    <t>MRP1</t>
  </si>
  <si>
    <t>Mitochondrial ribosomal protein of the small subunit; MRP1 exhibits genetic interactions with PET122, encoding a COX3-specific translational activator, and with PET123, encoding a small subunit mitochondrial ribosomal protein</t>
  </si>
  <si>
    <t>VAM6/VPS39</t>
  </si>
  <si>
    <t>Vacuolar protein involved in vacuolar membrane fusion tethering; plays a critical role in the tethering steps of vacuolar membrane fusion by facilitating guanine nucleotide exchange on small guanosine triphosphatase Ypt7p</t>
  </si>
  <si>
    <t>RAD2</t>
  </si>
  <si>
    <t>Single-stranded DNA endonuclease; cleaves single-stranded DNA during nucleotide excision repair to excise damaged DNA; subunit of Nucleotide Excision Repair Factor 3 (NEF3); homolog of human XPG protein</t>
  </si>
  <si>
    <t>BNI4</t>
  </si>
  <si>
    <t>Targeting subunit for Glc7p protein phosphatase; localized to the bud neck, required for localization of chitin synthase III to the bud neck via interaction with the chitin synthase III regulatory subunit Skt5p</t>
  </si>
  <si>
    <t>MDM1</t>
  </si>
  <si>
    <t>Intermediate filament protein; required for nuclear and mitochondrial transmission to daughter buds; contains a Phox homology (PX) domain and specifically binds phosphatidylinositol 3-phosphate (PtdIns-3-P)</t>
  </si>
  <si>
    <t>KAP120</t>
  </si>
  <si>
    <t>Karyopherin responsible for the nuclear import of Rfp1p; Rfp1p is a ribosome maturation factor</t>
  </si>
  <si>
    <t>Endoplasmic reticulum (ER) resident protein; required for ER exit of the high-affinity phosphate transporter Pho84p, specifically required for packaging of Pho84p into COPII vesicles; protein abundance increases in response to DNA replication stress</t>
  </si>
  <si>
    <t>PIM1</t>
  </si>
  <si>
    <t>ATP-dependent Lon protease; involved in degradation of misfolded proteins in mitochondria; required for biogenesis and maintenance of mitochondria</t>
  </si>
  <si>
    <t>NFS1</t>
  </si>
  <si>
    <t>Cysteine desulfurase; involved in iron-sulfur cluster (Fe/S) biogenesis and in thio-modification of mitochondrial and cytoplasmic tRNAs; essential protein located predominantly in mitochondria</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</si>
  <si>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</si>
  <si>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DUR3</t>
  </si>
  <si>
    <t>Plasma membrane transporter for both urea and polyamines; expression is highly sensitive to nitrogen catabolite repression and induced by allophanate, the last intermediate of the allantoin degradative pathway</t>
  </si>
  <si>
    <t>UBA1</t>
  </si>
  <si>
    <t>Ubiquitin activating enzyme (E1); involved in ubiquitin-mediated protein degradation and essential for viability; protein abundance increases in response to DNA replication stress</t>
  </si>
  <si>
    <t>Protein associated with the mitochondrial nucleoid; putative mitochondrial ribosomal protein with similarity to E. coli L7/L12 ribosomal protein; required for normal respiratory growth</t>
  </si>
  <si>
    <t>BUD2</t>
  </si>
  <si>
    <t>GTPase activating factor for Rsr1p/Bud1p; plays a role in spindle position checkpoint distinct from its role in bud site selection; required for both axial and bipolar budding patterns; mutants exhibit random budding in all cell types</t>
  </si>
  <si>
    <t>CBF2</t>
  </si>
  <si>
    <t>Essential kinetochore protein; component of the CBF3 multisubunit complex that binds to the CDEIII region of the centromere; Cbf2p also binds to the CDEII region possibly forming a different multimeric complex, ubiquitinated in vivo; relative distribution to the spindle pole body decreases upon DNA replication stress</t>
  </si>
  <si>
    <t>APL4</t>
  </si>
  <si>
    <t>Gamma-adaptin; large subunit of the clathrin-associated protein (AP-1) complex; binds clathrin; involved in vesicle mediated transport</t>
  </si>
  <si>
    <t>MAK21</t>
  </si>
  <si>
    <t>Constituent of 66S pre-ribosomal particles; required for large (60S) ribosomal subunit biogenesis; involved in nuclear export of pre-ribosomes; required for maintenance of dsRNA virus; homolog of human CAATT-binding protein</t>
  </si>
  <si>
    <t>SKI8</t>
  </si>
  <si>
    <t>Ski complex component and WD-repeat protein; mediates 3'-5' RNA degradation by the cytoplasmic exosome; also required for meiotic double-strand break recombination; null mutants have superkiller phenotype</t>
  </si>
  <si>
    <t>POL4</t>
  </si>
  <si>
    <t>DNA polymerase IV; undergoes pair-wise interactions with Dnl4p-Lif1p and Rad27p to mediate repair of DNA double-strand breaks by non-homologous end joining (NHEJ); homologous to mammalian DNA polymerase beta</t>
  </si>
  <si>
    <t>SPT16</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</si>
  <si>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</si>
  <si>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VPS41</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</si>
  <si>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</si>
  <si>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EAF7</t>
  </si>
  <si>
    <t>Subunit of the NuA4 histone acetyltransferase complex; NuA4 acetylates the N-terminal tails of histones H4 and H2A</t>
  </si>
  <si>
    <t>SMC6</t>
  </si>
  <si>
    <t>Component of the SMC5-SMC6 complex; this complex plays a key role in the removal of X-shaped DNA structures that arise between sister chromatids during DNA replication and repair; homologous to S. pombe rad18</t>
  </si>
  <si>
    <t>ACS1</t>
  </si>
  <si>
    <t>Acetyl-coA synthetase isoform; along with Acs2p, acetyl-coA synthetase isoform is the nuclear source of acetyl-coA for histone acetylation; expressed during growth on nonfermentable carbon sources and under aerobic conditions</t>
  </si>
  <si>
    <t>ADP1</t>
  </si>
  <si>
    <t>Putative ATP-dependent permease of the ABC transporter family</t>
  </si>
  <si>
    <t>Protein of unknown function; non-essential gene; expression induced upon calcium shortage; protein abundance increases in response to DNA replication stress</t>
  </si>
  <si>
    <t>ATPase of the ATP-binding cassette (ABC) family; involved in 40S and 60S ribosome biogenesis, has similarity to Gcn20p; shuttles from nucleus to cytoplasm, physically interacts with Tif6p, Lsg1p</t>
  </si>
  <si>
    <t>ARO2</t>
  </si>
  <si>
    <t>Bifunctional chorismate synthase and flavin reductase; catalyzes the conversion of 5-enolpyruvylshikimate 3-phosphate (EPSP) to form chorismate, which is a precursor to aromatic amino acids; protein abundance increases in response to DNA replication stress</t>
  </si>
  <si>
    <t>Cytoplasmic and mitochondrial alanyl-tRNA synthetase; required for protein synthesis; point mutation (cdc64-1 allele) causes cell cycle arrest at G1; lethality of null mutation is functionally complemented by human homolog</t>
  </si>
  <si>
    <t>RRI2</t>
  </si>
  <si>
    <t>Subunit of the COP9 signalosome (CSN) complex; this complex cleaves the ubiquitin-like protein Nedd8 from SCF ubiquitin ligases; plays a role in the mating pheromone response</t>
  </si>
  <si>
    <t>KGD1</t>
  </si>
  <si>
    <t>Subunit of the mitochondrial alpha-ketoglutarate dehydrogenase complex; catalyzes a key step in the tricarboxylic acid (TCA) cycle, the oxidative decarboxylation of alpha-ketoglutarate to form succinyl-CoA</t>
  </si>
  <si>
    <t>PPT1</t>
  </si>
  <si>
    <t>Protein serine/threonine phosphatase; regulates Hsp90 chaperone by affecting its ATPase and cochaperone binding activities; has similarity to human phosphatase PP5; present in both the nucleus and cytoplasm; expressed during logarithmic growth</t>
  </si>
  <si>
    <t>TMS1</t>
  </si>
  <si>
    <t>Vacuolar membrane protein of unknown function; is conserved in mammals; predicted to contain eleven transmembrane helices; interacts with Pdr5p, a protein involved in multidrug resistance</t>
  </si>
  <si>
    <t>RAD1</t>
  </si>
  <si>
    <t>Single-stranded DNA endonuclease (with Rad10p); cleaves single-stranded DNA during nucleotide excision repair and double-strand break repair; subunit of Nucleotide Excision Repair Factor 1 (NEF1); homolog of human XPF protein</t>
  </si>
  <si>
    <t>RNH1</t>
  </si>
  <si>
    <t>Ribonuclease H1; able to bind double-stranded RNAs and RNA-DNA hybrids; associates with RNAse polymerase I; the homolog of mammalian RNAse HII (the S. cerevisiae homolog of mammalian RNAse HI is RNH201)</t>
  </si>
  <si>
    <t>AXL1</t>
  </si>
  <si>
    <t>Haploid specific endoprotease of a-factor mating pheromone; performs one of two N-terminal cleavages during maturation of a-factor mating pheromone; required for axial budding pattern of haploid cells</t>
  </si>
  <si>
    <t>FAP1</t>
  </si>
  <si>
    <t>Protein that binds to Fpr1p; confers rapamycin resistance by competing with rapamycin for Fpr1p binding; accumulates in the nucleus upon treatment of cells with rapamycin; has similarity to D. melanogaster shuttle craft and human NFX1</t>
  </si>
  <si>
    <t>SMC5</t>
  </si>
  <si>
    <t>Component of the SMC5-SMC6 complex; this complex plays a key role in the removal of X-shaped DNA structures that arise between sister chromatids during DNA replication and repair; binds single-stranded DNA and has ATPase activity; S. pombe homolog forms a heterodimer with S. pombe Rad18p that is involved in DNA repair</t>
  </si>
  <si>
    <t>CDC60</t>
  </si>
  <si>
    <t>Cytosolic leucyl tRNA synthetase; ligates leucine to the appropriate tRNA</t>
  </si>
  <si>
    <t>Putative protein of unknown function; deletion mutant has decreased rapamycin resistance but normal wormannin resistance; green fluorescent protein (GFP)-fusion protein localizes to the vacuole</t>
  </si>
  <si>
    <t>ARG82</t>
  </si>
  <si>
    <t>Inositol polyphosphate multikinase (IPMK); sequentially phosphorylates Ins(1,4,5)P3 to form Ins(1,3,4,5,6)P5; also has diphosphoinositol polyphosphate synthase activity; regulates arginine-, phosphate-, and nitrogen-responsive genes</t>
  </si>
  <si>
    <t>HRR25</t>
  </si>
  <si>
    <t>Protein kinase; involved in regulating diverse events including vesicular trafficking, DNA repair, and chromosome segregation; binds the CTD of RNA pol II; phosphorylates the COPII coat; interacts with Sit4p phosphatase; homolog of mammalian casein kinase 1delta (CK1delta)</t>
  </si>
  <si>
    <t>RTG2</t>
  </si>
  <si>
    <t>Sensor of mitochondrial dysfunction; regulates the subcellular location of Rtg1p and Rtg3p, transcriptional activators of the retrograde (RTG) and TOR pathways; Rtg2p is inhibited by the phosphorylated form of Mks1p</t>
  </si>
  <si>
    <t>RIM101</t>
  </si>
  <si>
    <t>Cys2His2 zinc-finger transcriptional repressor; involved in alkaline responsive gene repression as part of adaptation to a alkaline conditions; involved in cell wall assembly; required for alkaline pH-stimulated haploid invasive growth and sporulation; activated by alkaline-dependent proteolytic processing which results in removal of the C-terminal tail; similar to A. nidulans PacC</t>
  </si>
  <si>
    <t>PAN2</t>
  </si>
  <si>
    <t>PHM7</t>
  </si>
  <si>
    <t>Protein of unknown function; expression is regulated by phosphate levels; green fluorescent protein (GFP)-fusion protein localizes to the cell periphery and vacuole; protein abundance increases in response to DNA replication stress</t>
  </si>
  <si>
    <t>RAD26</t>
  </si>
  <si>
    <t>Protein involved in transcription-coupled nucleotide excision repair; repairs UV-induced DNA lesions; recruitment to DNA lesions is dependent on an elongating RNA polymerase II; homolog of human CSB protein</t>
  </si>
  <si>
    <t>PSO2</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</si>
  <si>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</si>
  <si>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</si>
  <si>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</si>
  <si>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CDC15</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</si>
  <si>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</si>
  <si>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P-type ATPase sodium pump; involved in Na+ and Li+ efflux to allow salt tolerance</t>
  </si>
  <si>
    <t>HIR2</t>
  </si>
  <si>
    <t>Subunit of HIR nucleosome assembly complex; involved in regulation of histone gene transcription; recruits Swi-Snf complexes to histone gene promoters; promotes heterochromatic gene silencing with Asf1p; relocalizes to the cytosol in response to hypoxia</t>
  </si>
  <si>
    <t>PPN1</t>
  </si>
  <si>
    <t>Vacuolar endopolyphosphatase with a role in phosphate metabolism; functions as a homodimer; relocalizes from vacuole to cytoplasm upon DNA replication stress</t>
  </si>
  <si>
    <t>PPE1</t>
  </si>
  <si>
    <t>Protein with carboxyl methyl esterase activity; may have a role in demethylation of the phosphoprotein phosphatase catalytic subunit; also identified as a small subunit mitochondrial ribosomal protein</t>
  </si>
  <si>
    <t>ISW2</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</si>
  <si>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t>
  </si>
  <si>
    <t>SET1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</si>
  <si>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</si>
  <si>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Putative protein of unknown function; localized to the nucleus; YMR144W is not an essential gene</t>
  </si>
  <si>
    <t>RBS1</t>
  </si>
  <si>
    <t>Protein of unknown function; identified as a high copy suppressor of psk1 psk2 mutations that confer temperature-sensitivity for galactose utilization; proposed to bind single-stranded nucleic acids via its R3H domain</t>
  </si>
  <si>
    <t>CDC13</t>
  </si>
  <si>
    <t>Single stranded DNA-binding protein found at TG1-3 telomere G-tails; key roles in regulation of telomerase, telomere end protection, and conventional telomere replication; regulates telomere replication through recruitment of specific sub-complexes, but the essential function is telomere capping; autophagy and proteasome are involved in Cdc13p degradation; differentially phosphorylated as a function of cell cycle stage</t>
  </si>
  <si>
    <t>Putative protein of unknown function; induced by cell wall perturbation</t>
  </si>
  <si>
    <t>NEO1</t>
  </si>
  <si>
    <t>Putative aminophospholipid translocase (flippase); involved in endocytosis and vacuolar biogenesis; localizes to endosomes and the Golgi aparatus</t>
  </si>
  <si>
    <t>ECM38</t>
  </si>
  <si>
    <t>Gamma-glutamyltranspeptidase; major glutathione-degrading enzyme; involved in detoxification of electrophilic xenobiotics; expression induced mainly by nitrogen starvation</t>
  </si>
  <si>
    <t>CPA2</t>
  </si>
  <si>
    <t>Large subunit of carbamoyl phosphate synthetase; carbamoyl phosphate synthetase catalyzes a step in the synthesis of citrulline, an arginine precursor</t>
  </si>
  <si>
    <t>SEC5</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</si>
  <si>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</si>
  <si>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Subunit of the SAGA transcriptional regulatory complex; involved in maintaining the integrity of the complex; mutant displays reduced transcription elongation in the G-less-based run-on (GLRO) assay</t>
  </si>
  <si>
    <t>PRP22</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</si>
  <si>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</si>
  <si>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Putative protein of unknown function; green fluorescent protein (GFP)-fusion protein localizes to the cytoplasm and to the nucleus</t>
  </si>
  <si>
    <t>IMH1</t>
  </si>
  <si>
    <t>Protein involved in vesicular transport; mediates transport between an endosomal compartment and the Golgi, contains a Golgi-localization (GRIP) domain that interacts with activated Arl1p-GTP to localize Imh1p to the Golgi</t>
  </si>
  <si>
    <t>SWI4</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</si>
  <si>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</si>
  <si>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COR1</t>
  </si>
  <si>
    <t>Core subunit of the ubiquinol-cytochrome c reductase complex; the ubiquinol-cytochrome c reductase complex (bc1 complex) is a component of the mitochondrial inner membrane electron transport chain</t>
  </si>
  <si>
    <t>NPR3</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</si>
  <si>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</si>
  <si>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</si>
  <si>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Putative sensor/transporter protein involved in cell wall biogenesis; contains 14-16 transmembrane segments and several putative glycosylation and phosphorylation sites; null mutation is synthetically lethal with pkc1 deletion</t>
  </si>
  <si>
    <t>URC2</t>
  </si>
  <si>
    <t>Putative Zn(II)2Cys6 motif containing transcription factor; non-essential gene identified in a screen for mutants with increased levels of rDNA transcription; similar to S. kluyveri Urc2p involved in uracil catabolism</t>
  </si>
  <si>
    <t>Eukaryotic initiation factor (eIF) 2A; associates specifically with both 40S subunits and 80 S ribosomes, and interacts genetically with both eIF5b and eIF4E; homologous to mammalian eIF2A</t>
  </si>
  <si>
    <t>RED1</t>
  </si>
  <si>
    <t>Protein component of the synaptonemal complex axial elements; involved in chromosome segregation during the first meiotic division; critical for coupling checkpoint signaling to SC formation; interacts with Hop1p, Mec3p and Ddc1p</t>
  </si>
  <si>
    <t>RPC82</t>
  </si>
  <si>
    <t>RNA polymerase III subunit C82</t>
  </si>
  <si>
    <t>YMR1</t>
  </si>
  <si>
    <t>Phosphatidylinositol 3-phosphate (PI3P) phosphatase; involved in various protein sorting pathways, including CVT targeting and endosome to vacuole transport; has similarity to the conserved myotubularin dual specificity phosphatase family</t>
  </si>
  <si>
    <t>RAD5</t>
  </si>
  <si>
    <t>DNA helicase; proposed to promote replication fork regression during postreplication repair by template switching; RING finger containing ubiquitin ligase; stimulates the synthesis of free and PCNA-bound polyubiquitin chains by Ubc13p-Mms2p; required for error-prone translesion synthesis; forms nuclear foci upon DNA replication stress</t>
  </si>
  <si>
    <t>Putative integral membrane protein of unknown function</t>
  </si>
  <si>
    <t>RRG7</t>
  </si>
  <si>
    <t>Protein of unknown function; green fluorescent protein (GFP)-fusion protein localizes to the mitochondrion; deletion confers sensitivity to 4-(N-(S-glutathionylacetyl)amino) phenylarsenoxide (GSAO); YOR305W is not an essential gene</t>
  </si>
  <si>
    <t>CHS1</t>
  </si>
  <si>
    <t>Chitin synthase I; requires activation from zymogenic form in order to catalyze the transfer of N-acetylglucosamine (GlcNAc) to chitin; required for repairing the chitin septum during cytokinesis; transcription activated by mating factor</t>
  </si>
  <si>
    <t>RIX1</t>
  </si>
  <si>
    <t>IRR1</t>
  </si>
  <si>
    <t>Subunit of the cohesin complex; which is required for sister chromatid cohesion during mitosis and meiosis and interacts with centromeres and chromosome arms; relocalizes to the cytosol in response to hypoxia; essential for viability</t>
  </si>
  <si>
    <t>DUF1</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</si>
  <si>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</si>
  <si>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SLU7</t>
  </si>
  <si>
    <t>RNA splicing factor; required for ATP-independent portion of 2nd catalytic step of spliceosomal RNA splicing; interacts with Prp18p; contains zinc knuckle domain</t>
  </si>
  <si>
    <t>General amino acid permease; Gap1p senses the presence of amino acid substrates to regulate localization to the plasma membrane when needed; essential for invasive growth</t>
  </si>
  <si>
    <t>HFM1</t>
  </si>
  <si>
    <t>Meiosis specific DNA helicase; involved in the conversion of double-stranded breaks to later recombination intermediates and in crossover control; catalyzes the unwinding of Holliday junctions; has ssDNA and dsDNA stimulated ATPase activity</t>
  </si>
  <si>
    <t>STE6</t>
  </si>
  <si>
    <t>Plasma membrane ATP-binding cassette (ABC) transporter; required for the export of a-factor, catalyzes ATP hydrolysis coupled to a-factor transport; contains 12 transmembrane domains and two ATP binding domains; expressed only in MATa cells</t>
  </si>
  <si>
    <t>HKR1</t>
  </si>
  <si>
    <t>Mucin family member that functions as an osmosensor in the HOG pathway; functions in the Sho1p-mediated HOG pathway with Msb2p; proposed to be a negative regulator of filamentous growth; mutant displays defects in beta-1,3 glucan synthesis and bud site selection</t>
  </si>
  <si>
    <t>Putative hydrolase acting on ester bonds</t>
  </si>
  <si>
    <t>RRN6</t>
  </si>
  <si>
    <t>PRP2</t>
  </si>
  <si>
    <t>RNA-dependent ATPase in the DEAH-box family; required for activation of the spliceosome before the first transesterification step in RNA splicing; orthologous to human protein DHX16</t>
  </si>
  <si>
    <t>APL2</t>
  </si>
  <si>
    <t>Beta-adaptin subunit of the clathrin-associated protein (AP-1) complex; binds clathrin; involved in clathrin-dependent Golgi protein sorting; protein abundance increases in response to DNA replication stress</t>
  </si>
  <si>
    <t>Homodimeric Zn2Cys6 zinc finger transcription factor; binds to a weak acid response element to induce transcription of PDR12 and FUN34, encoding an acid transporter and a putative ammonia transporter, respectively</t>
  </si>
  <si>
    <t>Putative transcription factor; has homolog in Kluyveromyces lactis</t>
  </si>
  <si>
    <t>GPT2</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</si>
  <si>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</si>
  <si>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Protein of unknown function; overexpression causes a cell cycle delay or arrest; null mutation results in a decrease in plasma membrane electron transport; YLR149C is not an essential gene; protein abundance increases in response to DNA replication stress</t>
  </si>
  <si>
    <t>NUP133</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</si>
  <si>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</si>
  <si>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NOP9</t>
  </si>
  <si>
    <t>Essential subunit of U3-containing 90S preribosome; involved in production of 18S rRNA and assembly of small ribosomal subunit; also part of pre-40S ribosome and required for its export into cytoplasm; binds RNA and contains pumilio domain</t>
  </si>
  <si>
    <t>TAF4</t>
  </si>
  <si>
    <t>TFIID subunit (48 kDa); involved in RNA polymerase II transcription initiation; potential Cdc28p substrate</t>
  </si>
  <si>
    <t>PTP2</t>
  </si>
  <si>
    <t>Phosphotyrosine-specific protein phosphatase; involved in the inactivation of mitogen-activated protein kinase (MAPK) during osmolarity sensing; dephosporylates Hog1p MAPK and regulates its localization; localized to the nucleus</t>
  </si>
  <si>
    <t>MET10</t>
  </si>
  <si>
    <t>Subunit alpha of assimilatory sulfite reductase; complex converts sulfite into sulfide</t>
  </si>
  <si>
    <t>MSB1</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</si>
  <si>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</si>
  <si>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SYT1</t>
  </si>
  <si>
    <t>Guanine nucleotide exchange factor (GEF) for Arf proteins; promotes activation of Arl1p, which recruits Imh1p to the Golgi; involved in vesicular transport; member of the Sec7-domain family; contains a PH domain</t>
  </si>
  <si>
    <t>RTT10</t>
  </si>
  <si>
    <t>WD40 domain-containing protein involved in endosomal recycling; forms a complex with Rrt2p that functions in the retromer-mediated pathway for recycling internalized cell-surface proteins; evidence it interacts with Trm7p for 2'-O-methylation of N34 of substrate tRNAs; has a role in regulation of Ty1 transposition; human ortholog is WDR6</t>
  </si>
  <si>
    <t>MRC1</t>
  </si>
  <si>
    <t>S-phase checkpoint protein required for DNA replication; interacts with and stabilizes Pol2p at stalled replication forks during stress, where it forms a pausing complex with Tof1p and is phosphorylated by Mec1p; protects uncapped telomeres; degradation of Mrc1p via Dia2p help cells resume cell cycle during recovery from MMS-induced DNA damage in S-phase</t>
  </si>
  <si>
    <t>YPT1</t>
  </si>
  <si>
    <t>Rab family GTPase; involved in the ER-to-Golgi step of the secretory pathway; complex formation with the Rab escort protein Mrs6p is required for prenylation of Ypt1p by protein geranylgeranyltransferase type II (Bet2p-Bet4p)</t>
  </si>
  <si>
    <t>RUP1</t>
  </si>
  <si>
    <t>Protein that regulates ubiquitination of Rsp5p; has a WW domain consensus motif of PPPSY (residues 131-135) that mediates binding of Rsp5p to Ubp2p; contains an UBA domain; relative distribution to the nucleus increases upon DNA replication stress</t>
  </si>
  <si>
    <t>Putative transcription factor, as suggested by computational analysis; green fluorescent protein (GFP)-fusion protein localizes to both the cytoplasm and the nucleus and is induced in response to the DNA-damaging agent MMS</t>
  </si>
  <si>
    <t>BYE1</t>
  </si>
  <si>
    <t>Negative regulator of transcription elongation; contains a TFIIS-like domain and a PHD finger, multicopy suppressor of temperature-sensitive ess1 mutations, probably binds RNA polymerase II large subunit</t>
  </si>
  <si>
    <t>HAS1</t>
  </si>
  <si>
    <t>ATP-dependent RNA helicase; involved in the biogenesis of 40S and 60S ribosome subunits; localizes to both the nuclear periphery and nucleolus; highly enriched in nuclear pore complex fractions; constituent of 66S pre-ribosomal particles</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</si>
  <si>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</si>
  <si>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FUI1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</si>
  <si>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</si>
  <si>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PIK1</t>
  </si>
  <si>
    <t>Phosphatidylinositol 4-kinase; catalyzes first step in the biosynthesis of phosphatidylinositol-4,5-biphosphate; may control cytokinesis through the actin cytoskeleton; may control nonselective autophagy and mitophagy through trafficking of Atg9p</t>
  </si>
  <si>
    <t>OYE2</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</si>
  <si>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</si>
  <si>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CEG1</t>
  </si>
  <si>
    <t>Alpha (guanylyltransferase) subunit of the mRNA capping enzyme; a heterodimer (the other subunit is CET1, an RNA 5'-triphosphatase) involved in adding the 5' cap to mRNA; the mammalian enzyme is a single bifunctional polypeptide</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</si>
  <si>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</si>
  <si>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</si>
  <si>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Putative protein of unknown function; non-essential gene; contains multiple predicted transmembrane domains</t>
  </si>
  <si>
    <t>GRR1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</si>
  <si>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</si>
  <si>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CAF130</t>
  </si>
  <si>
    <t>Subunit of the CCR4-NOT transcriptional regulatory complex; CCR4-NOT complex is evolutionarily-conserved and involved in controlling mRNA initiation, elongation, and degradation</t>
  </si>
  <si>
    <t>ATG11</t>
  </si>
  <si>
    <t>Adapter protein for pexophagy and the Cvt targeting pathway; directs receptor-bound cargo to the phagophore assembly site (PAS) for packaging into vesicles; required for recruiting other proteins to the PAS</t>
  </si>
  <si>
    <t>INP51</t>
  </si>
  <si>
    <t>Phosphatidylinositol 4,5-bisphosphate 5-phosphatase; synaptojanin-like protein with an N-terminal Sac1 domain, plays a role in phosphatidylinositol 4,5-bisphosphate homeostasis and in endocytosis; null mutation confers cold-tolerant growth</t>
  </si>
  <si>
    <t>Putative protein of unknown function; green fluorescent protein (GFP)-fusion protein localizes to the cytoplasm and bud; interacts with Spa2p; YFL016C is not an essential gene</t>
  </si>
  <si>
    <t>TAE2</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</si>
  <si>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</si>
  <si>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Putative protein of unknown function; non-essential gene identified in a screen for mutants affected in mannosylphophorylation of cell wall components</t>
  </si>
  <si>
    <t>PDC2</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</si>
  <si>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</si>
  <si>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Putative cell wall mannoprotein; member of the Srp1p/Tip1p family of serine-alanine-rich proteins; transcription is induced by cold shock and anaerobiosis; TIR2 has a paralog, TIR3, that arose from the whole genome duplication</t>
  </si>
  <si>
    <t>ATH1</t>
  </si>
  <si>
    <t>Acid trehalase required for utilization of extracellular trehalose; involved in intracellular trehalose degradation during growth recovery after saline stress</t>
  </si>
  <si>
    <t>UBP12</t>
  </si>
  <si>
    <t>Ubiquitin-specific protease; cleaves ubiquitin from ubiquitinated proteins; present in the nucleus and cytoplasm</t>
  </si>
  <si>
    <t>CTR9</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</si>
  <si>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</si>
  <si>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SPF1</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</si>
  <si>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</si>
  <si>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CYC8</t>
  </si>
  <si>
    <t>General transcriptional co-repressor; acts together with Tup1p; also acts as part of a transcriptional co-activator complex that recruits the SWI/SNF and SAGA complexes to promoters; can form the prion [OCT+]</t>
  </si>
  <si>
    <t>CHL1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</si>
  <si>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</si>
  <si>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Type I HSP40 co-chaperone; involved in regulation of HSP90 and HSP70 functions; critical for determining cell size at Start as a function of growth rate; involved in protein translocation across membranes; member of the DnaJ family</t>
  </si>
  <si>
    <t>KIC1</t>
  </si>
  <si>
    <t>Protein kinase of the PAK/Ste20 family, required for cell integrity; physically interacts with Cdc31p (centrin), which is a component of the spindle pole body; part of the RAM network that regulates cellular polarity and morphogenesis</t>
  </si>
  <si>
    <t>PGC1</t>
  </si>
  <si>
    <t>Phosphatidyl Glycerol phospholipase C; regulates the phosphatidylglycerol (PG) content via a phospholipase C-type degradation mechanism; contains glycerophosphodiester phosphodiesterase motifs</t>
  </si>
  <si>
    <t>SIP4</t>
  </si>
  <si>
    <t>C6 zinc cluster transcriptional activator; binds to the carbon source-responsive element (CSRE) of gluconeogenic genes; involved in the positive regulation of gluconeogenesis; regulated by Snf1p protein kinase; localized to the nucleus</t>
  </si>
  <si>
    <t>Histidine kinase osmosensor that regulates a MAP kinase cascade; transmembrane protein with an intracellular kinase domain that signals to Ypd1p and Ssk1p, thereby forming a phosphorelay system similar to bacterial two-component regulators</t>
  </si>
  <si>
    <t>YCG1</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</si>
  <si>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</si>
  <si>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YHC1</t>
  </si>
  <si>
    <t>Component of the U1 snRNP complex required for pre-mRNA splicing; putative ortholog of human U1C protein, which is involved in formation of a complex between U1 snRNP and the pre-mRNA 5' splice site</t>
  </si>
  <si>
    <t>CAT8</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</si>
  <si>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</si>
  <si>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LAP3</t>
  </si>
  <si>
    <t>Cysteine aminopeptidase with homocysteine-thiolactonase activity; protects cells against homocysteine toxicity; has bleomycin hydrolase activity in vitro; transcription is regulated by galactose via Gal4p; orthologous to human BLMH</t>
  </si>
  <si>
    <t>SXM1</t>
  </si>
  <si>
    <t>Nuclear transport factor (karyopherin); involved in protein transport between the cytoplasm and nucleoplasm; similar to Nmd5p, Cse1p, Lph2p, and the human cellular apoptosis susceptibility protein, CAS1</t>
  </si>
  <si>
    <t>GLN4</t>
  </si>
  <si>
    <t>Glutamine tRNA synthetase; monomeric class I tRNA synthetase that catalyzes the specific glutaminylation of tRNA(Glu); N-terminal domain proposed to be involved in enzyme-tRNA interactions</t>
  </si>
  <si>
    <t>NNK1</t>
  </si>
  <si>
    <t>Protein kinase; implicated in proteasome function; interacts with TORC1, Ure2 and Gdh2; overexpression leads to hypersensitivity to rapamycin and nuclear accumulation of Gln3; epitope-tagged protein localizes to the cytoplasm</t>
  </si>
  <si>
    <t>Component of the RNA polymerase II mediator complex; mediator is required for transcriptional activation and also has a role in basal transcription</t>
  </si>
  <si>
    <t>APL3</t>
  </si>
  <si>
    <t>Alpha-adaptin; large subunit of the clathrin associated protein complex (AP-2); involved in vesicle mediated transport</t>
  </si>
  <si>
    <t>GDE1</t>
  </si>
  <si>
    <t>Glycerophosphocholine (GroPCho) phosphodiesterase; hydrolyzes GroPCho to choline and glycerolphosphate, for use as a phosphate source and as a precursor for phosphocholine synthesis; may interact with ribosomes</t>
  </si>
  <si>
    <t>MET18</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</si>
  <si>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</si>
  <si>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NIP1</t>
  </si>
  <si>
    <t>eIF3c subunit of the eukaryotic translation initiation factor 3 (eIF3); involved in the assembly of preinitiation complex and start codon selection</t>
  </si>
  <si>
    <t>MPH1</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</si>
  <si>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</si>
  <si>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Putative integral membrane protein that interacts with Rpp0p; Rpp0p is a component of the ribosomal stalk</t>
  </si>
  <si>
    <t>Transcription factor; involved in regulation of invasive growth and starch degradation; controls the activation of FLO11 and STA2 in response to nutritional signals</t>
  </si>
  <si>
    <t>MSH6</t>
  </si>
  <si>
    <t>Protein required for mismatch repair in mitosis and meiosis; forms a complex with Msh2p to repair both single-base &amp; insertion-deletion mispairs; also involved in interstrand cross-link repair; potentially phosphorylated by Cdc28p</t>
  </si>
  <si>
    <t>ARN1</t>
  </si>
  <si>
    <t>ARN family transporter for siderophore-iron chelates; responsible for uptake of iron bound to ferrirubin, ferrirhodin, and related siderophores; protein increases in abundance and relocalizes to the vacuole upon DNA replication stress</t>
  </si>
  <si>
    <t>NUP120</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</si>
  <si>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</si>
  <si>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HOS4</t>
  </si>
  <si>
    <t>Subunit of the Set3 complex; complex is a meiotic-specific repressor of sporulation specific genes that contains deacetylase activity; potential Cdc28p substrate</t>
  </si>
  <si>
    <t>ULP2</t>
  </si>
  <si>
    <t>Peptidase that deconjugates Smt3/SUMO-1 peptides from proteins; plays a role in chromosome cohesion at centromeric regions and recovery from checkpoint arrest induced by DNA damage or DNA replication defects; potential Cdc28p substrate</t>
  </si>
  <si>
    <t>ZRG8</t>
  </si>
  <si>
    <t>Protein of unknown function; authentic, non-tagged protein is detected in highly purified mitochondria in high-throughput studies; GFP-fusion protein is localized to the cytoplasm; transcription induced under conditions of zinc deficiency</t>
  </si>
  <si>
    <t>NCR1</t>
  </si>
  <si>
    <t>Vacuolar membrane protein; transits through the biosynthetic vacuolar protein sorting pathway, involved in sphingolipid metabolism; glycoprotein and functional orthologue of human Niemann Pick C1 (NPC1) protein</t>
  </si>
  <si>
    <t>POL3</t>
  </si>
  <si>
    <t>Catalytic subunit of DNA polymerase delta; required for chromosomal DNA replication during mitosis and meiosis, intragenic recombination, repair of double strand DNA breaks, and DNA replication during nucleotide excision repair (NER)</t>
  </si>
  <si>
    <t>SRS2</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</si>
  <si>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t>
  </si>
  <si>
    <t>SVF1</t>
  </si>
  <si>
    <t>Protein with a potential role in cell survival pathways; required for the diauxic growth shift; expression in mammalian cells increases survival under conditions inducing apoptosis; mutant has increased aneuploidy tolerance</t>
  </si>
  <si>
    <t>Serine-threonine kinase and endoribonuclease; transmembrane protein that mediates the unfolded protein response (UPR) by regulating Hac1p synthesis through HAC1 mRNA splicing; Kar2p binds inactive Ire1p and releases from it upon ER stress</t>
  </si>
  <si>
    <t>Putative catalytic subunit of a class II histone deacetylase complex; Hda1p interacts with the Hda2p-Hda3p subcomplex to form an active tetramer; deletion increases histone H2B, H3 and H4 acetylation; other members of the HDA1 histone deacetylase complex are Hda2p and Hda3p</t>
  </si>
  <si>
    <t>ISW1</t>
  </si>
  <si>
    <t>ATPase subunit of imitation-switch (ISWI) class chromatin remodelers; ATPase; forms a complex with Ioc3p (Isw1a), and a complex with Ioc2p and Ioc4p (Isw1b); Isw1a and Isw1b have partially overlapping and distinct roles, Isw1a involved in repression of transcription initiation and Isw1b involved in regulation of transcription elongation; Isw1b recruited to open reading frames by H3K36 methylation and acts with Chd1p to prevent trans-histone exchange over coding regions</t>
  </si>
  <si>
    <t>SMC2</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</si>
  <si>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</si>
  <si>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PMC1</t>
  </si>
  <si>
    <t>Vacuolar Ca2+ ATPase involved in depleting cytosol of Ca2+ ions; prevents growth inhibition by activation of calcineurin in the presence of elevated concentrations of calcium; similar to mammalian PMCA1a</t>
  </si>
  <si>
    <t>NAD(+)-dependent glutamate dehydrogenase; degrades glutamate to ammonia and alpha-ketoglutarate; expression sensitive to nitrogen catabolite repression and intracellular ammonia levels</t>
  </si>
  <si>
    <t>One of four subunits of the ESCRT-III complex; forms an endosomal sorting complex required for transport III (ESCRT-III) subcomplex with Did4p; involved in the sorting of transmembrane proteins into the multivesicular body (MVB) pathway</t>
  </si>
  <si>
    <t>YCS4</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</si>
  <si>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</si>
  <si>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PKC1</t>
  </si>
  <si>
    <t>Protein serine/threonine kinase; essential for cell wall remodeling during growth; localized to sites of polarized growth and the mother-daughter bud neck; homolog of the alpha, beta, and gamma isoforms of mammalian protein kinase C (PKC)</t>
  </si>
  <si>
    <t>NUP85</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</si>
  <si>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</si>
  <si>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KAP122</t>
  </si>
  <si>
    <t>Karyopherin beta; responsible for import of the Toa1p-Toa2p complex into the nucleus; binds to nucleoporins Nup1p and Nup2p; may play a role in regulation of pleiotropic drug resistance</t>
  </si>
  <si>
    <t>SLA1</t>
  </si>
  <si>
    <t>Cytoskeletal protein binding protein; required for assembly of the cortical actin cytoskeleton; interacts with proteins regulating actin dynamics and proteins required for endocytosis; found in the nucleus and cell cortex; has 3 SH3 domains</t>
  </si>
  <si>
    <t>SAD1</t>
  </si>
  <si>
    <t>Conserved zinc-finger domain protein involved in pre-mRNA splicing; required for assembly of U4 snRNA into the U4/U6 particle</t>
  </si>
  <si>
    <t>HSP104</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</si>
  <si>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t>
  </si>
  <si>
    <t>PKH3</t>
  </si>
  <si>
    <t>Protein kinase with similarity to mammalian PDK1 and yeast Pkh1p/Phk2p; yeast Pkh1p and Pkh2p are two redundant upstream activators of Pkc1p; identified as a multicopy suppressor of a pkh1 pkh2 double mutant</t>
  </si>
  <si>
    <t>PSD2</t>
  </si>
  <si>
    <t>Phosphatidylserine decarboxylase of the Golgi and vacuolar membranes; converts phosphatidylserine to phosphatidylethanolamine</t>
  </si>
  <si>
    <t>Putative ABC transporter</t>
  </si>
  <si>
    <t>PET309</t>
  </si>
  <si>
    <t>Specific translational activator for the COX1 mRNA; also influences stability of intron-containing COX1 primary transcripts; localizes to the mitochondrial inner membrane; contains seven pentatricopeptide repeats (PPRs)</t>
  </si>
  <si>
    <t>SPT5</t>
  </si>
  <si>
    <t>Component of the universally conserved Spt4/5 complex (DSIF complex); the complex has multiple roles in concert with RNA polymerases I and II, including regulation of transcription elongation, RNA processing, quality control, and transcription-coupled DNA repair</t>
  </si>
  <si>
    <t>SAC3</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</si>
  <si>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</si>
  <si>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COP1</t>
  </si>
  <si>
    <t>Alpha subunit of COPI vesicle coatomer complex; complex surrounds transport vesicles in the early secretory pathway</t>
  </si>
  <si>
    <t>SKI2</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</si>
  <si>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</si>
  <si>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OAF3</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</si>
  <si>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</si>
  <si>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LOS1</t>
  </si>
  <si>
    <t>Nuclear pore protein; involved in nuclear export of pre-tRNA and in re-export of mature tRNAs after their retrograde import from the cytoplasm</t>
  </si>
  <si>
    <t>RAX2</t>
  </si>
  <si>
    <t>N-glycosylated protein; involved in the maintenance of bud site selection during bipolar budding; localization requires Rax1p; RAX2 mRNA stability is regulated by Mpt5p</t>
  </si>
  <si>
    <t>TSR1</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</si>
  <si>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</si>
  <si>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NDI1</t>
  </si>
  <si>
    <t>NADH:ubiquinone oxidoreductase; transfers electrons from NADH to ubiquinone in the respiratory chain but does not pump protons, in contrast to the higher eukaryotic multisubunit respiratory complex I; phosphorylated; involved in Mn and H2O2 induced apoptosis; upon apoptotic stress, Ndip is activated in the mitochondria by N-terminal cleavage, and the truncated protein translocates to the cytoplasm to induce apoptosis; homolog of human AMID</t>
  </si>
  <si>
    <t>TRS120</t>
  </si>
  <si>
    <t>VPS8</t>
  </si>
  <si>
    <t>Membrane-binding component of the CORVET complex; involved in endosomal vesicle tethering and fusion in the endosome to vacuole protein targeting pathway; interacts with Vps21p; contains RING finger motif</t>
  </si>
  <si>
    <t>PSY4</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</si>
  <si>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</si>
  <si>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AXL2</t>
  </si>
  <si>
    <t>Integral plasma membrane protein; required for axial budding in haploid cells; localizes to the incipient bud site and bud neck; glycosylated by Pmt4p; potential Cdc28p substrate</t>
  </si>
  <si>
    <t>MIP1</t>
  </si>
  <si>
    <t>Mitochondrial DNA polymerase; conserved C-terminal segment is required for the maintenance of mitochondrial genome; mutations in the human ortholog POLG are associated with Alpers-Huttenlocher syndrome (AHS) and other mitochondrial diseases; Mip1p is the single subunit of mitochondrial DNA polymerase in yeast, in contrast to metazoans in which there is a complex of a catalytic subunit and an accessory subunit</t>
  </si>
  <si>
    <t>Glucosidase II catalytic subunit; required for normal cell wall synthesis; mutations in rot2 suppress tor2 mutations, and are synthetically lethal with rot1 mutations</t>
  </si>
  <si>
    <t>NUP145</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</si>
  <si>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</si>
  <si>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NMD2</t>
  </si>
  <si>
    <t>Protein involved in the nonsense-mediated mRNA decay (NMD) pathway; interacts with Nam7p and Upf3p; involved in telomere maintenance</t>
  </si>
  <si>
    <t>RPA135</t>
  </si>
  <si>
    <t>RNA polymerase I second largest subunit A135</t>
  </si>
  <si>
    <t>PUT3</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</si>
  <si>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</si>
  <si>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PDS5</t>
  </si>
  <si>
    <t>Protein involved in sister chromatid condensation and cohesion; colocalizes with cohesin on chromosomes, may function as a protein-protein interaction scaffold; also required during meiosis; relocalizes to the cytosol in response to hypoxia</t>
  </si>
  <si>
    <t>Formin; nucleates the formation of linear actin filaments, involved in cell processes such as budding and mitotic spindle orientation which require the formation of polarized actin cables, functionally redundant with BNI1</t>
  </si>
  <si>
    <t>PUF3</t>
  </si>
  <si>
    <t>Protein of the mitochondrial outer surface; links the Arp2/3 complex with the mitochore during anterograde mitochondrial movement; also binds to and promotes degradation of mRNAs for select nuclear-encoded mitochondrial proteins</t>
  </si>
  <si>
    <t>AVO2</t>
  </si>
  <si>
    <t>Component of a complex containing the Tor2p kinase and other proteins; complex may have a role in regulation of cell growth</t>
  </si>
  <si>
    <t>Putative protein of unknown function; contains a zinc finger motif similar to that of Adr1p</t>
  </si>
  <si>
    <t>PDC1</t>
  </si>
  <si>
    <t>Major of three pyruvate decarboxylase isozymes; key enzyme in alcoholic fermentation; decarboxylates pyruvate to acetaldehyde; involved in amino acid catabolism; subject to glucose-, ethanol-, and autoregulation; activated by phosphorylation in response to glucose levels</t>
  </si>
  <si>
    <t>SAG1</t>
  </si>
  <si>
    <t>Alpha-agglutinin of alpha-cells; binds to Aga1p during agglutination, N-terminal half is homologous to the immunoglobulin superfamily and contains binding site for a-agglutinin, C-terminal half is highly glycosylated and contains GPI anchor</t>
  </si>
  <si>
    <t>CLU1</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</si>
  <si>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t>
  </si>
  <si>
    <t>Primary component of eisosomes; which are large immobile patch structures at the cell cortex associated with endocytosis, along with Pil1p and Sur7p; null mutants show activation of Pkc1p/Ypk1p stress resistance pathways; member of the BAR domain family</t>
  </si>
  <si>
    <t>ECM16</t>
  </si>
  <si>
    <t>Essential DEAH-box ATP-dependent RNA helicase specific to U3 snoRNP; predominantly nucleolar in distribution; required for 18S rRNA synthesis</t>
  </si>
  <si>
    <t>Plasma membrane H+-ATPase; pumps protons out of the cell; major regulator of cytoplasmic pH and plasma membrane potential; P2-type ATPase; Hsp30p plays a role in Pma1p regulation; interactions with Std1p appear to propagate [GAR+]</t>
  </si>
  <si>
    <t>PRP6</t>
  </si>
  <si>
    <t>SHU2</t>
  </si>
  <si>
    <t>HRQ1</t>
  </si>
  <si>
    <t>3'-5' DNA helicase that has DNA strand annealing activity; helicase activity is stimulated by fork structure and 3'-tail length of substrates; belongs to the widely conserved RecQ family of proteins which are involved in maintaining genomic integrity; similar to the human RecQ4p implicated in Rothmund-Thomson syndrome (RTS)</t>
  </si>
  <si>
    <t>SMC3</t>
  </si>
  <si>
    <t>Subunit of the multiprotein cohesin complex; required for sister chromatid cohesion in mitotic cells; also required, with Rec8p, for cohesion and recombination during meiosis; phylogenetically conserved SMC chromosomal ATPase family member</t>
  </si>
  <si>
    <t>SOK1</t>
  </si>
  <si>
    <t>Protein of unknown function; overexpression suppresses the growth defect of mutants lacking protein kinase A activity; involved in cAMP-mediated signaling; localized to the nucleus; similar to the mouse testis-specific protein PBS13</t>
  </si>
  <si>
    <t>SEC31</t>
  </si>
  <si>
    <t>Component of the Sec13p-Sec31p complex of the COPII vesicle coat; COPII coat is required for vesicle formation in ER to Golgi transport; mutant has increased aneuploidy tolerance</t>
  </si>
  <si>
    <t>PRM15</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</si>
  <si>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</si>
  <si>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RRP12</t>
  </si>
  <si>
    <t>Protein required for export of the ribosomal subunits; associates with the RNA components of the pre-ribosomes; has a role in nuclear import in association with Pse1p; contains HEAT-repeats</t>
  </si>
  <si>
    <t>UTP22</t>
  </si>
  <si>
    <t>Component of the small-subunit processome; required for nuclear export of tRNAs; may facilitate binding of Utp8p to aminoacylated tRNAs and their delivery to Los1p for export; conserved from yeast to mammals</t>
  </si>
  <si>
    <t>SHS1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</si>
  <si>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</si>
  <si>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MRN1</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</si>
  <si>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</si>
  <si>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NOT3</t>
  </si>
  <si>
    <t>Subunit of CCR4-NOT global transcriptional regulator; involved intranscription initiation and elongation and in mRNA degradation; conserved lysine in human homolog of Not3p and Not5p is mutated in cancers</t>
  </si>
  <si>
    <t>Subunit of the SWI/SNF chromatin remodeling complex; involved in transcriptional regulation; functions interdependently in transcriptional activation with Snf2p and Snf6p; relocates to the cytosol under hypoxic conditions</t>
  </si>
  <si>
    <t>PBN1</t>
  </si>
  <si>
    <t>Component of glycosylphosphatidylinositol-mannosyltransferase I; essential component; required for the autocatalytic post-translational processing of the protease B precursor Prb1p; localizes to ER in lumenal orientation; homolog of mammalian PIG-X</t>
  </si>
  <si>
    <t>RRD1</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</si>
  <si>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</si>
  <si>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RPM2</t>
  </si>
  <si>
    <t>Protein subunit of mitochondrial RNase P; has roles in nuclear transcription, cytoplasmic and mitochondrial RNA processing, and mitochondrial translation; distributed to mitochondria, cytoplasmic processing bodies, and the nucleus</t>
  </si>
  <si>
    <t>AFG1</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</si>
  <si>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</si>
  <si>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NNF2</t>
  </si>
  <si>
    <t>Protein that exhibits physical and genetic interactions with Rpb8p; Rpb8p is a subunit of RNA polymerases I, II, and III; computational analysis of large-scale protein-protein interaction data suggests a role in chromosome segregation</t>
  </si>
  <si>
    <t>FCJ1</t>
  </si>
  <si>
    <t>Mitochondrial inner membrane protein, ortholog of mammalian mitofilin; involved in import of intermembrane space (IMS) proteins, probably by positioning Mia40p relative to the TOM complex to receive incoming proteins; also has an essential role in the maintenance of crista junctions and inner membrane architecture, as a component of the mitochondrial inner membrane organizing system (MICOS, MitOS or MINOS), a scaffold-like structure on the IMS side of the inner membrane</t>
  </si>
  <si>
    <t>VHC1</t>
  </si>
  <si>
    <t>Vacuolar membrane cation-chloride cotransporter (CCC); likely mediates K+ and Cl- cotransport into the vacuole; has a role in potassium homeostasis and salt tolerance; similar to mammalian electroneutral Na(+)-(K+)-C1- cotransporter family</t>
  </si>
  <si>
    <t>SEC10</t>
  </si>
  <si>
    <t>Essential 100kDa subunit of the exocyst complex; the exocyst mediates polarized targeting and tethering of post-Golgi secretory vesicles to active sites of exocytosis at the plasma membrane prior to SNARE-mediated fusion</t>
  </si>
  <si>
    <t>TUS1</t>
  </si>
  <si>
    <t>Guanine nucleotide exchange factor (GEF) that modulate Rho1p activity; involved in the cell integrity signaling pathway; interacts with Rgl1p; localization of Tus1p to the bed neck is regulated by Rgl1p; multicopy suppressor of tor2 mutation and ypk1 ypk2 double mutation; potential Cdc28p substrate</t>
  </si>
  <si>
    <t>CFT1</t>
  </si>
  <si>
    <t>RNA-binding subunit of the mRNA cleavage and polyadenylation factor; involved in poly(A) site recognition and required for both pre-mRNA cleavage and polyadenylation, 51% sequence similarity with mammalian AAUAA-binding subunit of CPSF</t>
  </si>
  <si>
    <t>RSE1</t>
  </si>
  <si>
    <t>Protein involved in pre-mRNA splicing; component of the pre-spliceosome; associates with U2 snRNA; involved in ER to Golgi transport</t>
  </si>
  <si>
    <t>SCP160</t>
  </si>
  <si>
    <t>Essential RNA-binding G protein effector of mating response pathway; mainly associated with nuclear envelope and ER, interacts in mRNA-dependent manner with translating ribosomes via multiple KH domains, similar to vertebrate vigilins</t>
  </si>
  <si>
    <t>UBP2</t>
  </si>
  <si>
    <t>Ubiquitin-specific protease; removes ubiquitin from ubiquitinated proteins; deubiquitinates Rsp5p and is required for MVB sorting of membrane proteins; can cleave polyubiquitin and has isopeptidase activity</t>
  </si>
  <si>
    <t>LAS1</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</si>
  <si>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</si>
  <si>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</si>
  <si>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RTC1</t>
  </si>
  <si>
    <t>Subunit of the SEA (Seh1-associated) complex; SEA is a coatomer-related complex that associates dynamically with the vacuole; null mutation suppresses cdc13-1 temperature sensitivity; has N-terminal WD-40 repeats and a C-terminal RING motif</t>
  </si>
  <si>
    <t>Karyopherin; involved in nuclear import and export of proteins, including import of replication protein A and export of Far1p and transcription factors Swi6p, Msn2p, and Pho4p; required for re-export of mature tRNAs after their retrograde import from the cytoplasm; exportin-5 homolog</t>
  </si>
  <si>
    <t>UFO1</t>
  </si>
  <si>
    <t>F-box receptor protein; subunit of the Skp1-Cdc53-F-box receptor (SCF) E3 ubiquitin ligase complex; binds to phosphorylated Ho endonuclease, allowing its ubiquitylation by SCF and subsequent degradation</t>
  </si>
  <si>
    <t>PMT1</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</si>
  <si>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</si>
  <si>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Putative protein of unknown function; green fluorescent protein (GFP)-fusion protein localizes to the cytoplasm; expressed during copper starvation; YOR296W is not an essential gene</t>
  </si>
  <si>
    <t>CPS1</t>
  </si>
  <si>
    <t>Vacuolar carboxypeptidase S; expression is induced under low-nitrogen conditions</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</si>
  <si>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</si>
  <si>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TAF12</t>
  </si>
  <si>
    <t>Subunit (61/68 kDa) of TFIID and SAGA complexes; involved in RNA polymerase II transcription initiation and in chromatin modification, similar to histone H2A</t>
  </si>
  <si>
    <t>SEC26</t>
  </si>
  <si>
    <t>Essential beta-coat protein of the COPI coatomer; involved in ER-to-Golgi protein trafficking and maintenance of normal ER morphology; shares 43% sequence identity with mammalian beta-coat protein (beta-COP)</t>
  </si>
  <si>
    <t>MMM1</t>
  </si>
  <si>
    <t>ER integral membrane protein; component of the ERMES complex that links the ER to mitochondria and may promote inter-organellar calcium and phospholipid exchange as well as coordinating mitochondrial DNA replication and growth</t>
  </si>
  <si>
    <t>SSM4</t>
  </si>
  <si>
    <t>Ubiquitin-protein ligase involved in ER-associated protein degradation; located in the ER/nuclear envelope; ssm4 mutation suppresses mRNA instability caused by an rna14 mutation</t>
  </si>
  <si>
    <t>Component of the eisosome with unknown function; GFP-fusion protein localizes to the cytoplasm; specifically phosphorylated in vitro by mammalian diphosphoinositol pentakisphosphate (IP7)</t>
  </si>
  <si>
    <t>IKI3</t>
  </si>
  <si>
    <t>Subunit of Elongator complex; Elongator is required for modification of wobble nucleosides in tRNA; maintains structural integrity of Elongator; homolog of human IKAP, mutations in which cause familial dysautonomia (FD)</t>
  </si>
  <si>
    <t>ARP7</t>
  </si>
  <si>
    <t>Putative protein of unknown function; YDL206W is not an essential protein</t>
  </si>
  <si>
    <t>KAP123</t>
  </si>
  <si>
    <t>Karyopherin beta; mediates nuclear import of ribosomal proteins prior to assembly into ribosomes and import of histones H3 and H4; localizes to the nuclear pore, nucleus, and cytoplasm; exhibits genetic interactions with RAI1</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</si>
  <si>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</si>
  <si>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KRE5</t>
  </si>
  <si>
    <t>Protein required for beta-1,6 glucan biosynthesis; mutations result in aberrant morphology and severe growth defects</t>
  </si>
  <si>
    <t>BEM3</t>
  </si>
  <si>
    <t>Rho GTPase activating protein (RhoGAP); involved in control of the cytoskeleton organization; targets the essential Rho-GTPase Cdc42p, which controls establishment and maintenance of cell polarity, including bud-site assembly</t>
  </si>
  <si>
    <t>SBA1</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</si>
  <si>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</si>
  <si>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Aconitase; required for the tricarboxylic acid (TCA) cycle and also independently required for mitochondrial genome maintenance; phosphorylated; component of the mitochondrial nucleoid; mutation leads to glutamate auxotrophy</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</si>
  <si>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</si>
  <si>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TRS130</t>
  </si>
  <si>
    <t>One of 10 subunits of the transport protein particle (TRAPP) complex; the TRAPP complex is of the cis-Golgi and mediates vesicle docking and fusion; involved in endoplasmic reticulum (ER) to Golgi membrane traffic; mutation activates transcription of OCH1; mutants are defective in cytoplasm-to-vacuole targeting (Cvt) pathway and starvation-induced autophagy</t>
  </si>
  <si>
    <t>VPS53</t>
  </si>
  <si>
    <t>Component of the GARP (Golgi-associated retrograde protein) complex; this complex is required for the recycling of proteins from endosomes to the late Golgi; required for vacuolar protein sorting; members of the GARP complex are Vps51p-Vps52p-Vps53p-Vps54p,</t>
  </si>
  <si>
    <t>NTC20</t>
  </si>
  <si>
    <t>BRE1</t>
  </si>
  <si>
    <t>E3 ubiquitin ligase; forms heterodimer with Rad6p to monoubiquinate histone H2B-K123, which is required for the subsequent methylation of histone H3-K4 and H3-K79; required for DSBR, transcription, silencing, and checkpoint control</t>
  </si>
  <si>
    <t>MHP1</t>
  </si>
  <si>
    <t>Microtubule-associated protein involved in microtubule organization; involved in assembly and stabilization of microtubules; overproduction results in cell cycle arrest at G2 phase; similar to Drosophila protein MAP and to mammalian MAP4 proteins</t>
  </si>
  <si>
    <t>SSN2</t>
  </si>
  <si>
    <t>Subunit of the RNA polymerase II mediator complex; associates with core polymerase subunits to form the RNA polymerase II holoenzyme; required for stable association of Srb10p-Srb11p kinase; essential for transcriptional regulation</t>
  </si>
  <si>
    <t>PBY1</t>
  </si>
  <si>
    <t>Putative tubulin tyrosine ligase associated with P-bodies; forms cytoplasmic foci upon DNA replication stress</t>
  </si>
  <si>
    <t>Glycoprotein subunit of transmembrane ring of nuclear pore complex; contributes to nucleocytoplasmic transport, nuclear pore complex (NPC) biogenesis and spindle pole body duplication; homologous to human NUP210</t>
  </si>
  <si>
    <t>NMA111</t>
  </si>
  <si>
    <t>Serine protease and general molecular chaperone; involved in response to heat stress and promotion of apoptosis; may contribute to lipid homeostasis; sequence similarity to the mammalian Omi/HtrA2 family of serine proteases</t>
  </si>
  <si>
    <t>MET5</t>
  </si>
  <si>
    <t>Sulfite reductase beta subunit; involved in amino acid biosynthesis, transcription repressed by methionine</t>
  </si>
  <si>
    <t>NST1</t>
  </si>
  <si>
    <t>Protein of unknown function; mediates sensitivity to salt stress; interacts physically with the splicing factor Msl1p and also displays genetic interaction with MSL1</t>
  </si>
  <si>
    <t>VAC17</t>
  </si>
  <si>
    <t>Phosphoprotein involved in vacuole inheritance; degraded in late M phase of the cell cycle; acts as a vacuole-specific receptor for myosin Myo2p</t>
  </si>
  <si>
    <t>RPO41</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</si>
  <si>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t>
  </si>
  <si>
    <t>ADE6</t>
  </si>
  <si>
    <t>Formylglycinamidine-ribonucleotide (FGAM)-synthetase; catalyzes a step in the 'de novo' purine nucleotide biosynthetic pathway</t>
  </si>
  <si>
    <t>YTA7</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</si>
  <si>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</si>
  <si>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TRM732</t>
  </si>
  <si>
    <t>Interacts with Trm7p for 2'-O-methylation of C32 of substrate tRNAs; green fluorescent protein (GFP)-fusion protein localizes to the cytoplasm; non-essential gene</t>
  </si>
  <si>
    <t>Dipeptidyl-peptidase III; cleaves dipeptides from the amino terminus of target proteins; highly active on synthetic substrate Arg-Arg-2-naphthylamide; mammalian ortholog may be a biomarker for some cancers</t>
  </si>
  <si>
    <t>BMS1</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</si>
  <si>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</si>
  <si>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GYP7</t>
  </si>
  <si>
    <t>GTPase-activating protein for yeast Rab family members; members include Ypt7p (most effective), Ypt1p, Ypt31p, and Ypt32p (in vitro); involved in vesicle mediated protein trafficking</t>
  </si>
  <si>
    <t>SNT1</t>
  </si>
  <si>
    <t>Subunit of the Set3C deacetylase complex; interacts directly with the Set3C subunit, Sif2p; putative DNA-binding protein; mutant has increased aneuploidy tolerance; relocalizes to the cytosol in response to hypoxia</t>
  </si>
  <si>
    <t>RLI1</t>
  </si>
  <si>
    <t>Essential iron-sulfur protein; required for ribosome biogenesis and translation initiation and termination; facilitates binding of a multifactor complex (MFC) of initiation factors to the small ribosomal subunit; predicted ABC family ATPase; forms a complex with Lto1p and Yae1p that may be involved in protection of the ribosome from damage due to reactive oxygen species</t>
  </si>
  <si>
    <t>Putative protein of unknown function; YDL073W is not an essential gene</t>
  </si>
  <si>
    <t>Cobalamin-independent methionine synthase; involved in methionine biosynthesis and regeneration; requires a minimum of two glutamates on the methyltetrahydrofolate substrate, similar to bacterial metE homologs</t>
  </si>
  <si>
    <t>YPK9</t>
  </si>
  <si>
    <t>Vacuolar protein with a possible role in sequestering heavy metals; has similarity to the type V P-type ATPase Spf1p; homolog of human ATP13A2 (PARK9), mutations in which are associated with Parkinson disease and Kufor-Rakeb syndrome</t>
  </si>
  <si>
    <t>DCP2</t>
  </si>
  <si>
    <t>Catalytic subunit of the Dcp1p-Dcp2p decapping enzyme complex; removes the 5' cap structure from mRNAs prior to their degradation; nudix hydrolase family member; forms cytoplasmic foci upon DNA replication stress</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</si>
  <si>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</si>
  <si>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</si>
  <si>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VAC14</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</si>
  <si>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</si>
  <si>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Alpha subunit of heterooctameric phosphofructokinase; involved in glycolysis, indispensable for anaerobic growth, activated by fructose-2,6-bisphosphate and AMP, mutation inhibits glucose induction of cell cycle-related genes</t>
  </si>
  <si>
    <t>LTE1</t>
  </si>
  <si>
    <t>Protein similar to GDP/GTP exchange factors; without detectable GEF activity; required for asymmetric localization of Bfa1p at daughter-directed spindle pole bodies and for mitotic exit at low temperatures</t>
  </si>
  <si>
    <t>MAPKKK acting in the protein kinase C signaling pathway; the kinase C signaling pathway controls cell integrity; upon activation by Pkc1p phosphorylates downstream kinases Mkk1p and Mkk2p; MAPKKK is an acronym for mitogen-activated protein (MAP) kinase kinase kinase</t>
  </si>
  <si>
    <t>TRM3</t>
  </si>
  <si>
    <t>2'-O-ribose methyltransferase; catalyzes the ribose methylation of the guanosine nucleotide at position 18 of tRNAs</t>
  </si>
  <si>
    <t>SWE1</t>
  </si>
  <si>
    <t>Protein kinase that regulates the G2/M transition; regulates the G2/M transition by inhibition of Cdc28p kinase activity; localizes to the nucleus and to the daughter side of the mother-bud neck; phosphorylates conserved tyrosine residue in N-terminus of Hsp90 in cell-cycle associated manner, thus modulating the ability of Hsp90 to chaperone a selected clientele; homolog of S. pombe Wee1p; potential Cdc28p substrate</t>
  </si>
  <si>
    <t>BST1</t>
  </si>
  <si>
    <t>GPI inositol deacylase of the endoplasmic reticulum (ER); negatively regulates COPII vesicle formation; prevents production of vesicles with defective subunits; required for proper discrimination between resident ER proteins and Golgi-bound cargo molecules</t>
  </si>
  <si>
    <t>SYG1</t>
  </si>
  <si>
    <t>Plasma membrane protein of unknown function; truncation and overexpression suppresses lethality of G-alpha protein deficiency</t>
  </si>
  <si>
    <t>MLH3</t>
  </si>
  <si>
    <t>Protein involved in DNA mismatch repair and meiotic recombination; involved in crossing-over during meiotic recombination; forms a complex with Mlh1p; mammalian homolog is implicated mammalian microsatellite instability</t>
  </si>
  <si>
    <t>SKI3</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</si>
  <si>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</si>
  <si>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Subunit of the RNA polymerase II mediator complex; associates with core polymerase subunits to form the RNA polymerase II holoenzyme; essential for transcriptional regulation; involved in glucose repression</t>
  </si>
  <si>
    <t>LYS14</t>
  </si>
  <si>
    <t>Transcriptional activator involved in regulating lysine biosynthesis; involved in the regulation of genes of the lysine biosynthesis pathway; requires 2-aminoadipate semialdehyde as co-inducer</t>
  </si>
  <si>
    <t>SPT7</t>
  </si>
  <si>
    <t>Subunit of the SAGA transcriptional regulatory complex; involved in proper assembly of the complex; also present as a C-terminally truncated form in the SLIK/SALSA transcriptional regulatory complex</t>
  </si>
  <si>
    <t>FHL1</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</si>
  <si>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</si>
  <si>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ECM30</t>
  </si>
  <si>
    <t>Putative protein of unknown function; may play a role in cell wall biosynthesis, mutants have abormal relative levels of mannose and glucose and have Gap1p sorting and transport defects; (GFP)-fusion protein localizes to the cytoplasm</t>
  </si>
  <si>
    <t>FUN30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</si>
  <si>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</si>
  <si>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POL1</t>
  </si>
  <si>
    <t>Catalytic subunit of the DNA polymerase I alpha-primase complex; required for the initiation of DNA replication during mitotic DNA synthesis and premeiotic DNA synthesis</t>
  </si>
  <si>
    <t>APL6</t>
  </si>
  <si>
    <t>Beta3-like subunit of the yeast AP-3 complex; functions in transport of alkaline phosphatase to the vacuole via the alternate pathway; exists in both cytosolic and peripherally associated membrane-bound pools</t>
  </si>
  <si>
    <t>IQG1</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</si>
  <si>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</si>
  <si>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UFD1</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</si>
  <si>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</si>
  <si>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TFC8</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</si>
  <si>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</si>
  <si>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TSC11/AVO3</t>
  </si>
  <si>
    <t>Subunit of TORC2 (Tor2p-Lst8p-Avo1-Avo2-Tsc11p-Bit61p); TORC2 is a membrane-associated complex that regulates actin cytoskeletal dynamics during polarized growth and cell wall integrity; involved in sphingolipid metabolism; contains a RasGEFN domain</t>
  </si>
  <si>
    <t>BXI1</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</si>
  <si>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</si>
  <si>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</si>
  <si>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DRS2</t>
  </si>
  <si>
    <t>Trans-golgi network aminophospholipid translocase (flippase); maintains membrane lipid asymmetry in post-Golgi secretory vesicles; contributes to clathrin-coated vesicle formation and endocytosis; mutations in human homolog ATP8B1 result in liver disease</t>
  </si>
  <si>
    <t>GFD1</t>
  </si>
  <si>
    <t>Coiled-coiled protein of unknown function; identified as a high-copy suppressor of a dbp5 mutation; protein abundance increases in response to DNA replication stress</t>
  </si>
  <si>
    <t>SEC2</t>
  </si>
  <si>
    <t>Guanyl-nucleotide exchange factor for the small G-protein Sec4p; essential for post-Golgi vesicle transport and for autophagy; associates with the exocyst, via exocyst subunit Sec15p, on secretory vesicles</t>
  </si>
  <si>
    <t>KOG1</t>
  </si>
  <si>
    <t>Subunit of TORC1; TORC1 is a rapamycin-sensitive complex involved in growth control that contains Tor1p or Tor2p, Lst8p and Tco89p; contains four HEAT repeats and seven WD-40 repeats; may act as a scaffold protein to couple TOR and its effectors</t>
  </si>
  <si>
    <t>RRP14</t>
  </si>
  <si>
    <t>Essential protein, constituent of 66S pre-ribosomal particles; interacts with proteins involved in ribosomal biogenesis and cell polarity; member of the SURF-6 family</t>
  </si>
  <si>
    <t>BUD22</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</si>
  <si>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</si>
  <si>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ESC1</t>
  </si>
  <si>
    <t>Protein localized to the nuclear periphery; involved in telomeric silencing; interacts with PAD4-domain of Sir4p</t>
  </si>
  <si>
    <t>Putative metalloprotease</t>
  </si>
  <si>
    <t>DNA2</t>
  </si>
  <si>
    <t>Tripartite DNA replication factor; has single-stranded DNA-dependent ATPase, ATP-dependent nuclease, and helicase activities; tracking protein for flap cleavage during Okazaki fragment maturation; involved in DNA repair and processing of meiotic DNA double strand breaks; required for normal life span; component of telomeric chromatin, with cell-cycle dependent localization; required for telomerase-dependent telomere synthesis; forms nuclear foci upon DNA replication stress</t>
  </si>
  <si>
    <t>SAT4</t>
  </si>
  <si>
    <t>Ser/Thr protein kinase involved in salt tolerance; funtions in regulation of Trk1p-Trk2p potassium transporter; partially redundant with Hal5p; has similarity to Npr1p</t>
  </si>
  <si>
    <t>ULS1</t>
  </si>
  <si>
    <t>Protein involved in proteolytic control of sumoylated substrates; contains RING finger domain; interacts with SUMO (Smt3p); member of the SWI/SNF family of DNA-dependent ATPases; plays a role in antagonizing silencing during mating-type switching; relocalizes from nucleus to cytoplasm upon DNA replication stress</t>
  </si>
  <si>
    <t>RET1</t>
  </si>
  <si>
    <t>Second-largest subunit of RNA polymerase III; RNA polymerase II is responsible for the transcription of tRNA and 5S RNA genes, and other low molecular weight RNAs</t>
  </si>
  <si>
    <t>SPT6</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</si>
  <si>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</si>
  <si>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MBP1</t>
  </si>
  <si>
    <t>Transcription factor; involved in regulation of cell cycle progression from G1 to S phase, forms a complex with Swi6p that binds to MluI cell cycle box regulatory element in promoters of DNA synthesis genes</t>
  </si>
  <si>
    <t>UBP15</t>
  </si>
  <si>
    <t>Ubiquitin-specific protease involved in protein deubiquitination; catalytic activity regulated by an N-terminal TRAF-like domain and and C-terminal sequences; physically interacts with anaphase-promoting complex/cyclosome (APC/C) activator, Cdh1p; forms a complex with AAA peroxins Pex1p and Pex6p</t>
  </si>
  <si>
    <t>SGD1</t>
  </si>
  <si>
    <t>Essential nuclear protein; required for biogenesis of the small ribosomal subunit; has a possible role in the osmoregulatory glycerol response; putative homolog of human NOM1 which is implicated in acute myeloid leukemia</t>
  </si>
  <si>
    <t>SCC2</t>
  </si>
  <si>
    <t>Subunit of cohesin loading factor (Scc2p-Scc4p); a complex required for loading of cohesin complexes onto chromosomes; involved in establishing sister chromatid cohesion during DSB repair via histone H2AX; evolutionarily-conserved adherin; relocalizes to the cytosol in response to hypoxia</t>
  </si>
  <si>
    <t>NUP159</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</si>
  <si>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</si>
  <si>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STU1</t>
  </si>
  <si>
    <t>Component of the mitotic spindle; binds to interpolar microtubules via its association with beta-tubulin (Tub2p); required for interpolar microtubules to provide an outward force on the spindle poles</t>
  </si>
  <si>
    <t>5'-methylthioribose-1-phosphate isomerase; catalyzes the isomerization of 5-methylthioribose-1-phosphate to 5-methylthioribulose-1-phosphate in the methionine salvage pathway</t>
  </si>
  <si>
    <t>STU2</t>
  </si>
  <si>
    <t>Microtubule-associated protein (MAP) of the XMAP215/Dis1 family; regulates microtubule dynamics during spindle orientation and metaphase chromosome alignment; interacts with spindle pole body component Spc72p</t>
  </si>
  <si>
    <t>Mitochondrial ribosomal protein of the large subunit (L2); has similarity to E. coli L2 ribosomal protein; mutant allele (fat21) causes inability to utilize oleate, and induce oleic acid oxidation; may interfere with activity of the Adr1p transcription factor</t>
  </si>
  <si>
    <t>Glycogen debranching enzyme; contains glucanotranferase and alpha-1,6-amyloglucosidase activities; required for glycogen degradation; phosphorylated in mitochondria; activity is inhibited by Igd1p; protein abundance increases in response to DNA replication stress</t>
  </si>
  <si>
    <t>TFC3</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</si>
  <si>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</si>
  <si>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BRE4</t>
  </si>
  <si>
    <t>Zinc finger protein containing five transmembrane domains; null mutant exhibits strongly fragmented vacuoles and sensitivity to brefeldin A, a drug which is known to affect intracellular transport</t>
  </si>
  <si>
    <t>RNA polymerase II second largest subunit B150; part of central core; similar to bacterial beta subunit</t>
  </si>
  <si>
    <t>NAT4</t>
  </si>
  <si>
    <t>N alpha-acetyl-transferase; involved in acetylation of the N-terminal residues of histones H4 and H2A</t>
  </si>
  <si>
    <t>EDE1</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</si>
  <si>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</si>
  <si>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PTR3</t>
  </si>
  <si>
    <t>STH1</t>
  </si>
  <si>
    <t>ATPase component of the RSC chromatin remodeling complex; required for expression of early meiotic genes; essential helicase-related protein homologous to Snf2p</t>
  </si>
  <si>
    <t>SFL1</t>
  </si>
  <si>
    <t>Transcriptional repressor and activator; involved in repression of flocculation-related genes, and activation of stress responsive genes; negatively regulated by cAMP-dependent protein kinase A subunit Tpk2p</t>
  </si>
  <si>
    <t>TAF2</t>
  </si>
  <si>
    <t>TFIID subunit (150 kDa); involved in RNA polymerase II transcription initiation</t>
  </si>
  <si>
    <t>CDC5</t>
  </si>
  <si>
    <t>Polo-like kinase with multiple functions in mitosis and cytokinesis; regulates Spc72p; also functions in adaptation to DNA damage during meiosis; has similarity to Xenopus Plx1 and S. pombe Plo1p; possible Cdc28p substrate</t>
  </si>
  <si>
    <t>OXP1</t>
  </si>
  <si>
    <t>5-oxoprolinase; enzyme is ATP-dependent and functions as a dimer; similar to mouse Oplah gene; green fluorescent protein (GFP)-fusion protein localizes to the cytoplasm; protein abundance increases in response to DNA replication stress</t>
  </si>
  <si>
    <t>ENV9</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</si>
  <si>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</si>
  <si>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</si>
  <si>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</si>
  <si>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IRC20</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</si>
  <si>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</si>
  <si>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Putative helicase with limited sequence similarity to human Rb protein; the authentic, non-tagged protein is detected in highly purified mitochondria in high-throughput studies; YLR419W is not an essential gene</t>
  </si>
  <si>
    <t>TCB3</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</si>
  <si>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</si>
  <si>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URB2</t>
  </si>
  <si>
    <t>Protein required for normal metabolism of the rRNA primary transcript; nucleolar protein; proposed to be involved in ribosome biogenesis</t>
  </si>
  <si>
    <t>SPP41</t>
  </si>
  <si>
    <t>Protein of unknown function; involved in negative regulation of expression of spliceosome components PRP4 and PRP3; relocalizes to the cytosol in response to hypoxia</t>
  </si>
  <si>
    <t>SEC3</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</si>
  <si>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</si>
  <si>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GIP1</t>
  </si>
  <si>
    <t>Meiosis-specific regulatory subunit of the Glc7p protein phosphatase; regulates spore wall formation and septin organization, required for expression of some late meiotic genes and for normal localization of Glc7p</t>
  </si>
  <si>
    <t>ARO1</t>
  </si>
  <si>
    <t>Pentafunctional arom protein; catalyzes steps 2 through 6 in the biosynthesis of chorismate, which is a precursor to aromatic amino acids</t>
  </si>
  <si>
    <t>RPO31</t>
  </si>
  <si>
    <t>RNA polymerase III largest subunit C160; part of core enzyme; similar to bacterial beta-prime subunit and to RPA190 and RPO21</t>
  </si>
  <si>
    <t>BPT1</t>
  </si>
  <si>
    <t>ABC type transmembrane transporter of MRP/CFTR family; found in vacuolar membrane, involved in the transport of unconjugated bilirubin and in heavy metal detoxification via glutathione conjugates, along with Ycf1p</t>
  </si>
  <si>
    <t>Subunit of MRX complex with Mre11p and Xrs2p; complex is involved in processing double-strand DNA breaks in vegetative cells, initiation of meiotic DSBs, telomere maintenance, and nonhomologous end joining; forms nuclear foci upon DNA replication stress</t>
  </si>
  <si>
    <t>NPR2</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</si>
  <si>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</si>
  <si>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SMC4</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</si>
  <si>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</si>
  <si>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ESP1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</si>
  <si>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</si>
  <si>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EGT2</t>
  </si>
  <si>
    <t>Glycosylphosphatidylinositol (GPI)-anchored cell wall endoglucanase; required for proper cell separation after cytokinesis; expression is activated by Swi5p and tightly regulated in a cell cycle-dependent manner</t>
  </si>
  <si>
    <t>Glucose-responsive transcription factor; regulates expression of several glucose transporter (HXT) genes in response to glucose; binds to promoters and acts both as a transcriptional activator and repressor; RGT1 has a paralog, EDS1, that arose from the whole genome duplication</t>
  </si>
  <si>
    <t>SWI1</t>
  </si>
  <si>
    <t>Subunit of the SWI/SNF chromatin remodeling complex; regulates transcription by remodeling chromatin; required for transcription of many genes, including ADH1, ADH2, GAL1, HO, INO1 and SUC2; can form the prion [SWI+]; human homolog ARID1A is a candidate tumor suppressor gene in breast cancer</t>
  </si>
  <si>
    <t>RKR1</t>
  </si>
  <si>
    <t>RING domain E3 ubiquitin ligase; involved in ubiquitin-mediated degradation of non-stop proteins; component of the ribosome quality control (RQC) complex (Rqc1p-Rkr1p-Tae2p-Cdc48p-Npl4p-Ufd1p), a ribosome-bound complex required for degradation of polypeptides arising from stalled translation; functional connections to chromatin modification; nuclear protein that also co-localizes with ribosomes; homolog of mouse Listerin, mutations in which reported to cause neurodegeneration</t>
  </si>
  <si>
    <t>PEP1</t>
  </si>
  <si>
    <t>Type I transmembrane sorting receptor for multiple vacuolar hydrolases; cycles between the late-Golgi and prevacuolar endosome-like compartments</t>
  </si>
  <si>
    <t>SMC1</t>
  </si>
  <si>
    <t>Subunit of the multiprotein cohesin complex; essential protein involved in chromosome segregation and in double-strand DNA break repair; SMC chromosomal ATPase family member, binds DNA with a preference for DNA with secondary structure</t>
  </si>
  <si>
    <t>ATG2</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</si>
  <si>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</si>
  <si>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UFD4</t>
  </si>
  <si>
    <t>Ubiquitin-protein ligase (E3); interacts with Rpt4p and Rpt6p, two subunits of the 19S particle of the 26S proteasome; cytoplasmic E3 involved in the degradation of ubiquitin fusion proteins; relative distribution to the nucleus increases upon DNA replication stress</t>
  </si>
  <si>
    <t>PMT4</t>
  </si>
  <si>
    <t>Protein O-mannosyltransferase; transfers mannose residues from dolichyl phosphate-D-mannose to protein serine/threonine residues; appears to form homodimers in vivo and does not complex with other Pmt proteins; target for new antifungals</t>
  </si>
  <si>
    <t>MTR10</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</si>
  <si>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</si>
  <si>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THO2</t>
  </si>
  <si>
    <t>Subunit of the THO complex; THO is required for efficient transcription elongation and involved in transcriptional elongation-associated recombination; required for LacZ RNA expression from certain plasmids</t>
  </si>
  <si>
    <t>MCM5</t>
  </si>
  <si>
    <t>Component of the Mcm2-7 hexameric helicase complex; MCM complex is important for priming origins of DNA replication in G1 and becomes an active ATP-dependent helicase that promotes DNA melting and elongation when activated by Cdc7p-Dbf4p in S-phase</t>
  </si>
  <si>
    <t>SHR3</t>
  </si>
  <si>
    <t>Endoplasmic reticulum packaging chaperone; required for incorporation of amino acid permeases into COPII coated vesicles for transport to the cell surface</t>
  </si>
  <si>
    <t>DPP1</t>
  </si>
  <si>
    <t>Diacylglycerol pyrophosphate (DGPP) phosphatase; zinc-regulated vacuolar membrane-associated lipid phosphatase, dephosphorylates DGPP to phosphatidate (PA) and Pi, then PA to diacylglycerol; involved in lipid signaling and cell metabolism</t>
  </si>
  <si>
    <t>MMS22</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</si>
  <si>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</si>
  <si>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REV3</t>
  </si>
  <si>
    <t>Catalytic subunit of DNA polymerase zeta; involved in translesion synthesis during post-replication repair; required for mutagenesis induced by DNA damage; involved in double-strand break repair</t>
  </si>
  <si>
    <t>URB1</t>
  </si>
  <si>
    <t>Protein required for the normal accumulation of 25S and 5.8S rRNAs; nucleolar protein; associated with the 27SA2 pre-ribosomal particle; proposed to be involved in the biogenesis of the 60S ribosomal subunit</t>
  </si>
  <si>
    <t>POP1</t>
  </si>
  <si>
    <t>PRE10</t>
  </si>
  <si>
    <t>Alpha 7 subunit of the 20S proteasome; protein abundance increases in response to DNA replication stress</t>
  </si>
  <si>
    <t>CHD1</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</si>
  <si>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</si>
  <si>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RAV1</t>
  </si>
  <si>
    <t>Subunit of RAVE complex (Rav1p, Rav2p, Skp1p); the RAVE complex promotes assembly of the V-ATPase holoenzyme; required for transport between the early and late endosome/PVC and for localization of TGN membrane proteins; potential Cdc28p substrate</t>
  </si>
  <si>
    <t>DNF3</t>
  </si>
  <si>
    <t>Trans-golgi network aminophospholipid translocase (flippase); maintains membrane lipid asymmetry in post-Golgi secretory vesicles; localizes to the trans-Golgi network; likely involved in protein transport; type 4 P-type ATPase</t>
  </si>
  <si>
    <t>NUP188</t>
  </si>
  <si>
    <t>Subunit of the inner ring of the nuclear pore complex (NPC); contributes to NPC organization and nucleocytoplasmic transport; homologous to human NUP188</t>
  </si>
  <si>
    <t>AVO1</t>
  </si>
  <si>
    <t>Component of a membrane-bound complex containing the Tor2p kinase; contains Tor2p kinase and other proteins; may have a role in regulation of cell growth</t>
  </si>
  <si>
    <t>XRN1</t>
  </si>
  <si>
    <t>Evolutionarily-conserved 5'-3' exonuclease; component of cytoplasmic processing (P) bodies involved in mRNA decay; plays a role in microtubule-mediated processes, filamentous growth, ribosomal RNA maturation, and telomere maintenance; activated by the scavenger decapping enzyme Dcs1p</t>
  </si>
  <si>
    <t>MRD1</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</si>
  <si>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</si>
  <si>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</si>
  <si>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Zinc-cluster protein; GFP-fusion protein localizes to the nucleus; mutant shows moderate growth defect on caffeine; has a prion-domain like fragment that increases frequency of [URE3]; YLR278C is not an essential gene</t>
  </si>
  <si>
    <t>SNQ2</t>
  </si>
  <si>
    <t>Plasma membrane ATP-binding cassette (ABC) transporter; multidrug transporter involved in multidrug resistance and resistance to singlet oxygen species</t>
  </si>
  <si>
    <t>ADH6</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</si>
  <si>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</si>
  <si>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Transcription factor; involved in regulating multidrug resistance and oxidative stress response; forms a heterodimer with Pdr1p; contains a Zn(II)2Cys6 zinc finger domain that interacts with a pleiotropic drug resistance element in vitro</t>
  </si>
  <si>
    <t>ECM32</t>
  </si>
  <si>
    <t>DNA dependent ATPase/DNA helicase; helicase belonging to the Dna2p- and Nam7p-like family of helicases that is involved in modulating translation termination; interacts with the translation termination factors, localized to polysomes</t>
  </si>
  <si>
    <t>HMS1</t>
  </si>
  <si>
    <t>bHLH protein with similarity to myc-family transcription factors; overexpression confers hyperfilamentous growth and suppresses the pseudohyphal filamentation defect of a diploid mep1 mep2 homozygous null mutant</t>
  </si>
  <si>
    <t>Catalytic subunit of the SWI/SNF chromatin remodeling complex; involved in transcriptional regulation; contains DNA-stimulated ATPase activity; functions interdependently in transcriptional activation with Snf5p and Snf6p</t>
  </si>
  <si>
    <t>BUD5</t>
  </si>
  <si>
    <t>GTP/GDP exchange factor for Rsr1p (Bud1p); required for both axial and bipolar budding patterns; mutants exhibit random budding in all cell types</t>
  </si>
  <si>
    <t>MNR2</t>
  </si>
  <si>
    <t>Vacuolar membrane protein required for magnesium homeostasis; putative magnesium transporter; has similarity to Alr1p and Alr2p, which mediate influx of Mg2+ and other divalent cations</t>
  </si>
  <si>
    <t>MON2</t>
  </si>
  <si>
    <t>Protein with a role in endocytosis and vacuole integrity; peripheral membrane protein; interacts with and negatively regulates Arl1p; localizes to the endosome; member of the Sec7p family of proteins</t>
  </si>
  <si>
    <t>ADR1</t>
  </si>
  <si>
    <t>Carbon source-responsive zinc-finger transcription factor; required for transcription of the glucose-repressed gene ADH2, of peroxisomal protein genes, and of genes required for ethanol, glycerol, and fatty acid utilization</t>
  </si>
  <si>
    <t>RPG1</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</si>
  <si>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</si>
  <si>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RIF1</t>
  </si>
  <si>
    <t>Protein that binds to the Rap1p C-terminus; acts synergistically with Rif2p to help control telomere length and establish telomeric silencing; deletion results in telomere elongation</t>
  </si>
  <si>
    <t>Subunit of the HIR complex; a nucleosome assembly complex involved in regulation of histone gene transcription; involved in position-dependent gene silencing and nucleosome reassembly; ortholog of human CABIN1 protein</t>
  </si>
  <si>
    <t>PRD1</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</si>
  <si>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</si>
  <si>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TTI1</t>
  </si>
  <si>
    <t>Subunit of the ASTRA complex, involved in chromatin remodeling; telomere length regulator involved in the stability or biogenesis of PIKKs such as TORC1; similar to S. pombe Tti1p; detected in highly purified mitochondria in high-throughput studies</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</si>
  <si>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</si>
  <si>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</si>
  <si>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TOF1</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</si>
  <si>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</si>
  <si>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C-24(28) sterol reductase; catalyzes the final step in ergosterol biosynthesis; mutants are viable, but lack ergosterol</t>
  </si>
  <si>
    <t>Peroxisomal protein required for medium-chain fatty acid oxidation; also required for peroxisome proliferation, possibly by inducing membrane curvature; localization regulated by phosphorylation; transcription regulated by Adr1p and Pip2p-Oaf1p</t>
  </si>
  <si>
    <t>Protein involved in spore wall assembly; has similarity to 1,3-beta-D-glucan synthase catalytic subunits Fks1p and Gsc2p; the authentic, non-tagged protein is detected in highly purified mitochondria in high-throughput studies</t>
  </si>
  <si>
    <t>High affinity nicotinic acid plasma membrane permease; responsible for uptake of low levels of nicotinic acid; expression of the gene increases in the absence of extracellular nicotinic acid or para-aminobenzoate (PABA)</t>
  </si>
  <si>
    <t>RCO1</t>
  </si>
  <si>
    <t>Essential component of the Rpd3S histone deacetylase complex; interacts with Eaf3p</t>
  </si>
  <si>
    <t>DUR1,2</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</si>
  <si>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</si>
  <si>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</si>
  <si>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</si>
  <si>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BUD4</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</si>
  <si>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</si>
  <si>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RRP5</t>
  </si>
  <si>
    <t>RNA binding protein involved in synthesis of both 18S and 5.8S rRNAs; component of both the ribosomal small subunit (SSU) processosome and the 90S preribosome; has binding preference for single stranded tracts of U's; relocalizes from nucleolus to nucleus upon DNA replication stress</t>
  </si>
  <si>
    <t>UTP10</t>
  </si>
  <si>
    <t>Nucleolar protein; component of the small subunit (SSU) processome containing the U3 snoRNA that is involved in processing of pre-18S rRNA; mutant has increased aneuploidy tolerance</t>
  </si>
  <si>
    <t>APC1</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</si>
  <si>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</si>
  <si>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SPO14</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</si>
  <si>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</si>
  <si>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PUT4</t>
  </si>
  <si>
    <t>Proline permease; required for high-affinity transport of proline; also transports the toxic proline analog azetidine-2-carboxylate (AzC); PUT4 transcription is repressed in ammonia-grown cells</t>
  </si>
  <si>
    <t>NUP192</t>
  </si>
  <si>
    <t>Essential subunit of the inner ring of the nuclear pore complex (NPC); contributes to nucleocytoplasmic transport; homologous to human NUP205</t>
  </si>
  <si>
    <t>DOP1</t>
  </si>
  <si>
    <t>Golgi-localized, leucine-zipper domain containing protein; involved in endosome to Golgi transport, organization of the ER, establishing cell polarity, and morphogenesis; detected in highly purified mitochondria in high-throughput studies</t>
  </si>
  <si>
    <t>GIS4</t>
  </si>
  <si>
    <t>CAAX box containing protein of unknown function; proposed to be involved in the RAS/cAMP signaling pathway</t>
  </si>
  <si>
    <t>Protein of unknown function with similarity to human DOCK proteins; interacts with Ino4p; green fluorescent protein (GFP)-fusion protein localizes to the cytoplasm, YLR422W is not an essential protein; DOCK proteins act as guanine nucleotide exchange factors</t>
  </si>
  <si>
    <t>GCV2</t>
  </si>
  <si>
    <t>P subunit of the mitochondrial glycine decarboxylase complex; glycine decarboxylase is required for the catabolism of glycine to 5,10-methylene-THF; expression is regulated by levels of 5,10-methylene-THF in the cytoplasm</t>
  </si>
  <si>
    <t>BUD3</t>
  </si>
  <si>
    <t>Protein involved in bud-site selection; required for axial budding pattern; localizes with septins to bud neck in mitosis and may constitute an axial landmark for next round of budding</t>
  </si>
  <si>
    <t>LYS2</t>
  </si>
  <si>
    <t>Alpha aminoadipate reductase; catalyzes the reduction of alpha-aminoadipate to alpha-aminoadipate 6-semialdehyde, which is the fifth step in biosynthesis of lysine; activation requires posttranslational phosphopantetheinylation by Lys5p</t>
  </si>
  <si>
    <t>VMA1</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</si>
  <si>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t>
  </si>
  <si>
    <t>Vacuolar glutathione S-conjugate transporter; member of ATP-binding cassette family; ATPase activity required to support vacuole fusion; forms stable complexes with vacuole fusion machinery; regulates Vam7p recruitment to vacuoles; has role in detoxifying metals such as cadmium, mercury, and arsenite; also transports unconjugated bilirubin, selenodigluthatione, and oxidized glutathione; similar to human cystic fibrosis protein CFTR</t>
  </si>
  <si>
    <t>MOT1</t>
  </si>
  <si>
    <t>Essential protein involved in regulation of transcription; removes Spt15p (TBP) from DNA via its C-terminal ATPase activity, forms a complex with TBP that binds TATA DNA with high affinity but with altered specificity; the Mot1p-Spt15p-DNA ternary complex contains unbent DNA</t>
  </si>
  <si>
    <t>Phosphatidylinositol-4-kinase; functions in the Pkc1p protein kinase pathway; required for normal vacuole morphology, cell wall integrity, and actin cytoskeleton organization</t>
  </si>
  <si>
    <t>SLH1</t>
  </si>
  <si>
    <t>Putative RNA helicase related to Ski2p; involved in translation inhibition of non-poly(A) mRNAs; required for repressing propagation of dsRNA viruses</t>
  </si>
  <si>
    <t>NTE1</t>
  </si>
  <si>
    <t>Serine esterase; homolog of human neuropathy target esterase (NTE); Nte1p-mediated phosphatidylcholine turnover influences transcription factor Opi1p localization, affecting transcriptional regulation of phospholipid biosynthesis genes</t>
  </si>
  <si>
    <t>IML1</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</si>
  <si>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</si>
  <si>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GCN2</t>
  </si>
  <si>
    <t>Protein kinase; phosphorylates the alpha-subunit of translation initiation factor eIF2 (Sui2p) in response to starvation; activated by uncharged tRNAs and the Gcn1p-Gcn20p complex; contributes to DNA damage checkpoint control</t>
  </si>
  <si>
    <t>PAR32</t>
  </si>
  <si>
    <t>Putative protein of unknown function; hyperphosphorylated upon rapamycin treatment in a Tap42p-dependent manner; green fluorescent protein (GFP)-fusion protein localizes to the cytoplasm; PAR32 is not an essential gene</t>
  </si>
  <si>
    <t>BNI1</t>
  </si>
  <si>
    <t>Formin; nucleates the formation of linear actin filaments, involved in cell processes such as budding and mitotic spindle orientation which require the formation of polarized actin cables, functionally redundant with BNR1</t>
  </si>
  <si>
    <t>LAA1</t>
  </si>
  <si>
    <t>AP-1 accessory protein; colocalizes with clathrin to the late-Golgi apparatus; involved in TGN-endosome transport; physically interacts with AP-1; similar to the mammalian p200; may interact with ribosomes; YJL207C is a non-essential gene</t>
  </si>
  <si>
    <t>UBR1</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</si>
  <si>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</si>
  <si>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Plasma membrane ATP-binding cassette (ABC) transporter; multidrug transporter mediates export of many different organic anions including oligomycin; homolog of human cystic fibrosis transmembrane receptor (CFTR)</t>
  </si>
  <si>
    <t>ECM29</t>
  </si>
  <si>
    <t>Scaffold protein; assists in association of the proteasome core particle with the regulatory particle; degraded by the mature proteasome after assembly; contains HEAT-like repeats; protein increases in abundance and relocalizes from nucleus to cytoplasm upon DNA replication stress</t>
  </si>
  <si>
    <t>SWR1</t>
  </si>
  <si>
    <t>Swi2/Snf2-related ATPase; structural component of the SWR1 complex, which exchanges histone variant H2AZ (Htz1p) for chromatin-bound histone H2A; relocalizes to the cytosol in response to hypoxia</t>
  </si>
  <si>
    <t>RPO21</t>
  </si>
  <si>
    <t>RNA polymerase II largest subunit B220; part of central core; phosphorylation of C-terminal heptapeptide repeat domain regulates association with transcription and splicing factors; similar to bacterial beta-prime</t>
  </si>
  <si>
    <t>Nucleolar serine-rich protein; role in preribosome assembly or transport; may function as a chaperone of small nucleolar ribonucleoprotein particles (snoRNPs); immunologically and structurally to rat Nopp140</t>
  </si>
  <si>
    <t>MTC5</t>
  </si>
  <si>
    <t>Subunit of the SEA (Seh1-associated) complex; SEA is a coatomer-related complex that associates dynamically with the vacuole; has N-terminal WD-40 repeats and a C-terminal RING motif; mtc5 is synthetically sick with cdc13-1; relative distribution to vacuolar membrane punctae decreases upon DNA replication stress</t>
  </si>
  <si>
    <t>UBR2</t>
  </si>
  <si>
    <t>Cytoplasmic ubiquitin-protein ligase (E3); required for ubiquitylation of Rpn4p; mediates formation of a Mub1p-Ubr2p-Rad6p complex</t>
  </si>
  <si>
    <t>NEW1</t>
  </si>
  <si>
    <t>ATP binding cassette protein; cosediments with polysomes and is required for biogenesis of the small ribosomal subunit; Asn/Gln-rich rich region supports [NU+] prion formation and susceptibility to [PSI+] prion induction</t>
  </si>
  <si>
    <t>PDR12</t>
  </si>
  <si>
    <t>Plasma membrane ATP-binding cassette (ABC) transporter; weak-acid-inducible multidrug transporter required for weak organic acid resistance; induced by sorbate and benzoate and regulated by War1p; mutants exhibit sorbate hypersensitivity</t>
  </si>
  <si>
    <t>Subunit of the RNA polymerase II mediator complex; associates with core polymerase subunits to form the RNA polymerase II holoenzyme; required for glucose repression, HO repression, RME1 repression and sporulation</t>
  </si>
  <si>
    <t>FAS1</t>
  </si>
  <si>
    <t>Beta subunit of fatty acid synthetase; complex catalyzes the synthesis of long-chain saturated fatty acids; contains acetyltransacylase, dehydratase, enoyl reductase, malonyl transacylase, and palmitoyl transacylase activities</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</si>
  <si>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</si>
  <si>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</si>
  <si>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CDC39</t>
  </si>
  <si>
    <t>Component of the kinetochore-associated Ndc80 complex; this complex has multiple roles in regulating mRNA levels including regulation of transcription and destabilizing mRNAs by deadenylation; basal transcription factor</t>
  </si>
  <si>
    <t>USO1</t>
  </si>
  <si>
    <t>Essential protein involved in vesicle-mediated ER to Golgi transport; binds membranes and functions during vesicle docking to the Golgi; required for assembly of the ER-to-Golgi SNARE complex</t>
  </si>
  <si>
    <t>CYR1</t>
  </si>
  <si>
    <t>Adenylate cyclase; required for cAMP production and cAMP-dependent protein kinase signaling; the cAMP pathway controls a variety of cellular processes, including metabolism, cell cycle, stress response, stationary phase, and sporulation</t>
  </si>
  <si>
    <t>SEN1</t>
  </si>
  <si>
    <t>Presumed helicase and subunit of the Nrd1 complex (Nrd1p-Nab3p-Sen1p); complex interacts with the exosome to mediate 3' end formation of some mRNAs, snRNAs, snoRNAs, and CUTs; has a separate role in coordinating DNA replication with transcription, by associating with moving replication forks and preventing errors that occur when forks encounter transcribed regions; homolog of Senataxin, which is implicated in Ataxia-Oculomotor Apraxia 2 and a dominant form of ALS</t>
  </si>
  <si>
    <t>POL2</t>
  </si>
  <si>
    <t>Catalytic subunit of DNA polymerase (II) epsilon; a chromosomal DNA replication polymerase that exhibits processivity and proofreading exonuclease activity; also involved in DNA synthesis during DNA repair; interacts extensively with Mrc1p</t>
  </si>
  <si>
    <t>UFD2</t>
  </si>
  <si>
    <t>Ubiquitin chain assembly factor (E4); cooperates with a ubiquitin-activating enzyme (E1), a ubiquitin-conjugating enzyme (E2), and a ubiquitin protein ligase (E3) to conjugate ubiquitin to substrates; also functions as an E3</t>
  </si>
  <si>
    <t>CHA1</t>
  </si>
  <si>
    <t>Catabolic L-serine (L-threonine) deaminase; catalyzes the degradation of both L-serine and L-threonine; required to use serine or threonine as the sole nitrogen source, transcriptionally induced by serine and threonine</t>
  </si>
  <si>
    <t>Rho GTPase activating protein (RhoGAP); involved in the control of cytoskeleton organization and cellular morphogenesis; required for bud emergence; potential GAP for Rho4p</t>
  </si>
  <si>
    <t>BRR2</t>
  </si>
  <si>
    <t>RNA-dependent ATPase RNA helicase (DEIH box); required for disruption of U4/U6 base-pairing in native snRNPs to activate the spliceosome for catalysis; homologous to human U5-200kD</t>
  </si>
  <si>
    <t>Putative protein of unknown function; deletion causes sensitivity to unfolded protein response-inducing agents</t>
  </si>
  <si>
    <t>FAB1</t>
  </si>
  <si>
    <t>1-phosphatidylinositol-3-phosphate 5-kinase; vacuolar membrane kinase that generates phosphatidylinositol (3,5)P2, which is involved in vacuolar sorting and homeostasis</t>
  </si>
  <si>
    <t>SEC16</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</si>
  <si>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</si>
  <si>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HSL1</t>
  </si>
  <si>
    <t>Nim1p-related protein kinase; regulates the morphogenesis and septin checkpoints; associates with the assembled septin filament; required along with Hsl7p for bud neck recruitment, phosphorylation, and degradation of Swe1p</t>
  </si>
  <si>
    <t>INO80</t>
  </si>
  <si>
    <t>ATPase and nucleosome spacing factor; subunit of complex containing actin and actin-related proteins that has chromatin remodeling activity and 3' to 5' DNA helicase activity in vitro; has a role in modulating stress gene transcription</t>
  </si>
  <si>
    <t>Voltage-gated high-affinity calcium channel; involved in calcium influx in response to some environmental stresses as well as exposure to mating pheromones; interacts and co-localizes with Mid1p, suggesting Cch1p and Mid1p function together</t>
  </si>
  <si>
    <t>DFG16</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</si>
  <si>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</si>
  <si>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MEC1</t>
  </si>
  <si>
    <t>Genome integrity checkpoint protein and PI kinase superfamily member; Mec1p and Dun1p function in same pathway to regulate both dNTP pools and telomere length; signal transducer required for cell cycle arrest and transcriptional responses prompted by damaged or unreplicated DNA; regulates P-body formation induced by replication stress; monitors and participates in meiotic recombination; associates with shortened, dysfunctional telomeres</t>
  </si>
  <si>
    <t>NUM1</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</si>
  <si>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</si>
  <si>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FAS2</t>
  </si>
  <si>
    <t>Alpha subunit of fatty acid synthetase; complex catalyzes the synthesis of long-chain saturated fatty acids; contains the acyl-carrier protein domain and beta-ketoacyl reductase, beta-ketoacyl synthase and self-pantetheinylation activities</t>
  </si>
  <si>
    <t>PRP8</t>
  </si>
  <si>
    <t>Component of U4/U6-U5 snRNP complex; involved in second catalytic step of splicing; participates in spliceosomal assembly through its interaction with U1 snRNA; mutations of human Prp8 cause retinitis pigmentosa</t>
  </si>
  <si>
    <t>NAD(+)-dependent glutamate synthase (GOGAT); synthesizes glutamate from glutamine and alpha-ketoglutarate; with Gln1p, forms the secondary pathway for glutamate biosynthesis from ammonia; expression regulated by nitrogen source</t>
  </si>
  <si>
    <t>RSM10</t>
  </si>
  <si>
    <t>Mitochondrial ribosomal protein of the small subunit; has similarity to E. coli S10 ribosomal protein; essential for viability, unlike most other mitoribosomal proteins</t>
  </si>
  <si>
    <t>MYO1</t>
  </si>
  <si>
    <t>Type II myosin heavy chain; required for wild-type cytokinesis and cell separation; localizes to the actomyosin ring; binds to myosin light chains Mlc1p and Mlc2p through its IQ1 and IQ2 motifs respectively</t>
  </si>
  <si>
    <t>BPH1</t>
  </si>
  <si>
    <t>Protein homologous to Chediak-Higashi syndrome and Beige proteins; both of which are implicated in disease syndromes in human and mouse, respectively, due to defective lysosomal trafficking; mutant phenotype and genetic interactions suggest a role in protein sorting</t>
  </si>
  <si>
    <t>Protein kinase involved in cell proliferation in response to nutrients; glucose-repressible protein kinase; involved in signal transduction during cell proliferation in response to nutrients, specifically the establishment of stationary phase; identified as a regulator of IME2; substrate of Pho80p-Pho85p kinase</t>
  </si>
  <si>
    <t>HIR1</t>
  </si>
  <si>
    <t>Subunit of the HIR complex; HIR is a nucleosome assembly complex involved in regulation of histone gene transcription; contributes to nucleosome formation, heterochromatic gene silencing, and formation of functional kinetochores</t>
  </si>
  <si>
    <t>SEC7</t>
  </si>
  <si>
    <t>Guanine nucleotide exchange factor (GEF) for ADP ribosylation factors; involved in proliferation of the Golgi, intra-Golgi transport and ER-to-Golgi transport; found in the cytoplasm and on Golgi-associated coated vesicles</t>
  </si>
  <si>
    <t>TAO3</t>
  </si>
  <si>
    <t>Component of the RAM signaling network; is involved in regulation of Ace2p activity and cellular morphogenesis, interacts with protein kinase Cbk1p and also with Kic1p</t>
  </si>
  <si>
    <t>Putative protein of unknown function; green fluorescent protein (GFP)-fusion protein localizes to mitochondria; YNL115C is not an essential gene</t>
  </si>
  <si>
    <t>bZIP transcriptional activator of amino acid biosynthetic genes;  activator responds to amino acid starvation; expression is tightly regulated at both the transcriptional and translational levels</t>
  </si>
  <si>
    <t>MOT3</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</si>
  <si>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</si>
  <si>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UTP20</t>
  </si>
  <si>
    <t>Component of the small-subunit (SSU) processome; SSU processome is involved in the biogenesis of the 18S rRNA</t>
  </si>
  <si>
    <t>URA2</t>
  </si>
  <si>
    <t>Carbamoylphosphate synthetase-aspartate transcarbamylase; catalyzes the first two enzymatic steps in the de novo biosynthesis of pyrimidines; both activities are subject to feedback inhibition by UTP; CPSase is short for carbamoylphosphate synthetase and ATCase is short for aspartate transcarbamylase</t>
  </si>
  <si>
    <t>GCN1</t>
  </si>
  <si>
    <t>Positive regulator of the Gcn2p kinase activity; forms a complex with Gcn20p; proposed to stimulate Gcn2p activation by an uncharged tRNA</t>
  </si>
  <si>
    <t>RPA190</t>
  </si>
  <si>
    <t>RNA polymerase I largest subunit A190</t>
  </si>
  <si>
    <t>TEL1</t>
  </si>
  <si>
    <t>Protein kinase primarily involved in telomere length regulation; contributes to cell cycle checkpoint control in response to DNA damage; functionally redundant with Mec1p; regulates P-body formation induced by replication stress; homolog of human ataxia-telangiectasia mutated (ATM) gene, the gene responsible for ataxia telangiectasia (AT) (OMIM 607585)</t>
  </si>
  <si>
    <t>FMP27</t>
  </si>
  <si>
    <t>PRI2</t>
  </si>
  <si>
    <t>CSF1</t>
  </si>
  <si>
    <t>Protein required for fermentation at low temperature; the authentic, non-tagged protein is detected in highly purified mitochondria in high-throughput studies</t>
  </si>
  <si>
    <t>VPS13</t>
  </si>
  <si>
    <t>Protein of unknown function; heterooligomeric or homooligomeric complex; peripherally associated with membranes; involved in sporulation, vacuolar protein sorting, prospore membrane formation and protein-Golgi retention; homologous to human CHAC and COH1 which are involved in chorea acanthocytosis and Cohen syndrome, respectively</t>
  </si>
  <si>
    <t>MIR1</t>
  </si>
  <si>
    <t>Mitochondrial phosphate carrier; imports inorganic phosphate into mitochondria; functionally redundant with Pic2p but more abundant than Pic2p under normal conditions; phosphorylated</t>
  </si>
  <si>
    <t>TOM1</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</si>
  <si>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</si>
  <si>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TRA1</t>
  </si>
  <si>
    <t>Subunit of SAGA and NuA4 histone acetyltransferase complexes; interacts with acidic activators (e.g., Gal4p) which leads to transcription activation; similar to human TRRAP, which is a cofactor for c-Myc mediated oncogenic transformation</t>
  </si>
  <si>
    <t>DYN1</t>
  </si>
  <si>
    <t>Cytoplasmic heavy chain dynein; microtubule motor protein, required for anaphase spindle elongation; involved in spindle assembly, chromosome movement, and spindle orientation during cell division, targeted to microtubule tips by Pac1p</t>
  </si>
  <si>
    <t>MDN1</t>
  </si>
  <si>
    <t>Huge dynein-related AAA-type ATPase (midasin); forms extended pre-60S particle with the Rix1 complex (Rix1p-Ipi1p-Ipi3p); acts in removal of ribosomal biogenesis factors at successive steps of pre-60S assembly and export from nucleus</t>
  </si>
  <si>
    <t>Putative protein of unknown function; the authentic, non-tagged protein is detected in highly purified mitochondria in high-throughput studies; physical interaction with Atg27p suggests a possible role in autophagy</t>
  </si>
  <si>
    <t>RPS29B</t>
  </si>
  <si>
    <t>Protein component of the small (40S) ribosomal subunit; homologous to mammalian ribosomal protein S29 and bacterial S14; RPS29B has a paralog, RPS29A, that arose from the whole genome duplication</t>
  </si>
  <si>
    <t>HOR7</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</si>
  <si>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</si>
  <si>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Putative protein of unknown function; YCL048W-A has a paralog, YDR524C-B, that arose from the whole genome duplication</t>
  </si>
  <si>
    <t>MF(ALPHA)2</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</si>
  <si>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</si>
  <si>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NHP6B</t>
  </si>
  <si>
    <t>High-mobility group (HMG) protein, binds to and remodels nucleosomes; involved in recruiting FACT and other chromatin remodelling complexes to the chromosomes; functionally redundant with Nhp6Ap; homologous to mammalian HMGB1 and HMGB2; NHP6B has a paralog, NHP6A, that arose from the whole genome duplication</t>
  </si>
  <si>
    <t>RPS26B</t>
  </si>
  <si>
    <t>Protein component of the small (40S) ribosomal subunit; homologous to mammalian ribosomal protein S26, no bacterial homolog; RPS26B has a paralog, RPS26A, that arose from the whole genome duplication</t>
  </si>
  <si>
    <t>RPL20A</t>
  </si>
  <si>
    <t>Ribosomal 60S subunit protein L20A; homologous to mammalian ribosomal protein L18A, no bacterial homolog; RPL20A has a paralog, RPL20B, that arose from the whole genome duplication</t>
  </si>
  <si>
    <t>TRX1</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</si>
  <si>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</si>
  <si>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Putative protein of unknown function; expression is cell-cycle regulated, Azf1p-dependent, and heat-inducible; YNR014W has a paralog, YMR206W, that arose from the whole genome duplication</t>
  </si>
  <si>
    <t>RPS8A</t>
  </si>
  <si>
    <t>Protein component of the small (40S) ribosomal subunit; homologous to mammalian ribosomal protein S8, no bacterial homolog; RPS8A has a paralog, RPS8B, that arose from the whole genome duplication</t>
  </si>
  <si>
    <t>GRE1</t>
  </si>
  <si>
    <t>Hydrophilin essential in dessication-rehydration process; stress induced (osmotic, ionic, oxidative, heat shock and heavy metals); regulated by the HOG pathway; GRE1 has a paralog, SIP18, that arose from the whole genome duplication</t>
  </si>
  <si>
    <t>UPS2</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</si>
  <si>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</si>
  <si>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ERP2</t>
  </si>
  <si>
    <t>Member of the p24 family involved in ER to Golgi transport; similar to Emp24p and Erv25p; forms a heterotrimeric complex with Erp1p, Emp24p, and Erv25p; localized to COPII-coated vesicles; ERP2 has a paralog, ERP4, that arose from the whole genome duplication</t>
  </si>
  <si>
    <t>RPS30B</t>
  </si>
  <si>
    <t>Protein component of the small (40S) ribosomal subunit; homologous to mammalian ribosomal protein S30, no bacterial homolog; RPS30B has a paralog, RPS30A, that arose from the whole genome duplication; protein abundance increases in response to DNA replication stress</t>
  </si>
  <si>
    <t>RPL15A</t>
  </si>
  <si>
    <t>Ribosomal 60S subunit protein L15A; binds to 5.8 S rRNA; homologous to mammalian ribosomal protein L15, no bacterial homolog; RPL15A has a paralog, RPL15B, that arose from the whole genome duplication</t>
  </si>
  <si>
    <t>SDH3</t>
  </si>
  <si>
    <t>Subunit of succinate dehydrogenase and of TIM22 translocase; functions as \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</si>
  <si>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Putative protein of unknown function found in mitochondria; expression is regulated by transcription factors involved in pleiotropic drug resistance, Pdr1p and Yrr1p; not an essential gene; YLR346C has a paralog, YGR035C, that arose from the whole genome duplication</t>
  </si>
  <si>
    <t>6-phosphogluconolactonase; catalyzes the second step of the pentose phosphate pathway; weak multicopy suppressor of los1-1 mutation; homologous to Sol2p and Sol1p; SOL3 has a paralog, SOL4, that arose from the whole genome duplication</t>
  </si>
  <si>
    <t>RPS27B</t>
  </si>
  <si>
    <t>Protein component of the small (40S) ribosomal subunit; homologous to mammalian ribosomal protein S27, no bacterial homolog; RPS27B has a paralog, RPS27A, that arose from the whole genome duplication</t>
  </si>
  <si>
    <t>COX5B</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</si>
  <si>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</si>
  <si>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ERV14</t>
  </si>
  <si>
    <t>COPII-coated vesicle protein; involved in vesicle formation and incorporation of specific secretory cargo; required for the delivery of bud-site selection protein Axl2p to cell surface; related to Drosophila cornichon; ERV14 has a paralog, ERV15, that arose from the whole genome duplication</t>
  </si>
  <si>
    <t>Cytochrome c, isoform 1; electron carrier of the mitochondrial intermembrane space that transfers electrons from ubiquinone-cytochrome c oxidoreductase to cytochrome c oxidase during cellular respiration; mutations in human homolog cause insulin-responsive hyperglycemia; CYC1 has a paralog, CYC7, that arose from the whole genome duplication</t>
  </si>
  <si>
    <t>RPL11A</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</si>
  <si>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</si>
  <si>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RPS24A</t>
  </si>
  <si>
    <t>Protein component of the small (40S) ribosomal subunit; homologous to mammalian ribosomal protein S24, no bacterial homolog; RPS24A has a paralog, RPS24B, that arose from the whole genome duplication</t>
  </si>
  <si>
    <t>GLO4</t>
  </si>
  <si>
    <t>Mitochondrial glyoxalase II; catalyzes the hydrolysis of S-D-lactoylglutathione into glutathione and D-lactate; GLO4 has a paralog, GLO2, that arose from the whole genome duplication</t>
  </si>
  <si>
    <t>RPL1B</t>
  </si>
  <si>
    <t>Ribosomal 60S subunit protein L1B; N-terminally acetylated; homologous to mammalian ribosomal protein L10A and bacterial L1; RPL1B has a paralog, RPL1A, that arose from the whole genome duplication; rpl1a rpl1b double null mutation is lethal</t>
  </si>
  <si>
    <t>IGO2</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</si>
  <si>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</si>
  <si>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GPX1</t>
  </si>
  <si>
    <t>Phospholipid hydroperoxide glutathione peroxidase; induced by glucose starvation that protects cells from phospholipid hydroperoxides and nonphospholipid peroxides during oxidative stress; GPX1 has a paralog, HYR1, that arose from the whole genome duplication</t>
  </si>
  <si>
    <t>Cis-golgi localized monothiol glutaredoxin; more similar in activity to dithiol than other monothiol glutaredoxins; involved in the oxidative stress response; does not bind metal ions; GRX7 has a paralog, GRX6, that arose from the whole genome duplication</t>
  </si>
  <si>
    <t>RPL22A</t>
  </si>
  <si>
    <t>Ribosomal 60S subunit protein L22A; required for the oxidative stress response in yeast; homologous to mammalian ribosomal protein L22, no bacterial homolog; RPL22A has a paralog, RPL22B, that arose from the whole genome duplication</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</si>
  <si>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</si>
  <si>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GRX2</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</si>
  <si>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</si>
  <si>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STF2</t>
  </si>
  <si>
    <t>Protein involved in resistance to dessication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</si>
  <si>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RPL40B</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</si>
  <si>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</si>
  <si>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VPS21</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</si>
  <si>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</si>
  <si>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Protein of unknown function; mRNA transcribed as part of a bicistronic transcript with a predicted transcriptional repressor RGM1/YMR182C; mRNA is destroyed by nonsense-mediated decay (NMD); not an essential gene; YMR181C has a paralog, YPL229W, that arose from the whole genome duplication</t>
  </si>
  <si>
    <t>CPR4</t>
  </si>
  <si>
    <t>Peptidyl-prolyl cis-trans isomerase (cyclophilin); catalyzes the cis-trans isomerization of peptide bonds N-terminal to proline residues; has a potential role in the secretory pathway; CPR4 has a paralog, CPR8, that arose from the whole genome duplication</t>
  </si>
  <si>
    <t>RPL27B</t>
  </si>
  <si>
    <t>Ribosomal 60S subunit protein L27B; homologous to mammalian ribosomal protein L27, no bacterial homolog; RPL27B has a paralog, RPL27A, that arose from the whole genome duplication</t>
  </si>
  <si>
    <t>ICY2</t>
  </si>
  <si>
    <t>Protein of unknown function; mobilized into polysomes upon a shift from a fermentable to nonfermentable carbon source; potential Cdc28p substrate; ICY2 has a paralog, ICY1, that arose from the whole genome duplication</t>
  </si>
  <si>
    <t>PGA3</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</si>
  <si>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</si>
  <si>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RPS19A</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</si>
  <si>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</si>
  <si>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GSP1</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</si>
  <si>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</si>
  <si>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RPL37A</t>
  </si>
  <si>
    <t>Ribosomal 60S subunit protein L37A; homologous to mammalian ribosomal protein L37, no bacterial homolog; RPL37A has a paralog, RPL37B, that arose from the whole genome duplication</t>
  </si>
  <si>
    <t>NBP1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</si>
  <si>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</si>
  <si>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Putative protein of unknown function; green fluorescent protein (GFP)-fusion protein localizes to vacuole; not an essential gene; YNL058C has a paralog, PRM5, that arose from the whole genome duplication</t>
  </si>
  <si>
    <t>GPM2</t>
  </si>
  <si>
    <t>Homolog of Gpm1p phosphoglycerate mutase; converts 3-phosphoglycerate to 2-phosphoglycerate in glycolysis; may be non-functional; GPM2 has a paralog, GPM3, that arose from the whole genome duplication</t>
  </si>
  <si>
    <t>EGD1</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</si>
  <si>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</si>
  <si>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Glyceraldehyde-3-phosphate dehydrogenase, isozyme 3; involved in glycolysis and gluconeogenesis; tetramer that catalyzes the reaction of glyceraldehyde-3-phosphate to 1,3 bis-phosphoglycerate; detected in the cytoplasm and cell wall; TDH3 has a paralog, TDH2, that arose from the whole genome duplication</t>
  </si>
  <si>
    <t>RPL21A</t>
  </si>
  <si>
    <t>Ribosomal 60S subunit protein L21A; homologous to mammalian ribosomal protein L21, no bacterial homolog; RPL21A has a paralog, RPL21B, that arose from the whole genome duplication</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</si>
  <si>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</si>
  <si>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BTN2</t>
  </si>
  <si>
    <t>v-SNARE binding protein; facilitates specific protein retrieval from a late endosome to the Golgi; modulates arginine uptake, possible role in mediating pH homeostasis between the vacuole and plasma membrane H(+)-ATPase; BTN2 has a paralog, CUR1, that arose from the whole genome duplication</t>
  </si>
  <si>
    <t>RPL18A</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</si>
  <si>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</si>
  <si>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RPS21A</t>
  </si>
  <si>
    <t>Protein component of the small (40S) ribosomal subunit; homologous to mammalian ribosomal protein S21, no bacterial homolog; RPS21A has a paralog, RPS21B, that arose from the whole genome duplication</t>
  </si>
  <si>
    <t>Putative methyltransferase; predicted to be involved in ribosome biogenesis; green fluorescent protein (GFP)-fusion protein localizes to the nucleus; not an essential gene; YMR310C has a paralog, YGR283C, that arose from the whole genome duplication</t>
  </si>
  <si>
    <t>RPL6A</t>
  </si>
  <si>
    <t>Ribosomal 60S subunit protein L6A; N-terminally acetylated; binds 5.8S rRNA; homologous to mammalian ribosomal protein L6, no bacterial homolog; RPL6A has a paralog, RPL6B, that arose from the whole genome duplication</t>
  </si>
  <si>
    <t>RTN1</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</si>
  <si>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</si>
  <si>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RPL4B</t>
  </si>
  <si>
    <t>Ribosomal 60S subunit protein L4B; homologous to mammalian ribosomal protein L4 and bacterial L4; RPL4B has a paralog, RPL4A, that arose from the whole genome duplication</t>
  </si>
  <si>
    <t>RPL8A</t>
  </si>
  <si>
    <t>Ribosomal 60S subunit protein L8A; mutation results in decreased amounts of free 60S subunits; homologous to mammalian ribosomal protein L7A, no bacterial homolog; RPL8A has a paralog, RPL8B, that arose from the whole genome duplication</t>
  </si>
  <si>
    <t>EDC1</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</si>
  <si>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</si>
  <si>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VPS62</t>
  </si>
  <si>
    <t>Vacuolar protein sorting (VPS) protein; required for cytoplasm to vacuole targeting of proteins; VPS62 has a paralog, TDA6, that arose from the whole genome duplication</t>
  </si>
  <si>
    <t>RPS25A</t>
  </si>
  <si>
    <t>Protein component of the small (40S) ribosomal subunit; homologous to mammalian ribosomal protein S25, no bacterial homolog; RPS25A has a paralog, RPS25B, that arose from the whole genome duplication</t>
  </si>
  <si>
    <t>RPL33A</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</si>
  <si>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</si>
  <si>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RPL12B</t>
  </si>
  <si>
    <t>Ribosomal 60S subunit protein L12B; rpl12a rpl12b double mutant exhibits slow growth and slow translation; homologous to mammalian ribosomal protein L12 and bacterial L11; RPL12B has a paralog, RPL12A, that arose from the whole genome duplication</t>
  </si>
  <si>
    <t>RPS10A</t>
  </si>
  <si>
    <t>Protein component of the small (40S) ribosomal subunit; homologous to mammalian ribosomal protein S10, no bacterial homolog; RPS10A has a paralog, RPS10B, that arose from the whole genome duplication</t>
  </si>
  <si>
    <t>RPL35B</t>
  </si>
  <si>
    <t>Ribosomal 60S subunit protein L35B; homologous to mammalian ribosomal protein L35 and bacterial L29; RPL35B has a paralog, RPL35A, that arose from the whole genome duplication</t>
  </si>
  <si>
    <t>RPS0A</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</si>
  <si>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</si>
  <si>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Putative protein of unknown function; not an essential gene; YOR214C has a paralog, SPO19, that arose from the whole genome duplication</t>
  </si>
  <si>
    <t>Protein of unknown function; green fluorescent protein (GFP)-fusion protein localizes to the cytoplasm in a punctate pattern; YDR222W has a paralog, YLR225C, that arose from the whole genome duplication</t>
  </si>
  <si>
    <t>PEX27</t>
  </si>
  <si>
    <t>Peripheral peroxisomal membrane protein; involved in controlling peroxisome size and number, interacts with Pex25p; PEX27 has a paralog, PEX25, that arose from the whole genome duplication</t>
  </si>
  <si>
    <t>RPL23B</t>
  </si>
  <si>
    <t>Ribosomal 60S subunit protein L23B; homologous to mammalian ribosomal protein L23 and bacterial L14; RPL23B has a paralog, RPL23A, that arose from the whole genome duplication</t>
  </si>
  <si>
    <t>TIF2</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</si>
  <si>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</si>
  <si>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RPS1A</t>
  </si>
  <si>
    <t>Ribosomal protein 10 (rp10) of the small (40S) subunit; homologous to mammalian ribosomal protein S3A, no bacterial homolog; RPS1A has a paralog, RPS1B, that arose from the whole genome duplication</t>
  </si>
  <si>
    <t>Homocitrate synthase isozyme; catalyzes the condensation of acetyl-CoA and alpha-ketoglutarate to form homocitrate, which is the first step in the lysine biosynthesis pathway; LYS21 has a paralog, LYS20, that arose from the whole genome duplication</t>
  </si>
  <si>
    <t>RPS18B</t>
  </si>
  <si>
    <t>Protein component of the small (40S) ribosomal subunit; homologous to mammalian ribosomal protein S18 and bacterial S13; RPS18B has a paralog, RPS18A, that arose from the whole genome duplication; protein abundance increases in response to DNA replication stress</t>
  </si>
  <si>
    <t>EHT1</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</si>
  <si>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</si>
  <si>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RPL26A</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</si>
  <si>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</si>
  <si>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Protein of unknown function; green fluorescent protein (GFP)-fusion protein localizes to the cytoplasm and the nucleus; relocalizes from nucleus to cytoplasm upon DNA replication stress; YOR342C has a paralog, YAL037W, that arose from the whole genome duplication</t>
  </si>
  <si>
    <t>MPS2</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</si>
  <si>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</si>
  <si>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RPS16A</t>
  </si>
  <si>
    <t>Protein component of the small (40S) ribosomal subunit; homologous to mammalian ribosomal protein S16 and bacterial S9; RPS16A has a paralog, RPS16B, that arose from the whole genome duplication</t>
  </si>
  <si>
    <t>ODC2</t>
  </si>
  <si>
    <t>Mitochondrial inner membrane transporter; exports 2-oxoadipate and 2-oxoglutarate from the mitochondrial matrix to the cytosol for use in lysine and glutamate biosynthesis and in lysine catabolism; ODC2 has a paralog, ODC1, that arose from the whole genome duplication</t>
  </si>
  <si>
    <t>MAPKK involved in the protein kinase C signaling pathway; involved in control of cell integrity; upon activation by Bck1p phosphorylates downstream target, Slt2p; functionally redundant with Mkk2p; MKK1 has a paralog, MKK2, that arose from the whole genome duplication</t>
  </si>
  <si>
    <t>NMA1</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</si>
  <si>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</si>
  <si>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RPL34B</t>
  </si>
  <si>
    <t>Ribosomal 60S subunit protein L34B; homologous to mammalian ribosomal protein L34, no bacterial homolog; RPL34B has a paralog, RPL34A, that arose from the whole genome duplication</t>
  </si>
  <si>
    <t>SRL1</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</si>
  <si>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</si>
  <si>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PIN3</t>
  </si>
  <si>
    <t>Negative regulator of actin nucleation-promoting factor activity; interacts with Las17p, a homolog of human Wiskott-Aldrich Syndrome protein (WASP), via an N-terminal SH3 domain, and along with LSB1 cooperatively inhibits the nucleation of actin filaments; induces the appearance of the [PIN+] prion when overproduced; PIN3 has a paralog, LSB1, that arose from the whole genome duplication</t>
  </si>
  <si>
    <t>UBC5</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</si>
  <si>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</si>
  <si>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RPL17A</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</si>
  <si>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</si>
  <si>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ECI1</t>
  </si>
  <si>
    <t>Peroxisomal delta3,delta2-enoyl-CoA isomerase; hexameric protein that converts 3-hexenoyl-CoA to trans-2-hexenoyl-CoA, essential for the beta-oxidation of unsaturated fatty acids, oleate-induced; ECI1 has a paralog, DCI1, that arose from the whole genome duplication</t>
  </si>
  <si>
    <t>SER33</t>
  </si>
  <si>
    <t>3-phosphoglycerate dehydrogenase; catalyzes the first step in serine and glycine biosynthesis; SER33 has a paralog, SER3, that arose from the whole genome duplication</t>
  </si>
  <si>
    <t>SBP1</t>
  </si>
  <si>
    <t>Protein that binds eIF4G and has a role in repression of translation; has an RGG motif; found in cytoplasmic P bodies; found associated with small nucleolar RNAs snR10 and snR11; SBP1 has a paralog, RNP1, that arose from the whole genome duplication</t>
  </si>
  <si>
    <t>GDH3</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</si>
  <si>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</si>
  <si>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</si>
  <si>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AST2</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</si>
  <si>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</si>
  <si>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BIT2</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</si>
  <si>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</si>
  <si>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RPS4B</t>
  </si>
  <si>
    <t>Protein component of the small (40S) ribosomal subunit; homologous to mammalian ribosomal protein S4, no bacterial homolog; RPS4B has a paralog, RPS4A, that arose from the whole genome duplication</t>
  </si>
  <si>
    <t>TCD1</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</si>
  <si>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</si>
  <si>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FMP45</t>
  </si>
  <si>
    <t>Integral membrane protein localized to mitochondria; required for sporulation and maintaining sphingolipid content; similar to SUR7; FMP45 has a paralog, YNL194C, that arose from the whole genome duplication</t>
  </si>
  <si>
    <t>CST26</t>
  </si>
  <si>
    <t>Putative transferase involved in phospholipid biosynthesis; required for incorporation of stearic acid into phosphatidylinositol; affects chromosome stability when overexpressed; CST26 has a paralog, YDR018C, that arose from the whole genome duplication</t>
  </si>
  <si>
    <t>PET9</t>
  </si>
  <si>
    <t>Major ADP/ATP carrier of the mitochondrial inner membrane; exchanges cytosolic ADP for mitochondrially synthesized ATP; also imports heme and ATP; phosphorylated; required for viability in many lab strains that carry a sal1 mutation; PET9 has a paralog, AAC3, that arose from the whole genome duplication</t>
  </si>
  <si>
    <t>RPL36A</t>
  </si>
  <si>
    <t>Ribosomal 60S subunit protein L36A; N-terminally acetylated; binds to 5.8 S rRNA; homologous to mammalian ribosomal protein L36, no bacterial homolog; RPL36A has a paralog, RPL36B, that arose from the whole genome duplication</t>
  </si>
  <si>
    <t>TUB3</t>
  </si>
  <si>
    <t>Alpha-tubulin; associates with beta-tubulin (Tub2p) to form tubulin dimer, which polymerizes to form microtubules; expressed at lower level than Tub1p; TUB3 has a paralog, TUB1, that arose from the whole genome duplication</t>
  </si>
  <si>
    <t>MRK1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</si>
  <si>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</si>
  <si>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TPK3</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</si>
  <si>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</si>
  <si>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PAL1</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</si>
  <si>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</si>
  <si>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YOX1</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</si>
  <si>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</si>
  <si>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</si>
  <si>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IRC23</t>
  </si>
  <si>
    <t>Putative protein of unknown function; green fluorescent protein (GFP)-fusion localizes to the ER; null mutant displays increased levels of spontaneous Rad52p foci; IRC23 has a paralog, BSC2, that arose from the whole genome duplication</t>
  </si>
  <si>
    <t>IRC15</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</si>
  <si>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</si>
  <si>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RPL24A</t>
  </si>
  <si>
    <t>Ribosomal 60S subunit protein L24A; not essential for translation but may be required for normal translation rate; homologous to mammalian ribosomal protein L24, no bacterial homolog; RPL24A has a paralog, RPL24B, that arose from the whole genome duplication</t>
  </si>
  <si>
    <t>MBR1</t>
  </si>
  <si>
    <t>Protein involved in mitochondrial functions and stress response; overexpression suppresses growth defects of hap2, hap3, and hap4 mutants; MBR1 has a paralog, ISF1, that arose from the whole genome duplication</t>
  </si>
  <si>
    <t>SSF2</t>
  </si>
  <si>
    <t>Protein required for ribosomal large subunit maturation; functionally redundant with Ssf1p; member of the Brix family; SSF2 has a paralog, SSF1, that arose from the whole genome duplication</t>
  </si>
  <si>
    <t>RPS11A</t>
  </si>
  <si>
    <t>Protein component of the small (40S) ribosomal subunit; homologous to mammalian ribosomal protein S11 and bacterial S17; RPS11A has a paralog, RPS11B, that arose from the whole genome duplication</t>
  </si>
  <si>
    <t>RPL19B</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</si>
  <si>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</si>
  <si>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YET1</t>
  </si>
  <si>
    <t>Endoplasmic reticulum transmembrane protein; may interact with ribosomes, based on co-purification experiments; homolog of human BAP31 protein; YET1 has a paralog, YET2, that arose from the whole genome duplication</t>
  </si>
  <si>
    <t>SDH4</t>
  </si>
  <si>
    <t>Membrane anchor subunit of succinate dehydrogenase; involved in coupling the oxidation of succinate to the transfer of electrons to ubiquinone as part of the TCA cycle and the mitochondrial respiratory chain; SDH4 has a paralog, SHH4, that arose from the whole genome duplication</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</si>
  <si>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</si>
  <si>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</si>
  <si>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</si>
  <si>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SPO21</t>
  </si>
  <si>
    <t>Component of the meiotic outer plaque of the spindle pole body; involved in modifying the meiotic outer plaque that is required prior to prospore membrane formation; SPO21 has a paralog, YSW1, that arose from the whole genome duplication</t>
  </si>
  <si>
    <t>MMF1</t>
  </si>
  <si>
    <t>Mitochondrial protein required for transamination of isoleucine; but not of valine or leucine; may regulate specificity of branched-chain transaminases Bat1p and Bat2p; interacts genetically with mitochondrial ribosomal protein genes; MMF1 has a paralog, HMF1, that arose from the whole genome duplication</t>
  </si>
  <si>
    <t>GLG1</t>
  </si>
  <si>
    <t>Glycogenin glucosyltransferase; self-glucosylating initiator of glycogen synthesis, also glucosylates n-dodecyl-beta-D-maltoside; similar to mammalian glycogenin; GLG1 has a paralog, GLG2, that arose from the whole genome duplication</t>
  </si>
  <si>
    <t>OSH6</t>
  </si>
  <si>
    <t>Member of an oxysterol-binding protein family; overlapping, redundant functions in sterol metabolism and which collectively perform a function essential for viability; GFP-fusion protein localizes to the cell periphery; overexpression extends lifespan by promoting vacuolar fusion; OSH6 has a paralog, OSH7, that arose from the whole genome duplication</t>
  </si>
  <si>
    <t>MSG5</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</si>
  <si>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</si>
  <si>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AGA1</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</si>
  <si>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</si>
  <si>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Major orotate phosphoribosyltransferase (OPRTase) isozyme; catalyzes the fifth enzymatic step in de novo biosynthesis of pyrimidines, converting orotate into orotidine-5'-phosphate; URA5 has a paralog, URA10, that arose from the whole genome duplication</t>
  </si>
  <si>
    <t>EXO1</t>
  </si>
  <si>
    <t>5'-3' exonuclease and flap-endonuclease; involved in recombination, double-strand break repair, MMS2 error-free branch of the post replication (PRR) pathway and DNA mismatch repair; member of the Rad2p nuclease family, with conserved N and I nuclease domains; relative distribution to the nucleus increases upon DNA replication stress; EXO1 has a paralog, DIN7, that arose from the whole genome duplication</t>
  </si>
  <si>
    <t>YIA6</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</si>
  <si>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</si>
  <si>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RPS17B</t>
  </si>
  <si>
    <t>Ribosomal protein 51 (rp51) of the small (40s) subunit; homologous to mammalian ribosomal protein S17, no bacterial homolog; RPS17B has a paralog, RPS17A, that arose from the whole genome duplication; protein abundance increases in response to DNA replication stress</t>
  </si>
  <si>
    <t>GUP1</t>
  </si>
  <si>
    <t>Plasma membrane protein involved in remodeling GPI anchors; member of the MBOAT family of putative membrane-bound O-acyltransferases; proposed to be involved in glycerol transport; GUP1 has a paralog, GUP2, that arose from the whole genome duplication</t>
  </si>
  <si>
    <t>SDS24</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</si>
  <si>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</si>
  <si>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Minor succinate dehydrogenase isozyme; participates in oxidation of succinate and transfer of electrons to ubiquinone; induced during the diauxic shift in a Cat8p-dependent manner; YJL045W has a paralog, SDH1, that arose from the whole genome duplication</t>
  </si>
  <si>
    <t>NPP1</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</si>
  <si>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</si>
  <si>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</si>
  <si>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GRS1</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</si>
  <si>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t>
  </si>
  <si>
    <t>DMA2</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</si>
  <si>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</si>
  <si>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ENT2</t>
  </si>
  <si>
    <t>Epsin-like protein required for endocytosis and actin patch assembly; functionally redundant with Ent1p; contains clathrin-binding motif at C-terminus; ENT2 has a paralog, ENT1, that arose from the whole genome duplication</t>
  </si>
  <si>
    <t>FRT2</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</si>
  <si>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</si>
  <si>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CCE1</t>
  </si>
  <si>
    <t>Mitochondrial cruciform cutting endonuclease; cleaves Holliday junctions formed during recombination of mitochondrial DNA; CCE1 has a paralog, MRS1, that arose from the whole genome duplication</t>
  </si>
  <si>
    <t>CTH1</t>
  </si>
  <si>
    <t>Member of the CCCH zinc finger family; similar to mammalian Tis11 protein, which activates transcription and also has a role in mRNA degradation; may function with Tis11p in iron homeostasis; CTH1 has a paralog, TIS11, that arose from the whole genome duplication</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</si>
  <si>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</si>
  <si>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ADE16</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</si>
  <si>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</si>
  <si>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</si>
  <si>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CMP2</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</si>
  <si>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</si>
  <si>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SSE2</t>
  </si>
  <si>
    <t>Member of the heat shock protein 70 (HSP70) family; may be involved in protein folding; localized to the cytoplasm; SSE2 has a paralog, SSE1, that arose from the whole genome duplication</t>
  </si>
  <si>
    <t>NDE1</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</si>
  <si>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</si>
  <si>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TPO2</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</si>
  <si>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</si>
  <si>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GPP1/RHR2</t>
  </si>
  <si>
    <t>Constitutively expressed DL-glycerol-3-phosphate phosphatase; also known as glycerol-1-phosphatase; involved in glycerol biosynthesis, induced in response to both anaerobic and osmotic stress; GPP1 has a paralog, GPP2, that arose from the whole genome duplication</t>
  </si>
  <si>
    <t>Alcohol dehydrogenase; fermentative isozyme active as homo- or heterotetramers; required for the reduction of acetaldehyde to ethanol, the last step in the glycolytic pathway; ADH1 has a paralog, ADH5, that arose from the whole genome duplication</t>
  </si>
  <si>
    <t>GGA1</t>
  </si>
  <si>
    <t>Golgi-localized protein with homology to gamma-adaptin; interacts with and regulates Arf1p and Arf2p in a GTP-dependent manner in order to facilitate traffic through the late Golgi; GGA1 has a paralog, GGA2, that arose from the whole genome duplication</t>
  </si>
  <si>
    <t>Putative transporter, member of the sugar porter family; green fluorescent protein (GFP)-fusion protein localizes to the vacuolar membrane; YBR241C is not an essential gene; YBR241C has a paralog, VPS73, that arose from the whole genome duplication</t>
  </si>
  <si>
    <t>Protein of unknown function; potentially phosphorylated by Cdc28p; YER158C has a paralog, AFR1, that arose from the whole genome duplication</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</si>
  <si>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</si>
  <si>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RPS7B</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</si>
  <si>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</si>
  <si>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TOS4</t>
  </si>
  <si>
    <t>Putative transcription factor, contains Forkhead Associated domain; found associated with chromatin; target of SBF transcription factor; expression is periodic and peaks in G1; relative distribution to the nucleus increases upon DNA replication stress; TOS4 has a paralog, PLM2, that arose from the whole genome duplication</t>
  </si>
  <si>
    <t>RPL13A</t>
  </si>
  <si>
    <t>Ribosomal 60S subunit protein L13A; not essential for viability; homologous to mammalian ribosomal protein L13, no bacterial homolog; RPL13A has a paralog, RPL13B, that arose from the whole genome duplication</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</si>
  <si>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</si>
  <si>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MSB3</t>
  </si>
  <si>
    <t>Rab GTPase-activating protein; regulates endocytosis via inactivation of Vps21p at endosomes and vacuole fusion via inactivation of Ypt7p at vacuoles; also acts on Ypt52p and Sec4p; required for proper actin organization; also localizes to plasma membrane and sites of polarized growth; relocalizes from bud neck to cytoplasm upon DNA replication stress; similar to the TBC-domain Tre2 oncogene; MSB3 has a paralog, MSB4, that arose from the whole genome duplication</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</si>
  <si>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</si>
  <si>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WHI5</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</si>
  <si>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</si>
  <si>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RPS23A</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</si>
  <si>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</si>
  <si>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</si>
  <si>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STB1</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</si>
  <si>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</si>
  <si>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GFA1</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</si>
  <si>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</si>
  <si>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Activator of Chs3p (chitin synthase III) during vegetative growth; recruits Chs3p to the bud neck via interaction with Bni4p; SKT5 has a paralog, SHC1, that arose from the whole genome duplication</t>
  </si>
  <si>
    <t>Dihydrofolate synthetase, involved in folic acid biosynthesis; catalyzes conversion of dihydropteroate to dihydrofolate in folate coenzyme biosynthesis; FOL3 has a paralog, RMA1, that arose from the whole genome duplication</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</si>
  <si>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</si>
  <si>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BCH1</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</si>
  <si>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</si>
  <si>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FLC2</t>
  </si>
  <si>
    <t>Putative FAD transporter; required for uptake of FAD into endoplasmic reticulum; involved in cell wall maintenance; FLC2 has a paralog, YOR365C, that arose from the whole genome duplication</t>
  </si>
  <si>
    <t>RPL16B</t>
  </si>
  <si>
    <t>Ribosomal 60S subunit protein L16B; N-terminally acetylated, binds 5.8 S rRNA; transcriptionally regulated by Rap1p; homologous to mammalian ribosomal protein L13A and bacterial L13; RPL16B has a paralog, RPL16A, that arose from the whole genome duplication</t>
  </si>
  <si>
    <t>ALK1</t>
  </si>
  <si>
    <t>Protein kinase; accumulation and phosphorylation are periodic during the cell cycle; phosphorylated in response to DNA damage; contains characteristic motifs for degradation via the APC pathway; ALK1 has a paralog, ALK2, that arose from the whole genome duplication; similar to mammalian haspins</t>
  </si>
  <si>
    <t>Protein of unknown function; green fluorescent protein (GFP)-fusion protein localizes to the cell periphery and vacuole; YOL019W has a paralog, DCV1, that arose from the whole genome duplication</t>
  </si>
  <si>
    <t>VTC2</t>
  </si>
  <si>
    <t>Subunit of vacuolar transporter chaperone (VTC) complex; involved in membrane trafficking, vacuolar polyphosphate accumulation, microautophagy and non-autophagic vacuolar fusion; VTC2 has a paralog, VTC3, that arose from the whole genome duplication</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</si>
  <si>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</si>
  <si>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CHS6</t>
  </si>
  <si>
    <t>Member of the ChAPs (Chs5p-Arf1p-binding proteins) family; part of the exomer complex that mediates export of specific cargo proteins, including Chs3p, from the Golgi to the plasma membrane; CHS6 has a paralog, BCH2, that arose from the whole genome duplication</t>
  </si>
  <si>
    <t>IFH1</t>
  </si>
  <si>
    <t>Coactivator, regulates transcription of ribosomal protein (RP) genes; recruited to RP gene promoters during optimal growth conditions via Fhl1p; subunit of CURI, a complex that coordinates RP production and pre-rRNA processing; IFH1 has a paralog, CRF1, that arose from the whole genome duplication</t>
  </si>
  <si>
    <t>VHS2</t>
  </si>
  <si>
    <t>Cytoplasmic protein of unknown function; identified as a high-copy suppressor of the synthetic lethality of a sis2 sit4 double mutant, suggesting a role in G1/S phase progression; VHS2 has a paralog, MLF3, that arose from the whole genome duplication</t>
  </si>
  <si>
    <t>RPL43A</t>
  </si>
  <si>
    <t>Ribosomal 60S subunit protein L43A; null mutation confers a dominant lethal phenotype; homologous to mammalian ribosomal protein L37A, no bacterial homolog; RPL43A has a paralog, RPL43B, that arose from the whole genome duplication</t>
  </si>
  <si>
    <t>GCS1</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</si>
  <si>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</si>
  <si>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RPL31A</t>
  </si>
  <si>
    <t>Ribosomal 60S subunit protein L31A; associates with karyopherin Sxm1p; loss of both Rpl31p and Rpl39p confers lethality; homologous to mammalian ribosomal protein L31, no bacterial homolog; RPL31A has a paralog, RPL31B, that arose from the whole genome duplication</t>
  </si>
  <si>
    <t>ALP1</t>
  </si>
  <si>
    <t>Arginine transporter; expression is normally very low and it is unclear what conditions would induce significant expression; ALP1 has a paralog, CAN1, that arose from the whole genome duplication</t>
  </si>
  <si>
    <t>PES4</t>
  </si>
  <si>
    <t>Poly(A) binding protein, suppressor of DNA polymerase epsilon mutation; PES4 has a paralog, MIP6, that arose from the whole genome duplication</t>
  </si>
  <si>
    <t>Protein of unknown function; GFP-fusion protein localizes to the cell periphery, cytoplasm, bud, and bud neck; interacts with Crm1p in two-hybrid assay; not an essential gene; predicted to have a role in organelle organization; YMR124W has a paralog, YLR031W, that arose from the whole genome duplication</t>
  </si>
  <si>
    <t>Putative protein of unknown function; expression is cell-cycle regulated as shown by microarray analysis; potential regulatory target of Mbp1p, which binds to the YJL181W promoter region; YJL181W has a paralog, YJR030C, that arose from the whole genome duplication</t>
  </si>
  <si>
    <t>Golgi GDP-mannose transporter; regulates Golgi function and glycosylation in Golgi; VRG4 has a paralog, HVG1, that arose from the whole genome duplication</t>
  </si>
  <si>
    <t>ALT1</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</si>
  <si>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</si>
  <si>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MRH1</t>
  </si>
  <si>
    <t>Protein that localizes primarily to the plasma membrane; also found at the nuclear envelope; the authentic, non-tagged protein is detected in mitochondria in a phosphorylated state; MRH1 has a paralog, YRO2, that arose from the whole genome duplication</t>
  </si>
  <si>
    <t>FPK1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</si>
  <si>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</si>
  <si>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KTR5</t>
  </si>
  <si>
    <t>Putative mannosyltransferase involved in protein glycosylation; member of the KRE2/MNT1 mannosyltransferase family; KTR5 has a paralog, KTR7, that arose from the whole genome duplication</t>
  </si>
  <si>
    <t>VHR2</t>
  </si>
  <si>
    <t>Non-essential nuclear protein; null mutation has global effects on transcription; VHR2 has a paralog, VHR1, that arose from the whole genome duplication; relative distribution to the nucleus increases upon DNA replication stress</t>
  </si>
  <si>
    <t>PRS2</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</si>
  <si>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</si>
  <si>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NTH1</t>
  </si>
  <si>
    <t>Neutral trehalase, degrades trehalose; required for thermotolerance and may mediate resistance to other cellular stresses; may be phosphorylated by Cdc28p; inhibited by Dcs1p; NTH1 has a paralog, NTH2, that arose from the whole genome duplication</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</si>
  <si>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</si>
  <si>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RNR1</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</si>
  <si>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</si>
  <si>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NSG2</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</si>
  <si>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</si>
  <si>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SEG1</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</si>
  <si>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</si>
  <si>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Protein of unknown function; the YKL050W protein is a target of the SCFCdc4 ubiquitin ligase complex and YKL050W transcription is regulated by Azf1p; YKL050C has a paralog, EIS1, that arose from the whole genome duplication</t>
  </si>
  <si>
    <t>BDF1</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</si>
  <si>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</si>
  <si>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CAF120</t>
  </si>
  <si>
    <t>Part of the CCR4-NOT transcriptional regulatory complex; involved in controlling mRNA initiation, elongation, and degradation; CAF120 has a paralog, SKG3, that arose from the whole genome duplication</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</si>
  <si>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</si>
  <si>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RPL14A</t>
  </si>
  <si>
    <t>Ribosomal 60S subunit protein L14A; N-terminally acetylated; homologous to mammalian ribosomal protein L14, no bacterial homolog; RPL14A has a paralog, RPL14B, that arose from the whole genome duplication</t>
  </si>
  <si>
    <t>Asparagine synthetase; catalyzes the synthesis of L-asparagine from L-aspartate in the asparagine biosynthetic pathway; ASN2 has a paralog, ASN1, that arose from the whole genome duplication</t>
  </si>
  <si>
    <t>UBP7</t>
  </si>
  <si>
    <t>Ubiquitin-specific protease that cleaves ubiquitin-protein fusions; UBP7 has a paralog, UBP11, that arose from the whole genome duplication</t>
  </si>
  <si>
    <t>YEF3</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</si>
  <si>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</si>
  <si>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IMD4</t>
  </si>
  <si>
    <t>Inosine monophosphate dehydrogenase; catalyzes the rate-limiting step in the de novo synthesis of GTP; member of a four-gene family in S. cerevisiae, constitutively expressed; IMD4 has a paralog, IMD3, that arose from the whole genome duplication</t>
  </si>
  <si>
    <t>MGA2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</si>
  <si>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</si>
  <si>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ZRC1</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</si>
  <si>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</si>
  <si>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YRR1</t>
  </si>
  <si>
    <t>Zn2-Cys6 zinc-finger transcription factor; activates genes involved in multidrug resistance; paralog of Yrm1p, acting on an overlapping set of target genes; YRR1 has a paralog, PDR8, that arose from the whole genome duplication</t>
  </si>
  <si>
    <t>GIN4</t>
  </si>
  <si>
    <t>Protein kinase involved in bud growth and assembly of the septin ring; proposed to have kinase-dependent and kinase-independent activities; undergoes autophosphorylation; similar to Hsl1p; GIN4 has a paralog, KCC4, that arose from the whole genome duplication</t>
  </si>
  <si>
    <t>PHO90</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</si>
  <si>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</si>
  <si>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SAK1</t>
  </si>
  <si>
    <t>Upstream serine/threonine kinase for the SNF1 complex; partially redundant with Elm1p and Tos3p; members of this family have functional orthology with LKB1, a mammalian kinase associated with Peutz-Jeghers cancer-susceptibility syndrome; SAK1 has a paralog, TOS3, that arose from the whole genome duplication</t>
  </si>
  <si>
    <t>SSA4</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</si>
  <si>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</si>
  <si>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AKR1</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</si>
  <si>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</si>
  <si>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PCL7</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</si>
  <si>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</si>
  <si>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IRS4</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</si>
  <si>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</si>
  <si>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HMG1</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</si>
  <si>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</si>
  <si>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Protein of unknown function that localizes to mitochondria; overexpression affects endocytic protein trafficking; YDR514C has a paralog, GFD2, that arose from the whole genome duplication</t>
  </si>
  <si>
    <t>RPL7B</t>
  </si>
  <si>
    <t>Ribosomal 60S subunit protein L7B; contains a conserved C-terminal Nucleic acid Binding Domain (NDB2); homologous to mammalian ribosomal protein L7 and bacterial L30; RPL7B has a paralog, RPL7A, that arose from the whole genome duplication</t>
  </si>
  <si>
    <t>Effector of Rab GTPase Sec4p; forms a complex with Sec4p and t-SNARE Sec9p; involved in exocytosis and docking and fusion of post-Golgi vesicles with plasma membrane; homolog of Drosophila lgl tumor suppressor; SRO7 has a paralog, SRO77, that arose from the whole genome duplication</t>
  </si>
  <si>
    <t>SAP155</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</si>
  <si>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</si>
  <si>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ITR2</t>
  </si>
  <si>
    <t>Myo-inositol transporter; member of the sugar transporter superfamily; expressed constitutively; ITR2 has a paralog, ITR1, that arose from the whole genome duplication</t>
  </si>
  <si>
    <t>RPL42B</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</si>
  <si>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</si>
  <si>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LRE1</t>
  </si>
  <si>
    <t>Protein involved in control of cell wall structure and stress response; overproduction confers resistance to cell-wall degrading enzymes; exhibits genetic interactions with genes involved in the cell wall integrity pathway; &lt;br&gt;LRE1 has a paralog, HLR1, that arose from the whole genome duplication</t>
  </si>
  <si>
    <t>TCB1</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</si>
  <si>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</si>
  <si>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ITC1</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</si>
  <si>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</si>
  <si>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GDP/GTP exchange factor (GEF) for Rho1p and Rho2p; mutations are synthetically lethal with mutations in rom1, which also encodes a GEF; Rom2p localization to the bud surface is dependent on Ack1p; ROM2 has a paralog, ROM1, that arose from the whole genome duplication</t>
  </si>
  <si>
    <t>REG1</t>
  </si>
  <si>
    <t>Regulatory subunit of type 1 protein phosphatase Glc7p; involved in negative regulation of glucose-repressible genes; involved in regulation of the nucleocytoplasmic shuttling of Hxk2p; REG1 has a paralog, REG2, that arose from the whole genome duplication</t>
  </si>
  <si>
    <t>SAP185</t>
  </si>
  <si>
    <t>Protein that forms a complex with the Sit4p protein phosphatase; required for Sit4p function; member of a family of similar proteins including Sap4p, Sap155p, and Sap190p; SAP185 has a paralog, SAP190, that arose from the whole genome duplication</t>
  </si>
  <si>
    <t>AIM20</t>
  </si>
  <si>
    <t>Putative 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</si>
  <si>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RPL2B</t>
  </si>
  <si>
    <t>Ribosomal 60S subunit protein L2B; homologous to mammalian ribosomal protein L2 and bacterial L2; RPL2B has a paralog, RPL2A, that arose from the whole genome duplication; expression is upregulated at low temperatures</t>
  </si>
  <si>
    <t>PDR15</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</si>
  <si>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</si>
  <si>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</si>
  <si>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NUP157</t>
  </si>
  <si>
    <t>Subunit of the inner ring of the nuclear pore complex (NPC); contributes to NPC assembly and tethering of DNA to the nuclear periphery; both Nup170p and NUP157p are similar to human Nup155p; NUP157 has a paralog, NUP170, that arose from the whole genome duplication</t>
  </si>
  <si>
    <t>APA1</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</si>
  <si>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</si>
  <si>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MLP1</t>
  </si>
  <si>
    <t>Myosin-like protein associated with the nuclear envelope; connects the nuclear pore complex with the nuclear interior; involved with Tel1p in telomere length control; involved with Pml1p and Pml39p in nuclear retention of unspliced mRNAs; MLP1 has a paralog, MLP2, that arose from the whole genome duplication</t>
  </si>
  <si>
    <t>MAP kinase kinase kinase of HOG1 mitogen-activated signaling pathway; interacts with Ssk1p, leading to autophosphorylation and activation of Ssk2p which phosphorylates Pbs2p; also mediates actin cytoskeleton recovery from osmotic stress; SSK2 has a paralog, SSK22, that arose from the whole genome duplication</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</si>
  <si>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</si>
  <si>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STD1</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</si>
  <si>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</si>
  <si>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</si>
  <si>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HFA1</t>
  </si>
  <si>
    <t>Mitochondrial acetyl-coenzyme A carboxylase; catalyzes production of malonyl-CoA in mitochondrial fatty acid biosynthesis; relocalizes from mitochondrion to cytoplasm upon DNA replication stress; HFA1 has a paralog, ACC1, that arose from the whole genome duplication</t>
  </si>
  <si>
    <t>EGO4</t>
  </si>
  <si>
    <t>Putative protein of unknown function; expression is regulated by Msn2p/Msn4p; YNR034W-A has a paralog, YCR075W-A, that arose from the whole genome duplication</t>
  </si>
  <si>
    <t>HHF1</t>
  </si>
  <si>
    <t>Histone H4; core histone protein required for chromatin assembly and chromosome function; one of two identical histone proteins (see also HHF2); contributes to telomeric silencing; N-terminal domain involved in maintaining genomic integrity</t>
  </si>
  <si>
    <t>Mitochondrial matrix acyl carrier protein; involved in biosynthesis of octanoate, which is a precursor to lipoic acid; activated by phosphopantetheinylation catalyzed by Ppt2p</t>
  </si>
  <si>
    <t>HHT1</t>
  </si>
  <si>
    <t>Histone H3; core histone protein required for chromatin assembly, part of heterochromatin-mediated telomeric and HM silencing; one of two identical histone H3 proteins (see HHT2); regulated by acetylation, methylation, and phosphorylation</t>
  </si>
  <si>
    <t>AIM2</t>
  </si>
  <si>
    <t>Cytoplasmic protein involved in mitochondrial function or organization; null mutant displays reduced frequency of mitochondrial genome loss; potential Hsp82p interactor</t>
  </si>
  <si>
    <t>Mitochondrial outer membrane protein of unknown function; predicted to have 4 transmembrane segments; import is mediated by Tom70p and Mim1p; interacts genetically with a cdc4 mutation; SCM4 has a paralog, ATG33, that arose from the whole genome duplication</t>
  </si>
  <si>
    <t>CDA2</t>
  </si>
  <si>
    <t>Chitin deacetylase; together with Cda1p involved in the biosynthesis ascospore wall component, chitosan; required for proper rigidity of the ascospore wall</t>
  </si>
  <si>
    <t>CWP1</t>
  </si>
  <si>
    <t>Cell wall mannoprotein that localizes to birth scars of daughter cells; linked to a beta-1,3- and beta-1,6-glucan heteropolymer through a phosphodiester bond; required for propionic acid resistance</t>
  </si>
  <si>
    <t>TRR2</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</si>
  <si>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</si>
  <si>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YMC2</t>
  </si>
  <si>
    <t>Putative mitochondrial inner membrane transporter; proposed role in oleate metabolism and glutamate biosynthesis; member of the mitochondrial carrier (MCF) family; YMC2 has a paralog, YMC1, that arose from the whole genome duplication</t>
  </si>
  <si>
    <t>HEK2</t>
  </si>
  <si>
    <t>RNA binding protein involved in asymmetric localization of ASH1 mRNA; represses translation of ASH1 mRNA, an effect reversed by Yck1p-dependent phosphoryation; regulates telomere position effect and length; similarity to hnRNP-K</t>
  </si>
  <si>
    <t>Putative protein of unknown function; present in a region duplicated between chromosomes XIV and III; YCL001W-B has a paralog, DOM34, that arose from the whole genome duplication</t>
  </si>
  <si>
    <t>RPS14A</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</si>
  <si>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</si>
  <si>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MCM1</t>
  </si>
  <si>
    <t>Transcription factor; involved in cell-type-specific transcription and pheromone response; plays a central role in the formation of both repressor and activator complexes; relocalizes to the cytosol in response to hypoxia</t>
  </si>
  <si>
    <t>CAJ1</t>
  </si>
  <si>
    <t>Nuclear type II J heat shock protein of the E. coli dnaJ family; contains a leucine zipper-like motif, binds to non-native substrates for presentation to Ssa3p, may function during protein translocation, assembly and disassembly</t>
  </si>
  <si>
    <t>SHE3</t>
  </si>
  <si>
    <t>Protein adaptor between Myo4p and the She2p-mRNA complex; part of the mRNA localization machinery that restricts accumulation of certain proteins to the bud; also required for cortical ER inheritance</t>
  </si>
  <si>
    <t>DET1</t>
  </si>
  <si>
    <t>Acid phosphatase; involved in the non-vesicular transport of sterols in both directions between the endoplasmic reticulum and plasma membrane; deletion confers sensitivity to nickel</t>
  </si>
  <si>
    <t>SIP5</t>
  </si>
  <si>
    <t>Protein of unknown function; interacts with both the Reg1p/Glc7p phosphatase and the Snf1p kinase; forms cytoplasmic foci upon DNA replication stress</t>
  </si>
  <si>
    <t>SFK1</t>
  </si>
  <si>
    <t>Plasma membrane protein that may act to generate normal levels of PI4P; may act together with or upstream of Stt4p; at least partially mediates proper localization of Stt4p to the plasma membrane</t>
  </si>
  <si>
    <t>TYE7</t>
  </si>
  <si>
    <t>Serine-rich protein that contains a bHLH DNA binding motif; binds E-boxes of glycolytic genes and contributes to their activation; may function as a transcriptional activator in Ty1-mediated gene expression; bHLH stands for basic-helix-loop-helix</t>
  </si>
  <si>
    <t>PSA1</t>
  </si>
  <si>
    <t>GDP-mannose pyrophosphorylase (mannose-1-phosphate guanyltransferase); synthesizes GDP-mannose from GTP and mannose-1-phosphate in cell wall biosynthesis; required for normal cell wall structure</t>
  </si>
  <si>
    <t>Basic leucine zipper (bZIP) transcription factor</t>
  </si>
  <si>
    <t>SCW11</t>
  </si>
  <si>
    <t>Cell wall protein with similarity to glucanases; may play a role in conjugation during mating based on its regulation by Ste12p</t>
  </si>
  <si>
    <t>Protein of unknown function; localizes to the nucleus; required for asymmetric localization of Kar9p during mitosis</t>
  </si>
  <si>
    <t>CLN1</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</si>
  <si>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t>
  </si>
  <si>
    <t>SDH2</t>
  </si>
  <si>
    <t>Iron-sulfur protein subunit of succinate dehydrogenase; the complex couples the oxidation of succinate to the transfer of electrons to ubiquinone as part of the TCA cycle and the mitochondrial respiratory chain; other members are Sdh1p, Sdh3p, and Sdh4p</t>
  </si>
  <si>
    <t>STE12</t>
  </si>
  <si>
    <t>Transcription factor that is activated by a MAPK signaling cascade; activates genes involved in mating or pseudohyphal/invasive growth pathways; cooperates with Tec1p transcription factor to regulate genes specific for invasive growth</t>
  </si>
  <si>
    <t>GCR2</t>
  </si>
  <si>
    <t>Transcriptional activator of genes involved in glycolysis; interacts and functions with the DNA-binding protein Gcr1p</t>
  </si>
  <si>
    <t>SNF4</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</si>
  <si>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</si>
  <si>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</si>
  <si>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</si>
  <si>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Aspartic protease; member of the yapsin family of proteases involved in cell wall growth and maintenance; attached to the plasma membrane via a glycosylphosphatidylinositol (GPI) anchor; YPS1 has a paralog, MKC7, that arose from the whole genome duplication</t>
  </si>
  <si>
    <t>TOP1</t>
  </si>
  <si>
    <t>Topoisomerase I; nuclear enzyme that relieves torsional strain in DNA by cleaving and re-sealing the phosphodiester backbone; relaxes both positively and negatively supercoiled DNA; functions in replication, transcription, and recombination</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</si>
  <si>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</si>
  <si>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NPR1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</si>
  <si>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</si>
  <si>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ERP1</t>
  </si>
  <si>
    <t>Member of the p24 family involved in ER to Golgi transport; forms heterotrimeric complex with Erp2p, Emp24p, and Erv25p; localized to COPII-coated vesicles; ERP1 has a paralog, ERP6, that arose from the whole genome duplication</t>
  </si>
  <si>
    <t>TPO1</t>
  </si>
  <si>
    <t>Polyamine transporter of the major facilitator superfamily; member of the 12-spanner drug:H(+) antiporter DHA1 family; recognizes spermine, putrescine, and spermidine; catalyzes uptake of polyamines at alkaline pH and excretion at acidic pH; phosphorylation enhances activity and sorting to the plasma membrane</t>
  </si>
  <si>
    <t>CLB4</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</si>
  <si>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</si>
  <si>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YAT1</t>
  </si>
  <si>
    <t>Outer mitochondrial carnitine acetyltransferase; minor ethanol-inducible enzyme involved in transport of activated acyl groups from the cytoplasm into the mitochondrial matrix; phosphorylated</t>
  </si>
  <si>
    <t>Putative X-Pro aminopeptidase; green fluorescent protein (GFP)-fusion protein localizes to the cytoplasm; YFR006W is not an essential gene</t>
  </si>
  <si>
    <t>AVT4</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</si>
  <si>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</si>
  <si>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MFG1</t>
  </si>
  <si>
    <t>Regulator of filamentous growth; interacts with FLO11 promoter and regulates FLO11 expression; binds to transcription factors Flo8p and Mss11p; green fluorescent protein (GFP)-fusion protein localizes to the nucleus; YDL233W is not an essential gene</t>
  </si>
  <si>
    <t>ARF1</t>
  </si>
  <si>
    <t>ADP-ribosylation factor; GTPase of the Ras superfamily involved in regulation of coated vesicle formation in intracellular trafficking within the Golgi; ARF1 has a paralog, ARF2, that arose from the whole genome duplication</t>
  </si>
  <si>
    <t>TIF4631</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</si>
  <si>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</si>
  <si>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HRP1</t>
  </si>
  <si>
    <t>Subunit of cleavage factor I; cleavage factor I is a five-subunit complex required for the cleavage and polyadenylation of pre-mRNA 3' ends; RRM-containing heteronuclear RNA binding protein and hnRNPA/B family member that binds to poly (A) signal sequences</t>
  </si>
  <si>
    <t>SPH1</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</si>
  <si>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</si>
  <si>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PFK26</t>
  </si>
  <si>
    <t>6-phosphofructo-2-kinase; inhibited by phosphoenolpyruvate and sn-glycerol 3-phosphate; has negligible fructose-2,6-bisphosphatase activity; transcriptional regulation involves protein kinase A</t>
  </si>
  <si>
    <t>SYP1</t>
  </si>
  <si>
    <t>Protein of unknown function involved in endocytic site formation; may regulate assembly and disassembly of the septin ring; colocalizes and interacts with septin subunits; potential role in actin cytoskeletal organization</t>
  </si>
  <si>
    <t>GAL11</t>
  </si>
  <si>
    <t>Subunit of the RNA polymerase II mediator complex; associates with core polymerase subunits to form the RNA polymerase II holoenzyme; affects transcription by acting as target of activators and repressors; forms part of the tail domain of mediator</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</si>
  <si>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</si>
  <si>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</si>
  <si>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PIN4</t>
  </si>
  <si>
    <t>Protein involved in G2/M phase progression and response to DNA damage; interacts with Rad53p; contains an RNA recognition motif, a nuclear localization signal, and several SQ/TQ cluster domains; hyperphosphorylated in response to DNA damage</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</si>
  <si>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</si>
  <si>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</si>
  <si>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NIC96</t>
  </si>
  <si>
    <t>Linker nucleoporin component of the nuclear pore complex (NPC); also part of the NPC nuclear basket; contributes to nucleocytoplasmic transport and NPC biogenesis; forms stable associations with three FG-nucleoporins (Nsp1p, Nup57p, and Nup49p)</t>
  </si>
  <si>
    <t>GPI-anchored protein of unknown function; possible role in apical bud growth; GPI-anchoring on the plasma membrane crucial to function; phosphorylated in mitochondria; similar to Sps2p; ECM33 has a paralog, PST1, that arose from the whole genome duplication</t>
  </si>
  <si>
    <t>SEC23</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</si>
  <si>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</si>
  <si>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PMR1</t>
  </si>
  <si>
    <t>High affinity Ca2+/Mn2+ P-type ATPase; required for Ca2+ and Mn2+ transport into Golgi; involved in Ca2+ dependent protein sorting and processing; mutations in human homolog ATP2C1 cause acantholytic skin condition Hailey-Hailey disease</t>
  </si>
  <si>
    <t>GAT2</t>
  </si>
  <si>
    <t>Protein containing GATA family zinc finger motifs; similar to Gln3p and Dal80p; expression repressed by leucine</t>
  </si>
  <si>
    <t>CRM1</t>
  </si>
  <si>
    <t>Major karyopherin; involved in export of proteins, RNAs, and ribosomal subunits from the nucleus; exportin</t>
  </si>
  <si>
    <t>HRK1</t>
  </si>
  <si>
    <t>Protein kinase; implicated in activation of the plasma membrane H(+)-ATPase Pma1p in response to glucose metabolism; plays a role in ion homeostasis; protein abundance increases in response to DNA replication stress</t>
  </si>
  <si>
    <t>FRM2</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</si>
  <si>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</si>
  <si>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RTT107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</si>
  <si>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</si>
  <si>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</si>
  <si>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EPS1</t>
  </si>
  <si>
    <t>ER protein with chaperone and co-chaperone activity; involved in retention of resident ER proteins; has a role in recognizing proteins targeted for ER-associated degradation (ERAD), member of the protein disulfide isomerase family</t>
  </si>
  <si>
    <t>MMS1</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</si>
  <si>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</si>
  <si>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</si>
  <si>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AKL1</t>
  </si>
  <si>
    <t>Ser-Thr protein kinase; member (with Ark1p and Prk1p) of the Ark kinase family; involved in endocytosis and actin cytoskeleton organization</t>
  </si>
  <si>
    <t>PSK1</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</si>
  <si>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</si>
  <si>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Component of both the Rpd3S and Rpd3L histone deacetylase complexes; involved in transcriptional repression and activation of diverse processes, including mating-type switching and meiosis; involved in the maintenance of chromosomal integrity</t>
  </si>
  <si>
    <t>HAP1</t>
  </si>
  <si>
    <t>Zinc finger transcription factor; involved in the complex regulation of gene expression in response to levels of heme and oxygen; the S288C sequence differs from other strain backgrounds due to a Ty1 insertion in the carboxy terminus</t>
  </si>
  <si>
    <t>Cdc42p-activated signal transducing kinase; involved in pheromone response, pseudohyphal/invasive growth, vacuole inheritance, down-regulation of sterol uptake; GBB motif binds Ste4p; member of the PAK (p21-activated kinase) family</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</si>
  <si>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</si>
  <si>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</si>
  <si>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RFX1</t>
  </si>
  <si>
    <t>Major transcriptional repressor of DNA-damage-regulated genes; recruits repressors Tup1p and Cyc8p to their promoters; involved in DNA damage and replication checkpoint pathway; similar to a family of mammalian DNA binding RFX1-4 proteins</t>
  </si>
  <si>
    <t>IRA1</t>
  </si>
  <si>
    <t>GTPase-activating protein; negatively regulates RAS by converting it from the GTP- to the GDP-bound inactive form, required for reducing cAMP levels under nutrient limiting conditions, mediates membrane association of adenylate cyclase; IRA1 has a paralog, IRA2, that arose from the whole genome duplication</t>
  </si>
  <si>
    <t>PMP1</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</si>
  <si>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</si>
  <si>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PMP2</t>
  </si>
  <si>
    <t>Proteolipid associated with plasma membrane H(+)-ATPase (Pma1p); regulates plasma membrane H(+)-ATPase activity; protein abundance increases in response to DNA replication stress; PMP2 has a paralog, PMP1, that arose from the whole genome duplication</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</si>
  <si>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</si>
  <si>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</si>
  <si>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STF1</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</si>
  <si>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</si>
  <si>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AIM11</t>
  </si>
  <si>
    <t>Protein of unknown function; null mutant is viable but shows increased loss of mitochondrial genome and synthetic interaction with prohibitin (phb1); contains an intron; YER093C-A has a paralog, YBL059W, that arose from the whole genome duplication</t>
  </si>
  <si>
    <t>SBH2</t>
  </si>
  <si>
    <t>Ssh1p-Sss1p-Sbh2p complex component; involved in protein translocation into the endoplasmic reticulum; SBH2 has a paralog, SBH1, that arose from the whole genome duplication</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</si>
  <si>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</si>
  <si>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</si>
  <si>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RTR2</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</si>
  <si>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</si>
  <si>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Putative protein of unknown function; the authentic, non-tagged protein is detected in highly purified mitochondria in high-throughput studies; YBL059W has a paralog, YER093C-A, that arose from the whole genome duplication</t>
  </si>
  <si>
    <t>ISU2</t>
  </si>
  <si>
    <t>Protein required for synthesis of iron-sulfur proteins; localized to the mitochondrial matrix; performs a scaffolding function in mitochondria during Fe/S cluster assembly; involved in Fe-S cluster assembly for both mitochondrial and cytosolic proteins; isu1 isu2 double mutant is inviable; protein abundance increases in response to DNA replication stress; evolutionarily conserved; ISU2 has a paralog, ISU1, that arose from the whole genome duplication</t>
  </si>
  <si>
    <t>Putative protein of unknown function; expression downregulated by treatment with 8-methoxypsoralen plus UVA irradiation; not an essential gene; YGR273C has a paralog, YMR295C, that arose from the whole genome duplication</t>
  </si>
  <si>
    <t>MPC2</t>
  </si>
  <si>
    <t>Highly conserved subunit of the mitochondrial pyruvate carrier; a mitochondrial inner membrane complex comprised of Fmp37p/Mpc1p and either Mpc2p or Fmp43p/Mpc3p mediates mitochondrial pyruvate uptake; more highly expressed in glucose-containing minimal medium than in lactate-containing medium; MPC2 has a paralog, FMP43, that arose from the whole genome duplication</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</si>
  <si>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</si>
  <si>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RGI2</t>
  </si>
  <si>
    <t>Protein of unknown function; involved in energy metabolism under respiratory conditions; expression induced under carbon limitation and repressed under high glucose; RGI2 has a paralog, RGI1, that arose from the whole genome duplication</t>
  </si>
  <si>
    <t>RCR1</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</si>
  <si>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</si>
  <si>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SML1</t>
  </si>
  <si>
    <t>Ribonucleotide reductase inhibitor; involved in regulating dNTP production; regulated by Mec1p and Rad53p during DNA damage and S phase; SML1 has a paralog, DIF1, that arose from the whole genome duplication</t>
  </si>
  <si>
    <t>RPS28A</t>
  </si>
  <si>
    <t>Protein component of the small (40S) ribosomal subunit; homologous to mammalian ribosomal protein S28, no bacterial homolog; RPS28A has a paralog, RPS28B, that arose from the whole genome duplication</t>
  </si>
  <si>
    <t>CUE1</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</si>
  <si>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</si>
  <si>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Putative pyridoxal 5'-phosphate synthase; transcriptionally activated by Yrm1p along with genes involved in multidrug resistance; YPR172W has a paralog, YLR456W, that arose from the whole genome duplication</t>
  </si>
  <si>
    <t>DON1</t>
  </si>
  <si>
    <t>Meiosis-specific component of the spindle pole body; part of the leading edge protein (LEP) coat, forms a ring-like structure at the leading edge of the prospore membrane during meiosis II; DON1 has a paralog, CUE5, that arose from the whole genome</t>
  </si>
  <si>
    <t>DIF1</t>
  </si>
  <si>
    <t>Protein that regulates nuclear localization of Rnr2p and Rnr4p; phosphorylated by Dun1p in response to DNA damage and degraded; N-terminal half shows similarity to S. pombe Spd1 protein; DIF1 has a paralog, SML1, that arose from the whole genome duplication</t>
  </si>
  <si>
    <t>Putative protein of unknown function; YGR169C-A has a paralog, YJR005C-A, that arose from the whole genome duplication</t>
  </si>
  <si>
    <t>TPM1</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</si>
  <si>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</si>
  <si>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DAL80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</si>
  <si>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</si>
  <si>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Putative protein of unknown function; predicted to have thiol-disulfide oxidoreductase active site; YOL024W has a paralog, IGD1, that arose from the whole genome duplication</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</si>
  <si>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</si>
  <si>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</si>
  <si>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SSO1</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</si>
  <si>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</si>
  <si>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SNC2</t>
  </si>
  <si>
    <t>Vesicle membrane receptor protein (v-SNARE); involved in the fusion between Golgi-derived secretory vesicles with the plasma membrane; member of the synaptobrevin/VAMP family of R-type v-SNARE proteins; SNC2 has a paralog, SNC1, that arose from the whole genome duplication</t>
  </si>
  <si>
    <t>ABF2</t>
  </si>
  <si>
    <t>Mitochondrial DNA-binding protein; involved in mitochondrial DNA replication and recombination, member of HMG1 DNA-binding protein family; activity may be regulated by protein kinase A phosphorylation; ABF2 has a paralog, IXR1, that arose from the whole genome duplication</t>
  </si>
  <si>
    <t>BNS1</t>
  </si>
  <si>
    <t>Protein of unknown function; overexpression bypasses need for Spo12p, but not required for meiosis; BNS1 has a paralog, SPO12, that arose from the whole genome duplication</t>
  </si>
  <si>
    <t>Putative protein of unknown function; proper regulation of expression during heat stress is sphingolipid-dependent; YOR186W has a paralog, YLR297W, that arose from the whole genome duplication</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</si>
  <si>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</si>
  <si>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</si>
  <si>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DPB3</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</si>
  <si>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</si>
  <si>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</si>
  <si>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EGO2</t>
  </si>
  <si>
    <t>Putative protein of unknown function; identified by homology to Ashbya gossypii; YCR075W-A has a paralog, YNR034W-A, that arose from the whole genome duplication</t>
  </si>
  <si>
    <t>TPM2</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</si>
  <si>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</si>
  <si>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Putative protein of unknown function; YHR022C is not an essential gene</t>
  </si>
  <si>
    <t>INH1</t>
  </si>
  <si>
    <t>Protein that inhibits ATP hydrolysis by the F1F0-ATP synthase; inhibitory function is enhanced by stabilizing proteins Stf1p and Stf2p; has a calmodulin-binding motif and binds calmodulin in vitro; INH1 has a paralog, STF1, that arose from the whole genome duplication</t>
  </si>
  <si>
    <t>UAF30</t>
  </si>
  <si>
    <t>Subunit of UAF (upstream activation factor); UAF is an RNA polymerase I specific transcription stimulatory factor composed of Uaf30p, Rrn5p, Rrn9p, Rrn10p, histones H3 and H4; deletion decreases cellular growth rate; UAF30 has a paralog, TRI1, that arose from the whole genome duplication</t>
  </si>
  <si>
    <t>SOK2</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</si>
  <si>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</si>
  <si>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RGI1</t>
  </si>
  <si>
    <t>Protein of unknown function; involved in energy metabolism under respiratory conditions; protein abundance is increased upon intracellular iron depletion or in response to DNA replication stress; RGI1 has a paralog, RGI2, that arose from the whole genome duplication</t>
  </si>
  <si>
    <t>ISA1</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</si>
  <si>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</si>
  <si>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</si>
  <si>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</si>
  <si>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Protein of unknown function; non-essential gene; interacts with the DNA helicase Hpr5p; YGL101W has a paralog, YBR242W, that arose from the whole genome duplication</t>
  </si>
  <si>
    <t>Putative protein of unknown function; originally identified as a syntenic homolog of an &lt;i&gt;Ashbya gossypii&lt;/i&gt; gene; YJR005C-A has a paralog, YGR169C-A, that arose from the whole genome duplication</t>
  </si>
  <si>
    <t>TRI1</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</si>
  <si>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</si>
  <si>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SYC1</t>
  </si>
  <si>
    <t>Subunit of the APT subcomplex of cleavage and polyadenylation factor; may have a role in 3' end formation of both polyadenylated and non-polyadenylated RNAs; SYC1 has a paralog, YSH1, that arose from the whole genome duplication</t>
  </si>
  <si>
    <t>ORM2</t>
  </si>
  <si>
    <t>Protein of unknown function;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</si>
  <si>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ERP6</t>
  </si>
  <si>
    <t>Member of the p24 family involved in ER to Golgi transport; similar to Emp24p and Erv25p; the authentic, non-tagged protein is detected in highly purified mitochondria in high-throughput studies; ERP6 has a paralog, ERP1, that arose from the whole genome duplication</t>
  </si>
  <si>
    <t>Putative protein of unknown function; YJR115W has a paralog, ECM13, that arose from the whole genome duplication</t>
  </si>
  <si>
    <t>MET31</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</si>
  <si>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</si>
  <si>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</si>
  <si>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CET1</t>
  </si>
  <si>
    <t>RNA 5'-triphosphatase; beta subunit of the mRNA capping enzyme, a heterodimer (the other subunit is CEG1, a guanylyltransferase) involved in adding the 5' cap to mRNA; the mammalian enzyme is a single bifunctional polypeptide; CET1 has a paralog, CTL1, that arose from the whole genome duplication</t>
  </si>
  <si>
    <t>Pyrimidine nucleotidase; overexpression suppresses the 6-AU sensitivity of transcription elongation factor S-II, as well as resistance to other pyrimidine derivatives; SDT1 has a paralog, PHM8, that arose from the whole genome duplication</t>
  </si>
  <si>
    <t>BMH2</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</si>
  <si>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BMH2 has a paralog, BMH1, that arose from the whole genome duplication</t>
  </si>
  <si>
    <t>IGD1</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</si>
  <si>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</si>
  <si>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POR2</t>
  </si>
  <si>
    <t>Putative mitochondrial porin (voltage-dependent anion channel); not required for mitochondrial membrane permeability or mitochondrial osmotic stability; POR2 has a paralog, POR1, that arose from the whole genome duplication</t>
  </si>
  <si>
    <t>Thioredoxin peroxidase; acts as both a ribosome-associated and free cytoplasmic antioxidant; self-associates to form a high-molecular weight chaperone complex under oxidative stress; deletion results in mutator phenotype; protein abundance increases and forms cytoplasmic foci in response to DNA replication stress; required for telomere length maintenace; TSA1 has a paralog, TSA2, that arose from the whole genome duplication</t>
  </si>
  <si>
    <t>ARF2</t>
  </si>
  <si>
    <t>ADP-ribosylation factor; GTPase of the Ras superfamily involved in regulation of coated formation vesicles in intracellular trafficking within the Golgi; ARF2 has a paralog, ARF1, that arose from the whole genome duplication</t>
  </si>
  <si>
    <t>YMC1</t>
  </si>
  <si>
    <t>Putative mitochondrial inner membrane transporter; proposed role in oleate metabolism and glutamate biosynthesis; member of the mitochondrial carrier (MCF) family; YMC1 has a paralog, YMC2, that arose from the whole genome duplication</t>
  </si>
  <si>
    <t>ORM1</t>
  </si>
  <si>
    <t>Protein of unknown function;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</si>
  <si>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YPR1</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</si>
  <si>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t>
  </si>
  <si>
    <t>HYP2</t>
  </si>
  <si>
    <t>Translation elongation factor eIF-5A; may function in translation initiation; structural homolog of bacterial EF-P; undergoes an essential hypusination modification; HYP2 has a paralog, ANB1, that arose from the whole genome duplication</t>
  </si>
  <si>
    <t>ATG33</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</si>
  <si>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</si>
  <si>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CLB6</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</si>
  <si>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</si>
  <si>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YCP4</t>
  </si>
  <si>
    <t>Protein of unknown function; has sequence and structural similarity to flavodoxins; predicted to be palmitoylated; the authentic, non-tagged protein is detected in highly purified mitochondria in high-throughput studies</t>
  </si>
  <si>
    <t>SEC13</t>
  </si>
  <si>
    <t>Structural component of 3 distinct complexes; subunit of Nup84 nuclear pore sub-complex (NPC), COPII vesicle coat, and Seh1-associated (SEA) complex; COPII vesicle coat is required for ER to Golgi transport; the Nup84 subcomplex contributes to nucleocytoplasmic transport, NPC biogenesis and processes that may require localization of chromosomes at the nuclear periphery, including transcription; homologous to human SEC13; abundance increases under DNA replication stress</t>
  </si>
  <si>
    <t>Putative protein of unknown function; diploid deletion strain exhibits high budding index; green fluorescent protein (GFP)-fusion protein localizes to the cytoplasm; YPL191C has a paralog, YGL082W, that arose from the whole genome duplication</t>
  </si>
  <si>
    <t>RFS1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</si>
  <si>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</si>
  <si>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Peroxin required for peroxisomal matrix protein targeting; acts on proteins containing the PTS2 targeting sequence; interacts with Pex7p; partially redundant with Pex18p; relative distribution to cytoplasmic foci increases upon DNA replication stress; PEX21 has a paralog, PEX18, that arose from the whole genome duplication</t>
  </si>
  <si>
    <t>RIF2</t>
  </si>
  <si>
    <t>Protein that binds to the Rap1p C-terminus; acts synergistically with Rif1p to help control telomere length and establish telomeric silencing; deletion results in telomere elongation; RIF2 has a paralog, ORC4, that arose from the whole genome duplication</t>
  </si>
  <si>
    <t>DLS1</t>
  </si>
  <si>
    <t>Subunit of ISW2/yCHRAC chromatin accessibility complex; ISW2/yCHRAC also includes Itc1p, Isw2p, and Dpb4p; involved in inheritance of telomeric silencing; DLS1 has a paralog, DPB3, that arose from the whole genome duplication</t>
  </si>
  <si>
    <t>Protein of unknown function; similar to Reg1p; expression regulated by glucose and Rgt1p; GFP-fusion protein is induced in response to the DNA-damaging agent MMS; YOR062C has a paralog, YKR075C, that arose from the whole genome duplication</t>
  </si>
  <si>
    <t>Glycerol dehydrogenase; involved in an alternative pathway for glycerol catabolism used under microaerobic conditions; also has mRNA binding activity; member of the aldo-keto reductase (AKR) family; protein abundance increases in response to DNA replication stress; GCY1 has a paralog, YPR1, that arose from the whole genome duplication</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</si>
  <si>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</si>
  <si>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</si>
  <si>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</si>
  <si>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CLB1</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</si>
  <si>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</si>
  <si>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ADY2</t>
  </si>
  <si>
    <t>Acetate transporter required for normal sporulation; phosphorylated in mitochondria; ADY2 has a paralog, ATO2, that arose from the whole genome duplication</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</si>
  <si>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</si>
  <si>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CUE4</t>
  </si>
  <si>
    <t>Protein of unknown function; has a CUE domain that binds ubiquitin, which may facilitate intramolecular monoubiquitination; CUE4 has a paralog, CUE1, that arose from the whole genome duplication</t>
  </si>
  <si>
    <t>NQM1</t>
  </si>
  <si>
    <t>Transaldolase of unknown function; transcription is repressed by Mot1p and induced by alpha-factor and during diauxic shift; NQM1 has a paralog, TAL1, that arose from the whole genome duplication</t>
  </si>
  <si>
    <t>ICT1</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</si>
  <si>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t>
  </si>
  <si>
    <t>Putative pyridoxal 5'-phosphate synthase; null mutant displays increased resistance to antifungal agents gliotoxin, cycloheximide and H2O2; YLR456W has a paralog, YPR172W, that arose from the whole genome duplication</t>
  </si>
  <si>
    <t>MRS3</t>
  </si>
  <si>
    <t>Iron transporter, mediates Fe2+ transport across inner mito membrane; mitochondrial carrier family member; active under low-iron conditions; may transport other cations; MRS3 has a paralog, MRS4, that arose from the whole genome duplication</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</si>
  <si>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</si>
  <si>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UBX6</t>
  </si>
  <si>
    <t>UBX (ubiquitin regulatory X) domain-containing protein; interacts with Cdc48p, transcription is repressed when cells are grown in media containing inositol and choline; UBX6 has a paralog, UBX7, that arose from the whole genome duplication</t>
  </si>
  <si>
    <t>YAP5</t>
  </si>
  <si>
    <t>Basic leucine zipper (bZIP) iron-sensing transcription factor; involved in diauxic shift; YAP5 has a paralog, YAP7, that arose from the whole genome duplication</t>
  </si>
  <si>
    <t>IZH4</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</si>
  <si>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</si>
  <si>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AIR1</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</si>
  <si>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</si>
  <si>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BUB1</t>
  </si>
  <si>
    <t>Protein kinase involved in the cell cycle checkpoint into anaphase; forms complex with Mad1p and Bub3p crucial to preventing cell cycle progression into anaphase in presence of spindle damage; CDC28-mediated phosphorylation at Bub1p-T566 is important for degradation in anaphase and adaptation of checkpoint to prolonged mitotic arrest; associates with centromere DNA via Skp1p; BUB1 has a paralog, MAD3, that arose from the whole genome duplication</t>
  </si>
  <si>
    <t>SED1</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</si>
  <si>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</si>
  <si>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YPQ1</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</si>
  <si>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</si>
  <si>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RTC2</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</si>
  <si>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</si>
  <si>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</si>
  <si>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Protein of unknown function; similar to dehydrogenases from other model organisms; green fluorescent protein (GFP)-fusion protein localizes to both the cytoplasm and nucleus; protein abundance increases in response to DNA replication stress</t>
  </si>
  <si>
    <t>RPS28B</t>
  </si>
  <si>
    <t>Protein component of the small (40S) ribosomal subunit; homologous to mammalian ribosomal protein S28, no bacterial homolog; RPS28B has a paralog, RPS28A, that arose from the whole genome duplication</t>
  </si>
  <si>
    <t>SPS100</t>
  </si>
  <si>
    <t>Protein required for spore wall maturation; expressed during sporulation; may be a component of the spore wall; expression also induced in cells treated with the mycotoxin patulin; SPS100 has a paralog, YGP1, that arose from the whole genome duplication</t>
  </si>
  <si>
    <t>Adenine phosphoribosyltransferase; catalyzes the formation of AMP from adenine and 5-phosphoribosylpyrophosphate; involved in the salvage pathway of purine nucleotide biosynthesis; APT1 has a paralog, APT2, that arose from the whole genome duplication</t>
  </si>
  <si>
    <t>NRG2</t>
  </si>
  <si>
    <t>Transcriptional repressor; mediates glucose repression and negatively regulates filamentous growth; NRG2 has a paralog, NRG1, that arose from the whole genome duplication</t>
  </si>
  <si>
    <t>YSC84</t>
  </si>
  <si>
    <t>Actin-binding protein; involved in bundling of actin filaments and endocytosis of actin cortical patches; activity stimulated by Las17p; contains SH3 domain similar to Rvs167p; YSC84 has a paralog, LSB3, that arose from the whole genome duplication</t>
  </si>
  <si>
    <t>MIG2</t>
  </si>
  <si>
    <t>Zinc finger transcriptional repressor; cooperates with Mig1p in glucose-induced repression of many genes; under low glucose conditions Mig2p relocalizes to mitochondrion, where it interacts with Ups1p and antagonizes mitochondrial fission factor, Dnm1p, indicative of a role in mitochondrial fusion or regulating morphology; regulates filamentous growth along with Mig2p in response to glucose depletion; MIG2 has a paralog, MIG3, that arose from the whole genome duplication</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</si>
  <si>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</si>
  <si>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</si>
  <si>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PCL2</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</si>
  <si>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</si>
  <si>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SPS22</t>
  </si>
  <si>
    <t>Protein of unknown function; SPS22 has a paralog, SPS2, that arose from the whole genome duplication; redundant with Sps2p for the organization of the beta-glucan layer of the spore wall</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</si>
  <si>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</si>
  <si>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</si>
  <si>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</si>
  <si>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PCL9</t>
  </si>
  <si>
    <t>Cyclin; forms a functional kinase complex with Pho85p cyclin-dependent kinase (Cdk), expressed in late M/early G1 phase, activated by Swi5p; PCL9 has a paralog, PCL2, that arose from the whole genome duplication</t>
  </si>
  <si>
    <t>PRM6</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</si>
  <si>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</si>
  <si>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BMH1</t>
  </si>
  <si>
    <t>14-3-3 protein, major isoform; controls proteome at post-transcriptional level, binds proteins and DNA, involved in regulation of many processes including exocytosis, vesicle transport, Ras/MAPK signaling, aggresome formation and rapamycin-sensitive signaling; protein increases in abundance and relative distribution to the nucleus increases upon DNA replication stress; BMH1 has a paralog, BMH2, that arose from the whole genome duplication</t>
  </si>
  <si>
    <t>STP1</t>
  </si>
  <si>
    <t>Transcription factor;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</si>
  <si>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IDP3</t>
  </si>
  <si>
    <t>Peroxisomal NADP-dependent isocitrate dehydrogenase; catalyzes oxidation of isocitrate to alpha-ketoglutarate with the formation of NADP(H+), required for growth on unsaturated fatty acids; IDP3 has a paralog, IDP2, that arose from the whole genome duplication</t>
  </si>
  <si>
    <t>PUS2</t>
  </si>
  <si>
    <t>Mitochondrial tRNA:pseudouridine synthase; acts at positions 27 and 28, but not at position 72; efficiently and rapidly targeted to mitochondria, specifically dedicated to mitochondrial tRNA modification; PUS2 has a paralog, PUS1, that arose from the whole genome duplication</t>
  </si>
  <si>
    <t>SKM1</t>
  </si>
  <si>
    <t>Member of the PAK family of serine/threonine protein kinases; similar to Ste20p; involved in down-regulation of sterol uptake; proposed to be a downstream effector of Cdc42p during polarized growth; SKM1 has a paralog, CLA4, that arose from the whole genome duplication</t>
  </si>
  <si>
    <t>BAG7</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</si>
  <si>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</si>
  <si>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MAK16</t>
  </si>
  <si>
    <t>Essential nuclear protein; constituent of 66S pre-ribosomal particles; required for maturation of 25S and 5.8S rRNAs; required for maintenance of M1 satellite double-stranded RNA of the L-A virus</t>
  </si>
  <si>
    <t>DCS1</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</si>
  <si>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</si>
  <si>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POR1</t>
  </si>
  <si>
    <t>Mitochondrial porin (voltage-dependent anion channel); outer membrane protein required for maintenance of mitochondrial osmotic stability and mitochondrial membrane permeability; couples the glutathione pools of the intermembrane space (IMS) and the cytosol; phosphorylated; protein abundance increases in response to DNA replication stress; POR1 has a paralog, POR2, that arose from the whole genome duplication</t>
  </si>
  <si>
    <t>NUP53</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</si>
  <si>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</si>
  <si>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SFH1</t>
  </si>
  <si>
    <t>Component of the RSC chromatin remodeling complex; essential gene required for cell cycle progression and maintenance of proper ploidy; phosphorylated in the G1 phase of the cell cycle; Snf5p paralog</t>
  </si>
  <si>
    <t>RTR1</t>
  </si>
  <si>
    <t>CTD phosphatase; dephosphorylates S5-P in the C-terminal domain of Rpo21p; has a cysteine-rich motif required for function and conserved in eukaryotes; shuttles between the nucleus and cytoplasm; RTR1 has a paralog, RTR2, that arose from the whole genome duplication</t>
  </si>
  <si>
    <t>NTG1</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</si>
  <si>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</si>
  <si>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YUR1</t>
  </si>
  <si>
    <t>Mannosyltransferase involved in protein N-glycosylation; member of the KTR1 family; located in the Golgi apparatus; YUR1 has a paralog, KTR2, that arose from the whole genome duplication</t>
  </si>
  <si>
    <t>CDC50</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</si>
  <si>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</si>
  <si>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YDC1</t>
  </si>
  <si>
    <t>Alkaline dihydroceramidase, involved in sphingolipid metabolism; preferentially hydrolyzes dihydroceramide to a free fatty acid and dihydrosphingosine; has a minor reverse activity; YDC1 has a paralog, YPC1, that arose from the whole genome duplication</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</si>
  <si>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</si>
  <si>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EPT1</t>
  </si>
  <si>
    <t>sn-1,2-diacylglycerol ethanolamine- and cholinephosphotranferase; not essential for viability; EPT1 has a paralog, CPT1, that arose from the whole genome duplication</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</si>
  <si>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</si>
  <si>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</si>
  <si>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</si>
  <si>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</si>
  <si>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MET32</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</si>
  <si>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</si>
  <si>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</si>
  <si>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</si>
  <si>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</si>
  <si>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</si>
  <si>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SPS2</t>
  </si>
  <si>
    <t>Protein expressed during sporulation; SPS2 has a paralog, SPS22, that arose from the whole genome duplication; redundant with Sps22p for organization of the beta-glucan layer of the spore wall; S. pombe ortholog is a spore wall component</t>
  </si>
  <si>
    <t>RHO5</t>
  </si>
  <si>
    <t>Non-essential small GTPase of the Rho/Rac family of Ras-like proteins; likely involved in protein kinase C (Pkc1p)-dependent signal transduction pathway that controls cell integrity</t>
  </si>
  <si>
    <t>Putative metal transporter involved in mitochondrial iron accumulation; MMT2 has a paralog, MMT1, that arose from the whole genome duplication</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</si>
  <si>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</si>
  <si>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DOM34</t>
  </si>
  <si>
    <t>Protein that facilitates ribosomal subunit dissociation; acts when translation is stalled, with binding partner Hbs1p; required for RNA cleavage in no-go decay, but reports conflict on endonuclease activity; Pelota ortholog; protein abundance increases in response to DNA replication stress; DOM34 has a paralog, YCL001W-B, that arose from the whole genome duplication</t>
  </si>
  <si>
    <t>SCS2</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</si>
  <si>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</si>
  <si>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SET4</t>
  </si>
  <si>
    <t>Protein of unknown function, contains a SET domain; SET4 has a paralog, SET3, that arose from the whole genome duplication</t>
  </si>
  <si>
    <t>IDP2</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</si>
  <si>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</si>
  <si>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RPS9B</t>
  </si>
  <si>
    <t>Protein component of the small (40S) ribosomal subunit; homologous to mammalian ribosomal protein S9 and bacterial S4; RPS9B has a paralog, RPS9A, that arose from the whole genome duplication</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</si>
  <si>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</si>
  <si>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</si>
  <si>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CUE5</t>
  </si>
  <si>
    <t>Ubiquitin-binding protein; contains a CUE domain that binds ubiquitin, which may facilitate intramolecular monoubiquitination; green fluorescent protein (GFP)-fusion protein localizes to the cytoplasm in a punctate pattern; CUE5 has a paralog, DON1, that arose from the whole genome duplication</t>
  </si>
  <si>
    <t>KTR2</t>
  </si>
  <si>
    <t>Mannosyltransferase involved in N-linked protein glycosylation; member of the KRE2/MNT1 mannosyltransferase family; KTR2 has a paralog, YUR1, that arose from the whole genome duplication</t>
  </si>
  <si>
    <t>GRX3</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</si>
  <si>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</si>
  <si>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RPS6B</t>
  </si>
  <si>
    <t>Protein component of the small (40S) ribosomal subunit; homologous to mammalian ribosomal protein S6, no bacterial homolog; RPS6B has a paralog, RPS6A, that arose from the whole genome duplication</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</si>
  <si>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</si>
  <si>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OSM1</t>
  </si>
  <si>
    <t>Fumarate reductase, catalyzes the reduction of fumarate to succinate; required for the reoxidation of intracellular NADH under anaerobic conditions; mutations cause osmotic sensitivity; OSM1 has a paralog, FRD1, that arose from the whole genome duplication</t>
  </si>
  <si>
    <t>LCB3</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</si>
  <si>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</si>
  <si>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Transaldolase, enzyme in the non-oxidative pentose phosphate pathway; converts sedoheptulose 7-phosphate and glyceraldehyde 3-phosphate to erythrose 4-phosphate and fructose 6-phosphate; TAL1 has a paralog, NQM1, that arose from the whole genome duplication</t>
  </si>
  <si>
    <t>AIR2</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</si>
  <si>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</si>
  <si>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UBX7</t>
  </si>
  <si>
    <t>UBX (ubiquitin regulatory X) domain-containing protein; interacts with Cdc48p; UBX7 has a paralog, UBX6, that arose from the whole genome duplication</t>
  </si>
  <si>
    <t>RNR4</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</si>
  <si>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</si>
  <si>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LYS20</t>
  </si>
  <si>
    <t>Homocitrate synthase isozyme; catalyzes the condensation of acetyl-CoA and alpha-ketoglutarate to form homocitrate, which is the first step in the lysine biosynthesis pathway; LYS20 has a paralog, LYS21, that arose from the whole genome duplication</t>
  </si>
  <si>
    <t>ELO1</t>
  </si>
  <si>
    <t>Elongase I, medium-chain acyl elongase; catalyzes carboxy-terminal elongation of unsaturated C12-C16 fatty acyl-CoAs to C16-C18 fatty acids; ELO1 has a paralog, FEN1, that arose from the whole genome duplication</t>
  </si>
  <si>
    <t>EKI1</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</si>
  <si>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</si>
  <si>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MDG1</t>
  </si>
  <si>
    <t>Plasma membrane protein; involved in G-protein mediated pheromone signaling pathway; overproduction suppresses bem1 mutations; MDG1 has a paralog, CRP1, that arose from the whole genome duplication</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</si>
  <si>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</si>
  <si>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</si>
  <si>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Putative protein of unknown function; epitope-tagged protein localizes to the cytoplasm; YHR033W has a paralog, PRO1, that arose from the whole genome duplication</t>
  </si>
  <si>
    <t>NRG1</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</si>
  <si>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</si>
  <si>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YSR3</t>
  </si>
  <si>
    <t>Dihydrosphingosine 1-phosphate phosphatase; membrane protein involved in sphingolipid metabolism; YSR3 has a paralog, LCB3, that arose from the whole genome duplication</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</si>
  <si>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</si>
  <si>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</si>
  <si>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HES1</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</si>
  <si>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</si>
  <si>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</si>
  <si>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Putative protein of unknown function; similar to prokaryotic phosphotransfer enzymes; null mutant shows alterations in glucose metabolism; GFP-fusion protein localizes to the cytoplasm and nucleus; YNL108C has a paralog, TFC7, that arose from the whole genome duplication</t>
  </si>
  <si>
    <t>YPC1</t>
  </si>
  <si>
    <t>Alkaline ceramidase; also has reverse (CoA-independent) ceramide synthase activity; catalyzes both breakdown and synthesis of phytoceramide; overexpression confers fumonisin B1 resistance; YPC1 has a paralog, YDC1, that arose from the whole genome duplication</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</si>
  <si>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</si>
  <si>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Putative transcription factor of the Zn2Cys6 family; regulates sterol uptake under anaerobic conditions along with SUT1; multicopy suppressor of mutations that cause low activity of the cAMP/protein kinase A pathway; positively regulates mating along with SUT1 by repressing the expression of genes (PRR2, NCE102 and RHO5) which function as mating inhibitors; SUT2 has a paralog, SUT1, that arose from the whole genome duplication</t>
  </si>
  <si>
    <t>STP3</t>
  </si>
  <si>
    <t>Zinc-finger protein of unknown function; possibly involved in pre-tRNA splicing and in uptake of branched-chain amino acids; STP3 has a paralog, STP4, that arose from the whole genome duplication</t>
  </si>
  <si>
    <t>TSA2</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</si>
  <si>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</si>
  <si>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</si>
  <si>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</si>
  <si>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</si>
  <si>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 PAP2 has a paralog, TRF5, that arose from the whole genome duplication</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</si>
  <si>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</si>
  <si>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Potential noncatalytic subunit for phospholipid translocase Dnf3p; YNR048W has a paralog, CDC50, that arose from the whole genome duplication</t>
  </si>
  <si>
    <t>ANB1</t>
  </si>
  <si>
    <t>Translation elongation factor eIF-5A; previously thought to function in translation initiation; undergoes an essential hypusination modification; expressed under anaerobic conditions; ANB1 has a paralog, HYP2, that arose from the whole genome duplication</t>
  </si>
  <si>
    <t>FRD1</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</si>
  <si>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</si>
  <si>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ECM18</t>
  </si>
  <si>
    <t>Protein of unknown function; ECM18 has a paralog, ICT1, that arose from the whole genome duplication</t>
  </si>
  <si>
    <t>AVT5</t>
  </si>
  <si>
    <t>Putative transporter; member of a family of seven S. cerevisiae genes (AVT1-7) related to vesicular GABA-glycine transporters; AVT5 has a paralog, AVT6, that arose from the whole genome duplication</t>
  </si>
  <si>
    <t>UME1</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</si>
  <si>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</si>
  <si>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NGL3</t>
  </si>
  <si>
    <t>3'-5' exonuclease specific for poly-A RNAs; has a domain similar to a magnesium-dependent endonuclease motif in mRNA deadenylase Ccr4p; similar to Ngl1p; NGL3 has a paralog, NGL2, that arose from the whole genome duplication</t>
  </si>
  <si>
    <t>SIM1</t>
  </si>
  <si>
    <t>Protein of the SUN family (Sim1p, Uth1p, Nca3p, Sun4p); may participate in DNA replication; promoter contains SCB regulation box at -300 bp indicating that expression may be cell cycle-regulated; SIM1 has a paralog, SUN4, that arose from the whole genome duplication</t>
  </si>
  <si>
    <t>YSP3</t>
  </si>
  <si>
    <t>Putative precursor to the subtilisin-like protease III; YSP3 has a paralog, PRB1, that arose from the whole genome duplication</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</si>
  <si>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</si>
  <si>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</si>
  <si>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PCL10</t>
  </si>
  <si>
    <t>Pho85p cyclin; recruits, activates, and targets Pho85p cyclin-dependent protein kinase to its substrate; PCL10 has a paralog, PCL8, that arose from the whole genome duplication</t>
  </si>
  <si>
    <t>FPR3</t>
  </si>
  <si>
    <t>Nucleolar peptidyl-prolyl cis-trans isomerase (PPIase); FK506 binding protein; phosphorylated by casein kinase II (Cka1p-Cka2p-Ckb1p-Ckb2p) and dephosphorylated by Ptp1p; FPR3 has a paralog, FPR4, that arose from the whole genome duplication</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</si>
  <si>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</si>
  <si>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</si>
  <si>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GIC2</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</si>
  <si>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</si>
  <si>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S-adenosylmethionine synthetase; catalyzes transfer of the adenosyl group of ATP to the sulfur atom of methionine; SAM2 has a paralog, SAM1, that arose from the whole genome duplication</t>
  </si>
  <si>
    <t>DCS2</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</si>
  <si>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</si>
  <si>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</si>
  <si>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</si>
  <si>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RSC6</t>
  </si>
  <si>
    <t>Component of the RSC chromatin remodeling complex; essential for mitotic growth; RSC6 has a paralog, SNF12, that arose from the whole genome duplication</t>
  </si>
  <si>
    <t>ZRT2</t>
  </si>
  <si>
    <t>Low-affinity zinc transporter of the plasma membrane; transcription is induced under low-zinc conditions by the Zap1p transcription factor</t>
  </si>
  <si>
    <t>YPT31</t>
  </si>
  <si>
    <t>Rab family GTPase; involved in the exocytic pathway; mediates intra-Golgi traffic or the budding of post-Golgi vesicles from the trans-Golgi; YPT31 has a paralog, YPT32, that arose from the whole genome duplication</t>
  </si>
  <si>
    <t>LSB3</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</si>
  <si>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</si>
  <si>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</si>
  <si>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YEH1</t>
  </si>
  <si>
    <t>Steryl ester hydrolase; one of three gene products (Yeh1p, Yeh2p, Tgl1p) responsible for steryl ester hydrolase activity and involved in sterol homeostasis; localized to lipid particle membranes; YEH1 has a paralog, YEH2, that arose from the whole genome duplication</t>
  </si>
  <si>
    <t>NUS1</t>
  </si>
  <si>
    <t>Putative prenyltransferase; required for cell viability; proposed to be involved in protein trafficking because tet-repressible mutant shows accumulation of hypoglycosylated forms of CPY</t>
  </si>
  <si>
    <t>PUS9</t>
  </si>
  <si>
    <t>Mitochondrial tRNA:pseudouridine synthase; catalyzes the formation of pseudouridine at position 32 in mitochondrial tRNAs; contains an N-terminal mitochondrial targeting sequence; PUS9 has a paralog, RIB2, that arose from the whole genome duplication</t>
  </si>
  <si>
    <t>STR2</t>
  </si>
  <si>
    <t>Cystathionine gamma-synthase, converts cysteine into cystathionine; STR2 has a paralog, YML082W, that arose from the whole genome duplication</t>
  </si>
  <si>
    <t>MSA2</t>
  </si>
  <si>
    <t>Putative transcriptional activator; interacts with G1-specific transcription factor MBF and G1-specific promoters; MSA2 has a paralog, MSA1, that arose from the whole genome duplication</t>
  </si>
  <si>
    <t>CLB3</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</si>
  <si>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</si>
  <si>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OSW7</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</si>
  <si>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</si>
  <si>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Putative protein of unknown function; not required for growth of cells lacking the mitochondrial genome (null mutation does not confer a petite-negative phenotype); YKL133C has a paralog, MGR3, that arose from the whole genome duplication</t>
  </si>
  <si>
    <t>LAG1</t>
  </si>
  <si>
    <t>Ceramide synthase component; involved in synthesis of ceramide from C26(acyl)-coenzyme A and dihydrosphingosine or phytosphingosine, functionally equivalent to Lac1p; forms ER foci upon DNA replication stress; LAG1 has a paralog, LAC1, that arose from the whole genome duplication</t>
  </si>
  <si>
    <t>SMY2</t>
  </si>
  <si>
    <t>Protein of unknown function involved in COPII vesicle formation; interacts with the Sec23p/Sec24p subcomplex; overexpression suppresses the temperature sensitivity of a myo2 mutant; similar to S. pombe Mpd2; SMY2 has a paralog, SYH1, that arose from the whole genome duplication</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</si>
  <si>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</si>
  <si>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PYK2</t>
  </si>
  <si>
    <t>Pyruvate kinase; appears to be modulated by phosphorylation; transcription repressed by glucose, and Pyk2p may be active under low glycolytic flux; PYK2 has a paralog, CDC19, that arose from the whole genome duplication</t>
  </si>
  <si>
    <t>PSR1</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</si>
  <si>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</si>
  <si>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Primary protein component of eisosomes; eisosomes are large immobile cell cortex structures associated with endocytosis; null mutant shows activation of Pkc1p/Ypk1p stress resistance pathways; detected in phosphorylated state in mitochondria; member of the BAR domain family; protein increases in abundance and relocalizes from plasma membrane to cytoplasm upon DNA replication stress</t>
  </si>
  <si>
    <t>Cytoplasmic protein of unknown function; potential Cdc28p substrate; contains a Phox homology (PX) domain and specifically binds phosphatidylinositol 3-phosphate (PtdIns-3-P); YKR078W has a paralog, VPS5, that arose from the whole genome duplication</t>
  </si>
  <si>
    <t>VPS64</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</si>
  <si>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</si>
  <si>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</si>
  <si>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CMK1</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</si>
  <si>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</si>
  <si>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Putative protein of unknown function; localizes to endoplasmic reticulum and cytoplasm; predicted to encode a membrane transporter based on phylogenetic analysis; not an essential gene; YJR015W has a paralog, SNG1, that arose from the whole genome duplication</t>
  </si>
  <si>
    <t>Putative protein of unknown function; green fluorescent protein (GFP)-fusion protein localizes to the cytoplasm and nucleus; YBR242W is not an essential gene; YBR242W has a paralog, YGL101W, that arose from the whole genome duplication</t>
  </si>
  <si>
    <t>Low-affinity glucose transporter of the major facilitator superfamily; expression is induced by Hxk2p in the presence of glucose and repressed by Rgt1p when glucose is limiting; HXT1 has a paralog, HXT6, what arose from the whole genome duplication</t>
  </si>
  <si>
    <t>HRB1</t>
  </si>
  <si>
    <t>Poly(A+) RNA-binding protein; involved in the export of mRNAs from the nucleus to the cytoplasm; similar to Npl3p; HRB1 has a paralog, GBP2, that arose from the whole genome duplication</t>
  </si>
  <si>
    <t>Alpha1,2-mannosyltransferase of the Golgi; involved in protein mannosylation; KRE2 has a paralog, KTR6, that arose from the whole genome duplication</t>
  </si>
  <si>
    <t>PUS1</t>
  </si>
  <si>
    <t>tRNA:pseudouridine synthase; introduces pseudouridines at positions 26-28, 34-36, 65, and 67 of tRNA; nuclear protein that appears to be involved in tRNA export; also acts on U2 snRNA; PUS1 has a paralog, PUS2, that arose from the whole genome duplication</t>
  </si>
  <si>
    <t>FAR10</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</si>
  <si>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</si>
  <si>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EXG1</t>
  </si>
  <si>
    <t>Major exo-1,3-beta-glucanase of the cell wall; involved in cell wall beta-glucan assembly; exists as three differentially glycosylated isoenzymes; EXG1 has a paralog, SPR1, that arose from the whole genome duplication</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</si>
  <si>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</si>
  <si>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</si>
  <si>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DGR2</t>
  </si>
  <si>
    <t>Protein of unknown function; null mutant is resistant to 2-deoxy-D-glucose and displays abnormally elongated buds; DGR2 has a paralog, YMR102C, that arose from the whole genome duplication</t>
  </si>
  <si>
    <t>YPT32</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</si>
  <si>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</si>
  <si>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ASM4</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</si>
  <si>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</si>
  <si>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</si>
  <si>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ORC4</t>
  </si>
  <si>
    <t>Subunit of the origin recognition complex (ORC); ORC directs DNA replication by binding to replication origins and is also involved in transcriptional silencing; ORC4 has a paralog, RIF2, that arose from the whole genome duplication</t>
  </si>
  <si>
    <t>BUD9</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</si>
  <si>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</si>
  <si>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ECM13</t>
  </si>
  <si>
    <t>Non-essential protein of unknown function; induced by treatment with 8-methoxypsoralen and UVA irradiation; ECM13 has a paralog, YJR115W, that arose from the whole genome duplication</t>
  </si>
  <si>
    <t>EMP46</t>
  </si>
  <si>
    <t>Integral membrane component of ER-derived COPII-coated vesicles; functions in ER to Golgi transport; EMP46 has a paralog, EMP47, that arose from the whole genome duplication</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</si>
  <si>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</si>
  <si>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</si>
  <si>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ATR1</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</si>
  <si>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</si>
  <si>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MTL1</t>
  </si>
  <si>
    <t>Putative plasma membrane sensor; involved in cell integrity signaling and stress response during glucose starvation and oxidative stress; has structural and functional similarity to Mid2p; MTL1 has a paralog, MID2, that arose from the whole genome duplication</t>
  </si>
  <si>
    <t>SPR1</t>
  </si>
  <si>
    <t>Sporulation-specific exo-1,3-beta-glucanase; contributes to ascospore thermoresistance; SPR1 has a paralog, EXG1, that arose from the whole genome duplication</t>
  </si>
  <si>
    <t>PEX30</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</si>
  <si>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</si>
  <si>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SNF12</t>
  </si>
  <si>
    <t>73 kDa subunit of the SWI/SNF chromatin remodeling complex; involved in transcriptional regulation; relocates to the cytosol under hypoxic conditions; deletion mutants are temperature-sensitive; SNF12 has a paralog, RSC6, that arose from the whole genome duplication</t>
  </si>
  <si>
    <t>YCK2</t>
  </si>
  <si>
    <t>Palmitoylated plasma membrane-bound casein kinase I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</si>
  <si>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KCH1</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</si>
  <si>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</si>
  <si>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FKH1</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</si>
  <si>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</si>
  <si>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CDC19</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</si>
  <si>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</si>
  <si>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PEX18</t>
  </si>
  <si>
    <t>Peroxin; required for targeting of peroxisomal matrix proteins containing PTS2; interacts with Pex7p; partially redundant with Pex21p; PEX18 has a paralog, PEX21, that arose from the whole genome duplication</t>
  </si>
  <si>
    <t>SIP2</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</si>
  <si>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</si>
  <si>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FUN19</t>
  </si>
  <si>
    <t>Non-essential protein of unknown function; expression induced in response to heat stress; FUN19 has a paralog, YOR338W, that arose from the whole genome duplication</t>
  </si>
  <si>
    <t>SCO2</t>
  </si>
  <si>
    <t>Protein anchored to mitochondrial inner membrane; may have a redundant function with Sco1p in delivery of copper to cytochrome c oxidase; interacts with Cox2p; SCO2 has a paralog, SCO1, that arose from the whole genome duplication</t>
  </si>
  <si>
    <t>GAS1</t>
  </si>
  <si>
    <t>Beta-1,3-glucanosyltransferase; required for cell wall assembly and also has a role in transcriptional silencing; localizes to the cell surface via a glycosylphosphatidylinositol (GPI) anchor; also found at the nuclear periphery</t>
  </si>
  <si>
    <t>Translational elongation factor EF-1 alpha; also encoded by TEF2; functions in the binding reaction of aminoacyl-tRNA (AA-tRNA) to ribosomes; may also have a role in tRNA re-export from the nucleus; TEF1 has a paralog, TEF2, that arose from the whole genome duplication</t>
  </si>
  <si>
    <t>SIS2</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</si>
  <si>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</si>
  <si>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CAF4</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</si>
  <si>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</si>
  <si>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</si>
  <si>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GIP2</t>
  </si>
  <si>
    <t>Putative regulatory subunit of protein phosphatase Glc7p; involved in glycogen metabolism; contains a conserved motif (GVNK motif) that is also found in Gac1p, Pig1p, and Pig2p; GIP2 has a paralog, PIG2, that arose from the whole genome duplication</t>
  </si>
  <si>
    <t>SCS22</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</si>
  <si>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similar to D. melanogaster inturned protein; SCS22 has a paralog, SCS2, that arose from the whole genome duplication</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</si>
  <si>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</si>
  <si>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</si>
  <si>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CNM67</t>
  </si>
  <si>
    <t>Component of the spindle pole body outer plaque; required for spindle orientation and mitotic nuclear migration; CNM67 has a paralog, ADY3, that arose from the whole genome duplication</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</si>
  <si>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</si>
  <si>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HXT6</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</si>
  <si>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</si>
  <si>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YEF1</t>
  </si>
  <si>
    <t>ATP-NADH kinase; phosphorylates both NAD and NADH; homooctameric structure consisting of 60-kDa subunits; similar to Pos5p; overexpression complements certain pos5 phenotypes; YEF1 has a paralog, UTR1, that arose from the whole genome duplication</t>
  </si>
  <si>
    <t>MSR1</t>
  </si>
  <si>
    <t>Mitochondrial arginyl-tRNA synthetase; mutations in human ortholog are associated with pontocerebellar hypoplasia type 6; MSR1 has a paralog, YDR341C, that arose from the whole genome duplication</t>
  </si>
  <si>
    <t>Phosphoglucomutase, minor isoform; catalyzes the conversion from glucose-1-phosphate to glucose-6-phosphate, which is a key step in hexose metabolism; PGM1 has a paralog, PGM2, that arose from the whole genome duplication</t>
  </si>
  <si>
    <t>CSH1</t>
  </si>
  <si>
    <t>Mannosylinositol phosphorylceramide (MIPC) synthase catalytic subunit; forms a complex with regulatory subunit Csg2p; function in sphingolipid biosynthesis is overlapping with that of Sur1p; CSH1 has a paralog, SUR1, that arose from the whole genome duplication</t>
  </si>
  <si>
    <t>ADY3</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</si>
  <si>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</si>
  <si>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</si>
  <si>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Arginyl-tRNA synthetase; the authentic, non-tagged protein is detected in highly purified mitochondria in high-throughput studies; YDR341C has a paralog, MSR1, that arose from the whole genome duplication</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</si>
  <si>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</si>
  <si>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PEX31</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</si>
  <si>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</si>
  <si>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SHE10</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</si>
  <si>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</si>
  <si>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ASI1</t>
  </si>
  <si>
    <t>Putative integral membrane E3 ubiquitin ligase; acts with Asi2p and Asi3p to ensure the fidelity of SPS-sensor signalling by maintaining the dormant repressed state of gene expression in the absence of inducing signals; ASI1 has a paralog, ASI3, that arose from the whole genome duplication</t>
  </si>
  <si>
    <t>Gamma-glutamyl kinase; catalyzes the first step in proline biosynthesis; PRO1 has a paralog, YHR033W, that arose from the whole genome duplication</t>
  </si>
  <si>
    <t>CUP2</t>
  </si>
  <si>
    <t>Copper-binding transcription factor; activates transcription of the metallothionein genes CUP1-1 and CUP1-2 in response to elevated copper concentrations; CUP2 has a paralog, HAA1, that arose from the whole genome duplication</t>
  </si>
  <si>
    <t>GYL1</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</si>
  <si>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</si>
  <si>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VHS1</t>
  </si>
  <si>
    <t>Cytoplasmic serine/threonine protein kinase; identified as a high-copy suppressor of the synthetic lethality of a sis2 sit4 double mutant, suggesting a role in G1/S phase progression; VHS1 has a paralog, SKS1, that arose from the whole genome duplication</t>
  </si>
  <si>
    <t>Protein disulfide isomerase of the endoplasmic reticulum lumen; EUG1 has a paralog, PDI1, that arose from the whole genome duplication; function overlaps with that of Pdi1p; may interact with nascent polypeptides in the ER</t>
  </si>
  <si>
    <t>HBS1</t>
  </si>
  <si>
    <t>GTPase with similarity to translation release factors; together with binding partner Dom34p, facilitates ribosomal subunit dissociation and peptidyl-tRNA release when translation is stalled; genetically implicated in mRNA no-go decay; HBS1 has a paralog, SKI7, that arose from the whole genome duplication</t>
  </si>
  <si>
    <t>APT2</t>
  </si>
  <si>
    <t>Potential adenine phosphoribosyltransferase; encodes a protein with similarity to adenine phosphoribosyltransferase, but artificially expressed protein exhibits no enzymatic activity; APT2 has a paralog, APT1, that arose from the whole genome duplication</t>
  </si>
  <si>
    <t>EST1</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</si>
  <si>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</si>
  <si>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YEH2</t>
  </si>
  <si>
    <t>Steryl ester hydrolase; catalyzes steryl ester hydrolysis at the plasma membrane; involved in sterol metabolism; YEH2 has a paralog, YEH1, that arose from the whole genome duplication</t>
  </si>
  <si>
    <t>EMP47</t>
  </si>
  <si>
    <t>Integral membrane component of ER-derived COPII-coated vesicles; functionS in ER to Golgi transport; EMP47 has a paralog, EMP46, that arose from the whole genome duplication</t>
  </si>
  <si>
    <t>ARE2</t>
  </si>
  <si>
    <t>Acyl-CoA:sterol acyltransferase; endoplasmic reticulum enzyme that contributes the major sterol esterification activity in the presence of oxygen; ARE2 has a paralog, ARE1, that arose from the whole genome duplication</t>
  </si>
  <si>
    <t>PPZ1</t>
  </si>
  <si>
    <t>Serine/threonine protein phosphatase Z, isoform of Ppz2p; involved in regulation of potassium transport, which affects osmotic stability, cell cycle progression, and halotolerance; PPZ1 has a paralog, PPZ2, that arose from the whole genome duplication</t>
  </si>
  <si>
    <t>MKC7</t>
  </si>
  <si>
    <t>GPI-anchored aspartyl protease; member of the yapsin family of proteases involved in cell wall growth and maintenance; shares functions with Yap3p and Kex2p; MKC7 has a paralog, YPS1, that arose from the whole genome duplication</t>
  </si>
  <si>
    <t>Low affinity glucose transporter of the major facilitator superfamily; expression is induced in low or high glucose conditions; HXT3 has a paralog, HXT5, that arose from the whole genome duplication</t>
  </si>
  <si>
    <t>High-affinity glucose transporter; member of the major facilitator superfamily, expression is induced by low levels of glucose and repressed by high levels of glucose; HXT4 has a paralog, HXT7, that arose from the whole genome duplication</t>
  </si>
  <si>
    <t>YAP1802</t>
  </si>
  <si>
    <t>Protein of the AP180 family, involved in clathrin cage assembly; binds Pan1p and clathrin; YAP1802 has a paralog, YAP1801, that arose from the whole genome duplication</t>
  </si>
  <si>
    <t>MSA1</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</si>
  <si>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</si>
  <si>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GIS1</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</si>
  <si>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</si>
  <si>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HXT7</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</si>
  <si>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</si>
  <si>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</si>
  <si>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CTL1</t>
  </si>
  <si>
    <t>RNA 5'-triphosphatase, localizes to both the nucleus and cytoplasm; CTL1 has a paralog, CET1, that arose from the whole genome duplication</t>
  </si>
  <si>
    <t>CLN2</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</si>
  <si>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t>
  </si>
  <si>
    <t>ALY1</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</si>
  <si>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</si>
  <si>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TDA7</t>
  </si>
  <si>
    <t>Cell cycle-regulated gene of unknown function; promoter bound by Fkh2p; null mutant is sensitive to expression of the top1-T722A allele; TDA7 has a paralog, YDL211C, that arose from the whole genome duplication</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</si>
  <si>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</si>
  <si>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</si>
  <si>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SRO9</t>
  </si>
  <si>
    <t>Cytoplasmic RNA-binding protein; associates with translating ribosomes; involved in heme regulation of Hap1p as a component of the HMC complex, also involved in the organization of actin filaments; contains a La motif; SRO9 has a paralog, SLF1, that arose from the whole genome duplication</t>
  </si>
  <si>
    <t>FHN1</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</si>
  <si>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</si>
  <si>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SSO2</t>
  </si>
  <si>
    <t>Plasma membrane t-SNARE; involved in fusion of secretory vesicles at the plasma membrane; syntaxin homolog that is functionally redundant with Sso1p; SSO2 has a paralog, SSO1, that arose from the whole genome duplication</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</si>
  <si>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</si>
  <si>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</si>
  <si>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</si>
  <si>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DBF2</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</si>
  <si>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</si>
  <si>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Putative lipase; involved in lipid metabolism; not an essential gene; YDL109C has a paralog, ROG1, that arose from the whole genome duplication</t>
  </si>
  <si>
    <t>CKI1</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</si>
  <si>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</si>
  <si>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Protein of unknown function; protein increases in abundance and relative distribution to the nucleus increases upon DNA replication stress; YDR132C has a paralog, YLR108C, that arose from the whole genome duplication</t>
  </si>
  <si>
    <t>HEH2</t>
  </si>
  <si>
    <t>Inner nuclear membrane (INM) protein; contains helix-extension-helix (HEH) motif, nuclear localization signal sequence; targeting to the INM requires the Srp1p-Kap95p karyopherins and the Ran cycle; HEH2 has a paralog, SRC1, that arose from the whole genome duplication</t>
  </si>
  <si>
    <t>SEC12</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</si>
  <si>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</si>
  <si>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ROG1</t>
  </si>
  <si>
    <t>Protein with putative serine active lipase domain; ROG1 has a paralog, YDL109C, that arose from the whole genome duplication</t>
  </si>
  <si>
    <t>RMD9</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</si>
  <si>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</si>
  <si>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</si>
  <si>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REB1</t>
  </si>
  <si>
    <t>RNA polymerase I enhancer binding protein; DNA binding protein that binds to genes transcribed by both RNA polymerase I and RNA polymerase II; required for termination of RNA polymerase I transcription; REB1 has a paralog, NSI1, that arose from the whole genome duplication</t>
  </si>
  <si>
    <t>Protein disulfide isomerase; multifunctional protein of ER lumen, essential for formation of disulfide bonds in secretory and cell-surface proteins, unscrambles non-native disulfide bonds; key regulator of Ero1p; forms complex with Mnl1p that has exomannosidase activity, processing unfolded protein-bound Man8GlcNAc2 oligosaccharides to Man7GlcNAc2, promoting degradation in unfolded protein response; PDI1 has a paralog, EUG1, that arose from the whole genome duplication</t>
  </si>
  <si>
    <t>YBP2</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</si>
  <si>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</si>
  <si>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SOL2</t>
  </si>
  <si>
    <t>Protein with a possible role in tRNA export; shows similarity to 6-phosphogluconolactonase non-catalytic domains but does not exhibit this enzymatic activity; homologous to Sol3p and Sol4p; SOL2 has a paralog, SOL1, that arose from the whole genome duplication</t>
  </si>
  <si>
    <t>IZH1</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</si>
  <si>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</si>
  <si>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AFT2</t>
  </si>
  <si>
    <t>Iron-regulated transcriptional activator; activates genes involved in intracellular iron use and required for iron homeostasis and resistance to oxidative stress; AFT2 has a paralog, AFT1, that arose from the whole genome duplication</t>
  </si>
  <si>
    <t>MGR3</t>
  </si>
  <si>
    <t>Subunit of the mitochondrial (mt) i-AAA protease supercomplex; i-AAA degrades misfolded mitochondrial proteins; forms a subcomplex with Mgr1p that binds to substrates to facilitate proteolysis; required for growth of cells lacking mtDNA</t>
  </si>
  <si>
    <t>PRB1</t>
  </si>
  <si>
    <t>Vacuolar proteinase B (yscB);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</si>
  <si>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TRF5</t>
  </si>
  <si>
    <t>Non-canonical poly(A) polymerase; involved in nuclear RNA degradation as a component of the TRAMP complex; catalyzes polyadenylation of hypomodified tRNAs, and snoRNA and rRNA precursors; overlapping but non-redundant functions with Pap2p; TRF5 has a paralog, PAP2, that arose from the whole genome duplication</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</si>
  <si>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</si>
  <si>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</si>
  <si>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GZF3</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</si>
  <si>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</si>
  <si>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LEU4</t>
  </si>
  <si>
    <t>Alpha-isopropylmalate synthase (2-isopropylmalate synthase); the main isozyme responsible for the first step in the leucine biosynthesis pathway; LEU4 has a paralog, LEU9, that arose from the whole genome duplication</t>
  </si>
  <si>
    <t>SFP1</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</si>
  <si>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</si>
  <si>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Putative protein of unknown function; phosphorylated by Dbf2p-Mob1p in vitro; some strains contain microsatellite polymophisms at this locus; not an essential gene; YLR177W has a paralog, PSP1, that arose from the whole genome duplication</t>
  </si>
  <si>
    <t>YPK1</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</si>
  <si>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</si>
  <si>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</si>
  <si>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BAP2</t>
  </si>
  <si>
    <t>High-affinity leucine permease; functions as a branched-chain amino acid permease involved in uptake of leucine, isoleucine and valine; contains 12 predicted transmembrane domains; BAP2 has a paralog, BAP3, that arose from the whole genome duplication</t>
  </si>
  <si>
    <t>PCL8</t>
  </si>
  <si>
    <t>Cyclin; interacts with Pho85p cyclin-dependent kinase (Cdk) to phosphorylate and regulate glycogen synthase, also activates Pho85p for Glc8p phosphorylation; PCL8 has a paralog, PCL10, that arose from the whole genome duplication</t>
  </si>
  <si>
    <t>NTG2</t>
  </si>
  <si>
    <t>DNA N-glycosylase and apurinic/apyrimidinic (AP) lyase; involved in base excision repair, localizes to the nucleus; sumoylated; NTG2 has a paralog, NTG1, that arose from the whole genome duplication</t>
  </si>
  <si>
    <t>TRE1</t>
  </si>
  <si>
    <t>Transferrin receptor-like protein; plasma membrane protein that binds Bsd2p and regulates ubiquitylation and vacuolar degradation of the metal transporter Smf1p; functionally redundant with Tre2p; TRE1 has a paralog, TRE2, that arose from the whole genome duplication</t>
  </si>
  <si>
    <t>YAP1</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</si>
  <si>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</si>
  <si>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ROG3</t>
  </si>
  <si>
    <t>Protein that binds the ubiquitin ligase Rsp5p via its 2 PY motifs; mutation suppresses the temperature sensitivity of an mck1 rim11 double mutant; proposed to regulate the endocytosis of plasma membrane proteins; ROG3 has a paralog, ROD1, that arose from the whole genome duplication</t>
  </si>
  <si>
    <t>Protein of unknown function; similar to Reg1p; expression regulated by glucose and Rgt1p; GFP-fusion protein is induced in response to the DNA-damaging agent MMS; YKR075C has a paralog, YOR062C, that arose from the whole genome duplication</t>
  </si>
  <si>
    <t>ARE1</t>
  </si>
  <si>
    <t>Acyl-CoA:sterol acyltransferase; endoplasmic reticulum enzyme that contributes the major sterol esterification activity in the absence of oxygen; ARE1 has a paralog, ARE2, that arose from the whole genome duplication</t>
  </si>
  <si>
    <t>Protein of unknown function; green fluorescent protein (GFP)-fusion protein localizes to the cytoplasm in a punctate pattern; not an esssential gene; YLR072W has a paralog, YFL042C, that arose from the whole genome duplication</t>
  </si>
  <si>
    <t>RCK1</t>
  </si>
  <si>
    <t>Protein kinase involved in the response to oxidative stress; identified as suppressor of S. pombe cell cycle checkpoint mutations; RCK1 has a paralog, RCK2, that arose from the whole genome duplication</t>
  </si>
  <si>
    <t>FMP43</t>
  </si>
  <si>
    <t>Highly conserved subunit of mitochondrial pyruvate carrier; more highly expressed in glucose-containing minimal medium than in lactate-containing medium; expression regulated by osmotic and alkaline stresses; protein abundance increases in response to DNA replication stress; FMP43 has a paralog, MPC2, that arose from the whole genome duplication</t>
  </si>
  <si>
    <t>ESC8</t>
  </si>
  <si>
    <t>Protein involved in telomeric and mating-type locus silencing; interacts with Sir2p and also interacts with Gal11p, which is a component of the RNA pol II mediator complex; ESC8 has a paralog, IOC3, that arose from the whole genome duplication</t>
  </si>
  <si>
    <t>CIT1</t>
  </si>
  <si>
    <t>Citrate synthase; catalyzes the condensation of acetyl coenzyme A and oxaloacetate to form citrate; the rate-limiting enzyme of the TCA cycle; nuclear encoded mitochondrial protein; CIT1 has a paralog, CIT2, that arose from the whole genome duplication</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</si>
  <si>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</si>
  <si>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</si>
  <si>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NGL2</t>
  </si>
  <si>
    <t>Protein involved in 5.8S rRNA processing; Ccr4p-like RNase required for correct 3'-end formation of 5.8S rRNA at site E; similar to Ngl1p; NGL2 has a paralog, NGL3, that arose from the whole genome duplication</t>
  </si>
  <si>
    <t>CDC12</t>
  </si>
  <si>
    <t>BUD8</t>
  </si>
  <si>
    <t>Protein involved in bud-site selection; diploid mutants display a unipolar budding pattern instead of the wild-type bipolar pattern, and bud at the proximal pole; BUD8 has a paralog, BUD9, that arose from the whole genome duplication</t>
  </si>
  <si>
    <t>ISU1</t>
  </si>
  <si>
    <t>Conserved protein of the mitochondrial matrix; performs a scaffolding function during assembly of iron-sulfur clusters, interacts physically and functionally with yeast frataxin (Yfh1p); isu1 isu2 double mutant is inviable; ISU1 has a paralog, ISU2, that arose from the whole genome duplication</t>
  </si>
  <si>
    <t>Putative protein of unknown function; green fluorescent protein (GFP)-fusion protein co-localizes with clathrin-coated vesicles; YHL017W has a paralog, PTM1, that arose from the whole genome duplication</t>
  </si>
  <si>
    <t>DBF20</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</si>
  <si>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</si>
  <si>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FPR4</t>
  </si>
  <si>
    <t>Peptidyl-prolyl cis-trans isomerase (PPIase); proline isomerase localized to nucleus; catalyzes isomerization of proline residues in histones H3 and H4, which affects lysine methylation of those histones; FPR4 has a paralog, FPR3, that arose from the whole genome duplication</t>
  </si>
  <si>
    <t>LCB4</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</si>
  <si>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</si>
  <si>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WTM2</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</si>
  <si>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</si>
  <si>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YAP1801</t>
  </si>
  <si>
    <t>Protein of the AP180 family, involved in clathrin cage assembly; binds Pan1p and clathrin; YAP1801 has a paralog, YAP1802, that arose from the whole genome duplication</t>
  </si>
  <si>
    <t>Transcription factor of the Zn(II)2Cys6 family; positively regulates genes involved in sterol uptake under anaerobic conditions; involved in hypoxic gene expression; represses filamentation-inducing genes during non-starvation conditions; positively regulates mating with SUT2 by repressing expression of genes which act as mating inhibitors; relocalizes from nucleus to cytoplasm upon DNA replication stress; SUT1 has a paralog, SUT2, that arose from the whole genome duplication</t>
  </si>
  <si>
    <t>TOS2</t>
  </si>
  <si>
    <t>Protein involved in localization of Cdc24p to the site of bud growth; may act as a membrane anchor; localizes to the bud neck and bud tip; potentially phosphorylated by Cdc28p; TOS2 has a paralog, SKG6, that arose from the whole genome duplication</t>
  </si>
  <si>
    <t>UBP9</t>
  </si>
  <si>
    <t>Ubiquitin-specific protease that cleaves ubiquitin-protein fusions; UBP9 has a paralog, UBP13, that arose from the whole genome duplication</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</si>
  <si>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</si>
  <si>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ECM10</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</si>
  <si>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</si>
  <si>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PTK2</t>
  </si>
  <si>
    <t>Putative serine/threonine protein kinase; involved in regulation of ion transport across plasma membrane; enhances spermine uptake; PTK2 has a paralog, PTK1, that arose from the whole genome duplication</t>
  </si>
  <si>
    <t>KTR6</t>
  </si>
  <si>
    <t>Probable mannosylphosphate transferase; involved in the synthesis of core oligosaccharides in protein glycosylation pathway; member of the KRE2/MNT1 mannosyltransferase family; KTR6 has a paralog, KRE2, that arose from the whole genome duplication</t>
  </si>
  <si>
    <t>Putative basic leucine zipper (bZIP) transcription factor; YAP7 has a paralog, YAP5, that arose from the whole genome duplication</t>
  </si>
  <si>
    <t>NCE102</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</si>
  <si>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</si>
  <si>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RSC8</t>
  </si>
  <si>
    <t>Component of the RSC chromatin remodeling complex; essential for viability and mitotic growth; homolog of SWI/SNF subunit Swi3p, but unlike Swi3p, does not activate transcription of reporters</t>
  </si>
  <si>
    <t>CIT2</t>
  </si>
  <si>
    <t>Citrate synthase; catalyzes the condensation of acetyl coenzyme A and oxaloacetate to form citrate, peroxisomal isozyme involved in glyoxylate cycle; expression is controlled by Rtg1p and Rtg2p transcription factors; CIT2 has a paralog, CIT1, that arose from the whole genome duplication</t>
  </si>
  <si>
    <t>STB6</t>
  </si>
  <si>
    <t>Protein that binds Sin3p in a two-hybrid assay; STB6 has a paralog, STB2, that arose from the whole genome duplication</t>
  </si>
  <si>
    <t>Putative protein of unknown function; not an essential gene; YFL042C has a paralog, YLR072W, that arose from the whole genome duplication</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</si>
  <si>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</si>
  <si>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GSY2</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</si>
  <si>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</si>
  <si>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</si>
  <si>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FAA1</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</si>
  <si>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FAA1 has a paralog, FAA4, that arose from the whole genome duplication</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</si>
  <si>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</si>
  <si>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IXR1</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</si>
  <si>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</si>
  <si>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MIG3</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</si>
  <si>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 MIG3 has a paralog, MIG2, that arose from the whole genome duplication</t>
  </si>
  <si>
    <t>AIM3</t>
  </si>
  <si>
    <t>Protein interacting with Rvs167p; null mutant is viable and displays elevated frequency of mitochondrial genome loss</t>
  </si>
  <si>
    <t>Protein of unknown function; may interact with ribosomes, based on co-purification experiments; YOR019W has a paralog, JIP4, that arose from the whole genome duplication</t>
  </si>
  <si>
    <t>GSY1</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</si>
  <si>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</si>
  <si>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GBP2</t>
  </si>
  <si>
    <t>Poly(A+) RNA-binding protein; involved in the export of mRNAs from the nucleus to the cytoplasm; similar to Npl3p; also binds single-stranded telomeric repeat sequence in vitro; relocalizes to the cytosol in response to hypoxia; GBP2 has a paralog, HRB1, that arose from the whole genome duplication</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</si>
  <si>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</si>
  <si>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KRE6</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</si>
  <si>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</si>
  <si>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PLB3</t>
  </si>
  <si>
    <t>Phospholipase B (lysophospholipase) involved in lipid metabolism; hydrolyzes phosphatidylinositol and phosphatidylserine and displays transacylase activity in vitro; PLB3 has a paralog, PLB1, that arose from the whole genome duplication</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</si>
  <si>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</si>
  <si>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</si>
  <si>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</si>
  <si>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</si>
  <si>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</si>
  <si>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BAP3</t>
  </si>
  <si>
    <t>Amino acid permease; involved in uptake of cysteine, leucine, isoleucine and valine; BAP3 has a paralog, BAP2, that arose from the whole genome duplication</t>
  </si>
  <si>
    <t>TPD3</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</si>
  <si>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</si>
  <si>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</si>
  <si>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LAC1</t>
  </si>
  <si>
    <t>Ceramide synthase component; involved in synthesis of ceramide from C26(acyl)-coenzyme A and dihydrosphingosine or phytosphingosine, functionally equivalent to Lag1p; LAC1 has a paralog, LAG1, that arose from the whole genome duplication</t>
  </si>
  <si>
    <t>CCW12</t>
  </si>
  <si>
    <t>Cell wall mannoprotein; plays a role in maintenance of newly synthesized areas of cell wall; localizes to periphery of small buds, septum region of larger buds, and shmoo tip; CCW12 has a paralog, YDR134C, that arose from the whole genome duplication</t>
  </si>
  <si>
    <t>IML2</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</si>
  <si>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</si>
  <si>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PSR2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</si>
  <si>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</si>
  <si>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</si>
  <si>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S-adenosylmethionine synthetase; catalyzes transfer of the adenosyl group of ATP to the sulfur atom of methionine; SAM1 has a paralog, SAM2, that arose from the whole genome duplication</t>
  </si>
  <si>
    <t>SBH1</t>
  </si>
  <si>
    <t>Beta subunit of Sec61p ER translocation complex (Sec61p-Sss1p-Sbh1p); involved in protein translocation into the endoplasmic reticulum; interacts with the exocyst complex and also with Rtn1p; SBH1 has a paralog, SBH2, that arose from the whole genome duplication</t>
  </si>
  <si>
    <t>SBE22</t>
  </si>
  <si>
    <t>Protein involved in bud growth; involved in the transport of cell wall components from the Golgi to the cell surface; similar in structure and functionally redundant with Sbe2p; SBE22 has a paralog, SBE2, that arose from the whole genome duplication</t>
  </si>
  <si>
    <t>SLM2</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</si>
  <si>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</si>
  <si>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YSH1</t>
  </si>
  <si>
    <t>Putative 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</si>
  <si>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SKG6</t>
  </si>
  <si>
    <t>Integral membrane protein; localizes primarily to growing sites such as the bud tip or the cell periphery; potential Cdc28p substrate; Skg6p interacts with Zds1p and Zds2p; SKG6 has a paralog, TOS2, that arose from the whole genome duplication</t>
  </si>
  <si>
    <t>KKQ8</t>
  </si>
  <si>
    <t>Putative serine/threonine protein kinase with unknown cellular role; KKQ8 has a paralog, HAL5, that arose from the whole genome duplication</t>
  </si>
  <si>
    <t>HBT1</t>
  </si>
  <si>
    <t>Shmoo tip protein, substrate of Hub1p ubiquitin-like protein; mutants are defective for mating projection formation, thereby implicating Hbt1p in polarized cell morphogenesis; HBT1 has a paralog, YNL195C, that arose from the whole genome duplication</t>
  </si>
  <si>
    <t>TOD6</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</si>
  <si>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</si>
  <si>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</si>
  <si>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</si>
  <si>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Hexokinase isoenzyme 2; catalyzes phosphorylation of glucose in the cytosol; predominant hexokinase during growth on glucose; functions in the nucleus to repress expression of HXK1 and GLK1 and to induce expression of its own gene; phosphorylation/dephosphorylation at serine-14 by protein kinase Snf1p and protein phosphatase Glc7p-Reg1p regulates nucleocytoplasmic shuttling of Hxk2p; HXK2 has a paralog, HXK1, that arose from the whole genome duplication</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</si>
  <si>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</si>
  <si>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</si>
  <si>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</si>
  <si>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ASI3</t>
  </si>
  <si>
    <t>Putative integral membrane E3 ubiquitin ligase; acts with Asi1p and Asi2p to ensure the fidelity of SPS-sensor signalling by maintaining the dormant repressed state of gene expression in the absence of inducing signals; ASI3 has a paralog, ASI1, that arose from the whole genome duplication</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</si>
  <si>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</si>
  <si>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</si>
  <si>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Putative protein of unknown function; predicted to contain a transmembrane domain; not an essential gene; YNL095C has a paralog, ECM3, that arose from the whole genome duplication</t>
  </si>
  <si>
    <t>Putative protein of unknown function; not an essential gene; YLR413W has a paralog, FAT3, that arose from the whole genome duplication</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</si>
  <si>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ENO1 has a paralog, ENO2, that arose from the whole genome duplication</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</si>
  <si>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</si>
  <si>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QDR1</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</si>
  <si>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</si>
  <si>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MMT1</t>
  </si>
  <si>
    <t>Putative metal transporter involved in mitochondrial iron accumulation; MMT1 has a paralog, MMT2, that arose from the whole genome duplication</t>
  </si>
  <si>
    <t>CPT1</t>
  </si>
  <si>
    <t>Cholinephosphotransferase; required for phosphatidylcholine biosynthesis and for inositol-dependent regulation of EPT1 transcription; CPT1 has a paralog, EPT1, that arose from the whole genome duplication</t>
  </si>
  <si>
    <t>MNN5</t>
  </si>
  <si>
    <t>Alpha-1,2-mannosyltransferase; responsible for addition of the second alpha-1,2-linked mannose of the branches on the mannan backbone of oligosaccharides, localizes to an early Golgi compartment</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</si>
  <si>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</si>
  <si>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PRY1</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</si>
  <si>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</si>
  <si>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</si>
  <si>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 NFI1 has a paralog, SIZ1, that arose from the whole genome duplication</t>
  </si>
  <si>
    <t>DED1</t>
  </si>
  <si>
    <t>ATP-dependent DEAD (Asp-Glu-Ala-Asp)-box RNA helicase; required for translation initiation of all yeast mRNAs; mutations in human DEAD-box DBY are a frequent cause of male infertility; DED1 has a paralog, DBP1, that arose from the whole genome duplication</t>
  </si>
  <si>
    <t>GNP1</t>
  </si>
  <si>
    <t>High-affinity glutamine permease; also transports Leu, Ser, Thr, Cys, Met and Asn; expression is fully dependent on Grr1p and modulated by the Ssy1p-Ptr3p-Ssy5p (SPS) sensor of extracellular amino acids; GNP1 has a paralog, AGP1, that arose from the whole genome duplication</t>
  </si>
  <si>
    <t>AGP1</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</si>
  <si>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</si>
  <si>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SET3</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</si>
  <si>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</si>
  <si>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SKI7</t>
  </si>
  <si>
    <t>Coupling protein for the Ski complex and cytoplasmic exosome; involved in 3'-5' RNA degradation; eRF3-like domain targets nonstop mRNA for degradation; null mutants have superkiller phenotype; SKI7 has a paralog, HBS1, that arose from the whole genome duplication</t>
  </si>
  <si>
    <t>ARK1</t>
  </si>
  <si>
    <t>Serine/threonine protein kinase; involved in regulation of the cortical actin cytoskeleton; involved in control of endocytosis; ARK1 has a paralog, PRK1, that arose from the whole genome duplication</t>
  </si>
  <si>
    <t>Protein of unknown function; green fluorescent protein (GFP)-fusion protein localizes to the vacuole; YDL211C has a paralog, TDA7, that arose from the whole genome duplication</t>
  </si>
  <si>
    <t>YCK1</t>
  </si>
  <si>
    <t>Palmitoylated plasma membrane-bound casein kinase I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</si>
  <si>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YRO2</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</si>
  <si>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</si>
  <si>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CLB5</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</si>
  <si>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</si>
  <si>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</si>
  <si>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</si>
  <si>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ENO2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</si>
  <si>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</si>
  <si>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PTK1</t>
  </si>
  <si>
    <t>Putative serine/threonine protein kinase; regulates spermine uptake; involved in polyamine transport; possible mitochondrial protein; PTK1 has a paralog, PTK2, that arose from the whole genome duplication</t>
  </si>
  <si>
    <t>SCW10</t>
  </si>
  <si>
    <t>Cell wall protein with similarity to glucanases; may play a role in conjugation during mating based on mutant phenotype and its regulation by Ste12p; SWC10 has a paralog, SCW4, that arose from the whole genome duplication</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</si>
  <si>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</si>
  <si>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</si>
  <si>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BUL1</t>
  </si>
  <si>
    <t>Ubiquitin-binding component of the Rsp5p E3-ubiquitin ligase complex; disruption causes temperature-sensitive growth, overexpression causes missorting of amino acid permeases; BUL1 has a paralog, BUL2, that arose from the whole genome duplication</t>
  </si>
  <si>
    <t>PPZ2</t>
  </si>
  <si>
    <t>Serine/threonine protein phosphatase Z, isoform of Ppz1p; involved in regulation of potassium transport, which affects osmotic stability, cell cycle progression, and halotolerance; PPZ2 has a paralog, PPZ1, that arose from the whole genome duplication</t>
  </si>
  <si>
    <t>CLA4</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</si>
  <si>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</si>
  <si>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SLM1</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</si>
  <si>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</si>
  <si>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SRC1</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</si>
  <si>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</si>
  <si>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SBE2</t>
  </si>
  <si>
    <t>Protein required for bud growth; involved in transport of cell wall components from the Golgi to the cell surface; SBE2 has a paralog, SBE22, that arose from the whole genome duplication</t>
  </si>
  <si>
    <t>TOM71</t>
  </si>
  <si>
    <t>Mitochondrial outer membrane protein; probable minor component of the TOM (translocase of outer membrane) complex responsible for recognition and import of mitochondrially directed proteins; TOM71 has a paralog, TOM70, that arose from the whole genome duplication</t>
  </si>
  <si>
    <t>RGA2</t>
  </si>
  <si>
    <t>GTPase-activating protein for polarity-establishment protein Cdc42p; implicated in control of septin organization, pheromone response, and haploid invasive growth; regulated by Pho85p and Cdc28p; RGA2 has a paralog, RGA1, that arose from the whole genome duplication</t>
  </si>
  <si>
    <t>STB2</t>
  </si>
  <si>
    <t>Protein that interacts with Sin3p in a two-hybrid assay; part of a large protein complex with Sin3p and Stb1p; STB2 has a paralog, STB6, that arose from the whole genome duplication</t>
  </si>
  <si>
    <t>AAP1</t>
  </si>
  <si>
    <t>Arginine/alanine amino peptidase; overproduction stimulates glycogen accumulation; AAP1 has a paralog, APE2, that arose from the whole genome duplication</t>
  </si>
  <si>
    <t>JIP4</t>
  </si>
  <si>
    <t>Protein of unknown function; previously annotated as two separate ORFs, YDR474C and YDR475C, which were merged as a result of corrections to the systematic reference sequence; JIP4 has a paralog, YOR019W, that arose from the whole genome duplication</t>
  </si>
  <si>
    <t>TGL4</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</si>
  <si>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</si>
  <si>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CIK1</t>
  </si>
  <si>
    <t>Kinesin-associated protein; required for both karyogamy and mitotic spindle organization, interacts stably and specifically with Kar3p and may function to target this kinesin to a specific cellular role; CIK1 has a paralog, VIK1, that arose from the whole genome duplication</t>
  </si>
  <si>
    <t>WHI4</t>
  </si>
  <si>
    <t>Putative RNA binding protein; regulates the cell size requirement for passage through Start and commitment to cell division; WHI4 has a paralog, WHI3, that arose from the whole genome duplication</t>
  </si>
  <si>
    <t>PSP1</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</si>
  <si>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</si>
  <si>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NCA3</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</si>
  <si>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</si>
  <si>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</si>
  <si>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</si>
  <si>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HAL5</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</si>
  <si>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</si>
  <si>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RSC30</t>
  </si>
  <si>
    <t>Component of the RSC chromatin remodeling complex; non-essential gene required for regulation of ribosomal protein genes and the cell wall/stress response; null mutants are osmosensitive; RSC30 has a paralog, RSC3, that arose from the whole genome duplication</t>
  </si>
  <si>
    <t>Protein of unknown function; shares a promoter with YNL194C; the authentic, non-tagged protein is detected in highly purified mitochondria in high-throughput studies; YNL195C has a paralog, HBT1, that arose from the whole genome duplication</t>
  </si>
  <si>
    <t>IOC3</t>
  </si>
  <si>
    <t>Subunit of the Isw1a complex; Isw1a has nucleosome-stimulated ATPase activity and represses transcription initiation by specific positioning of a promoter proximal dinucleosome; IOC3 has a paralog, ESC8, that arose from the whole genome duplication</t>
  </si>
  <si>
    <t>DOT6</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</si>
  <si>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</si>
  <si>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TEF2</t>
  </si>
  <si>
    <t>Translational elongation factor EF-1 alpha; also encoded by TEF1; functions in the binding reaction of aminoacyl-tRNA (AA-tRNA) to ribosomes; may also have a role in tRNA re-export from the nucleus; TEF2 has a paralog, TEF1, that arose from the whole genome duplication</t>
  </si>
  <si>
    <t>TUP1</t>
  </si>
  <si>
    <t>General repressor of transcription; forms complex with Cyc8p, involved in the establishment of repressive chromatin structure through interactions with histones H3 and H4, appears to enhance expression of some genes</t>
  </si>
  <si>
    <t>Protein of unknown function; green fluorescent protein (GFP)-fusion protein localizes to the cytoplasm and nucleus; protein abundance increases in response to DNA replication stress; YKR018C has a paralog, IML2, that arose from the whole genome duplication</t>
  </si>
  <si>
    <t>MAD3</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</si>
  <si>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</si>
  <si>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HSP150</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</si>
  <si>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</si>
  <si>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</si>
  <si>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</si>
  <si>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Cell wall protein related to glucanases; possibly involved in cell wall septation; member of the SUN family; SUN4 has a paralog, SIM1, that arose from the whole genome duplication</t>
  </si>
  <si>
    <t>SEC24</t>
  </si>
  <si>
    <t>Component of the Sec23p-Sec24p heterodimer of the COPII vesicle coat; required for cargo selection during vesicle formation in ER to Golgi transport; homologous to Sfb3p; SEC24 has a paralog, SFB2, that arose from the whole genome duplication</t>
  </si>
  <si>
    <t>WHI3</t>
  </si>
  <si>
    <t>RNA binding protein that sequesters CLN3 mRNA in cytoplasmic foci;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WHI3 has a paralog, WHI4, that arose from the whole genome duplication</t>
  </si>
  <si>
    <t>Protein of unknown function; potential Cdc28p substrate; YOL036W has a paralog, YIR016W, that arose from the whole genome duplication</t>
  </si>
  <si>
    <t>TOF2</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</si>
  <si>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</si>
  <si>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KIN1</t>
  </si>
  <si>
    <t>Serine/threonine protein kinase involved in regulation of exocytosis; localizes to the cytoplasmic face of the plasma membrane; KIN1 has a paralog, KIN2, that arose from the whole genome duplication</t>
  </si>
  <si>
    <t>MDV1</t>
  </si>
  <si>
    <t>Peripheral protein of cytosolic face of mitochondrial outer membrane; required for mitochondrial fission; interacts with Fis1p and with the dynamin-related GTPase Dnm1p; contains WD repeats; MDV1 has a paralog, CAF4, that arose from the whole genome duplication</t>
  </si>
  <si>
    <t>RGC1</t>
  </si>
  <si>
    <t>Pleckstrin homology domain containing protein; proposed to function as a glycerol channel activator; green fluorescent protein (GFP)-fusion protein localizes to the cytoplasm; RGC1 has a paralog, ASK10, that arose from the whole genome duplication</t>
  </si>
  <si>
    <t>NUD1</t>
  </si>
  <si>
    <t>Component of the spindle pole body outer plaque; acts through the mitotic exit network to specify asymmetric spindle pole body inheritance</t>
  </si>
  <si>
    <t>ZDS1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</si>
  <si>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</si>
  <si>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BOI2</t>
  </si>
  <si>
    <t>Protein implicated in polar growth, functionally redundant with Boi1p; interacts with bud-emergence protein Bem1p; contains an SH3 (src homology 3) domain and a PH (pleckstrin homology) domain; BOI2 has a paralog, BOI1, that arose from the whole genome duplication</t>
  </si>
  <si>
    <t>PAM1</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</si>
  <si>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</si>
  <si>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FKH2</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</si>
  <si>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</si>
  <si>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AUR1</t>
  </si>
  <si>
    <t>Phosphatidylinositol:ceramide phosphoinositol transferase; required for sphingolipid synthesis; can mutate to confer aureobasidin A resistance; also known as IPC synthase</t>
  </si>
  <si>
    <t>SKN1</t>
  </si>
  <si>
    <t>Protein involved in sphingolipid biosynthesis; type II membrane protein; SKN1 has a paralog, KRE6, that arose from the whole genome duplication</t>
  </si>
  <si>
    <t>MUP1</t>
  </si>
  <si>
    <t>High affinity methionine permease; integral membrane protein with 13 putative membrane-spanning regions; also involved in cysteine uptake</t>
  </si>
  <si>
    <t>TGL5</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</si>
  <si>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</si>
  <si>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</si>
  <si>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PTC3</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</si>
  <si>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</si>
  <si>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EBS1</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</si>
  <si>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</si>
  <si>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</si>
  <si>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SKS1</t>
  </si>
  <si>
    <t>Putative serine/threonine protein kinase; involved in the adaptation to low concentrations of glucose independent of the SNF3 regulated pathway; SKS1 has a paralog, VHS1, that arose from the whole genome duplication</t>
  </si>
  <si>
    <t>SFB2</t>
  </si>
  <si>
    <t>Component of the Sec23p-Sfb2p heterodimer of the COPII vesicle coat; required for cargo selection during vesicle formation in ER to Golgi transport; homologous to Sfb3p; SFB2 has a paralog, SEC24, that arose from the whole genome duplication</t>
  </si>
  <si>
    <t>KIN4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</si>
  <si>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</si>
  <si>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RCK2</t>
  </si>
  <si>
    <t>Protein kinase involved in response to oxidative and osmotic stress; identified as suppressor of S. pombe cell cycle checkpoint mutations; similar to CaM (calmodulin) kinases; RCK2 has a paralog, RCK1, that arose from the whole genome duplication</t>
  </si>
  <si>
    <t>INP52</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</si>
  <si>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</si>
  <si>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TIF4632</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</si>
  <si>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</si>
  <si>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ZDS2</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</si>
  <si>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</si>
  <si>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ECM22</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</si>
  <si>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</si>
  <si>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UTR1</t>
  </si>
  <si>
    <t>ATP-NADH kinase; phosphorylates both NAD and NADH; active as a hexamer; enhances the activity of ferric reductase (Fre1p); UTR1 has a paralog, YEF1, that arose from the whole genome duplication</t>
  </si>
  <si>
    <t>RPH1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</si>
  <si>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</si>
  <si>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</si>
  <si>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OAF1</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</si>
  <si>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</si>
  <si>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RSF2</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</si>
  <si>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</si>
  <si>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UBP13</t>
  </si>
  <si>
    <t>Ubiquitin-specific protease that cleaves Ub-protein fusions; UBP13 has a paralog, UBP9, that arose from the whole genome duplication</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</si>
  <si>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</si>
  <si>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PRR2</t>
  </si>
  <si>
    <t>Serine/threonine protein kinase; inhibits pheromone induced signalling downstream of MAPK, possibly at the level of the Ste12p transcription factor; mutant has increased aneuploidy tolerance; PRR2 has a paralog, NPR1, that arose from the whole genome duplication</t>
  </si>
  <si>
    <t>ROD1</t>
  </si>
  <si>
    <t>Membrane protein, binds the ubiquitin ligase Rsp5p via its 2 PY motifs; overexpression confers resistance to the GST substrate o-dinitrobenzene, zinc, and calcium; proposed to regulate the endocytosis of plasma membrane proteins; protein abundance increases in response to DNA replication stress; ROD1 has a paralog, ROG3, that arose from the whole genome duplication</t>
  </si>
  <si>
    <t>RSC2</t>
  </si>
  <si>
    <t>Component of the RSC chromatin remodeling complex; required for expression of mid-late sporulation-specific genes; involved in telomere maintenance; RSC2 has a paralog, RSC1, that arose from the whole genome duplication</t>
  </si>
  <si>
    <t>NTH2</t>
  </si>
  <si>
    <t>Putative neutral trehalase, required for thermotolerance; may mediate resistance to other cellular stresses; NTH2 has a paralog, NTH1, that arose from the whole genome duplication</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</si>
  <si>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</si>
  <si>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FAT3</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</si>
  <si>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</si>
  <si>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BUL2</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</si>
  <si>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</si>
  <si>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</si>
  <si>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LCB5</t>
  </si>
  <si>
    <t>Minor sphingoid long-chain base kinase; possibly involved in synthesis of long-chain base phosphates, which function as signaling molecules; LCB5 has a paralog, LCB4, that arose from the whole genome duplication</t>
  </si>
  <si>
    <t>BOI1</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</si>
  <si>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</si>
  <si>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</si>
  <si>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</si>
  <si>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DOA4</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</si>
  <si>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</si>
  <si>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UBP5</t>
  </si>
  <si>
    <t>Putative ubiquitin-specific protease; concentrates at the bud neck; UBP5 has a paralog, DOA4, that arose from the whole genome duplication</t>
  </si>
  <si>
    <t>CHS3</t>
  </si>
  <si>
    <t>Chitin synthase III; catalyzes the transfer of N-acetylglucosamine (GlcNAc) to chitin; required for synthesis of the majority of cell wall chitin, the chitin ring during bud emergence, and spore wall chitosan</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</si>
  <si>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</si>
  <si>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</si>
  <si>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GPB1</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</si>
  <si>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</si>
  <si>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PKH1</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</si>
  <si>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</si>
  <si>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</si>
  <si>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FLC3</t>
  </si>
  <si>
    <t>Putative FAD transporter, similar to Flc1p and Flc2p; localized to the ER; FLC3 has a paralog, FLC1, that arose from the whole genome duplication</t>
  </si>
  <si>
    <t>PRK1</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</si>
  <si>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</si>
  <si>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CRP1</t>
  </si>
  <si>
    <t>Protein that binds to cruciform DNA structures; CRP1 has a paralog, MDG1, that arose from the whole genome duplication</t>
  </si>
  <si>
    <t>Putative protein of unknown function; non-essential gene; transcription repressed by Rm101p; YJR061W has a paralog, MNN4, that arose from the whole genome duplication</t>
  </si>
  <si>
    <t>FLC1</t>
  </si>
  <si>
    <t>Putative FAD transporter; required for uptake of FAD into endoplasmic reticulum; involved in cell wall maintenance; FLC1 has a paralog, FLC3, that arose from the whole genome duplication</t>
  </si>
  <si>
    <t>PUF2</t>
  </si>
  <si>
    <t>mRNA-binding protein; member of the PUF protein family, which is defined by the presence of Pumilio homology domains that confer RNA binding activity; preferentially binds mRNAs encoding membrane-associated proteins; PUF2 has a paralog, JSN1, that arose from the whole genome duplication</t>
  </si>
  <si>
    <t>NUP100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</si>
  <si>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</si>
  <si>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Beta subunit of heterooctameric phosphofructokinase; involved in glycolysis; indispensable for anaerobic growth; activated by fructose-2,6-bisphosphate and AMP; mutation inhibits glucose induction of cell cycle-related genes</t>
  </si>
  <si>
    <t>SPI1</t>
  </si>
  <si>
    <t>GPI-anchored cell wall protein involved in weak acid resistance; basal expression requires Msn2p/Msn4p; expression is induced under conditions of stress and during the diauxic shift; SPI1 has a paralog, SED1, that arose from the whole genome duplication</t>
  </si>
  <si>
    <t>ECM21</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</si>
  <si>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</si>
  <si>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SMP1</t>
  </si>
  <si>
    <t>Putative transcription factor of the MADS-box family; involved in regulating the response to osmotic stress; SMP1 has a paralog, RLM1, that arose from the whole genome duplication</t>
  </si>
  <si>
    <t>SYH1</t>
  </si>
  <si>
    <t>Protein of unknown function that influences nuclear pore distribution; co-purifies with ribosomes; contains a GYF domain, which bind proline-rich sequences; deletion extends chronological lifespan; SYH1 has a paralog, SMY2, that arose from the whole genome duplication</t>
  </si>
  <si>
    <t>SNC1</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</si>
  <si>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</si>
  <si>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RSC3</t>
  </si>
  <si>
    <t>Component of the RSC chromatin remodeling complex; essential gene required for maintenance of proper ploidy and regulation of ribosomal protein genes and the cell wall/stress response; RSC3 has a paralog, RSC30, that arose from the whole genome duplication</t>
  </si>
  <si>
    <t>TOM70</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</si>
  <si>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</si>
  <si>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APE2</t>
  </si>
  <si>
    <t>Aminopeptidase yscII; may have a role in obtaining leucine from dipeptide substrates; APE2 has a paralog, AAP1, that arose from the whole genome duplication</t>
  </si>
  <si>
    <t>RGA1</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</si>
  <si>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</si>
  <si>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</si>
  <si>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</si>
  <si>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</si>
  <si>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</si>
  <si>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MNN4</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</si>
  <si>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</si>
  <si>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GAC1</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</si>
  <si>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</si>
  <si>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RSC1</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</si>
  <si>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</si>
  <si>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JSN1</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</si>
  <si>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</si>
  <si>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EMI2</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</si>
  <si>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</si>
  <si>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Putative protein of unknown function; regulates PIS1 expression; mutant displays spore wall assembly defect in ether sensitivity screen; YPL077C is not an essential gene; YPL077C has a paralog, YBR197C, that arose from the whole genome duplication</t>
  </si>
  <si>
    <t>PYC2</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</si>
  <si>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</si>
  <si>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CSR2</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</si>
  <si>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</si>
  <si>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KIN2</t>
  </si>
  <si>
    <t>Serine/threonine protein kinase involved in regulation of exocytosis; localizes to the cytoplasmic face of the plasma membrane; KIN2 has a paralog, KIN1, that arose from the whole genome duplication</t>
  </si>
  <si>
    <t>SED4</t>
  </si>
  <si>
    <t>Integral ER membrane protein that stimulates Sar1p GTPase activity; involved in COPII vesicle budding through disassociation of coat proteins from membranes onto liposomes; binds Sec16p; SED4 has a paralog, SEC12, that arose from the whole genome duplication</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</si>
  <si>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</si>
  <si>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UPC2</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</si>
  <si>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</si>
  <si>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SIZ1</t>
  </si>
  <si>
    <t>SUMO/Smt3 ligase; promotes attachment of small ubiquitin-related modifier sumo (Smt3p) to proteins; binds Ubc9p and may bind septins; specifically required for sumoylation of septins in vivo; localized to the septin ring; SIZ1 has a paralog, NFI1, that arose from the whole genome duplication</t>
  </si>
  <si>
    <t>SWH1</t>
  </si>
  <si>
    <t>Protein similar to mammalian oxysterol-binding protein; contains ankyrin repeats; localizes to the Golgi and the nucleus-vacuole junction; SWH1 has a paralog, OSH2, that arose from the whole genome duplication</t>
  </si>
  <si>
    <t>OSH2</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</si>
  <si>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</si>
  <si>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GIP3</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</si>
  <si>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</si>
  <si>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PSK2</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</si>
  <si>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</si>
  <si>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Silencing protein; interacts with Sir2p and Sir4p, and histone H3 and H4 tails, to establish a transcriptionally silent chromatin state; required for spreading of silenced chromatin; recruited to chromatin through interaction with Rap1p; SIR3 has a paralog, ORC1, that arose from the whole genome duplication</t>
  </si>
  <si>
    <t>SPA2</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</si>
  <si>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</si>
  <si>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KEL2</t>
  </si>
  <si>
    <t>Protein that negatively regulates mitotic exit; functions in a complex with Kel1p, interacts with Tem1p and Lte1p; localizes to regions of polarized growth; potential Cdc28p substrate; KEL2 has a paralog, KEL1, that arose from the whole genome duplication</t>
  </si>
  <si>
    <t>MEP1</t>
  </si>
  <si>
    <t>Ammonium permease; belongs to a ubiquitous family of cytoplasmic membrane proteins that transport only ammonium (NH4+); expression is under the nitrogen catabolite repression regulation; MEP1 has a paralog, MEP3, that arose from the whole genome duplication</t>
  </si>
  <si>
    <t>SUR1</t>
  </si>
  <si>
    <t>Mannosylinositol phosphorylceramide (MIPC) synthase catalytic subunit; forms a complex with regulatory subunit Csg2p; function in sphingolipid biosynthesis is overlapping with that of Csh1p; SUR1 has a paralog, CSH1, that arose from the whole genome duplication</t>
  </si>
  <si>
    <t>GEA1</t>
  </si>
  <si>
    <t>Guanine nucleotide exchange factor for ADP ribosylation factors (ARFs); involved in vesicular transport between the Golgi and ER, Golgi organization, and actin cytoskeleton organization; GEA1 has a paralog, GEA2, that arose from the whole genome duplication</t>
  </si>
  <si>
    <t>HER1</t>
  </si>
  <si>
    <t>Protein of unknown function; required for proliferation or remodeling of the ER that is caused by overexpression of Hmg2p; may interact with ribosomes, based on co-purification experiments; HER1 has a paralog, GIP3, that arose from the whole genome duplication</t>
  </si>
  <si>
    <t>KEL1</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</si>
  <si>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</si>
  <si>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</si>
  <si>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</si>
  <si>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STP2</t>
  </si>
  <si>
    <t>Transcription factor; activated by proteolytic processing in response to signals from the SPS sensor system for external amino acids; activates transcription of amino acid permease genes; STP2 has a paralog, STP1, that arose from the whole genome duplication</t>
  </si>
  <si>
    <t>SIP3</t>
  </si>
  <si>
    <t>Transcription cofactor; acts through interaction with DNA-bound Snf1p; C-terminal region has a putative leucine zipper motif; potential Cdc28p substrate; SIP3 has a paralog, YSP1, that arose from the whole genome duplication</t>
  </si>
  <si>
    <t>Protein of unknown function; may interact with ribosomes, based on co-purification experiments; the authentic, non-tagged protein is detected in highly purified mitochondria in high-throughput studies; YHR080C has a paralog, YSP2, that arose from the whole genome duplication</t>
  </si>
  <si>
    <t>GPB2</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</si>
  <si>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</si>
  <si>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ESL1</t>
  </si>
  <si>
    <t>Protein of unknown function; predicted to contain a PINc domain; ESL1 has a paralog, ESL2, that arose from the whole genome duplication</t>
  </si>
  <si>
    <t>SGS1</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</si>
  <si>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 forms nuclear foci upon DNA replication stress; rapamycin can trigger rapid degradation of Sgs1p</t>
  </si>
  <si>
    <t>YSP1</t>
  </si>
  <si>
    <t>Mitochondrial protein; potential role in promoting mitochondrial fragmentation during programmed cell death in response to high levels of alpha-factor mating pheromone or the drug amiodarone; YSP1 has a paralog, SIP3, that arose from the whole genome duplication</t>
  </si>
  <si>
    <t>RGM1</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</si>
  <si>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</si>
  <si>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RPS6A</t>
  </si>
  <si>
    <t>Protein component of the small (40S) ribosomal subunit; homologous to mammalian ribosomal protein S6, no bacterial homolog; RPS6A has a paralog, RPS6B, that arose from the whole genome duplication</t>
  </si>
  <si>
    <t>Component of RNA polymerase II holoenzyme; phosphorylated in response to oxidative stress; has a role in destruction of Ssn8p; proposed to function in activation of the glycerol channel Fps1p; ASK10 has a paralog, RGC1, that arose from the whole genome duplication</t>
  </si>
  <si>
    <t>ALY2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</si>
  <si>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</si>
  <si>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TDA9</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</si>
  <si>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</si>
  <si>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ORC1</t>
  </si>
  <si>
    <t>Largest subunit of the origin recognition complex; involved in directing DNA replication by binding to replication origins; also involved in transcriptional silencing; exhibits ATPase activity; ORC1 has a paralog, SIR3, that arose from the whole genome duplication</t>
  </si>
  <si>
    <t>PIG2</t>
  </si>
  <si>
    <t>Putative type-1 protein phosphatase targeting subunit; tethers Glc7p type-1 protein phosphatase to Gsy2p glycogen synthase; PIG2 has a paralog, GIP2, that arose from the whole genome duplication</t>
  </si>
  <si>
    <t>MADS-box transcription factor; component of the protein kinase C-mediated MAP kinase pathway involved in the maintenance of cell integrity; phosphorylated and activated by the MAP-kinase Slt2p; RLM1 has a paralog, SMP1, that arose from the whole genome duplication</t>
  </si>
  <si>
    <t>Guanine nucleotide exchange factor for ADP ribosylation factors (ARFs); involved in vesicular transport between the Golgi and ER, Golgi organization, and actin cytoskeleton organization; GEA2 has a paralog, GEA1, that arose from the whole genome duplication</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</si>
  <si>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</si>
  <si>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</si>
  <si>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</si>
  <si>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</si>
  <si>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TRE2</t>
  </si>
  <si>
    <t>Transferrin receptor-like protein; functions with Tre1p to regulate ubiquitylation and vacuolar degradation of the metal transporter Smf1p; inviability of null mutant in systematic studies is due to proximity to CDC31; TRE2 has a paralog, TRE1, that arose from the whole genome duplication</t>
  </si>
  <si>
    <t>TSL1</t>
  </si>
  <si>
    <t>Large subunit of trehalose 6-phosphate synthase/phosphatase complex; Tps1p-Tps2p complex converts uridine-5'-diphosphoglucose and glucose 6-phosphate to trehalose; mutant has aneuploidy tolerance; protein abundance increases in response to DNA replication stress; TSL1 has a paralog, TPS3, that arose from the whole genome duplication</t>
  </si>
  <si>
    <t>PIG1</t>
  </si>
  <si>
    <t>Putative targeting subunit for type-1 protein phosphatase Glc7p; tethers Glc7p to Gsy2p glycogen synthase; PIG1 has a paralog, GAC1, that arose from the whole genome duplication</t>
  </si>
  <si>
    <t>ESL2</t>
  </si>
  <si>
    <t>Protein of unknown function; interacts with Pex14p; may interact with ribosomes, based on co-purification experiments; green fluorescent protein (GFP)-fusion protein localizes to the nucleus and cytoplasm; predicted to contain a PINc domain; ESL2 has a paralog, ESL1, that arose from the whole genome duplication</t>
  </si>
  <si>
    <t>YSP2</t>
  </si>
  <si>
    <t>Protein involved in programmed cell death; mutant shows resistance to cell death induced by amiodarone or intracellular acidification; YSP2 has a paralog, YHR080C, that arose from the whole genome duplication</t>
  </si>
  <si>
    <t>RGT2</t>
  </si>
  <si>
    <t>Plasma membrane high glucose sensor that regulates glucose transport; contains 12 predicted transmembrane segments and a long C-terminal tail required for induction of hexose transporters; RGT2 has a paralog, SNF3, that arose from the whole genome duplication</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</si>
  <si>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</si>
  <si>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</si>
  <si>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FRK1</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</si>
  <si>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</si>
  <si>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SNG1</t>
  </si>
  <si>
    <t>Protein involved in resistance to nitrosoguanidine and 6-azauracil; expression is regulated by transcription factors involved in multidrug resistance; SNG1 has a paralog, YJR015W, that arose from the whole genome duplication</t>
  </si>
  <si>
    <t>Putative protein of unknown function; green fluorescent protein (GFP)-fusion protein localizes to the cytoplasm; YMR196W is not an essential gene</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</si>
  <si>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</si>
  <si>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TBS1</t>
  </si>
  <si>
    <t>Putative protein of unknown function; the authentic, non-tagged protein is detected in highly purified mitochondria in high-throughput studies; TBS1 has a paralog, HAL9, that arose from the whole genome duplication</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</si>
  <si>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</si>
  <si>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</si>
  <si>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CDC25</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</si>
  <si>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</si>
  <si>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</si>
  <si>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</si>
  <si>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</si>
  <si>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DNF2</t>
  </si>
  <si>
    <t>Aminophospholipid translocase (flippase); localizes primarily to the plasma membrane; contributes to endocytosis, protein transport and cell polarity; type 4 P-type ATPase; DNF2 has a paralog, DNF1, that arose from the whole genome duplication</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</si>
  <si>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</si>
  <si>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DNF1</t>
  </si>
  <si>
    <t>Aminophospholipid translocase (flippase); localizes primarily to the plasma membrane; contributes to endocytosis, protein transport and cell polarity; type 4 P-type ATPase; DNF1 has a paralog, DNF2, that arose from the whole genome duplication</t>
  </si>
  <si>
    <t>PTM1</t>
  </si>
  <si>
    <t>Protein of unknown function; copurifies with late Golgi vesicles containing the v-SNARE Tlg2p; PTM1 has a paralog, YHL017W, that arose from the whole genome duplication</t>
  </si>
  <si>
    <t>SLF1</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</si>
  <si>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</si>
  <si>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VMR1</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</si>
  <si>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</si>
  <si>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FAA4</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</si>
  <si>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FAA4 has a paralog, FAA1, that arose from the whole genome duplication</t>
  </si>
  <si>
    <t>MYO4</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</si>
  <si>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</si>
  <si>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</si>
  <si>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RPS9A</t>
  </si>
  <si>
    <t>Protein component of the small (40S) ribosomal subunit; homologous to mammalian ribosomal protein S9 and bacterial S4; RPS9A has a paralog, RPS9B, that arose from the whole genome duplication</t>
  </si>
  <si>
    <t>NET1</t>
  </si>
  <si>
    <t>Core subunit of the RENT complex; involved in nucleolar silencing and telophase exit; stimulates transcription by RNA polymerase I and regulates nucleolar structure; NET1 has a paralog, TOF2, that arose from the whole genome duplication</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</si>
  <si>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</si>
  <si>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Homeodomain-containing protein and putative transcription factor; found associated with chromatin; target of SBF transcription factor; induced during meiosis and under cell-damaging conditions; TOS8 has a paralog, CUP9, that arose from the whole genome duplication</t>
  </si>
  <si>
    <t>Cell wall protein with similarity to glucanases; scw4 scw10 double mutants exhibit defects in mating; SCW4 has a paralog, SCW10, that arose from the whole genome duplication</t>
  </si>
  <si>
    <t>PMD1</t>
  </si>
  <si>
    <t>Protein with an N-terminal kelch-like domain; putative negative regulator of early meiotic gene expression; required, with Mds3p, for growth under alkaline conditions; PMD1 has a paralog, MDS3, that arose from the whole genome duplication</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</si>
  <si>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</si>
  <si>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</si>
  <si>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</si>
  <si>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</si>
  <si>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PIP2</t>
  </si>
  <si>
    <t>Oleate-specific transcriptional activator of peroxisome proliferation; autoregulatory; contains Zn(2)-Cys(6) cluster domain, forms heterodimer with Oaf1p, binds oleate response elements (OREs), activates beta-oxidation genes; PIP2 has a paralog, OAF1, that arose from the whole genome duplication</t>
  </si>
  <si>
    <t>MYO5</t>
  </si>
  <si>
    <t>One of two type I myosins; contains proline-rich tail homology 2 (TH2) and SH3 domains; MYO5 deletion has little effect on growth, but myo3 myo5 double deletion causes severe defects in growth and actin cytoskeleton organization; MYO5 has a paralog, MYO3, that arose from the whole genome duplication</t>
  </si>
  <si>
    <t>GSC2</t>
  </si>
  <si>
    <t>Catalytic subunit of 1,3-beta-glucan synthase; involved in formation of the inner layer of the spore wall; activity positively regulated by Rho1p and negatively by Smk1p; GSC2 has a paralog, FKS1, that arose from the whole genome duplication</t>
  </si>
  <si>
    <t>MIT1</t>
  </si>
  <si>
    <t>Transcriptional regulator of pseudohyphal growth; protein with sequence similarity to S. pombe gti1+ (gluconate transport inducer 1) and C. albicans Wor1</t>
  </si>
  <si>
    <t>TOR2</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</si>
  <si>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</si>
  <si>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TOR1</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</si>
  <si>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</si>
  <si>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STP4</t>
  </si>
  <si>
    <t>Protein containing a Kruppel-type zinc-finger domain; similar to Stp1p, Stp2p; predicted transcription factor; relative distribution to the nucleus increases upon DNA replication stress; STP4 has a paralog, STP3, that arose from the whole genome duplication</t>
  </si>
  <si>
    <t>IRA2</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</si>
  <si>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</si>
  <si>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HXK1</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</si>
  <si>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</si>
  <si>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PHD1</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</si>
  <si>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</si>
  <si>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BDH2</t>
  </si>
  <si>
    <t>Putative medium-chain alcohol dehydrogenase with similarity to BDH1; transcription induced by constitutively active PDR1 and PDR3</t>
  </si>
  <si>
    <t>YEL1</t>
  </si>
  <si>
    <t>Guanine nucleotide exchange factor specific for Arf3p; localized to the bud neck and tip; required for localization of Arf3p to the bud neck and tip</t>
  </si>
  <si>
    <t>KIP1</t>
  </si>
  <si>
    <t>Kinesin-related motor protein; required for mitotic spindle assembly, chromosome segregation, and 2 micron plasmid partitioning; functionally redundant with Cin8p for chromosomal but not plasmid functions</t>
  </si>
  <si>
    <t>BNA4</t>
  </si>
  <si>
    <t>Kynurenine 3-mono oxygenase; required for the de novo biosynthesis of NAD from tryptophan via kynurenine; expression regulated by Hst1p; putative therapeutic target for Huntington disease</t>
  </si>
  <si>
    <t>GAL7</t>
  </si>
  <si>
    <t>Galactose-1-phosphate uridyl transferase; synthesizes glucose-1-phosphate and UDP-galactose from UDP-D-glucose and alpha-D-galactose-1-phosphate in the second step of galactose catabolism</t>
  </si>
  <si>
    <t>GAL10</t>
  </si>
  <si>
    <t>UDP-glucose-4-epimerase; catalyzes the interconversion of UDP-galactose and UDP-D-glucose in galactose metabolism; also catalyzes the conversion of alpha-D-glucose or alpha-D-galactose to their beta-anomers</t>
  </si>
  <si>
    <t>QDR3</t>
  </si>
  <si>
    <t>Multidrug transporter of the major facilitator superfamily; member of the 12-spanner drug:H(+) antiporter DHA1 family; has a role in polyamine homeostasis; involved in spore wall asembly; sequence similarity to DTR1 and QDR1, and the triple mutant dtr1 qdr1 qdr3 exhibits reduced dityrosine fluorescence relative to the single mutants; expression is upregulated under polyamine stress; required for resistance to quinidine, barban, cisplatin, and bleomycin</t>
  </si>
  <si>
    <t>TAT1</t>
  </si>
  <si>
    <t>Amino acid transporter for valine, leucine, isoleucine, and tyrosine; low-affinity tryptophan and histidine transporter; overexpression confers FK506 and FTY720 resistance; protein abundance increases in response to DNA replication stress</t>
  </si>
  <si>
    <t>HSP26</t>
  </si>
  <si>
    <t>Small heat shock protein (sHSP) with chaperone activity; forms hollow, sphere-shaped oligomers that suppress unfolded proteins aggregation; oligomer activation requires heat-induced conformational change; also has mRNA binding activity</t>
  </si>
  <si>
    <t>Putative serine type carboxypeptidase; role in phytochelatin synthesis; green fluorescent protein (GFP)-fusion protein localizes to the vacuole; expression induced by nitrogen limitation in a GLN3, GAT1-independent manner</t>
  </si>
  <si>
    <t>ARA1</t>
  </si>
  <si>
    <t>NADP+ dependent arabinose dehydrogenase; involved in carbohydrate metabolism; purified as homodimer; naturally occurs with a N-terminus degradation product</t>
  </si>
  <si>
    <t>KTR4</t>
  </si>
  <si>
    <t>Putative mannosyltransferase involved in protein glycosylation; member of the KRE2/MNT1 mannosyltransferase family</t>
  </si>
  <si>
    <t>THI2</t>
  </si>
  <si>
    <t>Transcriptional activator of thiamine biosynthetic genes; interacts with regulatory factor Thi3p to control expression of thiamine biosynthetic genes with respect to thiamine availability; acts together with Pdc2p to respond to thiaminediphosphate demand, possibly as related to carbon source availability; zinc finger protein of the Zn(II)2Cys6 type</t>
  </si>
  <si>
    <t>SPO23</t>
  </si>
  <si>
    <t>Protein of unknown function; associates with meiosis-specific protein Spo1p</t>
  </si>
  <si>
    <t>Putative protein of unknown function; YBR285W is not an essential gene</t>
  </si>
  <si>
    <t>PEX34</t>
  </si>
  <si>
    <t>Protein that regulates peroxisome populations; peroxisomal integral membrane protein; interacts with Pex11p, Pex25p, and Pex27p to control both constitutive peroxisome division and peroxisome morphology and abundance during peroxisome proliferation</t>
  </si>
  <si>
    <t>HTL1</t>
  </si>
  <si>
    <t>Vacuolar membrane protein of unknown function; member of the multidrug resistance family; YCR023C is not an essential gene</t>
  </si>
  <si>
    <t>RHB1</t>
  </si>
  <si>
    <t>Putative Rheb-related GTPase; involved in regulating canavanine resistance and arginine uptake; member of the Ras superfamily of G-proteins</t>
  </si>
  <si>
    <t>Putative protein of unknown function; green fluorescent protein (GFP)-fusion protein localizes to the Golgi apparatus; YCR043C is not an essential gene</t>
  </si>
  <si>
    <t>UGX2</t>
  </si>
  <si>
    <t>Protein of unknown function; transcript accumulates in response to any combination of stress conditions</t>
  </si>
  <si>
    <t>UGA3</t>
  </si>
  <si>
    <t>Transcriptional activator for GABA-dependent induction of GABA genes; zinc finger transcription factor of the Zn(2)-Cys(6) binuclear cluster domain type; localized to the nucleus; gamma-aminobutyrate is also known as GABA; examples of GABA genes include UGA1, UGA2, and UGA4</t>
  </si>
  <si>
    <t>ASF2</t>
  </si>
  <si>
    <t>Anti-silencing protein; causes derepression of silent loci when overexpressed</t>
  </si>
  <si>
    <t>Putative transporter; member of the sugar porter family</t>
  </si>
  <si>
    <t>UGA4</t>
  </si>
  <si>
    <t>GABA (gamma-aminobutyrate) permease; serves as a GABA transport protein involved in the utilization of GABA as a nitrogen source; catalyzes the transport of putrescine and delta-aminolevulinic acid (ALA); localized to the vacuolar membrane</t>
  </si>
  <si>
    <t>MIC14</t>
  </si>
  <si>
    <t>Mitochondrial intermembrane space protein of unknown function; required for normal oxygen consumption; contains twin cysteine-x9-cysteine motifs; protein abundance increases in response to DNA replication stress</t>
  </si>
  <si>
    <t>SPO71</t>
  </si>
  <si>
    <t>Meiosis-specific protein of unknown function; required for spore wall formation during sporulation, in particular for the proper size of the prospore membrane (PSM); interacts with SPO1; dispensable for both nuclear divisions during meiosis; contains two PH domains</t>
  </si>
  <si>
    <t>ARP10</t>
  </si>
  <si>
    <t>Component of the dynactin complex; localized to the pointed end of the Arp1p filament; may regulate membrane association of the complex</t>
  </si>
  <si>
    <t>VBA4</t>
  </si>
  <si>
    <t>Protein of unknown function; proposed role as a basic amino acid permease based on phylogeny; GFP-fusion protein localizes to vacuolar membrane; physical interaction with Atg27p suggests a possible role in autophagy; non-essential gene</t>
  </si>
  <si>
    <t>Putative protein of unknown function; non-essential gene; expression is strongly induced by alpha factor</t>
  </si>
  <si>
    <t>AMD2</t>
  </si>
  <si>
    <t>Putative amidase</t>
  </si>
  <si>
    <t>WIP1</t>
  </si>
  <si>
    <t>Kinetochore localized protein of unknown function; interacts with Cnn1p (CENP-T); orthologous to human centromere constitutive-associated network (CCAN) subunit CENP-W and fission yeast new1</t>
  </si>
  <si>
    <t>BNA7</t>
  </si>
  <si>
    <t>Formylkynurenine formamidase; involved in the de novo biosynthesis of NAD from tryptophan via kynurenine</t>
  </si>
  <si>
    <t>YEA4</t>
  </si>
  <si>
    <t>Uridine diphosphate-N-acetylglucosamine (UDP-GlcNAc) transporter; required for cell wall chitin synthesis; localized to the ER</t>
  </si>
  <si>
    <t>SOM1</t>
  </si>
  <si>
    <t>Subunit of the mitochondrial inner membrane peptidase (IMP); IMP is required for maturation of mitochondrial proteins of the intermembrane space; Som1p facilitates cleavage of a subset of substrates; contains twin cysteine-x9-cysteine motifs</t>
  </si>
  <si>
    <t>AVT2</t>
  </si>
  <si>
    <t>SPO73</t>
  </si>
  <si>
    <t>Meiosis-specific protein of unknown function; required for spore wall formation during sporulation; dispensible for both nuclear divisions during meiosis</t>
  </si>
  <si>
    <t>PIC2</t>
  </si>
  <si>
    <t>Mitochondrial phosphate carrier; imports inorganic phosphate into mitochondria; functionally redundant with Mir1p but less abundant than Mir1p under normal conditions; expression is induced at high temperature</t>
  </si>
  <si>
    <t>Protein of unknown function; green fluorescent protein (GFP)-fusion protein localizes to the endoplasmic reticulum; protein abundance increases in response to DNA replication stress</t>
  </si>
  <si>
    <t>BNA6</t>
  </si>
  <si>
    <t>Quinolinate phosphoribosyl transferase; required for the de novo biosynthesis of NAD from tryptophan via kynurenine; expression regulated by Hst1p</t>
  </si>
  <si>
    <t>COQ8</t>
  </si>
  <si>
    <t>Protein required for ubiquinone biosynthesis and respiratory growth; exhibits genetic interaction with COQ9, suggesting a common function; similar to prokaryotic proteins involved in early steps of ubiquinone biosynthesis; COQ8 has a paralog, YBR230W-A, that arose from the whole genome duplication</t>
  </si>
  <si>
    <t>SNT2</t>
  </si>
  <si>
    <t>Subunit of Snt2C complex, RING finger ubiquitin ligase (E3); physically associates with Ecm5p and Rpd3p; along with Ecm5p, recruits Rpd3p to small number of promoters; colocalizes with Ecm5p, independently of Rpd3p, to promoters of stress response genes upon oxidative stress; involved in ubiquitylation, degradation of excess histones; interacts with Ubc4p; role in regulating genes encoding amine transporters; relocalizes from nucleus to cytoplasm upon DNA replication stress</t>
  </si>
  <si>
    <t>RRT6</t>
  </si>
  <si>
    <t>Putative protein of unknown function; non-essential gene identified in a screen for mutants with increased levels of rDNA transcription; contains two putative transmembrane spans, but no significant homology to other known proteins</t>
  </si>
  <si>
    <t>Putative protein of unknown function; deletion mutant has no detectable phenotype</t>
  </si>
  <si>
    <t>Putative protein of unknown function; identified based on comparisons of the genome sequences of six Saccharomyces species</t>
  </si>
  <si>
    <t>Putative protein of unknown function; non-essential gene</t>
  </si>
  <si>
    <t>CTT1</t>
  </si>
  <si>
    <t>Cytosolic catalase T; has a role in protection from oxidative damage by hydrogen peroxide</t>
  </si>
  <si>
    <t>ANS1</t>
  </si>
  <si>
    <t>Putative GPI protein; transcription dependent upon Azf1p</t>
  </si>
  <si>
    <t>SPL2</t>
  </si>
  <si>
    <t>Protein with similarity to cyclin-dependent kinase inhibitors; downregulates low-affinity phosphate transport during phosphate limitation by targeting Pho87p to the vacuole; upstream region harbors putative hypoxia response element (HRE) cluster; overproduction suppresses a plc1 null mutation; promoter shows an increase in Snf2p occupancy after heat shock; GFP-fusion protein localizes to the cytoplasm</t>
  </si>
  <si>
    <t>Protein of unknown function; green fluorescent protein (GFP)-fusion protein localizes to the cell periphery and cytoplasm; relocalizes from bud neck to cytoplasm upon DNA replication stress</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</si>
  <si>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</si>
  <si>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</si>
  <si>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Putative protein of unknown function; non-essential gene; expression directly regulated by the metabolic and meiotic transcriptional regulator Ume6p</t>
  </si>
  <si>
    <t>PRM2</t>
  </si>
  <si>
    <t>Pheromone-regulated protein; predicted to have 4 transmembrane segments and a coiled coil domain; regulated by Ste12p; required for efficient nuclear fusion</t>
  </si>
  <si>
    <t>Plasma membrane transporter of the major facilitator superfamily; member of the 12-spanner drug:H(+) antiporter DHA1 family; exports copper; has broad substrate specificity and can transport many mono- and divalent cations; transports a variety of drugs and is required for resistance to quinidine, barban, cisplatin, and bleomycin; contributes to potassium homeostasis; expression is regulated by copper</t>
  </si>
  <si>
    <t>COA3</t>
  </si>
  <si>
    <t>Mitochondrial inner membrane protein that regulates COX1 translation; also participates in Cox1p stabilization and cytochrome oxidase assembly</t>
  </si>
  <si>
    <t>PRY3</t>
  </si>
  <si>
    <t>Cell wall-associated protein involved in export of acetylated sterols; member of the CAP protein superfamily (cysteine-rich secretory proteins (CRISP), antigen 5, and pathogenesis related 1 proteins); role in mating efficiency; expression of full-length transcript is daughter cell-specific; in response to alpha factor, a short transcript starting at +452 is expressed and the long form is repressed by Ste12p</t>
  </si>
  <si>
    <t>LSB6</t>
  </si>
  <si>
    <t>Type II phosphatidylinositol 4-kinase; binds Las17p, a homolog of human Wiskott-Aldrich Syndrome protein involved in actin patch assembly and actin polymerization</t>
  </si>
  <si>
    <t>SNA3</t>
  </si>
  <si>
    <t>Protein involved in efficient MVB sorting of proteins to the vacuole; may function as an RSP5 adapter protein for MVB cargos; integral membrane protein localized to vacuolar intralumenal vesicles</t>
  </si>
  <si>
    <t>FMP33</t>
  </si>
  <si>
    <t>ASG7</t>
  </si>
  <si>
    <t>Protein that regulates signaling from G protein beta subunit Ste4p; contributes to relocalization of Ste4p within the cell; specific to a-cells and induced by alpha-factor</t>
  </si>
  <si>
    <t>BNA1</t>
  </si>
  <si>
    <t>3-hydroxyanthranilic acid dioxygenase; required for the de novo biosynthesis of NAD from tryptophan via kynurenine; expression regulated by Hst1p</t>
  </si>
  <si>
    <t>BNA2</t>
  </si>
  <si>
    <t>Putative tryptophan 2,3-dioxygenase or indoleamine 2,3-dioxygenase; required for de novo biosynthesis of NAD from tryptophan via kynurenine; interacts genetically with telomere capping gene CDC13; regulated by Hst1p and Aftp</t>
  </si>
  <si>
    <t>BIR1</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</si>
  <si>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human survivin homolog</t>
  </si>
  <si>
    <t>Putative protein of unknown function; identified by homology to &lt;i&gt;Ashbya gossypii&lt;/i&gt;</t>
  </si>
  <si>
    <t>HOT13</t>
  </si>
  <si>
    <t>Zinc-binding mitochondrial intermembrane space (IMS) protein; involved in a disulfide relay system for IMS import of cysteine-containing proteins; binds Mia40p and stimulates its Erv1p-dependent oxidation, probably by sequestering zinc</t>
  </si>
  <si>
    <t>Protein of unknown function; localizes to the mitotic spindle; overexpression of YKR041W affects endocytic protein trafficking</t>
  </si>
  <si>
    <t>LDB18</t>
  </si>
  <si>
    <t>Component of the dynactin complex; dynactin is required for dynein activity; null mutant exhibits defects in nuclear migration and spindle orientation and has reduced affinity for alcian blue dye; has homology to mammalian dynactin subunit p24</t>
  </si>
  <si>
    <t>TEN1</t>
  </si>
  <si>
    <t>Protein that regulates telomeric length; protects telomeric ends in a complex with Cdc13p and Stn1p</t>
  </si>
  <si>
    <t>XYL2</t>
  </si>
  <si>
    <t>Xylitol dehydrogenase; converts xylitol to D-xylulose; expression induced by xylose, even though this pentose sugar is not well utilized by S. cerevisiae; null mutant has cell wall defect</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</si>
  <si>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</si>
  <si>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</si>
  <si>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YPS3</t>
  </si>
  <si>
    <t>Aspartic protease; member of the yapsin family of proteases involved in cell wall growth and maintenance; attached to the plasma membrane via a glycosylphosphatidylinositol (GPI) anchor</t>
  </si>
  <si>
    <t>Putative protein of unknown function; YLR152C is not an essential gene</t>
  </si>
  <si>
    <t>ATG26</t>
  </si>
  <si>
    <t>UDP-glucose:sterol glucosyltransferase; conserved enzyme involved in synthesis of sterol glucoside membrane lipids; in contrast to ATG26 from P. pastoris, S. cerevisiae ATG26 is not involved in autophagy</t>
  </si>
  <si>
    <t>FRE1</t>
  </si>
  <si>
    <t>Ferric reductase and cupric reductase; reduces siderophore-bound iron and oxidized copper prior to uptake by transporters; expression induced by low copper and iron levels</t>
  </si>
  <si>
    <t>ADY4</t>
  </si>
  <si>
    <t>Structural component of the meiotic outer plaque; outer plaque is a membrane-organizing center that assembles on the cytoplasmic face of the spindle pole body during meiosis II and triggers the formation of the prospore membrane</t>
  </si>
  <si>
    <t>BNA5</t>
  </si>
  <si>
    <t>Kynureninase; required for the de novo biosynthesis of NAD from tryptophan via kynurenine; expression regulated by Hst1p</t>
  </si>
  <si>
    <t>NDL1</t>
  </si>
  <si>
    <t>Homolog of nuclear distribution factor NudE; NUDEL; interacts with Pac1p and regulates dynein targeting to microtubule plus ends</t>
  </si>
  <si>
    <t>Putative protein of unknown function; green fluorescent protein (GFP)-fusion protein localizes to the cytoplasm and the nucleus and is induced in response to the DNA-damaging agent MMS</t>
  </si>
  <si>
    <t>CTR3</t>
  </si>
  <si>
    <t>High-affinity copper transporter of the plasma membrane; acts as a trimer; gene is disrupted by a Ty2 transposon insertion in many laboratory strains of S. cerevisiae</t>
  </si>
  <si>
    <t>GAL80</t>
  </si>
  <si>
    <t>Transcriptional regulator involved in the repression of GAL genes; involved in the repression of GAL genes in the absence of galactose; inhibits transcriptional activation by Gal4p; inhibition relieved by Gal3p or Gal1p binding</t>
  </si>
  <si>
    <t>Non-essential protein of unknown function; has structural resemblance to plant storage and ligand binding proteins (canavalin, glycinin, auxin binding protein) and to some enzymes (epimerase, germin); localizes to the nucleus and cytoplasm</t>
  </si>
  <si>
    <t>AIM34</t>
  </si>
  <si>
    <t>Protein of unknown function; GFP-fusion protein localizes to the mitochondria; null mutant is viable and displays reduced frequency of mitochondrial genome loss</t>
  </si>
  <si>
    <t>STB4</t>
  </si>
  <si>
    <t>Putative transcription factor; contains a Zn(II)2Cys6 zinc finger domain characteristic of DNA-binding proteins; computational analysis suggests a role in regulation of expression of genes encoding transporters; binds Sin3p in a two-hybrid assay;</t>
  </si>
  <si>
    <t>AAC1</t>
  </si>
  <si>
    <t>Mitochondrial inner membrane ADP/ATP translocator; exchanges cytosolic ADP for mitochondrially synthesized ATP; phosphorylated; Aac1p is a minor isoform while Pet9p is the major ADP/ATP translocator; relocalizes from mitochondrion to cytoplasm upon DNA replication stress</t>
  </si>
  <si>
    <t>SNO1</t>
  </si>
  <si>
    <t>Protein of unconfirmed function; involved in pyridoxine metabolism; expression is induced during stationary phase; forms a putative glutamine amidotransferase complex with Snz1p, with Sno1p serving as the glutaminase</t>
  </si>
  <si>
    <t>SNZ1</t>
  </si>
  <si>
    <t>Protein involved in vitamin B6 biosynthesis; member of a stationary phase-induced gene family; coregulated with SNO1; interacts with Sno1p and with Yhr198p, perhaps as a multiprotein complex containing other Snz and Sno proteins</t>
  </si>
  <si>
    <t>Protein of unknown function; green fluorescent protein (GFP)-fusion protein localizes to the nucleus; YMR111C is not an essential gene; forms nuclear foci upon DNA replication stress</t>
  </si>
  <si>
    <t>ALD2</t>
  </si>
  <si>
    <t>Cytoplasmic aldehyde dehydrogenase; involved in ethanol oxidation and beta-alanine biosynthesis; uses NAD+ as the preferred coenzyme; expression is stress induced and glucose repressed; very similar to Ald3p</t>
  </si>
  <si>
    <t>PAI3</t>
  </si>
  <si>
    <t>Cytoplasmic proteinase A (Pep4p) inhibitor; dependent on Pbs2p and Hog1p protein kinases for osmotic induction; intrinsically unstructured, N-terminal half becomes ordered in the active site of proteinase A upon contact</t>
  </si>
  <si>
    <t>ECM5</t>
  </si>
  <si>
    <t>Subunit of the Snt2C complex; physically associates with Snt2p and Rpd3p; along with Snt2p, recruits Rpd3p to a small number of promoters; also colocalizes with Snt2p, independently of Rpd3p, to promoters of stress response genes in response to oxidative stress; contains ATP/GTP-binding site motif A; null mutant exhibits increased cellular volume, large drooping buds with elongated necks; relative distribution to the nucleus increases upon DNA replication stress</t>
  </si>
  <si>
    <t>SPG5</t>
  </si>
  <si>
    <t>Protein required for proteasome assembly during quiescence; binds to base of the proteasome regulartory particle; required for survival at high temperature during stationary phase; not required for growth on nonfermentable carbon sources</t>
  </si>
  <si>
    <t>CMC4</t>
  </si>
  <si>
    <t>Protein that localizes to the mitochondrial intermembrane space; localizes via the Mia40p-Erv1p system; contains twin cysteine-x(9)-cysteine motifs</t>
  </si>
  <si>
    <t>RIT1</t>
  </si>
  <si>
    <t>2'-O-ribosyl phosphate transferase; modifies the initiator methionine tRNA at position 64 to distinguish it from elongator methionine tRNA</t>
  </si>
  <si>
    <t>KSH1</t>
  </si>
  <si>
    <t>Essential protein suggested to function early in the secretory pathway; inviability is suppressed by overexpression of Golgi protein Tvp23p; ortholog of human Kish</t>
  </si>
  <si>
    <t>MFA2</t>
  </si>
  <si>
    <t>Mating pheromone a-factor; made by a cells; interacts with alpha cells to induce cell cycle arrest and other responses leading to mating; biogenesis involves C-terminal modification, N-terminal proteolysis, and export; also encoded by MFA1</t>
  </si>
  <si>
    <t>SLZ1</t>
  </si>
  <si>
    <t>Sporulation-specific protein with a leucine zipper motif; subunit of the MIS complex which controls mRNA methylation during during the induction of sporulation</t>
  </si>
  <si>
    <t>MER1</t>
  </si>
  <si>
    <t>mRNA-binding protein required for meiosis-specific mRNA splicing; required for chromosome pairing and meiotic recombination; Mer1p regulon embraces four essential meiotic pre-mRNAs: REC107, HFM1, AMA1 and SPO22</t>
  </si>
  <si>
    <t>YTP1</t>
  </si>
  <si>
    <t>Probable type-III integral membrane protein of unknown function; has regions of similarity to mitochondrial electron transport proteins</t>
  </si>
  <si>
    <t>MPA43</t>
  </si>
  <si>
    <t>CUS2</t>
  </si>
  <si>
    <t>Protein that binds to U2 snRNA and Prp11p; may be involved in U2 snRNA folding; contains two RNA recognition motifs (RRMs)</t>
  </si>
  <si>
    <t>SWM2</t>
  </si>
  <si>
    <t>Protein with a role in snRNA and snoRNA cap trimethylation; interacts with Tgs1p and shows similar phenotypes; required for trimethylation of the caps of spliceosomal snRNAs and the U3 snoRNA, and for efficient 3' end processing of U3 snoRNA; may act as a specificity factor for Tgs1p</t>
  </si>
  <si>
    <t>RPP2A</t>
  </si>
  <si>
    <t>Ribosomal protein P2 alpha; a component of the ribosomal stalk, which is involved in the interaction between translational elongation factors and the ribosome; regulates the accumulation of P1 (Rpp1Ap and Rpp1Bp) in the cytoplasm</t>
  </si>
  <si>
    <t>WHI2</t>
  </si>
  <si>
    <t>Protein required for full activation of the general stress response; required with binding partner Psr1p, possibly through Msn2p dephosphorylation; regulates growth during the diauxic shift; negative regulator of G1 cyclin expression</t>
  </si>
  <si>
    <t>ARF3</t>
  </si>
  <si>
    <t>Glucose-repressible ADP-ribosylation factor; GTPase of the Ras superfamily involved in development of polarity; also has mRNA binding activity</t>
  </si>
  <si>
    <t>AFI1</t>
  </si>
  <si>
    <t>Arf3p polarization-specific docking factor; required for the polarized distribution of the ADP-ribosylation factor, Arf3p; participates in polarity development and maintenance of a normal haploid budding pattern; interacts with Cnm7p</t>
  </si>
  <si>
    <t>SIA1</t>
  </si>
  <si>
    <t>Protein of unassigned function; involved in activation of the Pma1p plasma membrane H+-ATPase by glucose</t>
  </si>
  <si>
    <t>Putative protein of unknown function; YOR152C is not an essential gene</t>
  </si>
  <si>
    <t>SLP1</t>
  </si>
  <si>
    <t>Glycosylated integral ER membrane protein of unknown function; forms an ER-membrane associated protein complex with Emp65p; member of the SUN-like family of proteins; genetic interactions suggest a role in folding of ER membrane proteins; required for nuclear envelope localization of Mps3p</t>
  </si>
  <si>
    <t>MPC54</t>
  </si>
  <si>
    <t>Component of the meiotic outer plaque; a membrane-organizing center which is assembled on the cytoplasmic face of the spindle pole body during meiosis II and triggers the formation of the prospore membrane; potential Cdc28p substrate</t>
  </si>
  <si>
    <t>CPA1 uORF; Arginine attenuator peptide, regulates translation of the CPA1 mRNA</t>
  </si>
  <si>
    <t>UBC11</t>
  </si>
  <si>
    <t>Ubiquitin-conjugating enzyme; most similar in sequence to Xenopus ubiquitin-conjugating enzyme E2-C, but not a true functional homolog of this E2; unlike E2-C, not required for the degradation of mitotic cyclin Clb2</t>
  </si>
  <si>
    <t>CWC27</t>
  </si>
  <si>
    <t>Component of a complex containing Cef1p; putatively involved in pre-mRNA splicing; has similarity to S. pombe Cwf27p; protein abundance increases in response to DNA replication stress</t>
  </si>
  <si>
    <t>Putative aryl alcohol dehydrogenase; transcription is activated by paralogous transcription factors Yrm1p and Yrr1p along with genes involved in multidrug resistance</t>
  </si>
  <si>
    <t>ERI1</t>
  </si>
  <si>
    <t>Endoplasmic reticulum membrane protein that binds and inhibits Ras2p; binds to and inhibits GTP-bound Ras2p at the endoplasmic reticulum (ER); component of the GPI-GnT complex which catalyzes the first step in GPI-anchor biosynthesis; probable homolog of mammalian PIG-Y protein</t>
  </si>
  <si>
    <t>COA2</t>
  </si>
  <si>
    <t>Cytochrome oxidase assembly factor; null mutation results in respiratory deficiency with specific loss of cytochrome oxidase activity; functions downstream of assembly factors Mss51p and Coa1p and interacts with assembly factor Shy1p</t>
  </si>
  <si>
    <t>GAL4</t>
  </si>
  <si>
    <t>DNA-binding transcription factor required for activating GAL genes; responds to galactose; repressed by Gal80p and activated by Gal3p</t>
  </si>
  <si>
    <t>SAM4</t>
  </si>
  <si>
    <t>S-adenosylmethionine-homocysteine methyltransferase; functions along with Mht1p in the conversion of S-adenosylmethionine (AdoMet) to methionine to control the methionine/AdoMet ratio; SAM4 has a paralog, YMR321C, that arose from a single-locus duplication</t>
  </si>
  <si>
    <t>Protein of unknown function; transcription is regulated by Pdr1p</t>
  </si>
  <si>
    <t>ROX1</t>
  </si>
  <si>
    <t>Heme-dependent repressor of hypoxic genes; mediates aerobic transcriptional repression of hypoxia induced genes such as COX5b and CYC7; repressor function regulated through decreased promoter occupancy in response to oxidative stress; contains an HMG domain that is responsible for DNA bending activity; involved in the hyperosmotic stress resistance</t>
  </si>
  <si>
    <t>Putative protein of unknown function; possible role in DNA metabolism and/or in genome stability; expression is heat-inducible</t>
  </si>
  <si>
    <t>MSB4</t>
  </si>
  <si>
    <t>GTPase-activating protein of the Ras superfamily; acts primarily on Sec4p, localizes to the bud site and bud tip; msb3 msb4 double mutation causes defects in secretion and actin organization; similar to the TBC-domain Tre2 oncogene; MSB4 has a paralog, MSB3, that arose from the whole genome duplication</t>
  </si>
  <si>
    <t>WSC2</t>
  </si>
  <si>
    <t>Sensor-transducer of the stress-activated PKC1-MPK1 signaling pathway; involved in maintenance of cell wall integrity and recovery from heat shock; required for the arrest of secretion response; WSC2 has a paralog, WSC3, that arose from the whole genome duplication</t>
  </si>
  <si>
    <t>GAL1</t>
  </si>
  <si>
    <t>Galactokinase; phosphorylates alpha-D-galactose to alpha-D-galactose-1-phosphate in the first step of galactose catabolism; expression regulated by Gal4p; GAL1 has a paralog, GAL3, that arose from the whole genome duplication</t>
  </si>
  <si>
    <t>Protein of unknown function; mRNA identified as translated by ribosome profiling data; partially overlaps dubious ORF YBR056C-B; YBR056W-A has a paralog, YDR034W-B, that arose from the whole genome duplication</t>
  </si>
  <si>
    <t>ROM1</t>
  </si>
  <si>
    <t>GDP/GTP exchange protein (GEP) for Rho1p; mutations are synthetically lethal with mutations in rom2, which also encodes a GEP; ROM1 has a paralog, ROM2, that arose from the whole genome duplication</t>
  </si>
  <si>
    <t>ENV11</t>
  </si>
  <si>
    <t>Protein proposed to be involved in vacuolar functions; mutant shows defect in CPY processing and fragmented vacuoles; deletion mutant has increased glycogen accumulation and displays elongated buds; green fluorescent protein (GFP)-fusion protein localizes to the nucleus; ENV11 has a paralog, VID22, that arose from the whole genome duplication</t>
  </si>
  <si>
    <t>RPL41B</t>
  </si>
  <si>
    <t>Ribosomal 60S subunit protein L41B; comprises only 25 amino acids; rpl41a rpl41b double null mutant is viable; homologous to mammalian ribosomal protein L41, no bacterial homolog; RPL41B has a paralog, RPL41A, that arose from the whole genome duplication</t>
  </si>
  <si>
    <t>ATPase involved in protein folding and NLS-directed nuclear transport; member of HSP70 family; forms chaperone complex with Ydj1p; localized to nucleus, cytoplasm, and cell wall; 98% identical with paralog Ssa2p, but subtle differences between the two proteins provide functional specificity with respect to propagation of yeast [URE3] prions and vacuolar-mediated degradations of gluconeogenesis enzymes; general targeting factor of Hsp104p to prion fibrils</t>
  </si>
  <si>
    <t>FLO9</t>
  </si>
  <si>
    <t>Lectin-like protein with similarity to Flo1p; thought to be expressed and involved in flocculation</t>
  </si>
  <si>
    <t>TDA8</t>
  </si>
  <si>
    <t>Putative protein of unknown function; null mutant is sensitive to expression of the top1-T722A allele; not an essential gene</t>
  </si>
  <si>
    <t>Fungal-specific protein of unknown function</t>
  </si>
  <si>
    <t>Putative protein of unknown function; has homology to FLO1; possible pseudogene</t>
  </si>
  <si>
    <t>SEO1</t>
  </si>
  <si>
    <t>Putative permease; member of the allantoate transporter subfamily of the major facilitator superfamily; mutation confers resistance to ethionine sulfoxide</t>
  </si>
  <si>
    <t>Putative protein of unknown function; identified by gene-trapping, microarray-based expression analysis, and genome-wide homology searching</t>
  </si>
  <si>
    <t>PAU8</t>
  </si>
  <si>
    <t>Protein of unknown function; member of the seripauperin multigene family encoded mainly in subtelomeric regions</t>
  </si>
  <si>
    <t>PAU7</t>
  </si>
  <si>
    <t>Member of the seripauperin multigene family; active during alcoholic fermentation, regulated by anaerobiosis, inhibited by oxygen, repressed by heme</t>
  </si>
  <si>
    <t>Putative integral membrane protein; member of DUP240 gene family</t>
  </si>
  <si>
    <t>UIP3</t>
  </si>
  <si>
    <t>Putative integral membrane protein of unknown function; interacts with Ulp1p at the nuclear periphery; member of DUP240 gene family</t>
  </si>
  <si>
    <t>Putative integral membrane protein; member of DUP240 gene family; GFP-fusion protein is induced in response to the DNA-damaging agent MMS</t>
  </si>
  <si>
    <t>Member of DUP240 gene family but contains no transmembrane domains; green fluorescent protein (GFP)-fusion protein localizes to the cytoplasm in a punctate pattern</t>
  </si>
  <si>
    <t>PRM9</t>
  </si>
  <si>
    <t>Pheromone-regulated protein; contains 3 predicted transmembrane segments and an FF sequence, a motif involved in COPII binding; member of DUP240 gene family; PRM9 has a paralog, PRM8, that arose from a segmental duplication</t>
  </si>
  <si>
    <t>MST28</t>
  </si>
  <si>
    <t>Putative integral membrane protein, involved in vesicle formation; forms complex with Mst27p; member of DUP240 gene family; binds COPI and COPII vesicles; MST28 has a paralog, MST27, that arose from a segmental duplication</t>
  </si>
  <si>
    <t>Putative protein of unknown function; identified by gene-trapping, microarray-based expression analysis, and genome-wide homology searching; predicted to have a role in cell budding based on computational "guilt by association" analysis</t>
  </si>
  <si>
    <t>FLO1</t>
  </si>
  <si>
    <t>Lectin-like protein involved in flocculation; cell wall protein that binds mannose chains on the surface of other cells, confers floc-forming ability that is chymotrypsin sensitive and heat resistant; FLO1 has a paralog, FLO5, that arose from a segmental duplication</t>
  </si>
  <si>
    <t>Pseudogenic fragment with similarity to flocculins; YAR064W has a paralog, YHR213W-B, that arose from a segmental duplication</t>
  </si>
  <si>
    <t>Putative GPI protein; YAR066W has a paralog, YHR214W, that arose from a segmental duplication</t>
  </si>
  <si>
    <t>Fungal-specific protein of unknown function; induced in respiratory-deficient cells; YAR068W has a paralog, YHR214W-A, that arose from a segmental duplication</t>
  </si>
  <si>
    <t>PHO11</t>
  </si>
  <si>
    <t>One of three repressible acid phosphatases; glycoprotein that is transported to the cell surface by the secretory pathway; induced by phosphate starvation and coordinately regulated by PHO4 and PHO2; PHO11 has a paralog, PHO12, that arose from a segmental duplication</t>
  </si>
  <si>
    <t>IMD1</t>
  </si>
  <si>
    <t>Nonfunctional protein with homology to IMP dehydrogenase; blocked reading frame, located close to the telomere; not expressed at detectable levels; YAR073W and YAR075W comprise a continuous reading frame in most strains of S. cerevisiae; YAR073W/YAR075W together have a paralog, IMD2, that arose from a segmental duplication</t>
  </si>
  <si>
    <t>Non-functional protein with homology IMP dehydrogenase; YAR073W/IMD1 and YAR075W comprise a continuous reading frame in most strains of S. cerevisiae; YAR073W/YAR075W together have a paralog, IMD2, that arose from a segmental duplication</t>
  </si>
  <si>
    <t>Putative protein of unknown function; identified by fungal homology and RT-PCR</t>
  </si>
  <si>
    <t>Putative protein of unknown function; YBL044W is not an essential protein</t>
  </si>
  <si>
    <t>RRT1</t>
  </si>
  <si>
    <t>Protein of unknown function; identified in a screen for mutants with increased levels of rDNA transcription; dubious open reading frame unlikely to encode a protein, based on experimental and comparative sequence data</t>
  </si>
  <si>
    <t>PAU9</t>
  </si>
  <si>
    <t>Helicase-like protein encoded within the telomeric Y' element; relocalizes from mitochondrion to cytoplasm upon DNA replication stress</t>
  </si>
  <si>
    <t>Putative protein of unknown function; YBL112C is contained within TEL02L</t>
  </si>
  <si>
    <t>Helicase-like protein encoded within the telomeric Y' element</t>
  </si>
  <si>
    <t>FLR1</t>
  </si>
  <si>
    <t>Plasma membrane transporter of the major facilitator superfamily; member of the 12-spanner drug:H(+) antiporter DHA1 family; involved in efflux of fluconazole, diazaborine, benomyl, methotrexate, and other drugs; expression induced in cells treated with the mycotoxin patulin; relocalizes from nucleus to plasma membrane upon DNA replication stress</t>
  </si>
  <si>
    <t>Putative protein of unknown function; haploid deletion mutant exhibits synthetic phenotype with alpha-synuclein</t>
  </si>
  <si>
    <t>EDS1</t>
  </si>
  <si>
    <t>Putative zinc cluster protein, predicted to be a transcription factor; not an essential gene; EDS1 has a paralog, RGT1, that arose from the whole genome duplication</t>
  </si>
  <si>
    <t>Putative protein of unknown function; YBR063C is not an essential gene</t>
  </si>
  <si>
    <t>PHO3</t>
  </si>
  <si>
    <t>Constitutively expressed acid phosphatase similar to Pho5p; brought to the cell surface by transport vesicles; hydrolyzes thiamin phosphates in the periplasmic space, increasing cellular thiamin uptake; expression is repressed by thiamin</t>
  </si>
  <si>
    <t>PHO5</t>
  </si>
  <si>
    <t>Repressible acid phosphatase; 1 of 3 repressible acid phosphatases that also mediates extracellular nucleotide-derived phosphate hydrolysis; secretory pathway derived cell surface glycoprotein; induced by phosphate starvation and coordinately regulated by PHO4 and PHO2</t>
  </si>
  <si>
    <t>Putative protein of unknown function; questionable ORF from MIPS</t>
  </si>
  <si>
    <t>Protein of unknown function; identified by gene-trapping, microarray analysis, and genome-wide homology searches; mRNA identified as translated by ribosome profiling data; partially overlaps the dubious ORF YBR126W-B</t>
  </si>
  <si>
    <t>Putative protein of unknown function; YBR184W is not an essential gene</t>
  </si>
  <si>
    <t>Putative protein of unknown function; YBR219C is not an essential gene</t>
  </si>
  <si>
    <t>Putative protein of unknown function; YBR230W-A has a paralog, COQ8, that arose from the whole genome duplication</t>
  </si>
  <si>
    <t>SLM6</t>
  </si>
  <si>
    <t>Protein with a potential role in actin cytoskeleton organization; gene exhibits synthetic genetic interaction with MSS4 encoding phosphatidylinositol 4-phosphate kinase</t>
  </si>
  <si>
    <t>VBA2</t>
  </si>
  <si>
    <t>SUL1</t>
  </si>
  <si>
    <t>High affinity sulfate permease of the SulP anion transporter family; sulfate uptake is mediated by specific sulfate transporters Sul1p and Sul2p, which control the concentration of endogenous activated sulfate intermediates</t>
  </si>
  <si>
    <t>PCA1</t>
  </si>
  <si>
    <t>Cadmium transporting P-type ATPase; may also have a role in copper and iron homeostasis; stabilized by Cd binding, which prevents ubiquitination; S288C and other lab strains contain a G970R mutation which eliminates Cd transport function</t>
  </si>
  <si>
    <t>PHO89</t>
  </si>
  <si>
    <t>Na+/Pi cotransporter, active in early growth phase; similar to phosphate transporters of Neurospora crassa; transcription regulated by inorganic phosphate concentrations and Pho4p; mutations in related human transporter genes hPit1 and hPit2 are associated with hyperphosphatemia-induced calcification of vascular tissue and familial idiopathic basal ganglia calcification</t>
  </si>
  <si>
    <t>MAL33</t>
  </si>
  <si>
    <t>MAL-activator protein; part of complex locus MAL3; nonfunctional in genomic reference strain S288C</t>
  </si>
  <si>
    <t>MAL31</t>
  </si>
  <si>
    <t>Maltose permease; high-affinity maltose transporter (alpha-glucoside transporter); encoded in the MAL3 complex locus; member of the 12 transmembrane domain superfamily of sugar transporters; functional in genomic reference strain S288C</t>
  </si>
  <si>
    <t>MAL32</t>
  </si>
  <si>
    <t>Maltase (alpha-D-glucosidase); inducible protein involved in maltose catabolism; encoded in the MAL3 complex locus; functional in genomic reference strain S288C; hydrolyzes the disaccharides maltose, turanose, maltotriose, and sucrose</t>
  </si>
  <si>
    <t>PAU24</t>
  </si>
  <si>
    <t>Cell wall mannoprotein; has similarity to Tir1p, Tir2p, Tir3p, and Tir4p; member of the seripauperin multigene family encoded mainly in subtelomeric regions; expressed under anaerobic conditions, completely repressed during aerobic growth</t>
  </si>
  <si>
    <t>COS2</t>
  </si>
  <si>
    <t>Protein of unknown function; member of the DUP380 subfamily of conserved, often subtelomerically-encoded proteins</t>
  </si>
  <si>
    <t>Putative protein of unknown function; YCL001W-A gene has similarity to DOM34 and is present in a region duplicated between chromosomes XIV and III</t>
  </si>
  <si>
    <t>Protein of unknown function; similar to bacterial nitroreductases; green fluorescent protein (GFP)-fusion protein localizes to the cytoplasm and nucleus; protein becomes insoluble upon intracellular iron depletion; protein abundance increases in response to DNA replication stress</t>
  </si>
  <si>
    <t>Protein of unknown function; localizes to membrane fraction; YCL049C is not an essential gene</t>
  </si>
  <si>
    <t>FYV5</t>
  </si>
  <si>
    <t>Protein involved in regulation of the mating pathway; binds with Matalpha2p to promoters of haploid-specific genes; required for survival upon exposure to K1 killer toxin; involved in ion homeostasis</t>
  </si>
  <si>
    <t>VBA3</t>
  </si>
  <si>
    <t>Permease of basic amino acids in the vacuolar membrane; VBA3 has a paralog, VBA5, that arose from a segmental duplication</t>
  </si>
  <si>
    <t>GEX1</t>
  </si>
  <si>
    <t>Proton:glutathione antiporter; localized to the vacuolar and plasma membranes; imports glutathione from the vacuole and exports it through the plasma membrane; has a role in resistance to oxidative stress and modulation of the PKA pathway; GEX1 has a paralog, GEX2, that arose from a segmental duplication</t>
  </si>
  <si>
    <t>Putative integral membrane protein; member of DUP240 gene family; YCR007C is not an essential gene</t>
  </si>
  <si>
    <t>SRD1</t>
  </si>
  <si>
    <t>Protein involved in the processing of pre-rRNA to mature rRNA; contains a C2/C2 zinc finger motif; srd1 mutation suppresses defects caused by the rrp1-1 mutation</t>
  </si>
  <si>
    <t>Putative protein of unknown function; encoded opposite a Ty1 LTR</t>
  </si>
  <si>
    <t>HSP30</t>
  </si>
  <si>
    <t>Negative regulator of the H(+)-ATPase Pma1p; stress-responsive protein; hydrophobic plasma membrane localized; induced by heat shock, ethanol treatment, weak organic acid, glucose limitation, and entry into stationary phase</t>
  </si>
  <si>
    <t>Non-essential protein of unknown function; deletion mutant is synthetically sick or lethal with alpha-synuclein</t>
  </si>
  <si>
    <t>HMRA2</t>
  </si>
  <si>
    <t>Silenced copy of a2 at HMR; similarity to Alpha2p; required along with a1p for inhibiting expression of the HO endonuclease in a/alpha HO/HO diploid cells with an active mating-type interconversion system</t>
  </si>
  <si>
    <t>GIT1</t>
  </si>
  <si>
    <t>Plasma membrane permease; mediates uptake of glycerophosphoinositol and glycerophosphocholine as sources of the nutrients inositol and phosphate; expression and transport rate are regulated by phosphate and inositol availability</t>
  </si>
  <si>
    <t>Putative protein of unknown function; localizes to the membrane fraction; YCR101C is not an essential gene</t>
  </si>
  <si>
    <t>Putative protein of unknown function; involved in copper metabolism; similar to C. carbonum toxD gene; member of the quinone oxidoreductase family</t>
  </si>
  <si>
    <t>PAU3</t>
  </si>
  <si>
    <t xml:space="preserve">Member of the seripauperin multigene family; encoded mainly in subtelomeric region; active during alcoholic fermentation; regulated by anaerobiosis; negatively regulated by oxygen; repressed by heme </t>
  </si>
  <si>
    <t>ADH7</t>
  </si>
  <si>
    <t>NADPH-dependent medium chain alcohol dehydrogenase; has broad substrate specificity; member of the cinnamyl family of alcohol dehydrogenases; may be involved in fusel alcohol synthesis or in aldehyde tolerance</t>
  </si>
  <si>
    <t>RDS1</t>
  </si>
  <si>
    <t>Putative zinc cluster transcription factor; involved in conferring resistance to cycloheximide</t>
  </si>
  <si>
    <t>AAD3</t>
  </si>
  <si>
    <t>Putative aryl-alcohol dehydrogenase; similar to P. chrysosporium aryl-alcohol dehydrogenase; mutational analysis has not yet revealed a physiological role; AAD3 has a paralog, AAD15, that arose from a segmental duplication</t>
  </si>
  <si>
    <t>Protein of unknown function; mRNA identified as translated by ribosome profiling data; partially overlaps the verified ORF YDL010W; YDL009C is not an essential gene</t>
  </si>
  <si>
    <t>Protein of unknown function; partially overlaps the verified gene DIA3; identified by fungal homology and RT-PCR; mRNA identified as translated by ribosome profiling data</t>
  </si>
  <si>
    <t>DIA3</t>
  </si>
  <si>
    <t>Protein of unknown function; involved in invasive and pseudohyphal growth</t>
  </si>
  <si>
    <t>BSC1</t>
  </si>
  <si>
    <t>Protein of unconfirmed function; similar to cell surface flocculin Flo11p; ORF exhibits genomic organization compatible with a translational readthrough-dependent mode of expression</t>
  </si>
  <si>
    <t>PRM7</t>
  </si>
  <si>
    <t>Pheromone-regulated protein; predicted to have one transmembrane segment; promoter contains Gcn4p binding elements</t>
  </si>
  <si>
    <t>Putative protein of unknown function; identified by sequence comparison with hemiascomycetous yeast species</t>
  </si>
  <si>
    <t>Putative protein of unknown function; YDL241W is not an essential gene</t>
  </si>
  <si>
    <t>AAD4</t>
  </si>
  <si>
    <t>Putative aryl-alcohol dehydrogenase; involved in oxidative stress response; similar to P. chrysosporium aryl-alcohol dehydrogenase; expression induced in cells treated with the mycotoxin patulin</t>
  </si>
  <si>
    <t>THI13</t>
  </si>
  <si>
    <t>Protein involved in synthesis of the thiamine precursor HMP; member of a subtelomeric gene family including THI5, THI11, THI12, and THI13; hydroxymethylpyrimidine is also known as HMP</t>
  </si>
  <si>
    <t>HXT15</t>
  </si>
  <si>
    <t>Protein of unknown function with similarity to hexose transporters; expression is induced by low levels of glucose and repressed by high levels of glucose</t>
  </si>
  <si>
    <t>SOR2</t>
  </si>
  <si>
    <t>Protein of unknown function; protein sequence is 99% identical to the Sor1p sorbitol dehydrogenase; computational analysis of large-scale protein-protein interaction data also suggests a role in fructose or mannose metabolism</t>
  </si>
  <si>
    <t>MPH2</t>
  </si>
  <si>
    <t>Alpha-glucoside permease; transports maltose, maltotriose, alpha-methylglucoside, and turanose; identical to Mph3p; encoded in a subtelomeric position in a region likely to have undergone duplication</t>
  </si>
  <si>
    <t>COS7</t>
  </si>
  <si>
    <t>Protein of unknown function; member of the DUP380 subfamily of conserved, often subtelomerically-encoded proteins; the authentic, non-tagged protein is detected in highly purified mitochondria in high-throughput studies</t>
  </si>
  <si>
    <t>Putative protein of unknown function; contained within the solo Ty1 LTR element YDRWdelta7</t>
  </si>
  <si>
    <t>ENA5</t>
  </si>
  <si>
    <t>Protein with similarity to P-type ATPase sodium pumps; member of the Na+ efflux ATPase family</t>
  </si>
  <si>
    <t>ENA2</t>
  </si>
  <si>
    <t>P-type ATPase sodium pump; involved in Na+ efflux to allow salt tolerance; likely not involved in Li+ efflux</t>
  </si>
  <si>
    <t>Putative protein of unknown function; expression is increased in ssu72-ts69 mutant</t>
  </si>
  <si>
    <t>Putative protein of unknown function; deletion mutant exhibits poor growth at elevated pH and calcium</t>
  </si>
  <si>
    <t>PHM6</t>
  </si>
  <si>
    <t>Protein of unknown function; expression is regulated by phosphate levels</t>
  </si>
  <si>
    <t>MFA1</t>
  </si>
  <si>
    <t>Mating pheromone a-factor; made by a cells; interacts with alpha cells to induce cell cycle arrest and other responses leading to mating; biogenesis involves C-terminal modification, N-terminal proteolysis, and export; also encoded by MFA2</t>
  </si>
  <si>
    <t>SPG3</t>
  </si>
  <si>
    <t>Putative protein of unknown function; small ORF identified by SAGE; deletion strains are moderately sensitive to the radiomimetic drug bleomycin</t>
  </si>
  <si>
    <t>HSP31</t>
  </si>
  <si>
    <t>Methylglyoxalase that converts methylglyoxal to D-lactate; involved in oxidative stress resistance and expression is induced under oxidative stress; has similarity to E. coli Hsp31 and C. albicans Glx3p; member of the DJ-1/ThiJ/PfpI superfamily, which includes human DJ-1 involved in Parkinson's disease; exists as a dimer and contains a putative metal-binding site; protein abundance increases in response to DNA replication stress</t>
  </si>
  <si>
    <t>FIT1</t>
  </si>
  <si>
    <t xml:space="preserve">Mannoprotein that is incorporated into the cell wall; incorporated via a glycosylphosphatidylinositol (GPI) anchor; involved in the retention of siderophore-iron in the cell wall </t>
  </si>
  <si>
    <t>STL1</t>
  </si>
  <si>
    <t>Glycerol proton symporter of the plasma membrane; subject to glucose-induced inactivation, strongly but transiently induced when cells are subjected to osmotic shock</t>
  </si>
  <si>
    <t>PAD1</t>
  </si>
  <si>
    <t>Phenylacrylic acid decarboxylase; confers resistance to cinnamic acid, decarboxylates aromatic carboxylic acids to the corresponding vinyl derivatives; also has mRNA binding activity; homolog of E. coli UbiX</t>
  </si>
  <si>
    <t>FDC1</t>
  </si>
  <si>
    <t>Putative phenylacrylic acid decarboxylase; essential for the decarboxylation of aromatic carboxylic acids to the corresponding vinyl derivatives; homolog of E. coli UbiD; GFP-fusion protein localizes to the cytoplasm</t>
  </si>
  <si>
    <t>IRC4</t>
  </si>
  <si>
    <t>Putative protein of unknown function; null mutant displays increased levels of spontaneous Rad52p foci; green fluorescent protein (GFP)-fusion protein localizes to the cytoplasm and nucleus</t>
  </si>
  <si>
    <t>Putative dihydrokaempferol 4-reductase</t>
  </si>
  <si>
    <t>PAU10</t>
  </si>
  <si>
    <t>YRF1-1</t>
  </si>
  <si>
    <t>Helicase encoded by the Y' element of subtelomeric regions; highly expressed in the mutants lacking the telomerase component TLC1; potentially phosphorylated by Cdc28p</t>
  </si>
  <si>
    <t>Protein of unknown function; identified by gene-trapping, microarray-based expression analysis, and genome-wide homology searching</t>
  </si>
  <si>
    <t>Hypothetical protein predicted to be involved in metabolism</t>
  </si>
  <si>
    <t>MTC7</t>
  </si>
  <si>
    <t>Protein of unknown function; predicted metabolic role based on network analysis derived from ChIP experiments, a large-scale deletion study and localization of transcription factor binding sites; null mutant is sensitive to temperature oscillation in a cdc13-1 mutant</t>
  </si>
  <si>
    <t>UTR5</t>
  </si>
  <si>
    <t>Protein of unknown function; transcription may be regulated by Gcr1p; essential for growth under standard (aerobic) conditions but not under anaerobic conditions</t>
  </si>
  <si>
    <t>PAU2</t>
  </si>
  <si>
    <t>Protein of unknown function involved in telomere maintenance; target of UME6 regulation</t>
  </si>
  <si>
    <t>Ferrioxamine B transporter; member of the ARN family of transporters that specifically recognize siderophore-iron chelates; transcription is induced during iron deprivation and diauxic shift; potentially phosphorylated by Cdc28p</t>
  </si>
  <si>
    <t>HPA3</t>
  </si>
  <si>
    <t>D-Amino acid N-acetyltransferase that detoxifies D-amino acids; catalyzes N-acetylation of D-amino acids through ordered bi-bi mechanism in which acetyl-CoA is first substrate bound and CoA is last product liberated; acetylates histones and polyamines, also autoacetylates; experiments in the W303 strain indicate that translation may begin at the Met codon currently annotated as Met-19</t>
  </si>
  <si>
    <t>Protein of unknown function; expressed at both mRNA and protein levels</t>
  </si>
  <si>
    <t>HXT13</t>
  </si>
  <si>
    <t>Hexose transporter; induced in the presence of non-fermentable carbon sources, induced by low levels of glucose, repressed by high levels of glucose; HXT13 has a paralog, HXT17, that arose from a segmental duplication</t>
  </si>
  <si>
    <t>DSF1</t>
  </si>
  <si>
    <t>Putative mannitol dehydrogenase; deletion suppressor of mpt5 mutation; DSF1 has a paralog, YNR073C, that arose from a segmental duplication</t>
  </si>
  <si>
    <t>DLD3</t>
  </si>
  <si>
    <t>D-lactate dehydrogenase; part of the retrograde regulon which consists of genes whose expression is stimulated by damage to mitochondria and reduced in cells grown with glutamate as the sole nitrogen source, located in the cytoplasm</t>
  </si>
  <si>
    <t>RMD6</t>
  </si>
  <si>
    <t>Protein required for sporulation</t>
  </si>
  <si>
    <t>Putative protein of unknown function; located adjacent to ARS503 and the telomere on the left arm of chromosome V; regulated by inositol/choline</t>
  </si>
  <si>
    <t>MNN1</t>
  </si>
  <si>
    <t>Alpha-1,3-mannosyltransferase; integral membrane glycoprotein of the Golgi complex, required for addition of alpha1,3-mannose linkages to N-linked and O-linked oligosaccharides, one of five S. cerevisiae proteins of the MNN1 family</t>
  </si>
  <si>
    <t>BUD25</t>
  </si>
  <si>
    <t>Protein involved in bud-site selection; diploid mutants display a random budding pattern instead of the wild-type bipolar pattern</t>
  </si>
  <si>
    <t>Putative protein of unknown function; YER039C-A is not an essential gene</t>
  </si>
  <si>
    <t>FCY21</t>
  </si>
  <si>
    <t>RRT13</t>
  </si>
  <si>
    <t>Putative protein of unknown function; non-essential gene identified in a screen for mutants with decreased levels of rDNA transcription</t>
  </si>
  <si>
    <t>Putative protein of unknown function; the authentic, non-tagged protein is detected in highly purified mitochondria in high-throughput studies; analysis of HA-tagged protein suggests a membrane localization</t>
  </si>
  <si>
    <t>Putative protein of unknown function; may be involved in phosphatase regulation and/or generation of precursor metabolites and energy</t>
  </si>
  <si>
    <t>Putative protein of unknown function; YER138W-A has a paralog, YBL107W-A, that arose from a single-locus duplication</t>
  </si>
  <si>
    <t>PUG1</t>
  </si>
  <si>
    <t>Plasma membrane protein involved in protoprophyrin and heme transport; roles in the uptake of protoprophyrin IX and the efflux of heme; expression is induced under both low-heme and low-oxygen conditions; member of the fungal lipid-translocating exporter (LTE) family of proteins</t>
  </si>
  <si>
    <t>Putative protein of unknown function; induced in respiratory-deficient cells</t>
  </si>
  <si>
    <t>YRF1-2</t>
  </si>
  <si>
    <t>Helicase encoded by the Y' element of subtelomeric regions; highly expressed in the mutants lacking the telomerase component TLC1; potentially phosphorylated by Cdc28p; induced by treatment with 8-methoxypsoralen and UVA irradiation</t>
  </si>
  <si>
    <t>AUA1</t>
  </si>
  <si>
    <t>Protein required for the negative regulation by ammonia of Gap1p; Gap1p is a general amino acid permease</t>
  </si>
  <si>
    <t>HXT10</t>
  </si>
  <si>
    <t>Putative hexose transporter; expressed at low levels and expression is repressed by glucose</t>
  </si>
  <si>
    <t>Putative protein of unknown function; transcribed during sporulation; null mutant exhibits increased resistance to rapamycin</t>
  </si>
  <si>
    <t>PAU5</t>
  </si>
  <si>
    <t>Member of the seripauperin multigene family; encoded mainly in subtelomeric regions; induced during alcoholic fermentation; induced by low temperature and also by anaerobic conditions; negatively regulated by oxygen and repressed by heme</t>
  </si>
  <si>
    <t>ALR2</t>
  </si>
  <si>
    <t>Probable Mg(2+) transporter; overexpression confers increased tolerance to Al(3+) and Ga(3+) ions; plays a role in regulating Ty1 transposition</t>
  </si>
  <si>
    <t>Putative protein of unknown function; YFL051C is not an essential gene</t>
  </si>
  <si>
    <t>Putative zinc cluster protein that contains a DNA binding domain; computational analysis suggests a role as a transcription factor; null mutant is sensitive to Calcofluor White, low osmolarity, and heat, suggesting a role for YFL052Wp in cell wall integrity</t>
  </si>
  <si>
    <t>DAK2</t>
  </si>
  <si>
    <t>Putative channel-like protein; similar to Fps1p; mediates passive diffusion of glycerol in the presence of ethanol</t>
  </si>
  <si>
    <t>AGP3</t>
  </si>
  <si>
    <t>Low-affinity amino acid permease; may act to supply the cell with amino acids as nitrogen source in nitrogen-poor conditions; transcription is induced under conditions of sulfur limitation; plays a role in regulating Ty1 transposition</t>
  </si>
  <si>
    <t>THI5</t>
  </si>
  <si>
    <t>SNZ3</t>
  </si>
  <si>
    <t>Member of a stationary phase-induced gene family; expressed in the presence of galactose; transcription of SNZ3 is induced prior to diauxic shift, and also in the absence of thiamin in a Thi2p-dependent manner; forms a coregulated gene pair with SNO3</t>
  </si>
  <si>
    <t>SNO3</t>
  </si>
  <si>
    <t>Protein of unknown function; nearly identical to Sno2p; expression is induced before the diauxic shift and also in the absence of thiamin</t>
  </si>
  <si>
    <t>DDI2</t>
  </si>
  <si>
    <t>Protein of unknown function; expression is induced over 100-fold by DNA damage; induction decreased in rad6 and rad18 mutants</t>
  </si>
  <si>
    <t>COS4</t>
  </si>
  <si>
    <t>Putative protein of unknown function; induced by treatment with 8-methoxypsoralen and UVA irradiation</t>
  </si>
  <si>
    <t>Helicase-like protein encoded within the telomeric Y' element; induced by treatment with 8-methoxypsoralen and UVA irradiation</t>
  </si>
  <si>
    <t>Protein of unknown function; down-regulated at low calcium levels</t>
  </si>
  <si>
    <t>Protein of unknown function; mRNA identified as translated by ribosome profiling data</t>
  </si>
  <si>
    <t>ULI1</t>
  </si>
  <si>
    <t>Putative protein of unknown function; involved in and induced by the endoplasmic reticulum unfolded protein response (UPR)</t>
  </si>
  <si>
    <t>Putative protein of unknown function; deletion mutant exhibits synthetic phenotype with alpha-synuclein</t>
  </si>
  <si>
    <t>IRC7</t>
  </si>
  <si>
    <t>Beta-lyase involved in the production of thiols; null mutant displays increased levels of spontaneous Rad52p foci; expression induced by nitrogen limitation in a GLN3, GAT1-dependent manner and by copper levels in a Mac1-dependent manner</t>
  </si>
  <si>
    <t>Putative protein of unknown function; identified by SAGE</t>
  </si>
  <si>
    <t>Putative protein of unknown function; identified by gene-trapping, microarray-based expression analysis, and genome-wide homology searching; deletion exhibits slow-growth phenotype; computationally predicted to have a role in cell budding</t>
  </si>
  <si>
    <t>Putative protein of unknown function; null mutants accumulate cargo in the Golgi</t>
  </si>
  <si>
    <t>Oxidoreductase shown to reduce carbonyl compounds to chiral alcohols</t>
  </si>
  <si>
    <t>MST27</t>
  </si>
  <si>
    <t>Putative integral membrane protein, involved in vesicle formation; forms complex with Mst28p; member of DUP240 gene family; binds COPI and COPII vesicles; MST27 has a paralog, MST28, that arose from a segmental duplication</t>
  </si>
  <si>
    <t>PRM8</t>
  </si>
  <si>
    <t>Pheromone-regulated protein; contains with 2 predicted transmembrane segments and an FF sequence, a motif involved in COPII binding; forms a complex with Prp9p in the ER; member of DUP240 gene family; PRM8 has a paralog, PRM9, that arose from a segmental duplication</t>
  </si>
  <si>
    <t>HUR1</t>
  </si>
  <si>
    <t>Protein of unknown function; reported null mutant phenotype of hydroxyurea sensitivity may be due to effects on overlapping PMR1 gene</t>
  </si>
  <si>
    <t>Haploid-specific gene repressed by a1-alpha2; turned off in sir3 null strains, absence enhances the sensitivity of rad52-327 cells to campothecin almost 100-fold</t>
  </si>
  <si>
    <t>Putative protein of unknown function; potential Cdc28p substrate; null mutant displays increased resistance to antifungal agents gliotoxin, cycloheximide and H2O2</t>
  </si>
  <si>
    <t>ZRT1</t>
  </si>
  <si>
    <t>High-affinity zinc transporter of the plasma membrane; responsible for the majority of zinc uptake; transcription is induced under low-zinc conditions by the Zap1p transcription factor</t>
  </si>
  <si>
    <t>ADH4</t>
  </si>
  <si>
    <t>Alcohol dehydrogenase isoenzyme type IV; dimeric enzyme demonstrated to be zinc-dependent despite sequence similarity to iron-activated alcohol dehydrogenases; transcription is induced in response to zinc deficiency</t>
  </si>
  <si>
    <t>MNT2</t>
  </si>
  <si>
    <t>Mannosyltransferase; involved in adding the 4th and 5th mannose residues of O-linked glycans</t>
  </si>
  <si>
    <t>VEL1</t>
  </si>
  <si>
    <t>Protein of unknown function; highly induced in zinc-depleted conditions and has increased expression in NAP1 deletion mutants; VEL1 has a paralog, YOR387C, that arose from a single-locus duplication</t>
  </si>
  <si>
    <t>YPS5</t>
  </si>
  <si>
    <t>Protein with similarity to GPI-anchored aspartic proteases; such proteases are Yap1p and Yap3p</t>
  </si>
  <si>
    <t>Putative protein of unknown function; transcription is significantly increased in a NAP1 deletion background; deletion mutant has increased accumulation of nickel and selenium</t>
  </si>
  <si>
    <t>PAU11</t>
  </si>
  <si>
    <t>Putative protein of unknown function; member of the seripauperin multigene family encoded mainly in subtelomeric regions; mRNA expression appears to be regulated by SUT1 and UPC2</t>
  </si>
  <si>
    <t>Putative protein of unknown function; null mutant displays elevated sensitivity to expression of a mutant huntingtin fragment or of alpha-synuclein; YGL262W is not an essential gene</t>
  </si>
  <si>
    <t>COS12</t>
  </si>
  <si>
    <t>Protein of unknown function; mRNA identified as translated by ribosome profiling data; partially overlaps the uncharacterized ORF YGR017W</t>
  </si>
  <si>
    <t>NAG1</t>
  </si>
  <si>
    <t>Protein involved in yeast cell wall biogenesis; localizes to the cell periphery; production of Nag1p is dependent upon the presence of Slt2p and Rlm1p; gene is nested within and antisense to IMO32</t>
  </si>
  <si>
    <t>GTO1</t>
  </si>
  <si>
    <t>Omega-class glutathione transferase; induced under oxidative stress; putative peroxisomal localization</t>
  </si>
  <si>
    <t>Putative protein of unknown function; predicted to have a role in cell budding based on computational "guilt by association" analysis</t>
  </si>
  <si>
    <t>EFG1</t>
  </si>
  <si>
    <t>Essential protein required for maturation of 18S rRNA; null mutant is sensitive to hydroxyurea and is delayed in recovering from alpha-factor arrest; green fluorescent protein (GFP)-fusion protein localizes to the nucleolus</t>
  </si>
  <si>
    <t>BIO2</t>
  </si>
  <si>
    <t>Biotin synthase; catalyzes the conversion of dethiobiotin to biotin, which is the last step of the biotin biosynthesis pathway; complements E. coli bioB mutant</t>
  </si>
  <si>
    <t>IMA1</t>
  </si>
  <si>
    <t>Major isomaltase (alpha-1,6-glucosidase/alpha-methylglucosidase); required for isomaltose utilization; specificity for isomaltose, alpha-methylglucoside, and palatinose; member of the IMA isomaltase family</t>
  </si>
  <si>
    <t>MAL13</t>
  </si>
  <si>
    <t>MAL-activator protein; part of complex locus MAL1; nonfunctional in genomic reference strain S288C</t>
  </si>
  <si>
    <t>MAL11</t>
  </si>
  <si>
    <t>High-affinity maltose transporter (alpha-glucoside transporter); inducible; encoded in the MAL1 complex locus; broad substrate specificity that includes maltotriose; required for isomaltose utilization</t>
  </si>
  <si>
    <t>MAL12</t>
  </si>
  <si>
    <t>Maltase (alpha-D-glucosidase); inducible protein involved in maltose catabolism; encoded in the MAL1 complex locus; hydrolyzes the disaccharides maltose, turanose, maltotriose, and sucrose</t>
  </si>
  <si>
    <t>PAU12</t>
  </si>
  <si>
    <t>COS6</t>
  </si>
  <si>
    <t>YRF1-3</t>
  </si>
  <si>
    <t>Putative protein of unknown function; member of the DUP380 subfamily of conserved, often subtelomerically-encoded proteins</t>
  </si>
  <si>
    <t>ECM34</t>
  </si>
  <si>
    <t>Putative integral membrane protein; member of DUP240 gene family; green fluorescent protein (GFP)-fusion protein localizes to the plasma membrane in a punctate pattern</t>
  </si>
  <si>
    <t>PAU13</t>
  </si>
  <si>
    <t>Protein of unknown function; member of the seripauperin multigene family encoded mainly in subtelomeric regions; expression is induced after ethanol shock</t>
  </si>
  <si>
    <t>ARN2</t>
  </si>
  <si>
    <t>Transporter; member of the ARN family of transporters that specifically recognize siderophore-iron chelates; responsible for uptake of iron bound to the siderophore triacetylfusarinine C</t>
  </si>
  <si>
    <t>COS8</t>
  </si>
  <si>
    <t>Nuclear membrane protein; member of the DUP380 subfamily of conserved, often subtelomerically-encoded proteins; regulation suggests a potential role in the unfolded protein response</t>
  </si>
  <si>
    <t>Putative protein of unknown function; potential Cdc28p substrate</t>
  </si>
  <si>
    <t>ECM12</t>
  </si>
  <si>
    <t>Putative protein of unknown function; may contribute to cell wall biosynthesis, mutants display zymolyase hypersensitivity</t>
  </si>
  <si>
    <t>Protein of unknown function; identified by expression profiling and mass spectrometry</t>
  </si>
  <si>
    <t>CUP1-1</t>
  </si>
  <si>
    <t>Metallothionein; binds copper and mediates resistance to high concentrations of copper and cadmium; locus is variably amplified in different strains, with two copies, CUP1-1 and CUP1-2, in the genomic sequence reference strain S288C; CUP1-1 has a paralog, CUP1-2, that arose from a segmental duplication</t>
  </si>
  <si>
    <t>Putative protein of unknown function; partial duplicate of RSC30/YHR056C, truncated remnant of segmental duplication</t>
  </si>
  <si>
    <t>CUP1-2</t>
  </si>
  <si>
    <t>Metallothionein; binds copper and mediates resistance to high concentrations of copper and cadmium; locus is variably amplified in different strains, with two copies, CUP1-1 and CUP1-2, in the genomic sequence reference strain S288C; CUP1-2 has a paralog, CUP1-1, that arose from a segmental duplication</t>
  </si>
  <si>
    <t>AIM18</t>
  </si>
  <si>
    <t>CRG1</t>
  </si>
  <si>
    <t>S-AdoMet-dependent methyltransferase involved in lipid homeostasis; mediates resistance to a drug cantharidin</t>
  </si>
  <si>
    <t>Putative aldose 1-epimerase superfamily protein; non-essential gene; highly expressed under anaeorbic conditions</t>
  </si>
  <si>
    <t>FLO5</t>
  </si>
  <si>
    <t>Lectin-like cell wall protein (flocculin) involved in flocculation; binds mannose chains on the surface of other cells, confers floc-forming ability that is chymotrypsin resistant but heat labile; FLO5 has a paralog, FLO1, that arose from a segmental duplication</t>
  </si>
  <si>
    <t>Pseudogenic fragment with similarity to flocculins; identified by gene-trapping, microarray-based expression analysis, and genome-wide homology searching; YHR212W-A has a paralog, YAR061W, that arose from a segmental duplication</t>
  </si>
  <si>
    <t>Pseudogenic fragment with similarity to flocculins; YHR213W has a paralog, YAR062W, that arose from a segmental duplication</t>
  </si>
  <si>
    <t>Pseudogenic fragment with similarity to flocculins; identified by gene-trapping, microarray-based expression analysis, and genome-wide homology searching; YHR213W-B has a paralog, YAR064W, that arose from a segmental duplication</t>
  </si>
  <si>
    <t>Putative protein of unknown function; identified by gene-trapping, microarray-based expression analysis, and genome-wide homology searching; YHR214C-D has a paralog, YAR069C, that arose from a segmental duplication</t>
  </si>
  <si>
    <t>Putative protein of unknown function; predicted to be a glycosylphosphatidylinositol-modified (GPI) protein; YHR214W has a paralog, YAR066W, that arose from a segmental duplication</t>
  </si>
  <si>
    <t>PHO12</t>
  </si>
  <si>
    <t>One of three repressible acid phosphatases; glycoprotein that is transported to the cell surface by the secretory pathway; pregulated by phosphate starvation; PHO12 has a paralog, PHO11, that arose from a segmental duplication</t>
  </si>
  <si>
    <t>IMD2</t>
  </si>
  <si>
    <t>Inosine monophosphate dehydrogenase; catalyzes the rate-limiting step in GTP biosynthesis, expression is induced by mycophenolic acid resulting in resistance to the drug, expression is repressed by nutrient limitation; IMD2 has a paralog, YAR073W/YAR075W, that arose from a segmental duplication</t>
  </si>
  <si>
    <t>Putative protein of unknown function with similarity to helicases; located in the telomere region on the right arm of chromosome VIII</t>
  </si>
  <si>
    <t>FAA3</t>
  </si>
  <si>
    <t>Long chain fatty acyl-CoA synthetase; activates imported fatty acids; green fluorescent protein (GFP)-fusion protein localizes to the cell periphery</t>
  </si>
  <si>
    <t>PDR11</t>
  </si>
  <si>
    <t>ATP-binding cassette (ABC) transporter; multidrug transporter involved in multiple drug resistance; mediates sterol uptake when sterol biosynthesis is compromised; regulated by Pdr1p; required for anaerobic growth; PDR11 has a paralog, AUS1, that arose from the whole genome duplication</t>
  </si>
  <si>
    <t>Putative protein of unknown function; deletion confers sensitivity to 4-(N-(S-glutathionylacetyl)amino) phenylarsenoxide (GSAO); YIL029C has a paralog, YPR071W, that arose from a single-locus duplication</t>
  </si>
  <si>
    <t>Putative protein of unknown function; mutant accumulates less glycogen than does wild type; null mutation results in a decrease in plasma membrane electron transport; YIL060W is not an essential gene</t>
  </si>
  <si>
    <t>Retrotransposon TYA Gag gene co-transcribed with TYB Pol; translated as TYA or TYA-TYB polyprotein; Gag is a nucleocapsid protein that is the structural constituent of virus-like particles (VLPs); similar to retroviral Gag</t>
  </si>
  <si>
    <t>Protein of unknown function found in the ER and vacuole lumen; overexpression of YIL089W affects endocytic protein trafficking</t>
  </si>
  <si>
    <t>Protein of unknown function; completely overlaps the verified gene SLM1; identified by gene-trapping, microarray-based expression analysis, and genome-wide homology searching; mRNA identified as translated by ribosome profiling data</t>
  </si>
  <si>
    <t>SUC2</t>
  </si>
  <si>
    <t>Invertase; sucrose hydrolyzing enzyme; a secreted, glycosylated form is regulated by glucose repression, and an intracellular, nonglycosylated enzyme is produced constitutively</t>
  </si>
  <si>
    <t>NIT1</t>
  </si>
  <si>
    <t>Nitrilase; member of the nitrilase branch of the nitrilase superfamily; in closely related species and other S. cerevisiae strain backgrounds YIL164C and adjacent ORF, YIL165C, likely constitute a single ORF encoding a nitrilase gene</t>
  </si>
  <si>
    <t>Putative protein of unknown function; mutant exhibits mitophagy defects; in closely related species and other S. cerevisiae strain backgrounds YIL165C and adjacent ORF, YIL164C, likely constitute a single ORF encoding a nitrilase gene</t>
  </si>
  <si>
    <t>Putative protein with similarity to allantoate permease; similar to the allantoate permease (Dal5p) subfamily of the major facilitator superfamily; mRNA expression is elevated by sulfur limitation; YIL166C is a non-essential gene</t>
  </si>
  <si>
    <t>Putative protein of unknown function; serine/threonine rich and highly similar to YOL155C, a putative glucan alpha-1,4-glucosidase; transcript is induced in both high and low pH environments; YIL169C is a non-essential gene</t>
  </si>
  <si>
    <t>IMA3</t>
  </si>
  <si>
    <t>Alpha-glucosidase; weak, but broad substrate specificity for alpha-1,4- and alpha-1,6-glucosides; member of IMA isomaltase family; not required for isomaltose utilization, but Ima3p overexpression allows the ima1 null mutant to grow on isomaltose; identical to IMA4</t>
  </si>
  <si>
    <t>VTH1</t>
  </si>
  <si>
    <t>Putative membrane glycoprotein; has strong similarity to Vth2p and Pep1p/Vps10p; may be involved in vacuolar protein sorting</t>
  </si>
  <si>
    <t>PAU14</t>
  </si>
  <si>
    <t>Protein of unknown function; member of the seripauperin multigene family encoded mainly in subtelomeric regions; identical to Pau1p</t>
  </si>
  <si>
    <t>Putative Y' element ATP-dependent helicase</t>
  </si>
  <si>
    <t>GAT4</t>
  </si>
  <si>
    <t>Protein containing GATA family zinc finger motifs; involved in spore wall assembly; sequence similarity to GAT3, and the double mutant gat3 gat4 exhibits reduced dityrosine fluorescence relative to the single mutants</t>
  </si>
  <si>
    <t>FLO11</t>
  </si>
  <si>
    <t>GPI-anchored cell surface glycoprotein (flocculin); required for pseudohyphal formation, invasive growth, flocculation, and biofilms; transcriptionally regulated by the MAPK pathway (via Ste12p and Tec1p) and the cAMP pathway (via Flo8p); required for formation of fibrous interconnections between cells in a colony of a wild S. cerevisiae strain; a portion is cleaved and shed from cells, and free extracellular Flo11p contributes to the surface properties of cells</t>
  </si>
  <si>
    <t>DAL1</t>
  </si>
  <si>
    <t>Allantoinase; converts allantoin to allantoate in the first step of allantoin degradation; expression sensitive to nitrogen catabolite repression</t>
  </si>
  <si>
    <t>DAL4</t>
  </si>
  <si>
    <t>Allantoin permease; expression sensitive to nitrogen catabolite repression and induced by allophanate, an intermediate in allantoin degradation</t>
  </si>
  <si>
    <t>DAL2</t>
  </si>
  <si>
    <t>Allantoicase; converts allantoate to urea and ureidoglycolate in the second step of allantoin degradation; expression sensitive to nitrogen catabolite repression and induced by allophanate, an intermediate in allantoin degradation</t>
  </si>
  <si>
    <t>DCG1</t>
  </si>
  <si>
    <t>Protein of unknown function; expression is sensitive to nitrogen catabolite repression and regulated by Dal80p; contains transmembrane domain</t>
  </si>
  <si>
    <t>DAL7</t>
  </si>
  <si>
    <t>Malate synthase; can accept butyryl-CoA as acyl-CoA donor in addition to traditional substrate acetyl-CoA; recycles glyoxylate generated during allantoin degradation; expression sensitive to nitrogen catabolite repression and induced by allophanate, an intermediate in allantoin degradation</t>
  </si>
  <si>
    <t>DAL3</t>
  </si>
  <si>
    <t>Ureidoglycolate lyase; converts ureidoglycolate to glyoxylate and urea in the third step of allantoin degradation; expression is sensitive to nitrogen catabolite repression; this enzyme is sometimes referred to "ureidoglycolate hydrolase" but should not be confused with the Arabidopsis thaliana ureidoglycolate hydrolase enzyme which converts ureidoglycolate to glyoxylate, ammonia and carbon dioxide</t>
  </si>
  <si>
    <t>GTT1</t>
  </si>
  <si>
    <t>ER associated glutathione S-transferase capable of homodimerization; expression induced during the diauxic shift and throughout stationary phase; functional overlap with Gtt2p, Grx1p, and Grx2p</t>
  </si>
  <si>
    <t>YPS6</t>
  </si>
  <si>
    <t>Putative GPI-anchored aspartic protease; member of the yapsin family of proteases involved in cell wall growth and maintenance</t>
  </si>
  <si>
    <t>PAU15</t>
  </si>
  <si>
    <t>Putative protein of unknown function; YIR042C is a non-essential gene</t>
  </si>
  <si>
    <t>IRC18</t>
  </si>
  <si>
    <t>Protein involved in outer spore wall assembly; likely involved directly in dityrosine layer assembly; expression induced in respiratory-deficient cells and in carbon-limited chemostat cultures; similar to adjacent ORF, LOH1/YJL038C, and the double mutant irc18 loh1 exhibits reduced dityrosine fluorescence relative to the single mutants; null mutant displays increased levels of spontaneous Rad52p foci</t>
  </si>
  <si>
    <t>LOH1</t>
  </si>
  <si>
    <t>Protein involved in outer spore wall assembly; likely involved directly in dityrosine layer assembly; proposed role in maintenance of genome integrity; induced during sporulation; repressed during vegetative growth by Sum1p and Hst1p; sequence similar to adjacent ORF, IRC18/YJL037W, and the double mutant irc18 loh1 exhibits reduced dityrosine fluorescence relative to the single mutants</t>
  </si>
  <si>
    <t>Putative protein of unknown function; YJL043W is a non-essential gene</t>
  </si>
  <si>
    <t>Putative protein of unknown function; identified based on comparison to related yeast species</t>
  </si>
  <si>
    <t>TDH1</t>
  </si>
  <si>
    <t>Glyceraldehyde-3-phosphate dehydrogenase, isozyme 1; involved in glycolysis and gluconeogenesis; tetramer that catalyzes the reaction of glyceraldehyde-3-phosphate to 1,3 bis-phosphoglycerate; detected in the cytoplasm and cell wall; protein abundance increases in response to DNA replication stress</t>
  </si>
  <si>
    <t>ICS3</t>
  </si>
  <si>
    <t>Protein of unknown function; may play a role in vacuolar sorting, null mutants are hypersensitive to sortin2</t>
  </si>
  <si>
    <t>Protein of unknown function; mRNA identified as translated by ribosome profiling data; completely overlaps the verified gene YJL077C/ICS3</t>
  </si>
  <si>
    <t>Putative protein of unknown function; expression is induced by activation of the HOG1 mitogen-activated signaling pathway and this induction is Hog1p/Pbs2p dependent; YJL107C and adjacent ORF, YJL108C are merged in related fungi</t>
  </si>
  <si>
    <t>Putative protein of unknown function; may interact with ribosomes, based on co-purification experiments; YJL18W is a non-essential gene; deletion enhances the toxicity of heterologously expressed human alpha-synuclein</t>
  </si>
  <si>
    <t>OPT1</t>
  </si>
  <si>
    <t>Proton-coupled oligopeptide transporter of the plasma membrane; also transports glutathione and phytochelatin; member of the OPT family</t>
  </si>
  <si>
    <t>Protein of unknown function that may interact with ribosomes; periodically expressed during the yeast metabolic cycle; phosphorylated in vitro by the mitotic exit network (MEN) kinase complex, Dbf2p/Mob1p</t>
  </si>
  <si>
    <t>HXT8</t>
  </si>
  <si>
    <t>IMA5</t>
  </si>
  <si>
    <t>Alpha-glucosidase; specificity for isomaltose, maltose, and palatinose, but not alpha-methylglucoside; member of the IMA isomaltase family; not required for isomaltose utilization, but Ima5p overexpression allows the ima1 null mutant to grow on isomaltose</t>
  </si>
  <si>
    <t>REE1</t>
  </si>
  <si>
    <t>Cytoplasmic protein involved in the regulation of enolase (ENO1); mRNA expression is induced by calcium shortage, copper deficiency (via Mac1p) and the presence of galactose (via Gal4p); mRNA expression is also regulated by the cell cycle</t>
  </si>
  <si>
    <t>Putative acetyltransferase; similar to bacterial galactoside O-acetyltransferases; induced by oleate in an OAF1/PIP2-dependent manner; promoter contains an oleate response element consensus sequence; non-essential gene</t>
  </si>
  <si>
    <t>HXT9</t>
  </si>
  <si>
    <t>Putative hexose transporter that is nearly identical to Hxt11p; has similarity to major facilitator superfamily (MFS) transporters, expression of HXT9 is regulated by transcription factors Pdr1p and Pdr3p</t>
  </si>
  <si>
    <t>IMA4</t>
  </si>
  <si>
    <t>Alpha-glucosidase; weak, but broad substrate specificity for alpha-1,4- and alpha-1,6-glucosides; member of IMA isomaltase family; not required for isomaltose utilization, but Ima4p overexpression allows the ima1 null mutant to grow on isomaltose; identical to IMA3</t>
  </si>
  <si>
    <t>VTH2</t>
  </si>
  <si>
    <t>Putative membrane glycoprotein; has strong similarity to Vth1p and Pep1p/Vps10p; may be involved in vacuolar protein sorting</t>
  </si>
  <si>
    <t>PAU1</t>
  </si>
  <si>
    <t>Member of the seripauperin multigene family; encoded mainly in subtelomeric regions; active during alcoholic fermentation; regulated by anaerobiosis, negatively regulated by oxygen; repressed by heme; identical to Pau14p</t>
  </si>
  <si>
    <t>Putative protein of unknown function; mutation results in impaired mitochondrial respiration</t>
  </si>
  <si>
    <t>ABM1</t>
  </si>
  <si>
    <t>Protein of unknown function; required for normal microtubule organization</t>
  </si>
  <si>
    <t>Protein of unknown function; essential for growth under anaerobic conditions; mutation causes decreased expression of ATP2, impaired respiration, defective sterol uptake, and altered levels/localization of ABC transporters Aus1p and Pdr11p</t>
  </si>
  <si>
    <t>Protein of unknown function; expressed at both mRNA and protein levels; partially overlaps HMS2</t>
  </si>
  <si>
    <t>DAN1</t>
  </si>
  <si>
    <t>Cell wall mannoprotein; has similarity to Tir1p, Tir2p, Tir3p, and Tir4p; expressed under anaerobic conditions, completely repressed during aerobic growth</t>
  </si>
  <si>
    <t>DAN4</t>
  </si>
  <si>
    <t>Putative protein of unknown function; identified by fungal homology and RT-PCR; predicted to have a role in transcription based on computational "guilt by association" analysis</t>
  </si>
  <si>
    <t>DAL5</t>
  </si>
  <si>
    <t>Allantoate permease; ureidosuccinate permease; also transports dipeptides, though with lower affinity than for allantoate and ureidosuccinate; expression is constitutive but sensitive to nitrogen catabolite repression</t>
  </si>
  <si>
    <t>PGU1</t>
  </si>
  <si>
    <t>Endo-polygalacturonase; pectolytic enzyme that hydrolyzes the alpha-1,4-glycosidic bonds in the rhamnogalacturonan chains in pectins</t>
  </si>
  <si>
    <t>AAD10</t>
  </si>
  <si>
    <t>Putative aryl-alcohol dehydrogenase; similar to P. chrysosporium aryl-alcohol dehydrogenase; mutational analysis has not yet revealed a physiological role</t>
  </si>
  <si>
    <t>THI11</t>
  </si>
  <si>
    <t>HXT16</t>
  </si>
  <si>
    <t>Protein of unknown function with similarity to hexose transporters; expression is repressed by high levels of glucose</t>
  </si>
  <si>
    <t>SOR1</t>
  </si>
  <si>
    <t>Sorbitol dehydrogenase; expression is induced in the presence of sorbitol or xylose</t>
  </si>
  <si>
    <t>MPH3</t>
  </si>
  <si>
    <t>Alpha-glucoside permease; transports maltose, maltotriose, alpha-methylglucoside, and turanose; identical to Mph2p; encoded in a subtelomeric position in a region likely to have undergone duplication</t>
  </si>
  <si>
    <t>COS5</t>
  </si>
  <si>
    <t>Protein of unknown function; member the DUP380 subfamily of conserved, often subtelomerically-encoded proteins</t>
  </si>
  <si>
    <t>AIM26</t>
  </si>
  <si>
    <t>Putative protein of unknown function; null mutant is viable and displays elevated frequency of mitochondrial genome loss; null mutation confers sensitivity to tunicamycin and DTT</t>
  </si>
  <si>
    <t>Putative protein of unknown function; expression induced in cells treated with mycotoxins patulin or citrinin; the authentic, non-tagged protein is detected in highly purified mitochondria in high-throughput studies</t>
  </si>
  <si>
    <t>Putative protein of unknown function; expression induced in cells treated with the mycotoxin patulin, and also the quinone methide triterpene celastrol; green fluorescent protein (GFP)-fusion protein localizes to the cytoplasm</t>
  </si>
  <si>
    <t>Putative protein of unknown function; identified by homology to uncharacterized proteins in other fungi</t>
  </si>
  <si>
    <t>Putative short-chain dehydrogenase/reductase; proposed to be a palmitoylated membrane protein</t>
  </si>
  <si>
    <t>URA1</t>
  </si>
  <si>
    <t>Dihydroorotate dehydrogenase; catalyzes the fourth enzymatic step in the de novo biosynthesis of pyrimidines, converting dihydroorotic acid into orotic acid</t>
  </si>
  <si>
    <t>JEN1</t>
  </si>
  <si>
    <t>Monocarboxylate/proton symporter of the plasma membrane; transport activity is dependent on the pH gradient across the membrane; mediates high-affinity uptake of carbon sources lactate, pyuvate, and acetate, and also of the micronutrient selenite, whose structure mimics that of monocarboxylates; expression and localization are tightly regulated, with transcription repression, mRNA degradation, and protein endocytosis and degradation all occurring in the presence of glucose</t>
  </si>
  <si>
    <t>SRY1</t>
  </si>
  <si>
    <t>3-hydroxyaspartate dehydratase; deaminates L-threo-3-hydroxyaspartate to form oxaloacetate and ammonia; required in the presence of hydroxyaspartate; highly similar to mouse serine racemase (Srr) but has no serine racemase activity</t>
  </si>
  <si>
    <t>COS9</t>
  </si>
  <si>
    <t>FRE2</t>
  </si>
  <si>
    <t>Ferric reductase and cupric reductase; reduces siderophore-bound iron and oxidized copper prior to uptake by transporters; expression induced by low iron levels but not by low copper levels</t>
  </si>
  <si>
    <t>MCH2</t>
  </si>
  <si>
    <t>Protein of unknown function; may interact with ribosomes, based on co-purification experiments; similar to transcriptional regulators from the zinc cluster (binuclear cluster) family; null mutant is sensitive to caffeine</t>
  </si>
  <si>
    <t>PAU16</t>
  </si>
  <si>
    <t>SIR1</t>
  </si>
  <si>
    <t>Protein involved in silencing at mating-type loci HML and HMR; recruitment to silent chromatin requires interactions with Orc1p and with Sir4p, through a common Sir1p domain; binds to centromeric chromatin</t>
  </si>
  <si>
    <t>FLO10</t>
  </si>
  <si>
    <t>Member of the FLO family of cell wall flocculation proteins; not expressed in most lab strains; overproduction induces flocculation that can be inhibited by mannose, sucrose, or glucose; overproduction also promotes haploid invasive growth and diploid filamentous growth</t>
  </si>
  <si>
    <t>NFT1</t>
  </si>
  <si>
    <t>Putative transporter of the MRP subfamily; adjacent ORFs YKR103W and YKR104W are merged in different strain backgrounds; MRP stands for multidrug resistance-associated protein</t>
  </si>
  <si>
    <t>Putative transporter of the MRP subfamily; contains a stop codon in S288C; adjacent ORFs YKR103W and YKR104W are merged in different strain backgrounds; MRP stands for multidrug resistance-associated protein</t>
  </si>
  <si>
    <t>VBA5</t>
  </si>
  <si>
    <t>Plasma membrane protein of the Major Facilitator Superfamily (MFS); involved in amino acid uptake and drug sensitivity; VBA5 has a paralog, VBA3, that arose from a segmental duplication</t>
  </si>
  <si>
    <t>GEX2</t>
  </si>
  <si>
    <t>Proton:glutathione antiporter; localized to the vacuolar and plasma membranes; expressed at a very low level; potential role in resistance to oxidative stress and modulation of the PKA pathway; GEX2 has a paralog, GEX1, that arose from a segmental duplication</t>
  </si>
  <si>
    <t>PAU17</t>
  </si>
  <si>
    <t>Protein of unknown function; member of the seripauperin multigene family encoded mainly in subtelomeric regions; YLL025W is not an essential gene</t>
  </si>
  <si>
    <t>RRT7</t>
  </si>
  <si>
    <t>Protein of unknown function; identified in a screen for mutants with increased levels of rDNA transcription; dubious open reading frame unlikely to encode a protein, based on available experimental and comparative sequence data</t>
  </si>
  <si>
    <t>AQY2</t>
  </si>
  <si>
    <t>Water channel that mediates water transport across cell membranes; only expressed in proliferating cells; controlled by osmotic signals; may be involved in freeze tolerance; disrupted by a stop codon in many S. cerevisiae strains</t>
  </si>
  <si>
    <t>Putative protein; in the Sigma 1278B strain background YLL053C is contiguous with AQY2 which encodes an aquaporin</t>
  </si>
  <si>
    <t>Putative protein of unknown function with similarity to Pip2p; an oleate-specific transcriptional activator of peroxisome proliferation; YLL054C is not an essential gene</t>
  </si>
  <si>
    <t>YCT1</t>
  </si>
  <si>
    <t>High-affinity cysteine-specific transporter; has similarity to the Dal5p family of transporters; green fluorescent protein (GFP)-fusion protein localizes to the endoplasmic reticulum; YCT1 is not an essential gene</t>
  </si>
  <si>
    <t>Putative protein of unknown function; transcription is activated by paralogous transcription factors Yrm1p and Yrr1p and genes involved in pleiotropic drug resistance (PDR); expression is induced in cells treated with the mycotoxin patulin</t>
  </si>
  <si>
    <t>JLP1</t>
  </si>
  <si>
    <t>Fe(II)-dependent sulfonate/alpha-ketoglutarate dioxygenase; involved in sulfonate catabolism for use as a sulfur source; contains sequence that resembles a J domain (typified by the E. coli DnaJ protein); induced by sulphur starvation</t>
  </si>
  <si>
    <t>Putative protein of unknown function with similarity to Str2p; Str2p is a cystathionine gamma-synthase important in sulfur metabolism; YLL058W is not an essential gene</t>
  </si>
  <si>
    <t>GTT2</t>
  </si>
  <si>
    <t>Glutathione S-transferase capable of homodimerization; functional overlap with Gtt2p, Grx1p, and Grx2p; protein abundance increases in response to DNA replication stress</t>
  </si>
  <si>
    <t>MMP1</t>
  </si>
  <si>
    <t>High-affinity S-methylmethionine permease; required for utilization of S-methylmethionine as a sulfur source; has similarity to S-adenosylmethionine permease Sam3p</t>
  </si>
  <si>
    <t>MHT1</t>
  </si>
  <si>
    <t>S-methylmethionine-homocysteine methyltransferase; functions along with Sam4p in the conversion of S-adenosylmethionine (AdoMet) to methionine to control the methionine/AdoMet ratio</t>
  </si>
  <si>
    <t>AYT1</t>
  </si>
  <si>
    <t>Acetyltransferase; catalyzes trichothecene 3-O-acetylation, suggesting a possible role in trichothecene biosynthesis</t>
  </si>
  <si>
    <t>PAU18</t>
  </si>
  <si>
    <t>Protein of unknown function; member of the seripauperin multigene family encoded mainly in subtelomeric regions; identical to Pau6p</t>
  </si>
  <si>
    <t>Putative Y' element ATP-dependent helicase; YLL066C is not an essential gene</t>
  </si>
  <si>
    <t>LOT6</t>
  </si>
  <si>
    <t>FMN-dependent NAD(P)H:quinone reductase; may be involved in quinone detoxification; expression elevated at low temperature; sequesters the Cin5p transcription factor in the cytoplasm in complex with the proteasome under reducing conditions</t>
  </si>
  <si>
    <t>Putative protein of unknown function; YLR012C is not an essential gene</t>
  </si>
  <si>
    <t>GAT3</t>
  </si>
  <si>
    <t>Protein containing GATA family zinc finger motifs; involved in spore wall assembly; sequence similarity to GAT4, and the double mutant gat3 gat4 exhibits reduced dityrosine fluorescence relative to the single mutants</t>
  </si>
  <si>
    <t>Putative protein of unknown function; S288C contains an in-frame stop codon between ORFs YLR030W and YLR031W</t>
  </si>
  <si>
    <t>Putative protein predicted to have transmembrane domains; interacts with HSP90 by yeast two-hybrid analysis; YLR036C is not an essential protein</t>
  </si>
  <si>
    <t>PAU23</t>
  </si>
  <si>
    <t>Protein of unknown function; localizes to the cytoplasm; YLL042C is not an essential gene</t>
  </si>
  <si>
    <t>GAL2</t>
  </si>
  <si>
    <t>Galactose permease; required for utilization of galactose; also able to transport glucose</t>
  </si>
  <si>
    <t>SRL2</t>
  </si>
  <si>
    <t>Protein of unknown function; overexpression suppresses the lethality caused by a rad53 null mutation</t>
  </si>
  <si>
    <t>Putative protein of unknown function; mutant has decreased Ty3 transposition; YLR125W is not an essential gene</t>
  </si>
  <si>
    <t>PDC5</t>
  </si>
  <si>
    <t>Minor isoform of pyruvate decarboxylase; key enzyme in alcoholic fermentation, decarboxylates pyruvate to acetaldehyde, regulation is glucose- and ethanol-dependent, repressed by thiamine, involved in amino acid catabolism</t>
  </si>
  <si>
    <t>Putative protein of unknown function; identified by fungal homology comparisons and RT-PCR; this ORF is contained within RDN25-2 and RDN37-2</t>
  </si>
  <si>
    <t>Putative protein of unknown function; identified by fungal homology comparisons and RT-PCR; this ORF partially overlaps RDN5-2; YLR154C-H has a paralog, YLR157C-C, that arose from a segmental duplication</t>
  </si>
  <si>
    <t>TAR1</t>
  </si>
  <si>
    <t>Protein potentially involved in regulation of respiratory metabolism; located in the mitochondria; interacts genetically with RPO41 and physically with Coq5p; encoded within the 25S rRNA gene on the opposite strand</t>
  </si>
  <si>
    <t>ASP3-1</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</si>
  <si>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ASP3-1 has a paralog, ASP3-3, that arose from a segmental duplication</t>
  </si>
  <si>
    <t>Putative protein of unknown function; identified by fungal homology comparisons and RT-PCR; partially overlaps RND5-3; YLR156C-A has a paralog, YLR159C-A, that arose from a segmental duplication</t>
  </si>
  <si>
    <t>Putative protein of unknown function; exhibits a two-hybrid interaction with Jsn1p in a large-scale analysis; YLR156W has a paralog, YLR159W, that arose from a segmental duplication</t>
  </si>
  <si>
    <t>ASP3-2</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</si>
  <si>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ASP3-2 has a paralog, ASP3-4, that arose from a segmental duplication</t>
  </si>
  <si>
    <t>Putative protein of unknown function; identified by fungal homology comparisons and RT-PCR; this ORF partially overlaps RDN5-4; YLR157C-C has a paralog, YLR154C-H, that arose from a segmental duplication</t>
  </si>
  <si>
    <t>Putative protein of unknown function; identified by gene-trapping, microarray-based expression analysis, and genome-wide homology searching; YLR157W-D has a paralog, YLR161W, that arose from a segmental duplication</t>
  </si>
  <si>
    <t>Putative protein of unknown function identified by gene-trapping; microarray-based expression analysis, and genome-wide homology searching; partially overlaps a Ty1 element</t>
  </si>
  <si>
    <t>ASP3-3</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</si>
  <si>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ASP3-3 has a paralog, ASP3-1, that arose from a segmental duplication</t>
  </si>
  <si>
    <t>Putative protein of unknown function; identified by fungal homology comparisons and RT-PCR; partially overlaps RND5-5; YLR159C-A has a paralog, YLR156C-A, that arose from a segmental duplication</t>
  </si>
  <si>
    <t>Putative protein of unknown function; YLR156W, YLR159W, and YLR161W are three identical open reading frames in S288C encoded near the ribosomal DNA region of chromosome 12; YLR159W has a paralog, YLR156W, that arose from a segmental duplication</t>
  </si>
  <si>
    <t>ASP3-4</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</si>
  <si>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ASP3-4 has a paralog, ASP3-2, that arose from a segmental duplication</t>
  </si>
  <si>
    <t>Putative protein of unknown function; YLR156W, YLR159W, and YLR161W are three identical open reading frames in S288C encoded near the ribosomal DNA region of chromosome 12; YLR161W has a paralog, YLR157W-D, that arose from a segmental duplication</t>
  </si>
  <si>
    <t>Putative protein of unknown function; overexpression confers resistance to the antimicrobial peptide MiAMP1 and causes growth arrest, apoptosis, and increased sensitivity to cobalt chloride</t>
  </si>
  <si>
    <t>RRT15</t>
  </si>
  <si>
    <t>Putative protein of unknown function; identified by fungal homology comparisons and RT-PCR; identified in a screen for mutants with decreased levels of rDNA transcription</t>
  </si>
  <si>
    <t>Protein of unknown function with similarity to Tfs1p; transcription is activated by paralogous proteins Yrm1p and Yrr1p along with proteins involved in multidrug resistance; GFP-tagged protein localizes to the cytoplasm and nucleus</t>
  </si>
  <si>
    <t>Protein of unknown function; expressed at both mRNA and protein levels; partially overlaps ORF RSC2/YLR357W</t>
  </si>
  <si>
    <t>Putative protein of unknown function; YLR415C is not an essential gene</t>
  </si>
  <si>
    <t>Member of the quinone oxidoreductase family; up-regulated in response to the fungicide mancozeb; possibly up-regulated by iodine</t>
  </si>
  <si>
    <t>PAU4</t>
  </si>
  <si>
    <t>Member of the seripauperin multigene family; encoded mainly in subtelomeric regions; active during alcoholic fermentation; regulated by anaerobiosis; negatively regulated by oxygen; repressed by heme</t>
  </si>
  <si>
    <t>Putative protein of unknown function with similarity to helicases; YLR462W is within the telomere on the right arm of chromosome XII</t>
  </si>
  <si>
    <t>Putative protein of unknown function; intron is predicted but not detected experimentally; YLR464W overlaps the verified gene YRF1-4/YLR466W and two dubious ORFs YLR463C and YLR465C</t>
  </si>
  <si>
    <t>YRF1-4</t>
  </si>
  <si>
    <t>YRF1-5</t>
  </si>
  <si>
    <t>Putative protein of unknown function; green fluorescent protein (GFP)-fusion protein localizes to mitochondria</t>
  </si>
  <si>
    <t>HUG1</t>
  </si>
  <si>
    <t>Protein involved in the Mec1p-mediated checkpoint pathway; transcription is induced by DNA damage; protein abundance increases in response to DNA replication stress</t>
  </si>
  <si>
    <t>Protein of unknown function; transcriptionally regulated by Upc2p via an upstream sterol response element; strong increase in transcript abundance during anaerobic growth compared to aerobic growth; cells deleted for YML083C do not exhibit growth defects in anerobic or anaerobic conditions</t>
  </si>
  <si>
    <t>Protein of unknown function; similar to medium chain dehydrogenase/reductases; expression induced by stresses including osmotic shock, DNA damaging agents, and other chemicals; GFP-fusion protein localizes to the cytoplasm; protein abundance increases in response to DNA replication stress</t>
  </si>
  <si>
    <t>COS3</t>
  </si>
  <si>
    <t>Protein involved in salt resistance; interacts with sodium:hydrogen antiporter Nha1p; member of the DUP380 subfamily of conserved, often subtelomerically-encoded proteins</t>
  </si>
  <si>
    <t>Putative Y' element ATP-dependent helicase; the authentic, non-tagged protein is detected in highly purified mitochondria in high-throughput studies; YML133C contains an intron</t>
  </si>
  <si>
    <t>HXT2</t>
  </si>
  <si>
    <t>High-affinity glucose transporter of the major facilitator superfamily; expression is induced by low levels of glucose and repressed by high levels of glucose</t>
  </si>
  <si>
    <t>SPO20</t>
  </si>
  <si>
    <t>Meiosis-specific subunit of the t-SNARE complex; required for prospore membrane formation during sporulation; similar to but not functionally redundant with Sec9p; SNAP-25 homolog</t>
  </si>
  <si>
    <t>Putative protein of unknown function with similarity to human PEX5Rp; transcription increases during colony development similar to genes involved in peroxisome biogenesis; YMR018W is not an essential gene; PEX5Rp is also known as peroxin protein 5 related protein</t>
  </si>
  <si>
    <t>RSF1</t>
  </si>
  <si>
    <t>Protein required for respiratory growth; localized to both the nucleus and mitochondrion; may interact with transcription factors to mediate the transition to respiratory growth and activate transcription of nuclear and mitochondrial genes</t>
  </si>
  <si>
    <t>VPS20</t>
  </si>
  <si>
    <t>Myristoylated subunit of ESCRTIII; the endosomal sorting complex required for transport of transmembrane proteins into the multivesicular body pathway to the lysosomal/vacuolar lumen; cytoplasmic protein recruited to endosomal membranes</t>
  </si>
  <si>
    <t>Putative protein of unknown function; YMR084W and adjacent ORF YMR085W are merged in related strains, and together are paralogous to glutamine-fructose-6-phosphate amidotransferase GFA1</t>
  </si>
  <si>
    <t>Putative protein of unknown function; may contain a lipid attachment site; YMR158C-A is not an essential gene</t>
  </si>
  <si>
    <t>GTO3</t>
  </si>
  <si>
    <t>Omega class glutathione transferase; putative cytosolic localization</t>
  </si>
  <si>
    <t>ADH2</t>
  </si>
  <si>
    <t>Glucose-repressible alcohol dehydrogenase II; catalyzes the conversion of ethanol to acetaldehyde; involved in the production of certain carboxylate esters; regulated by ADR1</t>
  </si>
  <si>
    <t>Protein with NADP(H) oxidoreductase activity; transcription is regulated by Stb5p in response to NADPH depletion induced by diamide; promoter contains a putative Stb5p binding site; protein abundance increases in response to DNA replication stress</t>
  </si>
  <si>
    <t>Protein of unknown function; mRNA identified as translated by ribosome profiling data; overlaps the verified gene DIA1/YMR316W</t>
  </si>
  <si>
    <t>DIA1</t>
  </si>
  <si>
    <t>Protein of unknown function; involved in invasive and pseudohyphal growth; green fluorescent protein (GFP)-fusion protein localizes to the cytoplasm in a punctate pattern</t>
  </si>
  <si>
    <t>Putative protein of unknown function; has some similarity to sialidase from Trypanosoma; YMR317W is not an essential gene</t>
  </si>
  <si>
    <t>FET4</t>
  </si>
  <si>
    <t>Low-affinity Fe(II) transporter of the plasma membrane</t>
  </si>
  <si>
    <t>Putative protein of unknown function; proposed to be a palmitoylated membrane protein; YMR321C has a paralog, SAM4, that arose from a single-locus duplication</t>
  </si>
  <si>
    <t>SNO4</t>
  </si>
  <si>
    <t>Possible chaperone and cysteine protease; similar to bacterial Hsp31 and yeast Hsp31p, Hsp32p, and Hsp33p; DJ-1/ThiJ/PfpI superfamily member; predicted involvement in pyridoxine metabolism; induced by mild heat stress and copper deprivation</t>
  </si>
  <si>
    <t>ERR3</t>
  </si>
  <si>
    <t>Enolase, a phosphopyruvate hydratase; catalyzes the conversion of 2-phosphoglycerate to phosphoenolpyruvate; complements the growth defect of an ENO1 ENO2 double mutant in glucose</t>
  </si>
  <si>
    <t>PAU19</t>
  </si>
  <si>
    <t>Putative protein of unknown function; YNL018C has a paralog, YNL034W, that arose from a segmental duplication</t>
  </si>
  <si>
    <t>Putative protein of unknown function; expression induced during heat stress; YNL019C has a paralog, YNL033W, that arose from a segmental duplication</t>
  </si>
  <si>
    <t>Putative protein of unknown function; YNL033W has a paralog, YNL019C, that arose from a segmental duplication</t>
  </si>
  <si>
    <t>Putative protein of unknown function; not an essential gene; YNL034W has a paralog, YNL018C, that arose from a segmental duplication</t>
  </si>
  <si>
    <t>Putative protein of unknown function; expression depends on Swi5p; GFP-fusion protein localizes to the endoplasmic reticulum; deletion confers sensitivity to 4-(N-(S-glutathionylacetyl)amino) phenylarsenoxide (GSAO)</t>
  </si>
  <si>
    <t>DGR1</t>
  </si>
  <si>
    <t>Protein of unknown function; dgr1 null mutant is resistant to 2-deoxy-D-glucose</t>
  </si>
  <si>
    <t>Protein of unknown function; expressed at both mRNA and protein levels; partially overlaps THO2/YNL139C</t>
  </si>
  <si>
    <t>BSC4</t>
  </si>
  <si>
    <t>Protein of unknown function; ORF exhibits genomic organization compatible with a translational readthrough-dependent mode of expression; readthrough is increased upon depletion of Sup35p</t>
  </si>
  <si>
    <t>AAD14</t>
  </si>
  <si>
    <t>THI12</t>
  </si>
  <si>
    <t>SNZ2</t>
  </si>
  <si>
    <t>Member of a stationary phase-induced gene family; transcription of SNZ2 is induced prior to diauxic shift, and also in the absence of thiamin in a Thi2p-dependent manner; forms a coregulated gene pair with SNO2; interacts with Thi11p</t>
  </si>
  <si>
    <t>SNO2</t>
  </si>
  <si>
    <t>Protein of unknown function; nearly identical to Sno3p; expression is induced before the diauxic shift and also in the absence of thiamin</t>
  </si>
  <si>
    <t>DDI3</t>
  </si>
  <si>
    <t>COS1</t>
  </si>
  <si>
    <t>YRF1-6</t>
  </si>
  <si>
    <t>HOL1</t>
  </si>
  <si>
    <t>Putative transporter in the major facilitator superfamily; member of the 12-spanner drug:H(+) antiporter DHA1 family; mutations in membrane-spanning domains permit cation and histidinol uptake</t>
  </si>
  <si>
    <t>BIO5</t>
  </si>
  <si>
    <t>Putative transmembrane protein involved in the biotin biosynthesis; responsible for uptake of 7-keto 8-aminopelargonic acid; BIO5 is in a cluster of 3 genes (BIO3, BIO4, and BIO5) that mediate biotin synthesis</t>
  </si>
  <si>
    <t>BIO4</t>
  </si>
  <si>
    <t>Dethiobiotin synthetase; catalyzes the third step in the biotin biosynthesis pathway; BIO4 is in a cluster of 3 genes (BIO3, BIO4, and BIO5) that mediate biotin synthesis; expression appears to be repressed at low iron levels</t>
  </si>
  <si>
    <t>BIO3</t>
  </si>
  <si>
    <t>7,8-diamino-pelargonic acid aminotransferase (DAPA); catalyzes the second step in the biotin biosynthesis pathway; BIO3 is in a cluster of 3 genes (BIO3, BIO4, and BIO5) that mediate biotin synthesis</t>
  </si>
  <si>
    <t>MNT4</t>
  </si>
  <si>
    <t>Putative alpha-1,3-mannosyltransferase; not required for protein O-glycosylation</t>
  </si>
  <si>
    <t>FRE4</t>
  </si>
  <si>
    <t>Ferric reductase; reduces a specific subset of siderophore-bound iron prior to uptake by transporters; expression induced by low iron levels</t>
  </si>
  <si>
    <t>Protein of unknown function; relocalizes from vacuole to cytoplasm upon DNA replication stress</t>
  </si>
  <si>
    <t>Putative membrane protein of unknown function</t>
  </si>
  <si>
    <t>Putative zinc-cluster protein of unknown function</t>
  </si>
  <si>
    <t>Epoxide hydrolase; member of the alpha/beta hydrolase fold family; may have a role in detoxification of epoxides</t>
  </si>
  <si>
    <t>Protein of unknown function; protein-protein interactions suggest a possible role in actin patch formation; YNR065C is not an essential gene</t>
  </si>
  <si>
    <t>Putative membrane-localized protein of unknown function</t>
  </si>
  <si>
    <t>DSE4</t>
  </si>
  <si>
    <t>Daughter cell-specific secreted protein with similarity to glucanases; degrades cell wall from the daughter side causing daughter to separate from mother</t>
  </si>
  <si>
    <t>Putative protein of unknown function; exhibits homology to C-terminal end of Bul1p; expressed as a readthrough product of BSC5, the readthrough locus being termed BUL3; the BUL3 readthrough product is involved in ubiquitin-mediated sorting of plasma membrane proteins and interacts with WW domains of Rsp5p in vitro, but in a functionally different way than the non-readthrough form</t>
  </si>
  <si>
    <t>BSC5</t>
  </si>
  <si>
    <t>Protein of unknown function; shows homology with N-terminal end of Bul1p; ORF exhibits genomic organization compatible with a translational readthrough-dependent mode of expression; readthrough expression includes YNR068C and the locus for this readthrough is termed BUL3; Bul3p is involved in ubiquitin-mediated sorting of plasma membrane proteins; readthrough and shortened forms of Bul3p interact with Rsp5p differently in vitro</t>
  </si>
  <si>
    <t>PDR18</t>
  </si>
  <si>
    <t>Putative transporter of the ATP-binding cassette (ABC) family; implicated in pleiotropic drug resistance; the authentic, non-tagged protein is detected in highly purified mitochondria in high-throughput studies</t>
  </si>
  <si>
    <t>Putative aldose 1-epimerase</t>
  </si>
  <si>
    <t>HXT17</t>
  </si>
  <si>
    <t>Hexose transporter; up-regulated in media containing raffinose and galactose at pH 7.7 versus pH 4.7, repressed by high levels of glucose; HXT17 has a paralog, HXT13, that arose from a segmental duplication</t>
  </si>
  <si>
    <t>Putative mannitol dehydrogenase; YNR073C has a paralog, DSF1, that arose from a segmental duplication</t>
  </si>
  <si>
    <t>AIF1</t>
  </si>
  <si>
    <t>Mitochondrial cell death effector; translocates to the nucleus in response to apoptotic stimuli, homolog of mammalian Apoptosis-Inducing Factor, putative reductase</t>
  </si>
  <si>
    <t>COS10</t>
  </si>
  <si>
    <t>PAU6</t>
  </si>
  <si>
    <t>Member of the seripauperin multigene family; encoded mainly in subtelomeric regions; active during alcoholic fermentation; regulated by anaerobiosis; negatively regulated by oxygen; repressed by heme; identical to Pau18p</t>
  </si>
  <si>
    <t>Protein of unknown function, abundance changes with carbon source</t>
  </si>
  <si>
    <t>IRC10</t>
  </si>
  <si>
    <t>Putative protein of unknown function; identified as interacting with Hsc82p and Hsp82p in high-throughput two-hybrid screens</t>
  </si>
  <si>
    <t>Putative protein of unknown function; identified by SAGE analysis</t>
  </si>
  <si>
    <t>ATG34</t>
  </si>
  <si>
    <t>Receptor protein involved in selective autophagy during starvation; specifically involved in the transport of cargo protein alpha-mannosidase (Ams1p); Atg19p paralog</t>
  </si>
  <si>
    <t>GRE2</t>
  </si>
  <si>
    <t>3-methylbutanal reductase and NADPH-dependent methylglyoxal reductase; stress induced (osmotic, ionic, oxidative, heat shock and heavy metals); regulated by the HOG pathway; restores resistance to glycolaldehyde by coupling reduction of glycolaldehyde to ethylene glycol and oxidation of NADPH to NADP+; protein abundance increases in response to DNA replication stress; methylglyoxal reductase (NADPH-dependent) is also known as D-lactaldehyde dehydrogenase</t>
  </si>
  <si>
    <t>FRE7</t>
  </si>
  <si>
    <t>Putative ferric reductase with similarity to Fre2p; expression induced by low copper levels</t>
  </si>
  <si>
    <t>ZPS1</t>
  </si>
  <si>
    <t>Putative GPI-anchored protein; transcription is induced under low-zinc conditions, as mediated by the Zap1p transcription factor, and at alkaline pH</t>
  </si>
  <si>
    <t>HPF1</t>
  </si>
  <si>
    <t>Haze-protective mannoprotein; reduces the particle size of aggregated proteins in white wines</t>
  </si>
  <si>
    <t>HXT11</t>
  </si>
  <si>
    <t>Putative hexose transporter that is nearly identical to Hxt9p; has similarity to major facilitator superfamily (MFS) transporters and is involved in pleiotropic drug resistance</t>
  </si>
  <si>
    <t>IMA2</t>
  </si>
  <si>
    <t>Isomaltase (alpha-1,6-glucosidase/alpha-methylglucosidase); specificity for isomaltase, alpha-methylglucoside, and palatinose; not required for isomaltose utilization, but Ima2p overexpression allows the ima1 null mutant to grow on isomaltose</t>
  </si>
  <si>
    <t>ENB1</t>
  </si>
  <si>
    <t>Endosomal ferric enterobactin transporter; expressed under conditions of iron deprivation; member of the major facilitator superfamily; expression is regulated by Rcs1p and affected by chloroquine treatment</t>
  </si>
  <si>
    <t>Soluble protein of unknown function; deletion mutants are viable and have elevated levels of Ty1 retrotransposition and Ty1 cDNA</t>
  </si>
  <si>
    <t>Protein of unknown function; overexpression affects endocytic protein trafficking; identified by sequence comparison with hemiascomycetous yeast species</t>
  </si>
  <si>
    <t>PAU20</t>
  </si>
  <si>
    <t>Protein of unknown function; member of the seripauperin multigene family encoded mainly in subtelomeric regions; expression induced by low temperature and also by anaerobic conditions; induced during alcoholic fermentation</t>
  </si>
  <si>
    <t>Putative protein of unknown function; member of the Dal5p subfamily of the major facilitator family</t>
  </si>
  <si>
    <t>BDS1</t>
  </si>
  <si>
    <t>Bacterially-derived sulfatase; required for use of alkyl- and aryl-sulfates as sulfur sources</t>
  </si>
  <si>
    <t>AAD15</t>
  </si>
  <si>
    <t>Putative aryl-alcohol dehydrogenase; similar to P. chrysosporium aryl-alcohol dehydrogenase; mutational analysis has not yet revealed a physiological role; AAD15 has a paralog, AAD3, that arose from a segmental duplication</t>
  </si>
  <si>
    <t>Putative protein of unknown function; includes a potential transmembrane domain; deletion results in slightly lengthened telomeres</t>
  </si>
  <si>
    <t>VAM10</t>
  </si>
  <si>
    <t>Protein involved in vacuole morphogenesis; acts at an early step of homotypic vacuole fusion that is required for vacuole tethering</t>
  </si>
  <si>
    <t>NRT1</t>
  </si>
  <si>
    <t>High-affinity nicotinamide riboside transporter; also transports thiamine with low affinity; shares sequence similarity with Thi7p and Thi72p; proposed to be involved in 5-fluorocytosine sensitivity</t>
  </si>
  <si>
    <t>FYV12</t>
  </si>
  <si>
    <t>THI72</t>
  </si>
  <si>
    <t>Transporter of thiamine or related compound; shares sequence similarity with Thi7p</t>
  </si>
  <si>
    <t>Putative protein of unknown function; sporulation is abnormal in homozygous diploid; YOR268C is not an essential gene</t>
  </si>
  <si>
    <t>HUA2</t>
  </si>
  <si>
    <t>Cytoplasmic protein of unknown function; computational analysis of large-scale protein-protein interaction data suggests a possible role in actin patch assembly</t>
  </si>
  <si>
    <t>PDR10</t>
  </si>
  <si>
    <t>ATP-binding cassette (ABC) transporter; multidrug transporter involved in the pleiotropic drug resistance network; regulated by Pdr1p and Pdr3p</t>
  </si>
  <si>
    <t>ATF1</t>
  </si>
  <si>
    <t>Alcohol acetyltransferase; responsible for the major part of volatile acetate ester production during fermentation; main enzyme involved in terpenyl acetate synthesis; potential roles in lipid and sterol metabolism</t>
  </si>
  <si>
    <t>Putative paralog of ATR1; but not required for boron tolerance; member of the DHA2 family of drug:H+ antiporters; YOR378W is not an essential gene</t>
  </si>
  <si>
    <t>RDR1</t>
  </si>
  <si>
    <t>Transcriptional repressor involved in regulating multidrug resistance; negatively regulates expression of the PDR5 gene; member of the Gal4p family of zinc cluster proteins</t>
  </si>
  <si>
    <t>FRE3</t>
  </si>
  <si>
    <t>Ferric reductase; reduces siderophore-bound iron prior to uptake by transporters; expression induced by low iron levels</t>
  </si>
  <si>
    <t>FIT2</t>
  </si>
  <si>
    <t>FIT3</t>
  </si>
  <si>
    <t>FRE5</t>
  </si>
  <si>
    <t>Putative ferric reductase with similarity to Fre2p; expression induced by low iron levels; the authentic, non-tagged protein is detected in highly purified mitochondria in high-throughput studies</t>
  </si>
  <si>
    <t>Putative protein of unknown function; green fluorescent protein (GFP)-fusion protein localizes to the cytoplasm; YOR385W is not an essential gene</t>
  </si>
  <si>
    <t>PHR1</t>
  </si>
  <si>
    <t>DNA photolyase involved in photoreactivation; repairs pyrimidine dimers in the presence of visible light; induced by DNA damage; regulated by transcriptional repressor Rph1p</t>
  </si>
  <si>
    <t>Putative protein of unknown function; regulated by the metal-responsive Aft1p transcription factor; highly inducible in zinc-depleted conditions; localizes to the soluble fraction; YOR387C has a paralog, VEL1, that arose from a single-locus duplication</t>
  </si>
  <si>
    <t>FDH1</t>
  </si>
  <si>
    <t>NAD(+)-dependent formate dehydrogenase; may protect cells from exogenous formate</t>
  </si>
  <si>
    <t>Putative protein of unknown function; expression regulated by copper levels</t>
  </si>
  <si>
    <t>FEX1</t>
  </si>
  <si>
    <t>Protein involved in fluoride export; nearly identical to FEX2, and deletion of both proteins results in a large increase in fluoride sensitivity compared with the single mutant; contains two FEX domains connected by a linker; part of a widespread family of conserved fluoride export proteins</t>
  </si>
  <si>
    <t>HSP33</t>
  </si>
  <si>
    <t>Possible chaperone and cysteine protease; similar to E. coli Hsp31 and S. cerevisiae Hsp31p, Hsp32p, and Sno4p; member of the DJ-1/ThiJ/PfpI superfamily, which includes human DJ-1 involved in Parkinson's disease</t>
  </si>
  <si>
    <t>ERR1</t>
  </si>
  <si>
    <t>Protein of unknown function; has similarity to enolases</t>
  </si>
  <si>
    <t>PAU21</t>
  </si>
  <si>
    <t>Protein of unknown function; member of the seripauperin multigene family encoded mainly in subtelomeric regions; identical to Pau22p; encodes 2 proteins that are translated from 2 different start codons</t>
  </si>
  <si>
    <t>YRF1-8</t>
  </si>
  <si>
    <t>One of several telomeric Y' element-encoded DNA helicases; known as Y'-Help1 (Y'-HELicase Protein 1)</t>
  </si>
  <si>
    <t>ECM23</t>
  </si>
  <si>
    <t>Non-essential protein of unconfirmed function; affects pre-rRNA processing, may act as a negative regulator of the transcription of genes involved in pseudohyphal growth; homologous to Srd1p</t>
  </si>
  <si>
    <t>SMA1</t>
  </si>
  <si>
    <t>Protein of unknown function involved in prospore membrane assembly; involved in the assembly of the prospore membrane during sporulation; interacts with Spo14p</t>
  </si>
  <si>
    <t>PMA2</t>
  </si>
  <si>
    <t>Plasma membrane H+-ATPase; isoform of Pma1p, involved in pumping protons out of the cell; regulator of cytoplasmic pH and plasma membrane potential</t>
  </si>
  <si>
    <t>LCL1</t>
  </si>
  <si>
    <t>Putative protein of unknown function; deletion mutant is fluconazole resistant and has long chronological lifespan</t>
  </si>
  <si>
    <t>OYE3</t>
  </si>
  <si>
    <t>Conserved NADPH oxidoreductase containing flavin mononucleotide (FMN); homologous to Oye2p with different ligand binding and catalytic properties; has potential roles in oxidative stress response and programmed cell death</t>
  </si>
  <si>
    <t>Hypothetical protein; deletion of locus affects telomere length</t>
  </si>
  <si>
    <t>Putative protein of unknown function; homozygous diploid deletion strain exhibits low budding index; physically interacts with Hsp82p; YPL257W is not an essential gene</t>
  </si>
  <si>
    <t>THI21</t>
  </si>
  <si>
    <t>Hydroxymethylpyrimidine (HMP) and HMP-phosphate kinase; involved in thiamine biosynthesis; member of a gene family with THI20 and THI22; functionally redundant with Thi20p</t>
  </si>
  <si>
    <t>Putative membrane protein of unknown function; physically interacts with Hsp82p; YPL264C is not an essential gene</t>
  </si>
  <si>
    <t>SAM3</t>
  </si>
  <si>
    <t>High-affinity S-adenosylmethionine permease; required for utilization of S-adenosylmethionine as a sulfur source; has similarity to S-methylmethionine permease Mmp1p</t>
  </si>
  <si>
    <t>Putative protein of unknown function; localized to the membranes; gene expression regulated by copper levels</t>
  </si>
  <si>
    <t>Putative protein of unknown function; gene expression regulated by copper levels</t>
  </si>
  <si>
    <t>HSP32</t>
  </si>
  <si>
    <t>Possible chaperone and cysteine protease; similar to E. coli Hsp31 and S. cerevisiae Hsp31p, Hsp33p, and Sno4p; member of the DJ-1/ThiJ/PfpI superfamily, which includes human DJ-1 involved in Parkinson's disease</t>
  </si>
  <si>
    <t>ERR2</t>
  </si>
  <si>
    <t>Enolase, a phosphopyruvate hydratase; catalyzes the conversion of 2-phosphoglycerate to phosphoenolpyruvate; complements the growth defect of an ENO1 ENO2 double mutant</t>
  </si>
  <si>
    <t>PAU22</t>
  </si>
  <si>
    <t>Protein of unknown function; member of the seripauperin multigene family encoded mainly in subtelomeric regions; identical to Pau21p; encodes 2 proteins that are translated from 2 different start codons</t>
  </si>
  <si>
    <t>YRF1-7</t>
  </si>
  <si>
    <t>Putative membrane protein; YPR071W is not an essential gene; YPR071W has a paralog, YIL029C, that arose from a single-locus duplication</t>
  </si>
  <si>
    <t>Hypothetical protein identified by homology</t>
  </si>
  <si>
    <t>THI22</t>
  </si>
  <si>
    <t>Protein with similarity to hydroxymethylpyrimidine phosphate kinases; member of a gene family with THI20 and THI21; not required for thiamine biosynthesis</t>
  </si>
  <si>
    <t>AQY1</t>
  </si>
  <si>
    <t>Spore-specific water channel; mediates the transport of water across cell membranes, developmentally controlled; may play a role in spore maturation, probably by allowing water outflow, may be involved in freeze tolerance</t>
  </si>
  <si>
    <t>HPA2</t>
  </si>
  <si>
    <t>Tetrameric histone acetyltransferase; has similarity to Gcn5p, Hat1p, Elp3p, and Hpa3p; acetylates histones H3 and H4 in vitro and exhibits autoacetylation activity; also acetylates polyamines</t>
  </si>
  <si>
    <t>OPT2</t>
  </si>
  <si>
    <t>Oligopeptide transporter; member of the OPT family, with potential orthologs in S. pombe and C. albicans; also plays a role in formation of mature vacuoles</t>
  </si>
  <si>
    <t>Putative maltose-responsive transcription factor</t>
  </si>
  <si>
    <t>SGE1</t>
  </si>
  <si>
    <t>Plasma membrane multidrug transporter; member of the major facilitator superfamily; acts as an extrusion permease; partial multicopy suppressor of gal11 mutations</t>
  </si>
  <si>
    <t>ARR1</t>
  </si>
  <si>
    <t>Transcriptional activator of the basic leucine zipper (bZIP) family; required for transcription of genes involved in resistance to arsenic compounds</t>
  </si>
  <si>
    <t>ARR2</t>
  </si>
  <si>
    <t>Arsenate reductase required for arsenate resistance; converts arsenate to arsenite which can then be exported from cells by Arr3p</t>
  </si>
  <si>
    <t>ARR3</t>
  </si>
  <si>
    <t>Plasma membrane metalloid/H+ antiporter; transports arsenite and antimonite; required for resistance to arsenic compounds; transcription is activated by Arr1p in the presence of arsenite</t>
  </si>
  <si>
    <t>Putative protein of unknown function; similar to telomere-encoded helicases; YPR202W is not an essential gene; transcript is predicted to be spliced but there is no evidence that it is spliced in vivo</t>
  </si>
  <si>
    <t>RPL14B</t>
  </si>
  <si>
    <t>Ribosomal 60S subunit protein L14B; homologous to mammalian ribosomal protein L14, no bacterial homolog; RPL14B has a paralog, RPL14A, that arose from the whole genome duplication; protein abundance increases in response to DNA replication stress</t>
  </si>
  <si>
    <t>GAL3</t>
  </si>
  <si>
    <t>Transcriptional regulator; involved in activation of the GAL genes in response to galactose; forms a complex with Gal80p to relieve Gal80p inhibition of Gal4p; binds galactose and ATP but does not have galactokinase activity; GAL3 has a paralog, GAL1, that arose from the whole genome duplication</t>
  </si>
  <si>
    <t>UBC4</t>
  </si>
  <si>
    <t>Ubiquitin-conjugating enzyme (E2); mediates degradation of abnormal or excess proteins, including calmodulin and histone H3; interacts with many SCF ubiquitin protein ligases; component of the cellular stress response; UBC4 has a paralog, UBC5, that arose from the whole genome duplication</t>
  </si>
  <si>
    <t>RPL11B</t>
  </si>
  <si>
    <t>Ribosomal 60S subunit protein L11B; expressed at half the level of Rpl11Ap; involved in ribosomal assembly; depletion causes degradation of 60S proteins and RNA; homologous to mammalian ribosomal protein L11 and bacterial L5; RPL11B has a paralog, RPL11A, that arose from the whole genome duplication</t>
  </si>
  <si>
    <t>BDF2</t>
  </si>
  <si>
    <t>Protein involved in transcription initiation; acts at TATA-containing promoters; associates with the basal transcription factor TFIID; contains two bromodomains; corresponds to the C-terminal region of mammalian TAF1; redundant with Bdf1p; protein abundance increases in response to DNA replication stress; BDF2 has a paralog, BDF1, that arose from the whole genome duplication</t>
  </si>
  <si>
    <t>Putative methyltransferase; may interact with ribosomes, based on co-purification experiments; predicted to be involved in ribosome biogenesis; null mutant is resistant to fluconazole; GFP-fusion protein localizes to the nucleolus; YGR283C has a paralog, YMR310C, that arose from the whole genome duplication</t>
  </si>
  <si>
    <t>RPS27A</t>
  </si>
  <si>
    <t>Protein component of the small (40S) ribosomal subunit; homologous to mammalian ribosomal protein S27, no bacterial homolog; RPS27A has a paralog, RPS27B, that arose from the whole genome duplication; protein abundance increases in response to DNA replication stress</t>
  </si>
  <si>
    <t>HSP82</t>
  </si>
  <si>
    <t>Hsp90 chaperone; redundant in function with Hsc82p; required for pheromone signaling, negative regulation of Hsf1p; docks with Tom70p for mitochondrial preprotein delivery; promotes telomerase DNA binding, nucleotide addition; protein abundance increases in response to DNA replication stress; contains two acid-rich unstructured regions that promote solubility of chaperone-substrate complexes; HSP82 has a paralog, HSC82, that arose from the whole genome duplication</t>
  </si>
  <si>
    <t>ICY1</t>
  </si>
  <si>
    <t>Protein of unknown function; required for viability in rich media of cells lacking mitochondrial DNA; mutants have an invasive growth defect with elongated morphology; induced by amino acid starvation; ICY1 has a paralog, ICY2, that arose from the whole genome duplication</t>
  </si>
  <si>
    <t>GDH1</t>
  </si>
  <si>
    <t>NADP(+)-dependent glutamate dehydrogenase; synthesizes glutamate from ammonia and alpha-ketoglutarate; rate of alpha-ketoglutarate utilization differs from Gdh3p; expression regulated by nitrogen and carbon sources; GDH1 has a paralog, GDH3, that arose from the whole genome duplication</t>
  </si>
  <si>
    <t>FRT1</t>
  </si>
  <si>
    <t>Tail-anchored ER membrane protein of unknown function; substrate of the phosphatase calcineurin; interacts with homolog Frt2p; promotes cell growth in stress conditions, possibly via a role in posttranslational translocation; FRT1 has a paralog, FRT2, that arose from the whole genome duplication</t>
  </si>
  <si>
    <t>RPL2A</t>
  </si>
  <si>
    <t>Ribosomal 60S subunit protein L2A; homologous to mammalian ribosomal protein L2 and bacterial L2; RPL2A has a paralog, RPL2B, that arose from the whole genome duplication</t>
  </si>
  <si>
    <t>RTN2</t>
  </si>
  <si>
    <t>Reticulon protein; stabilizes membrane curvature; involved in nuclear pore assembly and maintenance of tubular ER morphology; interacts with exocyst subunit Sec6p, Yip3p, and Sbh1p; much less abundant than Rtn1p; rtn1 rtn2 yop1 triple mutant lacks tubular ER; member of RTNLA (reticulon-like A) subfamily; protein increases in abundance and relocalizes to plasma membrane upon DNA replication stress; RTN2 has a paralog, RTN1, that arose from the whole genome duplication</t>
  </si>
  <si>
    <t>BUD7</t>
  </si>
  <si>
    <t>Member of the ChAPs family (Chs5p-Arf1p-binding proteins); members include Bch1p, Bch2p, Bud7p, and Chs6p; ChAPs family proteins form the exomer complex with Chs5p to mediate export of specific cargo proteins, including Chs3p, from the Golgi to the plasma membrane; BUD7 has a paralog, BCH1, that arose from the whole genome duplication</t>
  </si>
  <si>
    <t>HLR1</t>
  </si>
  <si>
    <t>Protein involved in regulation of cell wall composition and integrity; also involved in cell wall response to osmotic stress; overproduction suppresses a lysis sensitive PKC mutation; similar to Lre1p, which functions antagonistically to protein kinase A; &lt;br&gt;HLR1 has a paralog, LRE1, that arose from the whole genome duplication</t>
  </si>
  <si>
    <t>APA2</t>
  </si>
  <si>
    <t>Diadenosine 5',5'''-P1,P4-tetraphosphate phosphorylase II; AP4A phosphorylase involved in catabolism of bis(5'-nucleosidyl) tetraphosphates; APA2 has a paralog, APA1, that arose from the whole genome duplication</t>
  </si>
  <si>
    <t>Putative protein of unknown function; YDR524C-B has a paralog, YCL048W-A, that arose from the whole genome duplication</t>
  </si>
  <si>
    <t>GFD2</t>
  </si>
  <si>
    <t>Protein of unknown function; identified as a high-copy suppressor of a dbp5 mutation; GFD2 has a paralog, YDR514C, that arose from the whole genome duplication</t>
  </si>
  <si>
    <t>GRX1</t>
  </si>
  <si>
    <t>Glutathione-dependent disulfide oxidoreductase; hydroperoxide and superoxide-radical responsive, heat-stable, with active site cysteine pair; protects cells from oxidative damage; GRX1 has a paralog, GRX2, that arose from the whole genome duplication; protein abundance increases in response to DNA replication stress</t>
  </si>
  <si>
    <t>KCC4</t>
  </si>
  <si>
    <t>Protein kinase of the bud neck involved in the septin checkpoint; associates with septin proteins, negatively regulates Swe1p by phosphorylation, shows structural homology to bud neck kinases Gin4p and Hsl1p; KCC4 has a paralog, GIN4, that arose from the whole genome duplication</t>
  </si>
  <si>
    <t>PLM2</t>
  </si>
  <si>
    <t>Putative transcription factor, contains Forkhead Associated domain; found associated with chromatin; target of SBF transcription factor; induced in response to DNA damaging agents and deletion of telomerase; PLM2 has a paralog, TOS4, that arose from the whole genome duplication</t>
  </si>
  <si>
    <t>RPL37B</t>
  </si>
  <si>
    <t>Ribosomal 60S subunit protein L37B; protein abundance increases in response to DNA replication stress; homologous to mammalian ribosomal protein L37, no bacterial homolog; RPL37B has a paralog, RPL37A, that arose from the whole genome duplication</t>
  </si>
  <si>
    <t>SKG3</t>
  </si>
  <si>
    <t>Protein of unknown function; green fluorescent protein (GFP)-fusion protein localizes to the cell periphery, cytoplasm, bud, and bud neck; potential Cdc28p substrate; similar to Skg4p; relocalizes from bud neck to cytoplasm upon DNA replication stress; SKG3 has a paralog, CAF120, that arose from the whole genome duplication</t>
  </si>
  <si>
    <t>CAN1</t>
  </si>
  <si>
    <t>Plasma membrane arginine permease; requires phosphatidyl ethanolamine (PE) for localization, exclusively associated with lipid rafts; mutation confers canavanine resistance; CAN1 has a paralog, ALP1, that arose from the whole genome duplication</t>
  </si>
  <si>
    <t>Low-affinity inorganic phosphate (Pi) transporter; acts upstream of Pho81p in regulation of the PHO pathway; expression is independent of Pi concentration and Pho4p activity; contains 12 membrane-spanning segments; PHO87 has a paralog, PHO90, that arose from the whole genome duplication</t>
  </si>
  <si>
    <t>Putative protein of unknown function; expression repressed in carbon limited vs carbon replete chemostat cultures; non-essential gene; YJR030C has a paralog, YJL181W, that arose from the whole genome duplication</t>
  </si>
  <si>
    <t>RPL17B</t>
  </si>
  <si>
    <t>Ribosomal 60S subunit protein L17B; homologous to mammalian ribosomal protein L17 and bacterial L22; RPL17B has a paralog, RPL17A, that arose from the whole genome duplication</t>
  </si>
  <si>
    <t>TPK1</t>
  </si>
  <si>
    <t>cAMP-dependent protein kinase catalytic subunit; promotes vegetative growth in response to nutrients via the Ras-cAMP signaling pathway; inhibited by regulatory subunit Bcy1p in the absence of cAMP; phosphorylates and inhibits Whi3p to promote G1/S phase passage; partially redundant with Tpk2p and Tpk3p; phosphorylates pre-Tom40p, which impairs its import into mitochondria under non-respiratory conditions; TPK1 has a paralog, TPK3, that arose from the whole genome duplication</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</si>
  <si>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TIF1 has a paralog, TIF2, that arose from the whole genome duplication</t>
  </si>
  <si>
    <t>GLG2</t>
  </si>
  <si>
    <t>Glycogenin glucosyltransferase; self-glucosylating initiator of glycogen synthesis, also glucosylates n-dodecyl-beta-D-maltoside; similar to mammalian glycogenin; GLG2 has a paralog, GLG1, that arose from the whole genome duplication</t>
  </si>
  <si>
    <t>RPS21B</t>
  </si>
  <si>
    <t>Protein component of the small (40S) ribosomal subunit; homologous to mammalian ribosomal protein S21, no bacterial homolog; RPS21B has a paralog, RPS21A, that arose from the whole genome duplication</t>
  </si>
  <si>
    <t>TRK2</t>
  </si>
  <si>
    <t>Component of the Trk1p-Trk2p potassium transport system; TRK2 has a paralog, TRK1, that arose from the whole genome duplication</t>
  </si>
  <si>
    <t>BCH2</t>
  </si>
  <si>
    <t>Member of the ChAPs (Chs5p-Arf1p-binding proteins) family; part of the exomer complex with Chs5p to mediate export of specific cargo proteins, including Chs3p, from the Golgi to the plasma membrane; BCH2 has a paralog, CHS6, that arose from the whole genome duplication</t>
  </si>
  <si>
    <t>SAP190</t>
  </si>
  <si>
    <t>Protein that forms a complex with the Sit4p protein phosphatase; required for Sit4p function; member of a family of similar proteins including Sap4p, Sap155p, and Sap185p; SAP190 has a paralog, SAP185, that arose from the whole genome duplication</t>
  </si>
  <si>
    <t>TAX4</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</si>
  <si>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</si>
  <si>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Putative metallo-dependent hydrolase superfamily protein; similar to AMP deaminases but lacks key catalytic residues and does not rescue purine nucleotide metabolic defect of quadruple aah1 ade8 amd1 his1 mutant; null mutant exhibits longer telomeres, altered Ty mobility, decreased resistance to rapamycin and wortmannin; induced in response to hydrostatic pressure; not an essential gene; YBR284W has a paralog, YJL070C, that arose from the whole genome duplication</t>
  </si>
  <si>
    <t>BIT61</t>
  </si>
  <si>
    <t>Subunit of TORC2 membrane-associated complex; involved in regulation of cell cycle-dependent actin cytoskeletal dynamics during polarized growth and cell wall integrity; BIT61 has a paralog, BIT2, that arose from the whole genome duplication</t>
  </si>
  <si>
    <t>MIP6</t>
  </si>
  <si>
    <t>Putative RNA-binding protein; interacts with Mex67p, which is a component of the nuclear pore involved in nuclear mRNA export; MIP6 has a paralog, PES4, that arose from the whole genome duplication</t>
  </si>
  <si>
    <t>DCV1</t>
  </si>
  <si>
    <t>Protein of unknown function; deletion mutant shows strong genetic interaction with cdc28-as1 mutant in the presence of 1-NM-PP1; DCV1 has a paralog, YOL019W, that arose from the whole genome duplication</t>
  </si>
  <si>
    <t>HEF3</t>
  </si>
  <si>
    <t>Translational elongation factor EF-3; member of the ABC superfamily; stimulates EF-1 alpha-dependent binding of aminoacyl-tRNA by the ribosome; normally expressed in zinc deficient cells; HEF3 has a paralog, YEF3, that arose from the whole genome duplication</t>
  </si>
  <si>
    <t>NPP2</t>
  </si>
  <si>
    <t>Nucleotide pyrophosphatase/phosphodiesterase; mediates extracellular nucleotide phosphate hydrolysis along with Npp1p and Pho5p; activity and expression enhanced during conditions of phosphate starvation; involved in spore wall assembly; NPP2 has a paralog, NPP1, that arose from the whole genome duplication, and an npp1 npp2 double mutant exhibits reduced dityrosine fluorescence relative to the single mutants</t>
  </si>
  <si>
    <t>CYC7</t>
  </si>
  <si>
    <t>Cytochrome c isoform 2, expressed under hypoxic conditions; electron carrier of the mitochondrial intermembrane space that transfers electrons from ubiquinone-cytochrome c oxidoreductase to cytochrome c oxidase during cellular respiration; protein abundance increases in response to DNA replication stress; CYC7 has a paralog, CYC1, that arose from the whole genome duplication</t>
  </si>
  <si>
    <t>SPS18</t>
  </si>
  <si>
    <t>Protein of unknown function, contains a putative zinc-binding domain; expressed during sporulation; SPS18 has a paralog, GCS1, that arose from the whole genome duplication</t>
  </si>
  <si>
    <t>Integral membrane protein; required for sporulation and plasma membrane sphingolipid content; similar to SUR7; GFP-fusion protein is induced in response to the DNA-damaging agent MMS; GFP-fusion protein is more abundant at MCCs (membrane compartment occupied by Can1) in the presence of glycerol and oleate; YNL194C has a paralog, FMP45, that arose from the whole genome duplication</t>
  </si>
  <si>
    <t>RPL42A</t>
  </si>
  <si>
    <t>Ribosomal 60S subunit protein L42A; homologous to mammalian ribosomal protein L36A, no bacterial homolog; RPL42A has a paralog, RPL42B, that arose from the whole genome duplication</t>
  </si>
  <si>
    <t>NSG1</t>
  </si>
  <si>
    <t>Protein involved in regulation of sterol biosynthesis; specifically stabilizes Hmg2p, one of two HMG-CoA isoenzymes that catalyze the rate-limiting step in sterol biosynthesis; forms foci at the nuclear periphery upon DNA replication stress; relocalizes to the cytosol in response to hypoxia; homolog of mammalian INSIG proteins; NSG1 has a paralog, NSG2, that arose from the whole genome duplication</t>
  </si>
  <si>
    <t>IGO1</t>
  </si>
  <si>
    <t>Protein required for initiation of G0 program; prevents degradation of nutrient-regulated mRNAs via the 5'-3' mRNA decay pathway; phosphorylated by Rim15p; GFP protein localizes to the cytoplasm and nucleus; IGO1 has a paralog, IGO2, that arose from the whole genome duplication</t>
  </si>
  <si>
    <t>DMA1</t>
  </si>
  <si>
    <t>Ubiquitin-protein ligase (E3); controls septin dynamics, spindle position checkpoint (SPOC) with ligase Dma2p by regulating recruitment of Elm1p to bud neck; regulates levels of eIF2 subunit Gcd11p, as well as abundance, localization, and ubiquitination of Cdk inhibitory kinase Swe1p; ubiquitinates cyclin Pcl1p; ortholog of human RNF8, similar to human Chfr; contains FHA, RING fingers; DMA1 has a paralog, DMA2, that arose from the whole genome duplication</t>
  </si>
  <si>
    <t>RAS2</t>
  </si>
  <si>
    <t>GTP-binding protein; regulates nitrogen starvation response, sporulation, and filamentous growth; farnesylation and palmitoylation required for activity and localization to plasma membrane; homolog of mammalian Ras proto-oncogenes; RAS2 has a paralog, RAS1, that arose from the whole genome duplication</t>
  </si>
  <si>
    <t>RPS7A</t>
  </si>
  <si>
    <t>Protein component of the small (40S) ribosomal subunit; interacts with Kti11p; deletion causes hypersensitivity to zymocin; homologous to mammalian ribosomal protein S7, no bacterial homolog; RPS7A has a paralog, RPS7B, that arose from the whole genome duplication</t>
  </si>
  <si>
    <t>YPT53</t>
  </si>
  <si>
    <t>Stress-induced Rab family GTPase; required for vacuolar protein sorting and endocytosis; involved in ionic stress tolerance; similar to Vps21p and Ypt52p; functional homolog of Vps21p; mammalian Rab5 homolog; YPT53 has a paralog, VPS21, that arose from the whole genome duplication</t>
  </si>
  <si>
    <t>TCB2</t>
  </si>
  <si>
    <t>ER protein involved in ER-plasma membrane tethering; one of 6 proteins (Ist2p, Scs2p, Scs22p, Tcb1p, Tcb2p, Tcb3p) that connect ER to plasma membrane (PM) and regulate PM phosphatidylinositol-4-phosphate (PI4P) levels by controlling access of Sac1p phosphatase to its substrate PI4P in the PM; contains 3 calcium and lipid binding domains; mRNA is targeted to bud; TCB2 has a paralog, TCB1, that arose from the whole genome duplication</t>
  </si>
  <si>
    <t>MLF3</t>
  </si>
  <si>
    <t>Serine-rich protein of unknown function; predicted to be palmitoylated; overproduction suppresses growth inhibition caused by exposure to immunosuppressant leflunomide; MLF3 has a paralog, VHS2, that arose from the whole genome duplication</t>
  </si>
  <si>
    <t>Ribosomal 60S subunit protein L16A; N-terminally acetylated, binds 5.8 S rRNA; transcriptionally regulated by Rap1p; homologous to mammalian ribosomal protein L13A and bacterial L13; RPL16A has a paralog, RPL16B, that arose from the whole genome duplication; protein abundance increases in response to DNA replication stress</t>
  </si>
  <si>
    <t>PRM5</t>
  </si>
  <si>
    <t>Pheromone-regulated protein, predicted to have 1 transmembrane segment; induced during cell integrity signaling; PRM5 has a paralog, YNL058C, that arose from the whole genome duplication</t>
  </si>
  <si>
    <t>SDP1</t>
  </si>
  <si>
    <t>Stress-inducible dual-specificity MAP kinase phosphatase; negatively regulates Slt2p MAP kinase by direct dephosphorylation, diffuse localization under normal conditions shifts to punctate localization after heat shock; SDP1 has a paralog, MSG5, that arose from the whole genome duplication</t>
  </si>
  <si>
    <t>COX5A</t>
  </si>
  <si>
    <t>Subunit Va of cytochrome c oxidase; cytochrome c oxidase is the terminal member of the mitochondrial inner membrane electron transport chain; Cox5Ap is predominantly expressed during aerobic growth while its isoform Vb (Cox5Bp) is expressed during anaerobic growth; COX5A has a paralog, COX5B, that arose from the whole genome duplication</t>
  </si>
  <si>
    <t>KTR7</t>
  </si>
  <si>
    <t>Putative mannosyltransferase involved in protein glycosylation; member of the KRE2/MNT1 mannosyltransferase family; KTR7 has a paralog, KTR5, that arose from the whole genome duplication</t>
  </si>
  <si>
    <t>NDE2</t>
  </si>
  <si>
    <t>Mitochondrial external NADH dehydrogenase; catalyzes the oxidation of cytosolic NADH; Nde1p and Nde2p are involved in providing the cytosolic NADH to the mitochondrial respiratory chain; NDE2 has a paralog, NDE1, that arose from the whole genome duplication</t>
  </si>
  <si>
    <t>RPS16B</t>
  </si>
  <si>
    <t>Protein component of the small (40S) ribosomal subunit; homologous to mammalian ribosomal protein S16 and bacterial S9; RPS16B has a paralog, RPS16A, that arose from the whole genome duplication</t>
  </si>
  <si>
    <t>RPL13B</t>
  </si>
  <si>
    <t>Ribosomal 60S subunit protein L13B; not essential for viability; homologous to mammalian ribosomal protein L13, no bacterial homolog; RPL13B has a paralog, RPL13A, that arose from the whole genome duplication</t>
  </si>
  <si>
    <t>RIM11</t>
  </si>
  <si>
    <t>Protein kinase; required for signal transduction during entry into meiosis; promotes the formation of the Ime1p-Ume6p complex by phosphorylating Ime1p and Ume6p; shares similarity with mammalian glycogen synthase kinase 3-beta; protein abundance increases in response to DNA replication stress; RIM11 has a paralog, MRK1, that arose from the whole genome duplication</t>
  </si>
  <si>
    <t>Putative protein of unknown function; S288C contains an in-frame stop codon between ORFs YLR030W and YLR031W; YLR031W has a paralog, YMR124W, that arose from the whole genome duplication</t>
  </si>
  <si>
    <t>RPL15B</t>
  </si>
  <si>
    <t>Ribosomal 60S subunit protein L15B; binds to 5.8 S rRNA; homologous to mammalian ribosomal protein L15, no bacterial homolog; RPL15B has a paralog, RPL15A, that arose from the whole genome duplication; relocalizes from nucleus to nucleolus upon DNA replication stress</t>
  </si>
  <si>
    <t>ADE17</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</si>
  <si>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</si>
  <si>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SHH3</t>
  </si>
  <si>
    <t>Putative mitochondrial inner membrane protein of unknown function; although similar to paralogous Sdh3p, Shh3p is not a stoichiometric subunit of either succinate dehydrogenase or of the TIM22 translocase; SHH3 has a paralog, SDH3, that arose from the whole genome duplication</t>
  </si>
  <si>
    <t>RMA1</t>
  </si>
  <si>
    <t>Putative dihydrofolate synthetase; similar to E. coli folylpolyglutamate synthetase/dihydrofolate synthetase; the authentic, non-tagged protein is detected in highly purified mitochondria in high-throughput studies; RMA1 has a paralog, FOL3, that arose from the whole genome duplication</t>
  </si>
  <si>
    <t>SEG2</t>
  </si>
  <si>
    <t>Eisosome component; likely plays only minor role in eisosome assembly; shown to interact with Seg1p; similar to A. gossypii SEG gene which is important for stabilizing eisosomes; SEG2 has a paralog, SEG1, that arose from the whole genome duplication</t>
  </si>
  <si>
    <t>Putative protein of unknown function; YMR085W and adjacent ORF YMR084W are merged in related strains, and together are paralogous to glutamine-fructose-6-phosphate amidotransferase GFA1</t>
  </si>
  <si>
    <t>ISF1</t>
  </si>
  <si>
    <t>Serine-rich, hydrophilic protein; overexpression suppresses growth defects of hap2, hap3, and hap4 mutants; expression is under glucose control; cotranscribed with NAM7 in a cyp1 mutant; ISF1 has a paralog, MBR1, that arose from the whole genome duplication</t>
  </si>
  <si>
    <t>OSH7</t>
  </si>
  <si>
    <t>Oxysterol-binding protein; part of family with seven members in S. cerevisiae; family members have overlapping, redundant functions in sterol metabolism and collectively perform a function essential for viability; OSH7 has a paralog, OSH6, that arose from the whole genome duplication</t>
  </si>
  <si>
    <t>TCD2</t>
  </si>
  <si>
    <t>tRNA threonylcarbamoyladenosine dehydratase; required for the ct6A tRNA base modification, where an adenosine at position 37 is modified to form a cyclized active ester with an oxazolone ring; localized to the mitochondrial outer membrane; TCD2 has a paralog, TCD1, that arose from the whole genome duplication</t>
  </si>
  <si>
    <t>Putative UTP glucose-1-phosphate uridylyltransferase; YHL012W has a paralog, UGP1, that arose from the whole genome duplication</t>
  </si>
  <si>
    <t>EIS1</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</si>
  <si>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</si>
  <si>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YET2</t>
  </si>
  <si>
    <t>Protein of unknown function that may interact with ribosomes; based on co-purification experiments; homolog of human BAP31 protein; YET2 has a paralog, YET1, that arose from the whole genome duplication</t>
  </si>
  <si>
    <t>MRS1</t>
  </si>
  <si>
    <t>Splicing protein; required for splicing of two mitochondrial group I introns (BI3 in COB and AI5beta in COX1); forms a splicing complex, containing four subunits of Mrs1p and two subunits of the BI3-encoded maturase, that binds to the BI3 RNA; MRS1 has a paralog, CCE1, that arose from the whole genome duplication</t>
  </si>
  <si>
    <t>SPT23</t>
  </si>
  <si>
    <t>ER membrane protein involved in regulation of OLE1 transcription; inactive ER form dimerizes and one subunit is then activated by ubiquitin/proteasome-dependent processing followed by nuclear targeting; SPT23 has a paralog, MGA2, that arose from the whole genome duplication</t>
  </si>
  <si>
    <t>HYR1</t>
  </si>
  <si>
    <t>Thiol peroxidase; functions as a hydroperoxide receptor to sense intracellular hydroperoxide levels and transduce a redox signal to the Yap1p transcription factor; HYR1 has a paralog, GPX1, that arose from the whole genome duplication</t>
  </si>
  <si>
    <t>Putative protein of unknown function; YOL131W has a paralog, STB1, that arose from the whole genome duplication</t>
  </si>
  <si>
    <t>MCK1</t>
  </si>
  <si>
    <t>Dual-specificity ser/thr and tyrosine protein kinase; roles in chromosome segregation, meiotic entry, genome stability, phosphorylation-dependent protein degradation (Rcn1p and Cdc6p), inhibition of protein kinase A, transcriptional regulation, inhibition of RNA pol III, calcium stress and inhibition of Clb2p-Cdc28p after nuclear division; MCK1 has a paralog, YGK3, that arose from the whole genome duplication</t>
  </si>
  <si>
    <t>RPS19B</t>
  </si>
  <si>
    <t>Protein component of the small (40S) ribosomal subunit; required for assembly and maturation of pre-40 S particles; homologous to mammalian ribosomal protein S19, no bacterial homolog; mutations in human RPS19 are associated with Diamond Blackfan anemia; RPS19B has a paralog, RPS19A, that arose from the whole genome duplication</t>
  </si>
  <si>
    <t>RPL18B</t>
  </si>
  <si>
    <t>Ribosomal 60S subunit protein L18B; homologous to mammalian ribosomal protein L18, no bacterial homolog; RPL18B has a paralog, RPL18A, that arose from the whole genome duplication</t>
  </si>
  <si>
    <t>WSC3</t>
  </si>
  <si>
    <t>Sensor-transducer of the stress-activated PKC1-MPK1 signaling pathway; involved in maintenance of cell wall integrity; involved in response to heat shock and other stressors; regulates 1,3-beta-glucan synthesis; WSC3 has a paralog, WSC2, that arose from the whole genome duplication</t>
  </si>
  <si>
    <t>ITR1</t>
  </si>
  <si>
    <t>Myo-inositol transporter; member of the sugar transporter superfamily; expression is repressed by inositol and choline via Opi1p and derepressed via Ino2p and Ino4p; relative distribution to the vacuole increases upon DNA replication stress; ITR1 has a paralog, ITR2, that arose from the whole genome duplication</t>
  </si>
  <si>
    <t>YSW1</t>
  </si>
  <si>
    <t>Protein required for normal prospore membrane formation; interacts with Gip1p, which is the meiosis-specific regulatory subunit of the Glc7p protein phosphatase; expressed specifically in spores and localizes to the prospore membrane; YSW1 has a paralog, SPO21, that arose from the whole genome duplication</t>
  </si>
  <si>
    <t>ADH5</t>
  </si>
  <si>
    <t>Alcohol dehydrogenase isoenzyme V; involved in ethanol production; ADH5 has a paralog, ADH1, that arose from the whole genome duplication</t>
  </si>
  <si>
    <t>GPM3</t>
  </si>
  <si>
    <t>Homolog of Gpm1p phosphoglycerate mutase; converts 3-phosphoglycerate to 2-phosphoglycerate in glycolysis; may be non-functional; GPM3 has a paralog, GPM2, that arose from the whole genome duplication</t>
  </si>
  <si>
    <t>GRX6</t>
  </si>
  <si>
    <t>Cis-golgi localized monothiol glutaredoxin, binds Fe-S cluster; more similar in activity to dithiol than other monothiol glutaredoxins; involved in the oxidative stress response; GRX6 has a paralog, GRX7, that arose from the whole genome duplication</t>
  </si>
  <si>
    <t>RPL4A</t>
  </si>
  <si>
    <t>Ribosomal 60S subunit protein L4A; N-terminally acetylated; homologous to mammalian ribosomal protein L4 and bacterial L4; RPL4A has a paralog, RPL4B, that arose from the whole genome duplication</t>
  </si>
  <si>
    <t>Probable membrane protein with three predicted transmembrane domains; similar to C. elegans F55A11.5 and maize 1-acyl-glycerol-3-phosphate acyltransferase; YDR018C has a paralog, CST26, that arose from the whole genome duplication</t>
  </si>
  <si>
    <t>Protein component of the small (40S) ribosomal subunit; homologous to mammalian ribosomal protein S11 and bacterial S17; RPS11B has a paralog, RPS11A, that arose from the whole genome duplication</t>
  </si>
  <si>
    <t>REG2</t>
  </si>
  <si>
    <t>Regulatory subunit of the Glc7p type-1 protein phosphatase; involved with Reg1p, Glc7p, and Snf1p in regulation of glucose-repressible genes, also involved in glucose-induced proteolysis of maltose permease; REG2 has a paralog, REG1, that arose from the whole genome duplication</t>
  </si>
  <si>
    <t>Predicted tail-anchored plasma membrane protein; contains conserved CYSTM module; related proteins in other organisms may be involved in response to stress; green fluorescent protein (GFP)-fusion protein localizes to the cell periphery; YDR034W-B has a paralog, YBR056W-A, that arose from the whole genome duplication</t>
  </si>
  <si>
    <t>RPL19A</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</si>
  <si>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</si>
  <si>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AAC3</t>
  </si>
  <si>
    <t>Mitochondrial inner membrane ADP/ATP translocator; exchanges cytosolic ADP for mitochondrially synthesized ATP; expressed under anaerobic conditions; similar to Aac1p; has roles in maintenance of viability and in respiration; AAC3 has a paralog, PET9, that arose from the whole genome duplication</t>
  </si>
  <si>
    <t>NHP6A</t>
  </si>
  <si>
    <t>High-mobility group (HMG) protein, binds to and remodels nucleosomes; involved in recruiting FACT and other chromatin remodelling complexes to chromosomes; functionally redundant with Nhp6Bp; homologous to mammalian HMGB1 and HMGB2; NHP6A has a paralog, NHP6B, that arose from the whole genome duplication; protein abundance increases in response to DNA replication stress</t>
  </si>
  <si>
    <t>TKL2</t>
  </si>
  <si>
    <t>Transketolase; catalyzes conversion of xylulose-5-phosphate and ribose-5-phosphate to sedoheptulose-7-phosphate and glyceraldehyde-3-phosphate in the pentose phosphate pathway; needed for synthesis of aromatic amino acids; TKL2 has a paralog, TKL1, that arose from the whole genome duplication</t>
  </si>
  <si>
    <t>GRS2</t>
  </si>
  <si>
    <t>Glycine-tRNA synthetase, not expressed under normal growth conditions; expression is induced under heat, oxidative, pH, or ethanol stress conditions; more stable than the major glycine-tRNA synthetase Grs1p at 37 deg C; GRS2 has a paralog, GRS1, that arose from the whole genome duplication</t>
  </si>
  <si>
    <t>RPS23B</t>
  </si>
  <si>
    <t>Ribosomal protein 28 (rp28) of the small (40S) ribosomal subunit; required for translational accuracy; homologous to mammalian ribosomal protein S23 and bacterial S12; RPS23B has a paralog, RPS23A, that arose from the whole genome duplication; deletion of both RPS23A and RPS23B is lethal</t>
  </si>
  <si>
    <t>ASN1</t>
  </si>
  <si>
    <t>Asparagine synthetase; catalyzes the synthesis of L-asparagine from L-aspartate in the asparagine biosynthetic pathway; ASN1 has a paralog, ASN2, that arose from the whole genome duplication</t>
  </si>
  <si>
    <t>LSB1</t>
  </si>
  <si>
    <t>Negative regulator of actin nucleation-promoting factor activity; interacts with Las17p, a homolog of human Wiskott-Aldrich Syndrome protein (WASP), via an N-terminal SH3 domain, and along with PIN3 cooperatively inhibits the nucleation of actin filaments; overexpression blocks receptor-mediated endocytosis; protein increases in abundance and forms nuclear foci in response to DNA replication stress; LSB1 has a paralog, PIN3, that arose from the whole genome duplication</t>
  </si>
  <si>
    <t>Polyamine transporter of the major facilitator superfamily; member of the 12-spanner drug:H(+) antiporter DHA1 family; specific for spermine; localizes to the plasma membrane; TPO3 has a paralog, TPO2, that arose from the whole genome duplication</t>
  </si>
  <si>
    <t>TDA6</t>
  </si>
  <si>
    <t>Putative protein of unknown function; induced by treatment with 8-methoxypsoralen and UVA irradiation; null mutant is sensitive to expression of the top1-T722A allele; TDA6 has a paralog, VPS62, that arose from the whole genome duplication</t>
  </si>
  <si>
    <t>CUR1</t>
  </si>
  <si>
    <t>Sorting factor, central regulator of spatial protein quality control; physically and functionally interacts with chaperones to promote sorting and deposition of misfolded proteins into cytosolic compartments; involved in destabilization of [URE3] prions; CUR1 has a paralog, BTN2, that arose from the whole genome duplication</t>
  </si>
  <si>
    <t>EDC2</t>
  </si>
  <si>
    <t>RNA-binding protein that directly activates mRNA decapping; binds mRNA substrate and enhances activity of decapping proteins Dcp1p and Dcp2p; has a role in translation during heat stress; protein increases in abundance and relocalizes to nucleolus and to nuclear foci upon DNA replication stress; EDC2 has a paralog, EDC1, that arose from the whole genome duplication</t>
  </si>
  <si>
    <t>HVG1</t>
  </si>
  <si>
    <t>Protein of unknown function; HVG1 has a paralog, VRG4, that arose from the whole genome duplication</t>
  </si>
  <si>
    <t>SAP4</t>
  </si>
  <si>
    <t>Protein required for function of the Sit4p protein phosphatase; member of a family of similar proteins that form complexes with Sit4p, including Sap155p, Sap185p, and Sap190p; SAP4 has a paralog, SAP155, that arose from the whole genome duplication</t>
  </si>
  <si>
    <t>RNP1</t>
  </si>
  <si>
    <t>Ribonucleoprotein that contains two RNA recognition motifs (RRM); RNP1 has a paralog, SBP1, that arose from the whole genome duplication</t>
  </si>
  <si>
    <t>RPL8B</t>
  </si>
  <si>
    <t>Ribosomal 60S subunit protein L8B; mutation results in decreased amounts of free 60S subunits; homologous to mammalian ribosomal protein L7A, no bacterial homolog; RPL8B has a paralog, RPL8A, that arose from the whole genome duplication</t>
  </si>
  <si>
    <t>RPL24B</t>
  </si>
  <si>
    <t>Ribosomal 60S subunit protein L24B; not essential for translation but may be required for normal translation rate; homologous to mammalian ribosomal protein L24, no bacterial homolog; RPL24B has a paralog, RPL24A, that arose from the whole genome duplication</t>
  </si>
  <si>
    <t>ALK2</t>
  </si>
  <si>
    <t>Protein kinase; accumulation and phosphorylation are periodic during the cell cycle; phosphorylated in response to DNA damage; contains characteristic motifs for degradation via the APC pathway; ALK2 has a paralog, ALK1, that arose from the whole genome duplication; similar to mammalian haspins</t>
  </si>
  <si>
    <t>PDR3</t>
  </si>
  <si>
    <t>Transcriptional activator of the pleiotropic drug resistance network; regulates expression of ATP-binding cassette (ABC) transporters through binding to cis-acting PDRE sites (PDR responsive elements); post-translationally up-regulated in cells lacking functional mitochondrial genome; involved in diauxic shift; relative distribution to nucleus increases upon DNA replication stress; PDR3 has a paralog, PDR1, that arose from the whole genome duplication</t>
  </si>
  <si>
    <t>TMA10</t>
  </si>
  <si>
    <t>Protein of unknown function that associates with ribosomes; protein abundance increases in response to DNA replication stress; TMA10 has a paralog, STF2, that arose from the whole genome duplication</t>
  </si>
  <si>
    <t>NMA2</t>
  </si>
  <si>
    <t>Nicotinic acid mononucleotide adenylyltransferase; catalyzes the transfer of the adenylyl moiety of ATP to nicotinamide mononucleotide to form NAD; involved in de novo and salvage synthesis of NAD(+); homolog of human NMNAT; NMA2 has a paralog, NMA1, that arose from the whole genome duplication</t>
  </si>
  <si>
    <t>RPS25B</t>
  </si>
  <si>
    <t>Protein component of the small (40S) ribosomal subunit; homologous to mammalian ribosomal protein S25, no bacterial homolog; RPS25B has a paralog, RPS25A, that arose from the whole genome duplication</t>
  </si>
  <si>
    <t>RPL26B</t>
  </si>
  <si>
    <t>Ribosomal 60S subunit protein L26B; binds to 5.8S rRNA; non-essential even when paralog is also deleted; deletion has minimal affections on ribosome biosynthesis; homologous to mammalian ribosomal protein L26 and bacterial L24; RPL26B has a paralog, RPL26A, that arose from the whole genome duplication</t>
  </si>
  <si>
    <t>Putative protein of unknown function, potential Cdc28p substrate; transcription is activated by paralogous transcription factors Yrm1p and Yrr1p along with genes involved in multidrug resistance; YGR035C has a paralog, YLR346C, that arose from the whole genome duplication</t>
  </si>
  <si>
    <t>VID22</t>
  </si>
  <si>
    <t>Glycosylated integral membrane protein localized to plasma membrane; plays a role in fructose-1,6-bisphosphatase (FBPase) degradation; involved in FBPase transport from the cytosol to Vid (vacuole import and degradation) vesicles; VID22 has a paralog, ENV11, that arose from the whole genome duplication</t>
  </si>
  <si>
    <t>RPS29A</t>
  </si>
  <si>
    <t>Protein component of the small (40S) ribosomal subunit; homologous to mammalian ribosomal protein S29 and bacterial S14; RPS29A has a paralog, RPS29B, that arose from the whole genome duplication</t>
  </si>
  <si>
    <t>RPL31B</t>
  </si>
  <si>
    <t>Ribosomal 60S subunit protein L31B; associates with karyopherin Sxm1p; loss of both Rpl31p and Rpl39p confers lethality; homologous to mammalian ribosomal protein L31, no bacterial homolog; RPL31B has a paralog, RPL31A, that arose from the whole genome duplication</t>
  </si>
  <si>
    <t>IMD3</t>
  </si>
  <si>
    <t>Inosine monophosphate dehydrogenase; catalyzes the rate-limiting step in the de novo synthesis of GTP; member of a four-gene family in S. cerevisiae, constitutively expressed; IMD3 has a paralog, IMD4, that arose from the whole genome duplication</t>
  </si>
  <si>
    <t>Calcineurin A; one isoform (the other is Cmp2p) of the catalytic subunit of calcineurin, a Ca++/calmodulin-regulated protein phosphatase which regulates Crz1p (a stress-response transcription factor), the other calcineurin subunit is CNB1; regulates the function of Aly1p alpha-arrestin; CNA1 has a paralog, CMP2, that arose from the whole genome duplication</t>
  </si>
  <si>
    <t>RPS1B</t>
  </si>
  <si>
    <t>Ribosomal protein 10 (rp10) of the small (40S) subunit; homologous to mammalian ribosomal protein S3A, no bacterial homolog; RPS1B has a paralog, RPS1A, that arose from the whole genome duplication</t>
  </si>
  <si>
    <t>RPL6B</t>
  </si>
  <si>
    <t>Ribosomal 60S subunit protein L6B; binds 5.8S rRNA; homologous to mammalian ribosomal protein L6, no bacterial homolog; RPL6B has a paralog, RPL6A, that arose from the whole genome duplication</t>
  </si>
  <si>
    <t>HMG2</t>
  </si>
  <si>
    <t>HMG-CoA reductase; converts HMG-CoA to mevalonate, a rate-limiting step in sterol biosynthesis; one of two isozymes; overproduction induces assembly of peripheral ER membrane arrays and short nuclear-associated membrane stacks; forms foci at the nuclear periphery upon DNA replication stress; HMG2 has a paralog, HMG1, that arose from the whole genome duplication</t>
  </si>
  <si>
    <t>RPS4A</t>
  </si>
  <si>
    <t>Protein component of the small (40S) ribosomal subunit; mutation affects 20S pre-rRNA processing; homologous to mammalian ribosomal protein S4, no bacterial homolog; RPS4A has a paralog, RPS4B, that arose from the whole genome duplication</t>
  </si>
  <si>
    <t>HMS2</t>
  </si>
  <si>
    <t>Protein with similarity to heat shock transcription factors; overexpression suppresses the pseudohyphal filamentation defect of a diploid mep1 mep2 homozygous null mutant; HMS2 has a paralog, SKN7, that arose from the whole genome duplication</t>
  </si>
  <si>
    <t>GND2</t>
  </si>
  <si>
    <t>6-phosphogluconate dehydrogenase (decarboxylating); catalyzes an NADPH regenerating reaction in the pentose phosphate pathway; required for growth on D-glucono-delta-lactone; GND2 has a paralog, GND1, that arose from the whole genome duplication</t>
  </si>
  <si>
    <t>SOL4</t>
  </si>
  <si>
    <t>6-phosphogluconolactonase; protein abundance increases in response to DNA replication stress; SOL4 has a paralog, SOL3, that arose from the whole genome duplication</t>
  </si>
  <si>
    <t>RPS0B</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</si>
  <si>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</si>
  <si>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Putative membrane protein; member of the fungal lipid-translocating exporter (LTE) family of proteins; transcription is activated by paralogous transcription factors Yrm1p and Yrr1p along with genes involved in multidrug resistance; YLR046C has a paralog, RTA1, that arose from the whole genome duplication</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</si>
  <si>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</si>
  <si>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TDH2</t>
  </si>
  <si>
    <t>Glyceraldehyde-3-phosphate dehydrogenase, isozyme 2; involved in glycolysis and gluconeogenesis; tetramer that catalyzes the reaction of glyceraldehyde-3-phosphate to 1,3 bis-phosphoglycerate; detected in the cytoplasm and cell wall; protein abundance increases in response to DNA replication stress; TDH2 has a paralog, TDH3, that arose from the whole genome duplication</t>
  </si>
  <si>
    <t>SDH1</t>
  </si>
  <si>
    <t>Flavoprotein subunit of succinate dehydrogenase; couples the oxidation of succinate to the transfer of electrons to ubiquinone as part of the TCA cycle and the mitochondrial respiratory chain; FAD binding to Sdh1p is required for the assembly of the succinate dehydrogenase subunits; SDH1 has a paralog, YJL045W, that arose from the whole genome duplication</t>
  </si>
  <si>
    <t>KDX1</t>
  </si>
  <si>
    <t>Protein kinase; implicated in Slt2p mitogen-activated (MAP) kinase signaling pathway; interacts with numerous components in the mating pheromone and CWI MAPK pathways; associates with Rlm1p; KDX1 has a paralog, SLT2, that arose from the whole genome duplication</t>
  </si>
  <si>
    <t>CPR2</t>
  </si>
  <si>
    <t>Peptidyl-prolyl cis-trans isomerase (cyclophilin); catalyzes the cis-trans isomerization of peptide bonds N-terminal to proline residues; has a potential role in the secretory pathway; CPR2 has a paralog, CPR5, that arose from the whole genome duplication</t>
  </si>
  <si>
    <t>SSF1</t>
  </si>
  <si>
    <t>Constituent of 66S pre-ribosomal particles; required for ribosomal large subunit maturation; functionally redundant with Ssf2p; member of the Brix family; SSF1 has a paralog, SSF2, that arose from the whole genome duplication</t>
  </si>
  <si>
    <t>Putative protein of unknown function; green fluorescent protein (GFP)-fusion protein localizes to the cytoplasm and the nucleus; YHR097C has a paralog, PAL1, that arose from the whole genome duplication</t>
  </si>
  <si>
    <t>GGA2</t>
  </si>
  <si>
    <t>Protein that regulates Arf1p, Arf2p to facilitate Golgi trafficking; binds phosphatidylinositol 4-phosphate, which plays a role in TGN localization; has homology to gamma-adaptin; GGA2 has a paralog, GGA1, that arose from the whole genome duplication</t>
  </si>
  <si>
    <t>EFT1</t>
  </si>
  <si>
    <t>Elongation factor 2 (EF-2), also encoded by EFT2; catalyzes ribosomal translocation during protein synthesis; contains diphthamide, the unique posttranslationally modified histidine residue specifically ADP-ribosylated by diphtheria toxin; EFT1 has a paralog, EFT2, that arose from the whole genome duplication</t>
  </si>
  <si>
    <t>PDR5</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</si>
  <si>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</si>
  <si>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RPL12A</t>
  </si>
  <si>
    <t>Ribosomal 60S subunit protein L12A; rpl12a rpl12b double mutant exhibits slow growth and slow translation; homologous to mammalian ribosomal protein L12 and bacterial L11; RPL12A has a paralog, RPL12B, that arose from the whole genome duplication</t>
  </si>
  <si>
    <t>THI74</t>
  </si>
  <si>
    <t>Mitochondrial transporter repressible by thiamine; THI74 has a paralog, YML018C, that arose from the whole genome duplication</t>
  </si>
  <si>
    <t>RPS17A</t>
  </si>
  <si>
    <t>Ribosomal protein 51 (rp51) of the small (40s) subunit; homologous to mammalian ribosomal protein S17, no bacterial homolog; RPS17A has a paralog, RPS17B, that arose from the whole genome duplication</t>
  </si>
  <si>
    <t>RPS18A</t>
  </si>
  <si>
    <t>Protein component of the small (40S) ribosomal subunit; homologous to mammalian ribosomal protein S18 and bacterial S13; RPS18A has a paralog, RPS18B, that arose from the whole genome duplication; protein increases in abundance and relocalizes from cytoplasm to nuclear foci upon DNA replication stress</t>
  </si>
  <si>
    <t>YHP1</t>
  </si>
  <si>
    <t>Homeobox transcriptional repressor; binds Mcm1p and early cell cycle box (ECB) elements of cell cycle regulated genes, thereby restricting ECB-mediated transcription to the M/G1 interval; YHP1 has a paralog, YOX1, that arose from the whole genome duplication</t>
  </si>
  <si>
    <t>RPL27A</t>
  </si>
  <si>
    <t>Ribosomal 60S subunit protein L27A; homologous to mammalian ribosomal protein L27, no bacterial homolog; RPL27A has a paralog, RPL27B, that arose from the whole genome duplication</t>
  </si>
  <si>
    <t>CIN5</t>
  </si>
  <si>
    <t>Basic leucine zipper (bZIP) transcription factor of the yAP-1 family; physically interacts with the Tup1-Cyc8 complex and recruits Tup1p to its targets; mediates pleiotropic drug resistance and salt tolerance; nuclearly localized under oxidative stress and sequestered in the cytoplasm by Lot6p under reducing conditions; CIN5 has a paralog, YAP6, that arose from the whole genome duplication</t>
  </si>
  <si>
    <t>DIN7</t>
  </si>
  <si>
    <t>Mitochondrial nuclease functioning in DNA repair and replication; modulates the stability of the mitochondrial genome, induced by exposure to mutagens, also induced during meiosis at a time nearly coincident with commitment to recombination; DIN7 has a paralog, EXO1, that arose from the whole genome duplication</t>
  </si>
  <si>
    <t>AKR2</t>
  </si>
  <si>
    <t>Ankyrin repeat-containing protein; member of a family of putative palmitoyltransferases containing an Asp-His-His-Cys-cysteine rich (DHHC-CRD) domain; possibly involved in constitutive endocytosis of Ste3p; AKR2 has a paralog, AKR1, that arose from the whole genome duplication</t>
  </si>
  <si>
    <t>GLO2</t>
  </si>
  <si>
    <t>Cytoplasmic glyoxalase II; catalyzes the hydrolysis of S-D-lactoylglutathione into glutathione and D-lactate; GLO2 has a paralog, GLO4, that arose from the whole genome duplication</t>
  </si>
  <si>
    <t>BSC2</t>
  </si>
  <si>
    <t>Protein of unknown function; ORF exhibits genomic organization compatible with a translational readthrough-dependent mode of expression; BSC2 has a paralog, IRC23, that arose from the whole genome duplication</t>
  </si>
  <si>
    <t>MTH1</t>
  </si>
  <si>
    <t>Negative regulator of the glucose-sensing signal transduction pathway; required for repression of transcription by Rgt1p; interacts with Rgt1p and the Snf3p and Rgt2p glucose sensors; phosphorylated by Yck1p, triggering Mth1p degradation; MTH1 has a paralog, STD1, that arose from the whole genome duplication</t>
  </si>
  <si>
    <t>SRL3</t>
  </si>
  <si>
    <t>Cytoplasmic protein of unknown function; when overexpressed, suppresses the lethality of a rad53 null mutation; potential Cdc28p substrate; SRL3 has a paralog, WHI5, that arose from the whole genome duplication</t>
  </si>
  <si>
    <t>RPL40A</t>
  </si>
  <si>
    <t>Ubiquitin-ribosomal 60S subunit protein L40A fusion protein; cleaved to yield ubiquitin and ribosomal protein L40A; ubiquitin may facilitate assembly of the ribosomal protein into ribosomes; homologous to mammalian ribosomal protein L40, no bacterial homolog; RPL40A has a paralog, RPL40B, that arose from the whole genome duplication; relative distribution to the nucleus increases upon DNA replication stress</t>
  </si>
  <si>
    <t>MLP2</t>
  </si>
  <si>
    <t>Myosin-like protein associated with the nuclear envelope; connects the nuclear pore complex with the nuclear interior; involved in the Tel1p pathway that controls telomere length; MLP2 has a paralog, MLP1, that arose from the whole genome duplication</t>
  </si>
  <si>
    <t>UBP11</t>
  </si>
  <si>
    <t>Ubiquitin-specific protease; cleaves ubiquitin from ubiquitinated proteins; UBP11 has a paralog, UBP7, that arose from the whole genome duplication</t>
  </si>
  <si>
    <t>SKG1</t>
  </si>
  <si>
    <t>Transmembrane protein with a role in cell wall polymer composition; localizes on inner surface of plasma membrane at bud and in daughter cell; SKG1 has a paralog, AIM20, that arose from the whole genome duplication</t>
  </si>
  <si>
    <t>PDR8</t>
  </si>
  <si>
    <t>Transcription factor; targets include ATP-binding cassette (ABC) transporters, major facilitator superfamily transporters, and other genes involved in the pleiotropic drug resistance (PDR) phenomenon; PDR8 has a paralog, YRR1, that arose from the whole genome duplication</t>
  </si>
  <si>
    <t>DCI1</t>
  </si>
  <si>
    <t>Peroxisomal protein; identification as a delta(3,5)-delta(2,4)-dienoyl-CoA isomerase involved in fatty acid metabolism is disputed; DCI1 has a paralog, ECI1, that arose from the whole genome duplication</t>
  </si>
  <si>
    <t>RPS30A</t>
  </si>
  <si>
    <t>Protein component of the small (40S) ribosomal subunit; homologous to mammalian ribosomal protein S30, no bacterial homolog; RPS30A has a paralog, RPS30B, that arose from the whole genome duplication</t>
  </si>
  <si>
    <t>GSP2</t>
  </si>
  <si>
    <t>GTP binding protein (mammalian Ranp homolog); involved in the maintenance of nuclear organization, RNA processing and transport; interacts with Kap121p, Kap123p and Pdr6p (karyophilin betas); not required for viability; protein abundance increases in response to DNA replication stress; GSP2 has a paralog, GSP1, that arose from the whole genome duplication</t>
  </si>
  <si>
    <t>ERV15</t>
  </si>
  <si>
    <t>Protein involved in export of proteins from the endoplasmic reticulum; ERV15 has a paralog, ERV14, that arose from the whole genome duplication</t>
  </si>
  <si>
    <t>SDS23</t>
  </si>
  <si>
    <t>Protein involved in cell separation during budding; one of two S. cerevisiae homologs (Sds23p and Sds24p) of the S. pombe Sds23 protein, which is implicated in APC/cyclosome regulation; SDS23 has a paralog, SDS24, that arose from the whole genome duplication</t>
  </si>
  <si>
    <t>VPS73</t>
  </si>
  <si>
    <t>Mitochondrial protein; mutation affects vacuolar protein sorting; putative transporter; member of the sugar porter family; VPS73 has a paralog, YBR241C, that arose from the whole genome duplication</t>
  </si>
  <si>
    <t>MF(ALPHA)1</t>
  </si>
  <si>
    <t>Mating pheromone alpha-factor, made by alpha cells; interacts with mating type a cells to induce cell cycle arrest and other responses leading to mating; also encoded by MF(ALPHA)2, although MF(ALPHA)1 produces most alpha-factor; MF(ALPHA)1 has a paralog, MF(ALPHA)2, that arose from the whole genome duplication</t>
  </si>
  <si>
    <t>GUP2</t>
  </si>
  <si>
    <t>Probable membrane protein; possible role in proton symport of glycerol; member of the MBOAT family of putative membrane-bound O-acyltransferases; GUP2 has a paralog, GUP1, that arose from the whole genome duplication</t>
  </si>
  <si>
    <t>RPL7A</t>
  </si>
  <si>
    <t>Ribosomal 60S subunit protein L7A; contains a conserved C-terminal Nucleic acid Binding Domain (NDB2); homologous to mammalian ribosomal protein L7 and bacterial L30; RPL7A has a paralog, RPL7B, that arose from the whole genome duplication</t>
  </si>
  <si>
    <t>CSM4</t>
  </si>
  <si>
    <t>Protein required for accurate chromosome segregation during meiosis; involved in meiotic telomere clustering (bouquet formation) and telomere-led rapid prophase movements; functions with meiosis-specific telomere-binding protein Ndj1p; CSM4 has a paralog, MPS2, that arose from the whole genome duplication</t>
  </si>
  <si>
    <t>Putative protein of unknown function; not an essential gene; YPL216W has a paralog, ITC1, that arose from the whole genome duplication</t>
  </si>
  <si>
    <t>RPL1A</t>
  </si>
  <si>
    <t>Ribosomal 60S subunit protein L1A; N-terminally acetylated; homologous to mammalian ribosomal protein L10A and bacterial L1; RPL1A has a paralog, RPL1B, that arose from the whole genome duplication; rpl1a rpl1b double null mutation is lethal</t>
  </si>
  <si>
    <t>SIP18</t>
  </si>
  <si>
    <t>Phospholipid-binding hydrophilin; essential to overcome desiccation-rehydration process; expression is induced by osmotic stress; SIP18 has a paralog, GRE1, that arose from the whole genome duplication</t>
  </si>
  <si>
    <t>Putative protein of unknown function; green fluorescent protein (GFP)-fusion protein localizes to the cytoplasm; not an essential gene; YPL229W has a paralog, YMR181C, that arose from the whole genome duplication</t>
  </si>
  <si>
    <t>RPL36B</t>
  </si>
  <si>
    <t>Ribosomal 60S subunit protein L36B; binds to 5.8 S rRNA; homologous to mammalian ribosomal protein L36, no bacterial homolog; RPL36B has a paralog, RPL36A, that arose from the whole genome duplication</t>
  </si>
  <si>
    <t>Putative protein of unknown function; not an essential gene; YMR206W has a paralog, YNR014W, that arose from the whole genome duplication</t>
  </si>
  <si>
    <t>ACC1</t>
  </si>
  <si>
    <t>Acetyl-CoA carboxylase, biotin containing enzyme; catalyzes carboxylation of cytosolic acetyl-CoA to form malonyl-CoA and regulates histone acetylation by regulating the availablity of acetyl-CoA; required for de novo biosynthesis of long-chain fatty acids; ACC1 has a paralog, HFA1, that arose from the whole genome duplication</t>
  </si>
  <si>
    <t>CPR8</t>
  </si>
  <si>
    <t>Peptidyl-prolyl cis-trans isomerase (cyclophilin); catalyzes the cis-trans isomerization of peptide bonds N-terminal to proline residues; potential role in the secretory pathway; CPR8 has a paralog, CPR4, that arose from the whole genome duplication</t>
  </si>
  <si>
    <t>SSK22</t>
  </si>
  <si>
    <t>MAP kinase kinase kinase of HOG1 mitogen-activated signaling pathway; functionally redundant with Ssk2p; interacts with and is activated by Ssk1p; phosphorylates Pbs2p; SSK22 has a paralog, SSK2, that arose from the whole genome duplication</t>
  </si>
  <si>
    <t>FIG2</t>
  </si>
  <si>
    <t>Cell wall adhesin, expressed specifically during mating; may be involved in maintenance of cell wall integrity during mating; FIG2 has a paralog, AGA1, that arose from the whole genome duplication</t>
  </si>
  <si>
    <t>KIN82</t>
  </si>
  <si>
    <t>Putative serine/threonine protein kinase; implicated in the regulation of phospholipid asymmetry through the activation of phospholipid translocases (flippases) Lem3p-Dnf1p/Dnf2p; KIN82 has a paralog, FPK1, that arose from the whole genome duplication</t>
  </si>
  <si>
    <t>Putative protein of unknown function; not an essential protein; YOR365C has a paralog, FLC2, that arose from the whole genome duplication</t>
  </si>
  <si>
    <t>Putative protein of unknown function; YAL037W has a paralog, YOR342C, that arose from the whole genome duplication</t>
  </si>
  <si>
    <t>ERP4</t>
  </si>
  <si>
    <t>Member of the p24 family involved in ER to Golgi transport; similar to Emp24p and Erv25p; ERP4 has a paralog, ERP2, that arose from the whole genome duplication</t>
  </si>
  <si>
    <t>YEA6</t>
  </si>
  <si>
    <t>Putative mitochondrial NAD+ transporter; member of the mitochondrial carrier subfamily (see also YIA6); has putative human ortholog; YEA6 has a paralog, YIA6, that arose from the whole genome duplication</t>
  </si>
  <si>
    <t>ACA1</t>
  </si>
  <si>
    <t>ATF/CREB family basic leucine zipper (bZIP) transcription factor; binds as a homodimer to the ATF/CREB consensus sequence TGACGTCA; important for carbon source utilization; target genes include GRE2 and COS8; ACA1 has a paralog, CST6, that arose from the whole genome duplication</t>
  </si>
  <si>
    <t>RPL34A</t>
  </si>
  <si>
    <t>Ribosomal 60S subunit protein L34A; homologous to mammalian ribosomal protein L34, no bacterial homolog; RPL34A has a paralog, RPL34B, that arose from the whole genome duplication</t>
  </si>
  <si>
    <t>HMF1</t>
  </si>
  <si>
    <t>Member of the p14.5 protein family; functionally complements Mmf1p function when targeted to mitochondria; heat shock inducible; high-dosage growth inhibitor; forms a homotrimer in vitro; HMF1 has a paralog, MMF1, that arose from the whole genome duplication</t>
  </si>
  <si>
    <t>PCL6</t>
  </si>
  <si>
    <t>Pho85p cyclin of the Pho80p subfamily; forms the major Glc8p kinase together with Pcl7p and Pho85p; involved in the control of glycogen storage by Pho85p; stabilized by Elongin C binding; PCL6 has a paralog, PCL7, that arose from the whole genome duplication</t>
  </si>
  <si>
    <t>GPP2/HOR2</t>
  </si>
  <si>
    <t>DL-glycerol-3-phosphate phosphatase involved in glycerol biosynthesis; also known as glycerol-1-phosphatase; induced in response to hyperosmotic or oxidative stress, and during diauxic shift; GPP2 has a paralog, GPP1, that arose from the whole genome duplication</t>
  </si>
  <si>
    <t>VHR1</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</si>
  <si>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</si>
  <si>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RNR3</t>
  </si>
  <si>
    <t>Minor isoform of large subunit of ribonucleotide-diphosphate reductase; the RNR complex catalyzes rate-limiting step in dNTP synthesis, regulated by DNA replication and DNA damage checkpoint pathways via localization of small subunits; RNR3 has a paralog, RNR1, that arose from the whole genome duplication</t>
  </si>
  <si>
    <t>RPS24B</t>
  </si>
  <si>
    <t>Protein component of the small (40S) ribosomal subunit; homologous to mammalian ribosomal protein S24, no bacterial homolog; RPS24B has a paralog, RPS24A, that arose from the whole genome duplication</t>
  </si>
  <si>
    <t>SER3</t>
  </si>
  <si>
    <t>3-phosphoglycerate dehydrogenase; catalyzes the first step in serine and glycine biosynthesis; SER3 has a paralog, SER33, that arose from the whole genome duplication</t>
  </si>
  <si>
    <t>RPL41A</t>
  </si>
  <si>
    <t>Ribosomal 60S subunit protein L41A; comprises only 25 amino acids; rpl41a rpl41b double null mutant is viable; homologous to mammalian ribosomal protein L41, no bacterial homolog; RPL41A has a paralog, RPL41B, that arose from the whole genome duplication</t>
  </si>
  <si>
    <t>PPH22</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</si>
  <si>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PPH22 has a paralog, PPH21, that arose from the whole genome duplication</t>
  </si>
  <si>
    <t>RPL35A</t>
  </si>
  <si>
    <t>Ribosomal 60S subunit protein L35A; homologous to mammalian ribosomal protein L35 and bacterial L29; RPL35A has a paralog, RPL35B, that arose from the whole genome duplication</t>
  </si>
  <si>
    <t>ENT1</t>
  </si>
  <si>
    <t>Epsin-like protein involved in endocytosis and actin patch assembly; functionally redundant with Ent2p; binds clathrin via a clathrin-binding domain motif at C-terminus; relocalizes from bud neck to cytoplasm upon DNA replication stress; ENT1 has a paralog, ENT2, that arose from the whole genome duplication</t>
  </si>
  <si>
    <t>SHC1</t>
  </si>
  <si>
    <t>Sporulation-specific activator of Chs3p (chitin synthase III); required for the synthesis of the chitosan layer of ascospores; transcriptionally induced at alkaline pH; SHC1 has a paralog, SKT5, that arose from the whole genome duplication</t>
  </si>
  <si>
    <t>PRS4</t>
  </si>
  <si>
    <t>5-phospho-ribosyl-1(alpha)-pyrophosphate synthetase, synthesizes PRPP; which is required for nucleotide, histidine, and tryptophan biosynthesis; one of five related enzymes, which are active as heteromultimeric complexes; PRS4 has a paralog, PRS2, that arose from the whole genome duplication</t>
  </si>
  <si>
    <t>AST1</t>
  </si>
  <si>
    <t>Lipid raft associated protein; interacts with the plasma membrane ATPase Pma1p and has a role in its targeting to the plasma membrane by influencing its incorporation into lipid rafts; sometimes classified in the medium-chain dehydrogenase/reductases (MDRs) superfamily; AST1 has a paralog, AST2, that arose from the whole genome duplication</t>
  </si>
  <si>
    <t>RPS8B</t>
  </si>
  <si>
    <t>Protein component of the small (40S) ribosomal subunit; homologous to mammalian ribosomal protein S8, no bacterial homolog; RPS8B has a paralog, RPS8A, that arose from the whole genome duplication</t>
  </si>
  <si>
    <t>ATPase involved in protein folding and the response to stress; plays a role in SRP-dependent cotranslational protein-membrane targeting and translocation; member of the heat shock protein 70 (HSP70) family; localized to the cytoplasm; SSA3 has a paralog, SSA4, that arose from the whole genome duplication</t>
  </si>
  <si>
    <t>NUP170</t>
  </si>
  <si>
    <t>Subunit of the inner ring of the nuclear pore complex (NPC); contributes to NPC assembly and nucleocytoplasmic transport; both Nup170p and NUP157p are similar to human Nup155p; NUP170 has a paralog, NUP157, that arose from the whole genome duplication</t>
  </si>
  <si>
    <t>RPL23A</t>
  </si>
  <si>
    <t>Ribosomal 60S subunit protein L23A; homologous to mammalian ribosomal protein L23 and bacterial L14; RPL23A has a paralog, RPL23B, that arose from the whole genome duplication</t>
  </si>
  <si>
    <t>SRO77</t>
  </si>
  <si>
    <t>Protein with roles in exocytosis and cation homeostasis; functions in docking and fusion of post-Golgi vesicles with plasma membrane; homolog of Drosophila lethal giant larvae tumor suppressor; interacts with SNARE protein Sec9p; SRO77 has a paralog, SRO7, that arose from the whole genome duplication</t>
  </si>
  <si>
    <t>RPL43B</t>
  </si>
  <si>
    <t>Ribosomal 60S subunit protein L43B; homologous to mammalian ribosomal protein L37A, no bacterial homolog; RPL43B has a paralog, RPL43A, that arose from the whole genome duplication; protein abundance increases in response to DNA replication stress</t>
  </si>
  <si>
    <t>URA8</t>
  </si>
  <si>
    <t>Minor CTP synthase isozyme (see also URA7);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URA8 has a paralog, URA7, that arose from the whole genome duplication</t>
  </si>
  <si>
    <t>Protein of unknown function; green fluorescent protein (GFP)-fusion protein localizes to the nuclear periphery; potential Cdc28p substrate; binds phosphatidylinositols and phosphatidylethanolamine in a large-scale study; relative distribution to foci at the nuclear periphery increases upon DNA replication stress; YPR174C has a paralog, NBP1, that arose from the whole genome duplication</t>
  </si>
  <si>
    <t>RPL22B</t>
  </si>
  <si>
    <t>Ribosomal 60S subunit protein L22B; homologous to mammalian ribosomal protein L22, no bacterial homolog; RPL22B has a paralog, RPL22A, that arose from the whole genome duplication</t>
  </si>
  <si>
    <t>LPD1</t>
  </si>
  <si>
    <t>Dihydrolipoamide dehydrogenase; the lipoamide dehydrogenase component (E3) of the pyruvate dehydrogenase and 2-oxoglutarate dehydrogenase multi-enzyme complexes; LPD1 has a paralog, IRC15, that arose from the whole genome duplication</t>
  </si>
  <si>
    <t>VTC3</t>
  </si>
  <si>
    <t>Subunit of vacuolar transporter chaperone (VTC) complex; involved in membrane trafficking, vacuolar polyphosphate accumulation, microautophagy and non-autophagic vacuolar fusion; VTC3 has a paralog, VTC2, that arose from the whole genome duplication</t>
  </si>
  <si>
    <t>TOS3</t>
  </si>
  <si>
    <t>Protein kinase; related to and functionally redundant with Elm1p and Sak1p for the phosphorylation and activation of Snf1p; functionally orthologous to LKB1, a mammalian kinase associated with Peutz-Jeghers cancer-susceptibility syndrome; TOS3 has a paralog, SAK1, that arose from the whole genome duplication</t>
  </si>
  <si>
    <t>RPS26A</t>
  </si>
  <si>
    <t>Protein component of the small (40S) ribosomal subunit; homologous to mammalian ribosomal protein S26, no bacterial homolog; RPS26A has a paralog, RPS26B, that arose from the whole genome duplication</t>
  </si>
  <si>
    <t>AFR1</t>
  </si>
  <si>
    <t>Protein required for pheromone-induced projection (shmoo) formation; regulates septin architecture during mating; has an RVXF motif that mediates targeting of Glc7p to mating projections; interacts with Cdc12p; AFR1 has a paralog, YER158C, that arose from the whole genome duplication</t>
  </si>
  <si>
    <t>EMP70</t>
  </si>
  <si>
    <t>Protein with a role in cellular adhesion and filamentous growth; also endosome-to-vacuole sorting; similar to Tmn3p; member of Transmembrane Nine family of proteins with 9 transmembrane segments; EMP70 has a paralog, TMN2, that arose from the whole genome duplication</t>
  </si>
  <si>
    <t>ALT2</t>
  </si>
  <si>
    <t>Catalytically inactive alanine transaminase; expression is repressed in the presence of alanine and repression is mediated by Nrg1p; ALT2 has a paralog, ALT1, that arose from the whole genome duplication</t>
  </si>
  <si>
    <t>TIS11</t>
  </si>
  <si>
    <t>mRNA-binding protein expressed during iron starvation; binds to a sequence element in the 3'-untranslated regions of specific mRNAs to mediate their degradation; involved in iron homeostasis; protein increases in abundance and relative distribution to the nucleus increases upon DNA replication stress; TIS11 has a paralog, CTH1, that arose from the whole genome duplication</t>
  </si>
  <si>
    <t>SHH4</t>
  </si>
  <si>
    <t>Mitochondrial inner membrane protein of unknown function; similar to Tim18p; a fraction copurifies with Sdh3p, but Shh4p is neither a stoichiometric subunit of succinate dehydrogenase nor of the TIM22 translocase; expression induced by nitrogen limitation in a GLN3, GAT1-dependent manner; SHH4 has a paralog, SDH4, that arose from the whole genome duplication</t>
  </si>
  <si>
    <t>UPS3</t>
  </si>
  <si>
    <t>Mitochondrial protein of unknown function; similar to Ups1p and Ups2p which are involved in regulation of mitochondrial cardiolipin and phosphatidylethanolamine levels; null is viable but interacts synthetically with ups1 and ups2 mutations; UPS3 has a paralog, UPS2, that arose from the whole genome duplication</t>
  </si>
  <si>
    <t>Putative protein of unknown function; green fluorescent protein (GFP)-fusion protein localizes to the cytoplasm; not an essential gene; YLR225C has a paralog, YDR222W, that arose from the whole genome duplication</t>
  </si>
  <si>
    <t>CRF1</t>
  </si>
  <si>
    <t>Transcriptional corepressor; involved in repression of ribosomal protein (RP) gene transcription via the TOR signaling pathway which promotes accumulation of Crf1p in the nucleus; role in repression of RP genes varies by strain; CRF1 has a paralog, IFH1, that arose from the whole genome duplication</t>
  </si>
  <si>
    <t>BTT1</t>
  </si>
  <si>
    <t>Heterotrimeric nascent polypeptide-associated complex beta3 subunit; complex binds ribosomes via its beta-subunits in close proximity to nascent polypeptides; interacts with Caf130p of the CCR4-NOT complex; similar to human BTF3; BTT1 has a paralog, EGD1, that arose from the whole genome duplication</t>
  </si>
  <si>
    <t>DIG2</t>
  </si>
  <si>
    <t>MAP kinase-responsive inhibitor of the Ste12p transcription factor; involved in the regulation of mating-specific genes and the invasive growth pathway; related regulators Dig1p and Dig2p bind to Ste12p; DIG2 has a paralog, DIG1, that arose from the whole genome duplication</t>
  </si>
  <si>
    <t>RPL21B</t>
  </si>
  <si>
    <t>Ribosomal 60S subunit protein L21B; homologous to mammalian ribosomal protein L21, no bacterial homolog; RPL21B has a paralog, RPL21A, that arose from the whole genome duplication</t>
  </si>
  <si>
    <t>EEB1</t>
  </si>
  <si>
    <t>Acyl-coenzymeA:ethanol O-acyltransferase; responsible for the major part of medium-chain fatty acid ethyl ester biosynthesis during fermentation; possesses short-chain esterase activity; may be involved in lipid metabolism and detoxification; EEB1 has a paralog, EHT1, that arose from the whole genome duplication</t>
  </si>
  <si>
    <t>ATPase component of heat shock protein Hsp90 chaperone complex; plays a role in determining prion variants; binds unfolded proteins; member of the heat shock protein 70 (HSP70) family; localized to the cytoplasm; SSE1 has a paralog, SSE2, that arose from the whole genome duplication</t>
  </si>
  <si>
    <t>Peripheral peroxisomal membrane peroxin; required for the regulation of peroxisome size and maintenance, recruits GTPase Rho1p to peroxisomes, induced by oleate, interacts with Pex27p; PEX25 has a paralog, PEX27, that arose from the whole genome duplication</t>
  </si>
  <si>
    <t>SPO19</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</si>
  <si>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</si>
  <si>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ODC1</t>
  </si>
  <si>
    <t>Mitochondrial inner membrane transporter; exports 2-oxoadipate and 2-oxoglutarate from the mitochondrial matrix to the cytosol for lysine and glutamate biosynthesis and lysine catabolism; suppresses, in multicopy, an fmc1 null mutation; ODC1 has a paralog, ODC2, that arose from the whole genome duplication</t>
  </si>
  <si>
    <t>MKK2</t>
  </si>
  <si>
    <t>MAPKK involved in the protein kinase C signaling pathway; involved in control of cell integrity; upon activation by Bck1p phosphorylates downstream target, Slt2p; functionally redundant with Mkk1p; MKK2 has a paralog, MKK1, that arose from the whole genome duplication</t>
  </si>
  <si>
    <t>RPL33B</t>
  </si>
  <si>
    <t>Ribosomal 60S subunit protein L33B; rpl33b null mutant exhibits normal growth while rpl33a rpl33b double null mutant is inviable; homologous to mammalian ribosomal protein L35A, no bacterial homolog; RPL33B has a paralog, RPL33A, that arose from the whole genome duplication</t>
  </si>
  <si>
    <t>SVS1</t>
  </si>
  <si>
    <t>Cell wall and vacuolar protein; required for wild-type resistance to vanadate; SVS1 has a paralog, SRL1, that arose from the whole genome duplication</t>
  </si>
  <si>
    <t>RPS10B</t>
  </si>
  <si>
    <t>Protein component of the small (40S) ribosomal subunit; homologous to mammalian ribosomal protein S10, no bacterial homolog; RPS10B has a paralog, RPS10A, that arose from the whole genome duplication</t>
  </si>
  <si>
    <t>RPL20B</t>
  </si>
  <si>
    <t>Ribosomal 60S subunit protein L20B; homologous to mammalian ribosomal protein L18A, no bacterial homolog; RPL20B has a paralog, RPL20A, that arose from the whole genome duplication</t>
  </si>
  <si>
    <t>COT1</t>
  </si>
  <si>
    <t>Vacuolar transporter that mediates zinc transport into the vacuole; overexpression confers resistance to cobalt and rhodium; protein abundance increases in response to DNA replication stress; COT1 has a paralog, ZRC1, that arose from the whole genome duplication</t>
  </si>
  <si>
    <t>DDR2</t>
  </si>
  <si>
    <t>Multi-stress response protein; expression is activated by a variety of xenobiotic agents and environmental or physiological stresses; DDR2 has a paralog, HOR7, that arose from the whole genome duplication</t>
  </si>
  <si>
    <t>URA10</t>
  </si>
  <si>
    <t>Minor orotate phosphoribosyltransferase (OPRTase) isozyme; catalyzes the fifth enzymatic step in the de novo biosynthesis of pyrimidines, converting orotate into orotidine-5'-phosphate; URA10 has a paralog, URA5, that arose from the whole genome duplication</t>
  </si>
  <si>
    <t>TUB1</t>
  </si>
  <si>
    <t>Alpha-tubulin; associates with beta-tubulin (Tub2p) to form tubulin dimer, which polymerizes to form microtubules; relative distribution to nuclear foci increases upon DNA replication stress; TUB1 has a paralog, TUB3, that arose from the whole genome duplication</t>
  </si>
  <si>
    <t>AIM33</t>
  </si>
  <si>
    <t>Putative protein of unknown function, highly conserved across species; homolog of human CYB5R4; null mutant displays reduced frequency of mitochondrial genome loss; AIM33 has a paralog, PGA3, that arose from the whole genome duplication</t>
  </si>
  <si>
    <t>RDT1</t>
  </si>
  <si>
    <t>name</t>
  </si>
  <si>
    <t>description</t>
  </si>
  <si>
    <t>MT-II</t>
  </si>
  <si>
    <t>MT-IIB</t>
  </si>
  <si>
    <t>MT-I</t>
  </si>
  <si>
    <t>PMU3</t>
  </si>
  <si>
    <t>YPS10</t>
  </si>
  <si>
    <t>SCP120</t>
  </si>
  <si>
    <t>YPS8</t>
  </si>
  <si>
    <t>GRE2(B)</t>
  </si>
  <si>
    <t>YPS9</t>
  </si>
  <si>
    <t>YPS11</t>
  </si>
  <si>
    <t>BMT5</t>
  </si>
  <si>
    <t>TNR1</t>
  </si>
  <si>
    <t>BMT6</t>
  </si>
  <si>
    <t>BMT3</t>
  </si>
  <si>
    <t>PMU2</t>
  </si>
  <si>
    <t>EPA7</t>
  </si>
  <si>
    <t>BMT7</t>
  </si>
  <si>
    <t>BMT4</t>
  </si>
  <si>
    <t>AED2</t>
  </si>
  <si>
    <t>EPA15</t>
  </si>
  <si>
    <t>AWP1</t>
  </si>
  <si>
    <t>PWP5</t>
  </si>
  <si>
    <t>AWP12</t>
  </si>
  <si>
    <t>EPA1</t>
  </si>
  <si>
    <t>EPA13</t>
  </si>
  <si>
    <t>FLR2</t>
  </si>
  <si>
    <t>EPA3</t>
  </si>
  <si>
    <t>FLO8</t>
  </si>
  <si>
    <t>AWP4</t>
  </si>
  <si>
    <t>CYN1</t>
  </si>
  <si>
    <t>AWP13</t>
  </si>
  <si>
    <t>YPS4</t>
  </si>
  <si>
    <t>AWP6</t>
  </si>
  <si>
    <t>AWP3</t>
  </si>
  <si>
    <t>EPA23</t>
  </si>
  <si>
    <t>EPA2</t>
  </si>
  <si>
    <t>AWP2</t>
  </si>
  <si>
    <t>EPA10</t>
  </si>
  <si>
    <t>BMT1</t>
  </si>
  <si>
    <t>EPA9</t>
  </si>
  <si>
    <t>AWP7</t>
  </si>
  <si>
    <t>EPA11</t>
  </si>
  <si>
    <t>PWP4</t>
  </si>
  <si>
    <t>CDR1</t>
  </si>
  <si>
    <t>EPA20</t>
  </si>
  <si>
    <t>PWP6</t>
  </si>
  <si>
    <t>TNR2</t>
  </si>
  <si>
    <t>PWP7</t>
  </si>
  <si>
    <t>AED1</t>
  </si>
  <si>
    <t>EPA8</t>
  </si>
  <si>
    <t>PWP3</t>
  </si>
  <si>
    <t>EPA6</t>
  </si>
  <si>
    <t>EPA22</t>
  </si>
  <si>
    <t>EPA12</t>
  </si>
  <si>
    <t>GLM6</t>
  </si>
  <si>
    <t>ANC1</t>
  </si>
  <si>
    <t>PHM4</t>
  </si>
  <si>
    <t>IPC1</t>
  </si>
  <si>
    <t>PEX5B</t>
  </si>
  <si>
    <t>TPO1_2</t>
  </si>
  <si>
    <t>YAP3b</t>
  </si>
  <si>
    <t>GAL11A</t>
  </si>
  <si>
    <t>FPS2</t>
  </si>
  <si>
    <t>pre-WGD</t>
  </si>
  <si>
    <t>relationship</t>
  </si>
  <si>
    <t>notes</t>
  </si>
  <si>
    <t>Anc_7.123a</t>
  </si>
  <si>
    <t>Anc_7.123b</t>
  </si>
  <si>
    <t>Anc_1.205b</t>
  </si>
  <si>
    <t>Anc_1.205a</t>
  </si>
  <si>
    <t>Anc_8.365</t>
  </si>
  <si>
    <t>Anc_3.470</t>
  </si>
  <si>
    <t>Anc_8.223a</t>
  </si>
  <si>
    <t>Anc_8.160a</t>
  </si>
  <si>
    <t>Anc_6.055</t>
  </si>
  <si>
    <t>length</t>
  </si>
  <si>
    <t>ZCF2</t>
  </si>
  <si>
    <t>YER109C</t>
  </si>
  <si>
    <t>spermidine</t>
  </si>
  <si>
    <t>MRP</t>
  </si>
  <si>
    <t>MTS</t>
  </si>
  <si>
    <t>SGD</t>
  </si>
  <si>
    <t>essentiality</t>
  </si>
  <si>
    <t>spliceosomal complex</t>
  </si>
  <si>
    <t>ERMES</t>
  </si>
  <si>
    <t>kinetochore</t>
  </si>
  <si>
    <t>No.</t>
  </si>
  <si>
    <t>Anc No.</t>
  </si>
  <si>
    <t>Cg total</t>
  </si>
  <si>
    <t>Sc total</t>
  </si>
  <si>
    <t>Cg Ess</t>
  </si>
  <si>
    <t>Sc Ess</t>
  </si>
  <si>
    <t>Cg:Sc Ess</t>
  </si>
  <si>
    <t>SGD:Sc Ess</t>
  </si>
  <si>
    <t>SGD Ess</t>
  </si>
  <si>
    <t>inviable</t>
  </si>
  <si>
    <t>total</t>
  </si>
  <si>
    <t>total w/o 0's</t>
  </si>
  <si>
    <t>Cg:Sc Ess %</t>
  </si>
  <si>
    <t>Sc Ess %</t>
  </si>
  <si>
    <t>Cg Ess %</t>
  </si>
  <si>
    <t>SGD:Sc Ess %</t>
  </si>
  <si>
    <t>viable in Sc when deletion does not overlap essential neighbor</t>
  </si>
  <si>
    <t>SPS</t>
  </si>
  <si>
    <t>VMA</t>
  </si>
  <si>
    <t>CAGL0M09152g</t>
  </si>
  <si>
    <t>Cg-Sc</t>
  </si>
  <si>
    <t>NOX1</t>
  </si>
  <si>
    <t>homolog found</t>
  </si>
  <si>
    <t>PBI1</t>
  </si>
  <si>
    <t>.</t>
  </si>
  <si>
    <t>unannotated homolog found</t>
  </si>
  <si>
    <t xml:space="preserve">  </t>
  </si>
  <si>
    <t>pseudogene in Cg?</t>
  </si>
  <si>
    <t xml:space="preserve">Supplemental Table S1.  A. N. Gale et al.  </t>
  </si>
  <si>
    <t>high unmappable</t>
  </si>
  <si>
    <t>∆ Ess Score</t>
  </si>
  <si>
    <t>VHT1-duplicate</t>
  </si>
  <si>
    <t>knocked out in S. cerevisiae</t>
  </si>
  <si>
    <t>confirmed</t>
  </si>
  <si>
    <t>Essentiality scores of all annotated genes in C. glabrata and orthologs in S. cerevisiae</t>
  </si>
  <si>
    <t>Cg-BG2</t>
  </si>
  <si>
    <t>Cg-CBS138</t>
  </si>
  <si>
    <t>% unmap</t>
  </si>
  <si>
    <t>Sc-BY4741</t>
  </si>
  <si>
    <t>Ancestor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</si>
</sst>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 x14ac:knownFonts="1">
    <font>
      <sz val="12"/>
      <color theme="1"/>
      <name val="Calibri"/>
      <family val="2"/>
      <scheme val="minor"/>
    </font>
    <font>
      <b/>
      <sz val="12"/>
      <color theme="1"/>
      <name val="Calibri"/>
      <family val="2"/>
      <scheme val="minor"/>
    </font>
    <font>
      <sz val="12"/>
      <color theme="0"/>
      <name val="Calibri"/>
      <family val="2"/>
      <scheme val="minor"/>
    </font>
  </fonts>
  <fills count="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1"/>
        <bgColor indexed="64"/>
      </patternFill>
    </fill>
    <fill>
      <patternFill patternType="solid">
        <fgColor rgb="FF00FDFF"/>
        <bgColor indexed="64"/>
      </patternFill>
    </fill>
  </fills>
  <borders count="1">
    <border>
      <left/>
      <right/>
      <top/>
      <bottom/>
      <diagonal/>
    </border>
  </borders>
  <cellStyleXfs count="1">
    <xf numFmtId="0" fontId="0" fillId="0" borderId="0"/>
  </cellStyleXfs>
  <cellXfs count="20">
    <xf numFmtId="0" fontId="0" fillId="0" borderId="0" xfId="0"/>
    <xf numFmtId="164" fontId="0" fillId="0" borderId="0" xfId="0" applyNumberFormat="1"/>
    <xf numFmtId="20" fontId="0" fillId="0" borderId="0" xfId="0" applyNumberFormat="1"/>
    <xf numFmtId="20" fontId="0" fillId="2" borderId="0" xfId="0" applyNumberFormat="1" applyFill="1"/>
    <xf numFmtId="0" fontId="0" fillId="2" borderId="0" xfId="0" applyFill="1"/>
    <xf numFmtId="0" fontId="1" fillId="0" borderId="0" xfId="0" applyFont="1"/>
    <xf numFmtId="9" fontId="0" fillId="0" borderId="0" xfId="0" applyNumberFormat="1"/>
    <xf numFmtId="2" fontId="0" fillId="0" borderId="0" xfId="0" applyNumberFormat="1"/>
    <xf numFmtId="1" fontId="0" fillId="0" borderId="0" xfId="0" applyNumberFormat="1"/>
    <xf numFmtId="0" fontId="0" fillId="4" borderId="0" xfId="0" applyFill="1"/>
    <xf numFmtId="0" fontId="0" fillId="3" borderId="0" xfId="0" applyFill="1"/>
    <xf numFmtId="0" fontId="0" fillId="5" borderId="0" xfId="0" applyFill="1"/>
    <xf numFmtId="20" fontId="2" fillId="6" borderId="0" xfId="0" applyNumberFormat="1" applyFont="1" applyFill="1"/>
    <xf numFmtId="0" fontId="0" fillId="0" borderId="0" xfId="0" applyAlignment="1">
      <alignment horizontal="center"/>
    </xf>
    <xf numFmtId="0" fontId="1" fillId="0" borderId="0" xfId="0" applyFont="1" applyAlignment="1">
      <alignment horizontal="center"/>
    </xf>
    <xf numFmtId="164" fontId="0" fillId="0" borderId="0" xfId="0" applyNumberFormat="1" applyAlignment="1">
      <alignment horizontal="center"/>
    </xf>
    <xf numFmtId="0" fontId="0" fillId="7" borderId="0" xfId="0" applyFill="1"/>
    <xf numFmtId="2" fontId="1" fillId="0" borderId="0" xfId="0" applyNumberFormat="1" applyFont="1" applyAlignment="1">
      <alignment horizontal="center"/>
    </xf>
    <xf numFmtId="1" fontId="1" fillId="0" borderId="0" xfId="0" applyNumberFormat="1" applyFont="1" applyAlignment="1">
      <alignment horizontal="center"/>
    </xf>
    <xf numFmtId="164" fontId="1" fillId="0" borderId="0" xfId="0" applyNumberFormat="1" applyFont="1" applyAlignment="1">
      <alignment horizontal="center"/>
    </xf>
  </cellXfs>
  <cellStyles count="1">
    <cellStyle name="Normal" xfId="0" builtinId="0"/>
  </cellStyles>
  <dxfs count="1">
    <dxf>
      <font>
        <color theme="1"/>
      </font>
      <fill>
        <patternFill>
          <bgColor rgb="FFFFC000"/>
        </patternFill>
      </fill>
    </dxf>
  </dxfs>
  <tableStyles count="0" defaultTableStyle="TableStyleMedium9" defaultPivotStyle="PivotStyleMedium4"/>
  <colors>
    <mruColors>
      <color rgb="FF00FDFF"/>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1-to-1</a:t>
            </a:r>
            <a:r>
              <a:rPr lang="en-US" baseline="0">
                <a:solidFill>
                  <a:schemeClr val="tx1"/>
                </a:solidFill>
              </a:rPr>
              <a:t> (SGD inviable)</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noFill/>
              <a:ln w="3175">
                <a:solidFill>
                  <a:schemeClr val="tx1">
                    <a:alpha val="50000"/>
                  </a:schemeClr>
                </a:solidFill>
              </a:ln>
              <a:effectLst/>
            </c:spPr>
          </c:marker>
          <c:xVal>
            <c:numRef>
              <c:f>genes!$I$8:$I$990</c:f>
              <c:numCache>
                <c:formatCode>0.000</c:formatCode>
                <c:ptCount val="983"/>
                <c:pt idx="0">
                  <c:v>0</c:v>
                </c:pt>
                <c:pt idx="1">
                  <c:v>0</c:v>
                </c:pt>
                <c:pt idx="2">
                  <c:v>0</c:v>
                </c:pt>
                <c:pt idx="3">
                  <c:v>0</c:v>
                </c:pt>
                <c:pt idx="4">
                  <c:v>0</c:v>
                </c:pt>
                <c:pt idx="5">
                  <c:v>0</c:v>
                </c:pt>
                <c:pt idx="6">
                  <c:v>0</c:v>
                </c:pt>
                <c:pt idx="7">
                  <c:v>5.0000000000000001E-3</c:v>
                </c:pt>
                <c:pt idx="8">
                  <c:v>5.0000000000000001E-3</c:v>
                </c:pt>
                <c:pt idx="9">
                  <c:v>0.01</c:v>
                </c:pt>
                <c:pt idx="10">
                  <c:v>0.01</c:v>
                </c:pt>
                <c:pt idx="11">
                  <c:v>1.4999999999999999E-2</c:v>
                </c:pt>
                <c:pt idx="12">
                  <c:v>0.02</c:v>
                </c:pt>
                <c:pt idx="13">
                  <c:v>0.02</c:v>
                </c:pt>
                <c:pt idx="14">
                  <c:v>0.02</c:v>
                </c:pt>
                <c:pt idx="15">
                  <c:v>2.5000000000000001E-2</c:v>
                </c:pt>
                <c:pt idx="16">
                  <c:v>3.5000000000000003E-2</c:v>
                </c:pt>
                <c:pt idx="17">
                  <c:v>3.5000000000000003E-2</c:v>
                </c:pt>
                <c:pt idx="18">
                  <c:v>4.4999999999999998E-2</c:v>
                </c:pt>
                <c:pt idx="19">
                  <c:v>5.5E-2</c:v>
                </c:pt>
                <c:pt idx="20">
                  <c:v>0.06</c:v>
                </c:pt>
                <c:pt idx="21">
                  <c:v>6.5000000000000002E-2</c:v>
                </c:pt>
                <c:pt idx="22">
                  <c:v>7.0000000000000007E-2</c:v>
                </c:pt>
                <c:pt idx="23">
                  <c:v>7.4999999999999997E-2</c:v>
                </c:pt>
                <c:pt idx="24">
                  <c:v>0.08</c:v>
                </c:pt>
                <c:pt idx="25">
                  <c:v>0.08</c:v>
                </c:pt>
                <c:pt idx="26">
                  <c:v>8.5000000000000006E-2</c:v>
                </c:pt>
                <c:pt idx="27">
                  <c:v>0.09</c:v>
                </c:pt>
                <c:pt idx="28">
                  <c:v>0.12</c:v>
                </c:pt>
                <c:pt idx="29">
                  <c:v>0.125</c:v>
                </c:pt>
                <c:pt idx="30">
                  <c:v>0.14499999999999999</c:v>
                </c:pt>
                <c:pt idx="31">
                  <c:v>0.15</c:v>
                </c:pt>
                <c:pt idx="32">
                  <c:v>0.15</c:v>
                </c:pt>
                <c:pt idx="33">
                  <c:v>0.16</c:v>
                </c:pt>
                <c:pt idx="34">
                  <c:v>0.17499999999999999</c:v>
                </c:pt>
                <c:pt idx="35">
                  <c:v>0.19500000000000001</c:v>
                </c:pt>
                <c:pt idx="36">
                  <c:v>0.26500000000000001</c:v>
                </c:pt>
                <c:pt idx="37">
                  <c:v>0.27</c:v>
                </c:pt>
                <c:pt idx="38">
                  <c:v>0.32500000000000001</c:v>
                </c:pt>
                <c:pt idx="39">
                  <c:v>0.35499999999999998</c:v>
                </c:pt>
                <c:pt idx="40">
                  <c:v>0.44</c:v>
                </c:pt>
                <c:pt idx="41">
                  <c:v>0.45</c:v>
                </c:pt>
                <c:pt idx="42">
                  <c:v>0.92</c:v>
                </c:pt>
                <c:pt idx="43">
                  <c:v>0.51</c:v>
                </c:pt>
                <c:pt idx="44">
                  <c:v>0.53</c:v>
                </c:pt>
                <c:pt idx="45">
                  <c:v>0.57499999999999996</c:v>
                </c:pt>
                <c:pt idx="46">
                  <c:v>0.625</c:v>
                </c:pt>
                <c:pt idx="47">
                  <c:v>0.66500000000000004</c:v>
                </c:pt>
                <c:pt idx="48">
                  <c:v>0.68</c:v>
                </c:pt>
                <c:pt idx="49">
                  <c:v>0.70499999999999996</c:v>
                </c:pt>
                <c:pt idx="50">
                  <c:v>0.72499999999999998</c:v>
                </c:pt>
                <c:pt idx="51">
                  <c:v>0.82499999999999996</c:v>
                </c:pt>
                <c:pt idx="52">
                  <c:v>0.90500000000000003</c:v>
                </c:pt>
                <c:pt idx="53">
                  <c:v>0.92500000000000004</c:v>
                </c:pt>
                <c:pt idx="54">
                  <c:v>0.93</c:v>
                </c:pt>
                <c:pt idx="55">
                  <c:v>0.93</c:v>
                </c:pt>
                <c:pt idx="56">
                  <c:v>0.93500000000000005</c:v>
                </c:pt>
                <c:pt idx="57">
                  <c:v>0.94</c:v>
                </c:pt>
                <c:pt idx="58">
                  <c:v>0.95</c:v>
                </c:pt>
                <c:pt idx="59">
                  <c:v>0.95</c:v>
                </c:pt>
                <c:pt idx="60">
                  <c:v>0.95499999999999996</c:v>
                </c:pt>
                <c:pt idx="61">
                  <c:v>0.98</c:v>
                </c:pt>
                <c:pt idx="62">
                  <c:v>0.982857267732267</c:v>
                </c:pt>
                <c:pt idx="63">
                  <c:v>0.99803571428571403</c:v>
                </c:pt>
                <c:pt idx="64">
                  <c:v>1</c:v>
                </c:pt>
                <c:pt idx="65">
                  <c:v>1</c:v>
                </c:pt>
                <c:pt idx="66">
                  <c:v>0.995</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0.99950000000000006</c:v>
                </c:pt>
                <c:pt idx="248">
                  <c:v>0.99875000000000003</c:v>
                </c:pt>
                <c:pt idx="249">
                  <c:v>0.99871212121212105</c:v>
                </c:pt>
                <c:pt idx="250">
                  <c:v>0.99670238095238095</c:v>
                </c:pt>
                <c:pt idx="251">
                  <c:v>0.995</c:v>
                </c:pt>
                <c:pt idx="252">
                  <c:v>0.995</c:v>
                </c:pt>
                <c:pt idx="253">
                  <c:v>0.995</c:v>
                </c:pt>
                <c:pt idx="254">
                  <c:v>0.995</c:v>
                </c:pt>
                <c:pt idx="255">
                  <c:v>0.995</c:v>
                </c:pt>
                <c:pt idx="256">
                  <c:v>0.995</c:v>
                </c:pt>
                <c:pt idx="257">
                  <c:v>0.995</c:v>
                </c:pt>
                <c:pt idx="258">
                  <c:v>0.995</c:v>
                </c:pt>
                <c:pt idx="259">
                  <c:v>0.995</c:v>
                </c:pt>
                <c:pt idx="260">
                  <c:v>0.995</c:v>
                </c:pt>
                <c:pt idx="261">
                  <c:v>0.995</c:v>
                </c:pt>
                <c:pt idx="262">
                  <c:v>0.995</c:v>
                </c:pt>
                <c:pt idx="263">
                  <c:v>0.995</c:v>
                </c:pt>
                <c:pt idx="264">
                  <c:v>0.995</c:v>
                </c:pt>
                <c:pt idx="265">
                  <c:v>0.995</c:v>
                </c:pt>
                <c:pt idx="266">
                  <c:v>0.995</c:v>
                </c:pt>
                <c:pt idx="267">
                  <c:v>0.995</c:v>
                </c:pt>
                <c:pt idx="268">
                  <c:v>0.995</c:v>
                </c:pt>
                <c:pt idx="269">
                  <c:v>0.995</c:v>
                </c:pt>
                <c:pt idx="270">
                  <c:v>0.995</c:v>
                </c:pt>
                <c:pt idx="271">
                  <c:v>0.995</c:v>
                </c:pt>
                <c:pt idx="272">
                  <c:v>0.995</c:v>
                </c:pt>
                <c:pt idx="273">
                  <c:v>0.995</c:v>
                </c:pt>
                <c:pt idx="274">
                  <c:v>0.995</c:v>
                </c:pt>
                <c:pt idx="275">
                  <c:v>0.995</c:v>
                </c:pt>
                <c:pt idx="276">
                  <c:v>0.995</c:v>
                </c:pt>
                <c:pt idx="277">
                  <c:v>0.995</c:v>
                </c:pt>
                <c:pt idx="278">
                  <c:v>0.995</c:v>
                </c:pt>
                <c:pt idx="279">
                  <c:v>0.995</c:v>
                </c:pt>
                <c:pt idx="280">
                  <c:v>0.995</c:v>
                </c:pt>
                <c:pt idx="281">
                  <c:v>0.995</c:v>
                </c:pt>
                <c:pt idx="282">
                  <c:v>0.995</c:v>
                </c:pt>
                <c:pt idx="283">
                  <c:v>0.995</c:v>
                </c:pt>
                <c:pt idx="284">
                  <c:v>0.995</c:v>
                </c:pt>
                <c:pt idx="285">
                  <c:v>0.995</c:v>
                </c:pt>
                <c:pt idx="286">
                  <c:v>0.995</c:v>
                </c:pt>
                <c:pt idx="287">
                  <c:v>0.995</c:v>
                </c:pt>
                <c:pt idx="288">
                  <c:v>0.995</c:v>
                </c:pt>
                <c:pt idx="289">
                  <c:v>0.995</c:v>
                </c:pt>
                <c:pt idx="290">
                  <c:v>0.995</c:v>
                </c:pt>
                <c:pt idx="291">
                  <c:v>0.995</c:v>
                </c:pt>
                <c:pt idx="292">
                  <c:v>0.995</c:v>
                </c:pt>
                <c:pt idx="293">
                  <c:v>0.995</c:v>
                </c:pt>
                <c:pt idx="294">
                  <c:v>0.995</c:v>
                </c:pt>
                <c:pt idx="295">
                  <c:v>0.995</c:v>
                </c:pt>
                <c:pt idx="296">
                  <c:v>0.995</c:v>
                </c:pt>
                <c:pt idx="297">
                  <c:v>0.995</c:v>
                </c:pt>
                <c:pt idx="298">
                  <c:v>0.995</c:v>
                </c:pt>
                <c:pt idx="299">
                  <c:v>0.995</c:v>
                </c:pt>
                <c:pt idx="300">
                  <c:v>0.995</c:v>
                </c:pt>
                <c:pt idx="301">
                  <c:v>0.995</c:v>
                </c:pt>
                <c:pt idx="302">
                  <c:v>0.995</c:v>
                </c:pt>
                <c:pt idx="303">
                  <c:v>0.995</c:v>
                </c:pt>
                <c:pt idx="304">
                  <c:v>0.995</c:v>
                </c:pt>
                <c:pt idx="305">
                  <c:v>0.995</c:v>
                </c:pt>
                <c:pt idx="306">
                  <c:v>0.995</c:v>
                </c:pt>
                <c:pt idx="307">
                  <c:v>0.995</c:v>
                </c:pt>
                <c:pt idx="308">
                  <c:v>0.995</c:v>
                </c:pt>
                <c:pt idx="309">
                  <c:v>0.995</c:v>
                </c:pt>
                <c:pt idx="310">
                  <c:v>0.995</c:v>
                </c:pt>
                <c:pt idx="311">
                  <c:v>0.995</c:v>
                </c:pt>
                <c:pt idx="312">
                  <c:v>0.995</c:v>
                </c:pt>
                <c:pt idx="313">
                  <c:v>0.995</c:v>
                </c:pt>
                <c:pt idx="314">
                  <c:v>0.995</c:v>
                </c:pt>
                <c:pt idx="315">
                  <c:v>0.995</c:v>
                </c:pt>
                <c:pt idx="316">
                  <c:v>0.995</c:v>
                </c:pt>
                <c:pt idx="317">
                  <c:v>0.995</c:v>
                </c:pt>
                <c:pt idx="318">
                  <c:v>0.995</c:v>
                </c:pt>
                <c:pt idx="319">
                  <c:v>0.99</c:v>
                </c:pt>
                <c:pt idx="320">
                  <c:v>0.99</c:v>
                </c:pt>
                <c:pt idx="321">
                  <c:v>0.99</c:v>
                </c:pt>
                <c:pt idx="322">
                  <c:v>0.99</c:v>
                </c:pt>
                <c:pt idx="323">
                  <c:v>0.99</c:v>
                </c:pt>
                <c:pt idx="324">
                  <c:v>0.99</c:v>
                </c:pt>
                <c:pt idx="325">
                  <c:v>0.99</c:v>
                </c:pt>
                <c:pt idx="326">
                  <c:v>0.99</c:v>
                </c:pt>
                <c:pt idx="327">
                  <c:v>0.99</c:v>
                </c:pt>
                <c:pt idx="328">
                  <c:v>0.99</c:v>
                </c:pt>
                <c:pt idx="329">
                  <c:v>0.99</c:v>
                </c:pt>
                <c:pt idx="330">
                  <c:v>0.99</c:v>
                </c:pt>
                <c:pt idx="331">
                  <c:v>0.99</c:v>
                </c:pt>
                <c:pt idx="332">
                  <c:v>0.99</c:v>
                </c:pt>
                <c:pt idx="333">
                  <c:v>0.99</c:v>
                </c:pt>
                <c:pt idx="334">
                  <c:v>0.99</c:v>
                </c:pt>
                <c:pt idx="335">
                  <c:v>0.99</c:v>
                </c:pt>
                <c:pt idx="336">
                  <c:v>0.99</c:v>
                </c:pt>
                <c:pt idx="337">
                  <c:v>0.99</c:v>
                </c:pt>
                <c:pt idx="338">
                  <c:v>0.99</c:v>
                </c:pt>
                <c:pt idx="339">
                  <c:v>0.99</c:v>
                </c:pt>
                <c:pt idx="340">
                  <c:v>0.99</c:v>
                </c:pt>
                <c:pt idx="341">
                  <c:v>0.99</c:v>
                </c:pt>
                <c:pt idx="342">
                  <c:v>0.99</c:v>
                </c:pt>
                <c:pt idx="343">
                  <c:v>0.99</c:v>
                </c:pt>
                <c:pt idx="344">
                  <c:v>0.99</c:v>
                </c:pt>
                <c:pt idx="345">
                  <c:v>0.99</c:v>
                </c:pt>
                <c:pt idx="346">
                  <c:v>0.99</c:v>
                </c:pt>
                <c:pt idx="347">
                  <c:v>0.99</c:v>
                </c:pt>
                <c:pt idx="348">
                  <c:v>0.99</c:v>
                </c:pt>
                <c:pt idx="349">
                  <c:v>0.99</c:v>
                </c:pt>
                <c:pt idx="350">
                  <c:v>0.99</c:v>
                </c:pt>
                <c:pt idx="351">
                  <c:v>0.99</c:v>
                </c:pt>
                <c:pt idx="352">
                  <c:v>0.99</c:v>
                </c:pt>
                <c:pt idx="353">
                  <c:v>0.99</c:v>
                </c:pt>
                <c:pt idx="354">
                  <c:v>0.99</c:v>
                </c:pt>
                <c:pt idx="355">
                  <c:v>0.99</c:v>
                </c:pt>
                <c:pt idx="356">
                  <c:v>0.99</c:v>
                </c:pt>
                <c:pt idx="357">
                  <c:v>0.99</c:v>
                </c:pt>
                <c:pt idx="358">
                  <c:v>0.99</c:v>
                </c:pt>
                <c:pt idx="359">
                  <c:v>0.99</c:v>
                </c:pt>
                <c:pt idx="360">
                  <c:v>0.99</c:v>
                </c:pt>
                <c:pt idx="361">
                  <c:v>0.99</c:v>
                </c:pt>
                <c:pt idx="362">
                  <c:v>0.99</c:v>
                </c:pt>
                <c:pt idx="363">
                  <c:v>0.99</c:v>
                </c:pt>
                <c:pt idx="364">
                  <c:v>0.99</c:v>
                </c:pt>
                <c:pt idx="365">
                  <c:v>0.99</c:v>
                </c:pt>
                <c:pt idx="366">
                  <c:v>0.99</c:v>
                </c:pt>
                <c:pt idx="367">
                  <c:v>0.99</c:v>
                </c:pt>
                <c:pt idx="368">
                  <c:v>0.99</c:v>
                </c:pt>
                <c:pt idx="369">
                  <c:v>0.99</c:v>
                </c:pt>
                <c:pt idx="370">
                  <c:v>0.99</c:v>
                </c:pt>
                <c:pt idx="371">
                  <c:v>0.99</c:v>
                </c:pt>
                <c:pt idx="372">
                  <c:v>0.99</c:v>
                </c:pt>
                <c:pt idx="373">
                  <c:v>0.99</c:v>
                </c:pt>
                <c:pt idx="374">
                  <c:v>0.99</c:v>
                </c:pt>
                <c:pt idx="375">
                  <c:v>0.99</c:v>
                </c:pt>
                <c:pt idx="376">
                  <c:v>0.99</c:v>
                </c:pt>
                <c:pt idx="377">
                  <c:v>0.99</c:v>
                </c:pt>
                <c:pt idx="378">
                  <c:v>0.99</c:v>
                </c:pt>
                <c:pt idx="379">
                  <c:v>0.99</c:v>
                </c:pt>
                <c:pt idx="380">
                  <c:v>0.98499999999999999</c:v>
                </c:pt>
                <c:pt idx="381">
                  <c:v>0.98499999999999999</c:v>
                </c:pt>
                <c:pt idx="382">
                  <c:v>0.98499999999999999</c:v>
                </c:pt>
                <c:pt idx="383">
                  <c:v>0.98499999999999999</c:v>
                </c:pt>
                <c:pt idx="384">
                  <c:v>0.98499999999999999</c:v>
                </c:pt>
                <c:pt idx="385">
                  <c:v>0.98499999999999999</c:v>
                </c:pt>
                <c:pt idx="386">
                  <c:v>0.98499999999999999</c:v>
                </c:pt>
                <c:pt idx="387">
                  <c:v>0.98499999999999999</c:v>
                </c:pt>
                <c:pt idx="388">
                  <c:v>0.98499999999999999</c:v>
                </c:pt>
                <c:pt idx="389">
                  <c:v>0.98499999999999999</c:v>
                </c:pt>
                <c:pt idx="390">
                  <c:v>0.98499999999999999</c:v>
                </c:pt>
                <c:pt idx="391">
                  <c:v>0.98499999999999999</c:v>
                </c:pt>
                <c:pt idx="392">
                  <c:v>0.98499999999999999</c:v>
                </c:pt>
                <c:pt idx="393">
                  <c:v>0.98499999999999999</c:v>
                </c:pt>
                <c:pt idx="394">
                  <c:v>0.98499999999999999</c:v>
                </c:pt>
                <c:pt idx="395">
                  <c:v>0.98499999999999999</c:v>
                </c:pt>
                <c:pt idx="396">
                  <c:v>0.98499999999999999</c:v>
                </c:pt>
                <c:pt idx="397">
                  <c:v>0.98499999999999999</c:v>
                </c:pt>
                <c:pt idx="398">
                  <c:v>0.98499999999999999</c:v>
                </c:pt>
                <c:pt idx="399">
                  <c:v>0.98499999999999999</c:v>
                </c:pt>
                <c:pt idx="400">
                  <c:v>0.98499999999999999</c:v>
                </c:pt>
                <c:pt idx="401">
                  <c:v>0.98499999999999999</c:v>
                </c:pt>
                <c:pt idx="402">
                  <c:v>0.98499999999999999</c:v>
                </c:pt>
                <c:pt idx="403">
                  <c:v>0.98499999999999999</c:v>
                </c:pt>
                <c:pt idx="404">
                  <c:v>0.98499999999999999</c:v>
                </c:pt>
                <c:pt idx="405">
                  <c:v>0.98499999999999999</c:v>
                </c:pt>
                <c:pt idx="406">
                  <c:v>0.98499999999999999</c:v>
                </c:pt>
                <c:pt idx="407">
                  <c:v>0.98499999999999999</c:v>
                </c:pt>
                <c:pt idx="408">
                  <c:v>0.98499999999999999</c:v>
                </c:pt>
                <c:pt idx="409">
                  <c:v>0.98499999999999999</c:v>
                </c:pt>
                <c:pt idx="410">
                  <c:v>0.98499999999999999</c:v>
                </c:pt>
                <c:pt idx="411">
                  <c:v>0.98499999999999999</c:v>
                </c:pt>
                <c:pt idx="412">
                  <c:v>0.98499999999999999</c:v>
                </c:pt>
                <c:pt idx="413">
                  <c:v>0.98499999999999999</c:v>
                </c:pt>
                <c:pt idx="414">
                  <c:v>0.98499999999999999</c:v>
                </c:pt>
                <c:pt idx="415">
                  <c:v>0.98499999999999999</c:v>
                </c:pt>
                <c:pt idx="416">
                  <c:v>0.98499999999999999</c:v>
                </c:pt>
                <c:pt idx="417">
                  <c:v>0.98499999999999999</c:v>
                </c:pt>
                <c:pt idx="418">
                  <c:v>0.98499999999999999</c:v>
                </c:pt>
                <c:pt idx="419">
                  <c:v>0.98499999999999999</c:v>
                </c:pt>
                <c:pt idx="420">
                  <c:v>0.98499999999999999</c:v>
                </c:pt>
                <c:pt idx="421">
                  <c:v>0.98499999999999999</c:v>
                </c:pt>
                <c:pt idx="422">
                  <c:v>0.98499999999999999</c:v>
                </c:pt>
                <c:pt idx="423">
                  <c:v>0.98499999999999999</c:v>
                </c:pt>
                <c:pt idx="424">
                  <c:v>0.98499999999999999</c:v>
                </c:pt>
                <c:pt idx="425">
                  <c:v>0.98499999999999999</c:v>
                </c:pt>
                <c:pt idx="426">
                  <c:v>0.98499999999999999</c:v>
                </c:pt>
                <c:pt idx="427">
                  <c:v>0.98440061327561301</c:v>
                </c:pt>
                <c:pt idx="428">
                  <c:v>0.982857267732267</c:v>
                </c:pt>
                <c:pt idx="429">
                  <c:v>0.982857267732267</c:v>
                </c:pt>
                <c:pt idx="430">
                  <c:v>0.982857267732267</c:v>
                </c:pt>
                <c:pt idx="431">
                  <c:v>0.982857267732267</c:v>
                </c:pt>
                <c:pt idx="432">
                  <c:v>0.982857267732267</c:v>
                </c:pt>
                <c:pt idx="433">
                  <c:v>0.982857267732267</c:v>
                </c:pt>
                <c:pt idx="434">
                  <c:v>0.982857267732267</c:v>
                </c:pt>
                <c:pt idx="435">
                  <c:v>0.98</c:v>
                </c:pt>
                <c:pt idx="436">
                  <c:v>0.98</c:v>
                </c:pt>
                <c:pt idx="437">
                  <c:v>0.98</c:v>
                </c:pt>
                <c:pt idx="438">
                  <c:v>0.98</c:v>
                </c:pt>
                <c:pt idx="439">
                  <c:v>0.98</c:v>
                </c:pt>
                <c:pt idx="440">
                  <c:v>0.98</c:v>
                </c:pt>
                <c:pt idx="441">
                  <c:v>0.98</c:v>
                </c:pt>
                <c:pt idx="442">
                  <c:v>0.98</c:v>
                </c:pt>
                <c:pt idx="443">
                  <c:v>0.98</c:v>
                </c:pt>
                <c:pt idx="444">
                  <c:v>0.98</c:v>
                </c:pt>
                <c:pt idx="445">
                  <c:v>0.98</c:v>
                </c:pt>
                <c:pt idx="446">
                  <c:v>0.98</c:v>
                </c:pt>
                <c:pt idx="447">
                  <c:v>0.98</c:v>
                </c:pt>
                <c:pt idx="448">
                  <c:v>0.98</c:v>
                </c:pt>
                <c:pt idx="449">
                  <c:v>0.98</c:v>
                </c:pt>
                <c:pt idx="450">
                  <c:v>0.98</c:v>
                </c:pt>
                <c:pt idx="451">
                  <c:v>0.98</c:v>
                </c:pt>
                <c:pt idx="452">
                  <c:v>0.98</c:v>
                </c:pt>
                <c:pt idx="453">
                  <c:v>0.98</c:v>
                </c:pt>
                <c:pt idx="454">
                  <c:v>0.98</c:v>
                </c:pt>
                <c:pt idx="455">
                  <c:v>0.98</c:v>
                </c:pt>
                <c:pt idx="456">
                  <c:v>0.98</c:v>
                </c:pt>
                <c:pt idx="457">
                  <c:v>0.98</c:v>
                </c:pt>
                <c:pt idx="458">
                  <c:v>0.98</c:v>
                </c:pt>
                <c:pt idx="459">
                  <c:v>0.98</c:v>
                </c:pt>
                <c:pt idx="460">
                  <c:v>0.98</c:v>
                </c:pt>
                <c:pt idx="461">
                  <c:v>0.98</c:v>
                </c:pt>
                <c:pt idx="462">
                  <c:v>0.98</c:v>
                </c:pt>
                <c:pt idx="463">
                  <c:v>0.98</c:v>
                </c:pt>
                <c:pt idx="464">
                  <c:v>0.98</c:v>
                </c:pt>
                <c:pt idx="465">
                  <c:v>0.98</c:v>
                </c:pt>
                <c:pt idx="466">
                  <c:v>0.98</c:v>
                </c:pt>
                <c:pt idx="467">
                  <c:v>0.98</c:v>
                </c:pt>
                <c:pt idx="468">
                  <c:v>0.98</c:v>
                </c:pt>
                <c:pt idx="469">
                  <c:v>0.98</c:v>
                </c:pt>
                <c:pt idx="470">
                  <c:v>0.98</c:v>
                </c:pt>
                <c:pt idx="471">
                  <c:v>0.97499999999999998</c:v>
                </c:pt>
                <c:pt idx="472">
                  <c:v>0.97499999999999998</c:v>
                </c:pt>
                <c:pt idx="473">
                  <c:v>0.97499999999999998</c:v>
                </c:pt>
                <c:pt idx="474">
                  <c:v>0.97499999999999998</c:v>
                </c:pt>
                <c:pt idx="475">
                  <c:v>0.97499999999999998</c:v>
                </c:pt>
                <c:pt idx="476">
                  <c:v>0.97499999999999998</c:v>
                </c:pt>
                <c:pt idx="477">
                  <c:v>0.97499999999999998</c:v>
                </c:pt>
                <c:pt idx="478">
                  <c:v>0.97499999999999998</c:v>
                </c:pt>
                <c:pt idx="479">
                  <c:v>0.97499999999999998</c:v>
                </c:pt>
                <c:pt idx="480">
                  <c:v>0.97499999999999998</c:v>
                </c:pt>
                <c:pt idx="481">
                  <c:v>0.97499999999999998</c:v>
                </c:pt>
                <c:pt idx="482">
                  <c:v>0.97499999999999998</c:v>
                </c:pt>
                <c:pt idx="483">
                  <c:v>0.97499999999999998</c:v>
                </c:pt>
                <c:pt idx="484">
                  <c:v>0.97499999999999998</c:v>
                </c:pt>
                <c:pt idx="485">
                  <c:v>0.97499999999999998</c:v>
                </c:pt>
                <c:pt idx="486">
                  <c:v>0.97499999999999998</c:v>
                </c:pt>
                <c:pt idx="487">
                  <c:v>0.97499999999999998</c:v>
                </c:pt>
                <c:pt idx="488">
                  <c:v>0.97499999999999998</c:v>
                </c:pt>
                <c:pt idx="489">
                  <c:v>0.97499999999999998</c:v>
                </c:pt>
                <c:pt idx="490">
                  <c:v>0.97499999999999998</c:v>
                </c:pt>
                <c:pt idx="491">
                  <c:v>0.97499999999999998</c:v>
                </c:pt>
                <c:pt idx="492">
                  <c:v>0.97499999999999998</c:v>
                </c:pt>
                <c:pt idx="493">
                  <c:v>0.97499999999999998</c:v>
                </c:pt>
                <c:pt idx="494">
                  <c:v>0.97499999999999998</c:v>
                </c:pt>
                <c:pt idx="495">
                  <c:v>0.97499999999999998</c:v>
                </c:pt>
                <c:pt idx="496">
                  <c:v>0.97499999999999998</c:v>
                </c:pt>
                <c:pt idx="497">
                  <c:v>0.97499999999999998</c:v>
                </c:pt>
                <c:pt idx="498">
                  <c:v>0.97499999999999998</c:v>
                </c:pt>
                <c:pt idx="499">
                  <c:v>0.97499999999999998</c:v>
                </c:pt>
                <c:pt idx="500">
                  <c:v>0.97499999999999998</c:v>
                </c:pt>
                <c:pt idx="501">
                  <c:v>0.97499999999999998</c:v>
                </c:pt>
                <c:pt idx="502">
                  <c:v>0.97499999999999998</c:v>
                </c:pt>
                <c:pt idx="503">
                  <c:v>0.97499999999999998</c:v>
                </c:pt>
                <c:pt idx="504">
                  <c:v>0.97499999999999998</c:v>
                </c:pt>
                <c:pt idx="505">
                  <c:v>0.97499999999999998</c:v>
                </c:pt>
                <c:pt idx="506">
                  <c:v>0.97499999999999998</c:v>
                </c:pt>
                <c:pt idx="507">
                  <c:v>0.97499999999999998</c:v>
                </c:pt>
                <c:pt idx="508">
                  <c:v>0.97</c:v>
                </c:pt>
                <c:pt idx="509">
                  <c:v>0.97</c:v>
                </c:pt>
                <c:pt idx="510">
                  <c:v>0.97</c:v>
                </c:pt>
                <c:pt idx="511">
                  <c:v>0.97</c:v>
                </c:pt>
                <c:pt idx="512">
                  <c:v>0.97</c:v>
                </c:pt>
                <c:pt idx="513">
                  <c:v>0.97</c:v>
                </c:pt>
                <c:pt idx="514">
                  <c:v>0.97</c:v>
                </c:pt>
                <c:pt idx="515">
                  <c:v>0.97</c:v>
                </c:pt>
                <c:pt idx="516">
                  <c:v>0.97</c:v>
                </c:pt>
                <c:pt idx="517">
                  <c:v>0.97</c:v>
                </c:pt>
                <c:pt idx="518">
                  <c:v>0.97</c:v>
                </c:pt>
                <c:pt idx="519">
                  <c:v>0.97</c:v>
                </c:pt>
                <c:pt idx="520">
                  <c:v>0.97</c:v>
                </c:pt>
                <c:pt idx="521">
                  <c:v>0.97</c:v>
                </c:pt>
                <c:pt idx="522">
                  <c:v>0.97</c:v>
                </c:pt>
                <c:pt idx="523">
                  <c:v>0.97</c:v>
                </c:pt>
                <c:pt idx="524">
                  <c:v>0.97</c:v>
                </c:pt>
                <c:pt idx="525">
                  <c:v>0.97</c:v>
                </c:pt>
                <c:pt idx="526">
                  <c:v>0.97</c:v>
                </c:pt>
                <c:pt idx="527">
                  <c:v>0.97</c:v>
                </c:pt>
                <c:pt idx="528">
                  <c:v>0.96499999999999997</c:v>
                </c:pt>
                <c:pt idx="529">
                  <c:v>0.96499999999999997</c:v>
                </c:pt>
                <c:pt idx="530">
                  <c:v>0.96499999999999997</c:v>
                </c:pt>
                <c:pt idx="531">
                  <c:v>0.96499999999999997</c:v>
                </c:pt>
                <c:pt idx="532">
                  <c:v>0.96499999999999997</c:v>
                </c:pt>
                <c:pt idx="533">
                  <c:v>0.96499999999999997</c:v>
                </c:pt>
                <c:pt idx="534">
                  <c:v>0.96499999999999997</c:v>
                </c:pt>
                <c:pt idx="535">
                  <c:v>0.96499999999999997</c:v>
                </c:pt>
                <c:pt idx="536">
                  <c:v>0.96499999999999997</c:v>
                </c:pt>
                <c:pt idx="537">
                  <c:v>0.96499999999999997</c:v>
                </c:pt>
                <c:pt idx="538">
                  <c:v>0.96499999999999997</c:v>
                </c:pt>
                <c:pt idx="539">
                  <c:v>0.96499999999999997</c:v>
                </c:pt>
                <c:pt idx="540">
                  <c:v>0.96499999999999997</c:v>
                </c:pt>
                <c:pt idx="541">
                  <c:v>0.96499999999999997</c:v>
                </c:pt>
                <c:pt idx="542">
                  <c:v>0.96499999999999997</c:v>
                </c:pt>
                <c:pt idx="543">
                  <c:v>0.96499999999999997</c:v>
                </c:pt>
                <c:pt idx="544">
                  <c:v>0.96499999999999997</c:v>
                </c:pt>
                <c:pt idx="545">
                  <c:v>0.96499999999999997</c:v>
                </c:pt>
                <c:pt idx="546">
                  <c:v>0.96499999999999997</c:v>
                </c:pt>
                <c:pt idx="547">
                  <c:v>0.96499999999999997</c:v>
                </c:pt>
                <c:pt idx="548">
                  <c:v>0.96</c:v>
                </c:pt>
                <c:pt idx="549">
                  <c:v>0.96</c:v>
                </c:pt>
                <c:pt idx="550">
                  <c:v>0.96</c:v>
                </c:pt>
                <c:pt idx="551">
                  <c:v>0.96</c:v>
                </c:pt>
                <c:pt idx="552">
                  <c:v>0.96</c:v>
                </c:pt>
                <c:pt idx="553">
                  <c:v>0.96</c:v>
                </c:pt>
                <c:pt idx="554">
                  <c:v>0.96</c:v>
                </c:pt>
                <c:pt idx="555">
                  <c:v>0.96</c:v>
                </c:pt>
                <c:pt idx="556">
                  <c:v>0.96</c:v>
                </c:pt>
                <c:pt idx="557">
                  <c:v>0.96</c:v>
                </c:pt>
                <c:pt idx="558">
                  <c:v>0.96</c:v>
                </c:pt>
                <c:pt idx="559">
                  <c:v>0.96</c:v>
                </c:pt>
                <c:pt idx="560">
                  <c:v>0.96</c:v>
                </c:pt>
                <c:pt idx="561">
                  <c:v>0.96</c:v>
                </c:pt>
                <c:pt idx="562">
                  <c:v>0.96</c:v>
                </c:pt>
                <c:pt idx="563">
                  <c:v>0.96</c:v>
                </c:pt>
                <c:pt idx="564">
                  <c:v>0.96</c:v>
                </c:pt>
                <c:pt idx="565">
                  <c:v>0.96</c:v>
                </c:pt>
                <c:pt idx="566">
                  <c:v>0.96</c:v>
                </c:pt>
                <c:pt idx="567">
                  <c:v>0.96</c:v>
                </c:pt>
                <c:pt idx="568">
                  <c:v>0.96</c:v>
                </c:pt>
                <c:pt idx="569">
                  <c:v>0.96</c:v>
                </c:pt>
                <c:pt idx="570">
                  <c:v>0.96</c:v>
                </c:pt>
                <c:pt idx="571">
                  <c:v>0.96</c:v>
                </c:pt>
                <c:pt idx="572">
                  <c:v>0.96</c:v>
                </c:pt>
                <c:pt idx="573">
                  <c:v>0.95499999999999996</c:v>
                </c:pt>
                <c:pt idx="574">
                  <c:v>0.95499999999999996</c:v>
                </c:pt>
                <c:pt idx="575">
                  <c:v>0.95499999999999996</c:v>
                </c:pt>
                <c:pt idx="576">
                  <c:v>0.95499999999999996</c:v>
                </c:pt>
                <c:pt idx="577">
                  <c:v>0.95499999999999996</c:v>
                </c:pt>
                <c:pt idx="578">
                  <c:v>0.95499999999999996</c:v>
                </c:pt>
                <c:pt idx="579">
                  <c:v>0.95499999999999996</c:v>
                </c:pt>
                <c:pt idx="580">
                  <c:v>0.95499999999999996</c:v>
                </c:pt>
                <c:pt idx="581">
                  <c:v>0.95499999999999996</c:v>
                </c:pt>
                <c:pt idx="582">
                  <c:v>0.95499999999999996</c:v>
                </c:pt>
                <c:pt idx="583">
                  <c:v>0.95499999999999996</c:v>
                </c:pt>
                <c:pt idx="584">
                  <c:v>0.95499999999999996</c:v>
                </c:pt>
                <c:pt idx="585">
                  <c:v>0.95499999999999996</c:v>
                </c:pt>
                <c:pt idx="586">
                  <c:v>0.95499999999999996</c:v>
                </c:pt>
                <c:pt idx="587">
                  <c:v>0.95499999999999996</c:v>
                </c:pt>
                <c:pt idx="588">
                  <c:v>0.95499999999999996</c:v>
                </c:pt>
                <c:pt idx="589">
                  <c:v>0.95499999999999996</c:v>
                </c:pt>
                <c:pt idx="590">
                  <c:v>0.95499999999999996</c:v>
                </c:pt>
                <c:pt idx="591">
                  <c:v>0.95499999999999996</c:v>
                </c:pt>
                <c:pt idx="592">
                  <c:v>0.95</c:v>
                </c:pt>
                <c:pt idx="593">
                  <c:v>0.95</c:v>
                </c:pt>
                <c:pt idx="594">
                  <c:v>0.95</c:v>
                </c:pt>
                <c:pt idx="595">
                  <c:v>0.95</c:v>
                </c:pt>
                <c:pt idx="596">
                  <c:v>0.95</c:v>
                </c:pt>
                <c:pt idx="597">
                  <c:v>0.95</c:v>
                </c:pt>
                <c:pt idx="598">
                  <c:v>0.95</c:v>
                </c:pt>
                <c:pt idx="599">
                  <c:v>0.95</c:v>
                </c:pt>
                <c:pt idx="600">
                  <c:v>0.95</c:v>
                </c:pt>
                <c:pt idx="601">
                  <c:v>0.95</c:v>
                </c:pt>
                <c:pt idx="602">
                  <c:v>0.95</c:v>
                </c:pt>
                <c:pt idx="603">
                  <c:v>0.95</c:v>
                </c:pt>
                <c:pt idx="604">
                  <c:v>0.95</c:v>
                </c:pt>
                <c:pt idx="605">
                  <c:v>0.95</c:v>
                </c:pt>
                <c:pt idx="606">
                  <c:v>0.95</c:v>
                </c:pt>
                <c:pt idx="607">
                  <c:v>0.95</c:v>
                </c:pt>
                <c:pt idx="608">
                  <c:v>0.95</c:v>
                </c:pt>
                <c:pt idx="609">
                  <c:v>0.95</c:v>
                </c:pt>
                <c:pt idx="610">
                  <c:v>0.94499999999999995</c:v>
                </c:pt>
                <c:pt idx="611">
                  <c:v>0.94499999999999995</c:v>
                </c:pt>
                <c:pt idx="612">
                  <c:v>0.94499999999999995</c:v>
                </c:pt>
                <c:pt idx="613">
                  <c:v>0.94499999999999995</c:v>
                </c:pt>
                <c:pt idx="614">
                  <c:v>0.94499999999999995</c:v>
                </c:pt>
                <c:pt idx="615">
                  <c:v>0.94499999999999995</c:v>
                </c:pt>
                <c:pt idx="616">
                  <c:v>0.94499999999999995</c:v>
                </c:pt>
                <c:pt idx="617">
                  <c:v>0.94499999999999995</c:v>
                </c:pt>
                <c:pt idx="618">
                  <c:v>0.94499999999999995</c:v>
                </c:pt>
                <c:pt idx="619">
                  <c:v>0.94499999999999995</c:v>
                </c:pt>
                <c:pt idx="620">
                  <c:v>0.94499999999999995</c:v>
                </c:pt>
                <c:pt idx="621">
                  <c:v>0.94499999999999995</c:v>
                </c:pt>
                <c:pt idx="622">
                  <c:v>0.94</c:v>
                </c:pt>
                <c:pt idx="623">
                  <c:v>0.94</c:v>
                </c:pt>
                <c:pt idx="624">
                  <c:v>0.94</c:v>
                </c:pt>
                <c:pt idx="625">
                  <c:v>0.94</c:v>
                </c:pt>
                <c:pt idx="626">
                  <c:v>0.94</c:v>
                </c:pt>
                <c:pt idx="627">
                  <c:v>0.94</c:v>
                </c:pt>
                <c:pt idx="628">
                  <c:v>0.94</c:v>
                </c:pt>
                <c:pt idx="629">
                  <c:v>0.94</c:v>
                </c:pt>
                <c:pt idx="630">
                  <c:v>0.94</c:v>
                </c:pt>
                <c:pt idx="631">
                  <c:v>0.94</c:v>
                </c:pt>
                <c:pt idx="632">
                  <c:v>0.94</c:v>
                </c:pt>
                <c:pt idx="633">
                  <c:v>0.94</c:v>
                </c:pt>
                <c:pt idx="634">
                  <c:v>0.94</c:v>
                </c:pt>
                <c:pt idx="635">
                  <c:v>0.93500000000000005</c:v>
                </c:pt>
                <c:pt idx="636">
                  <c:v>0.93500000000000005</c:v>
                </c:pt>
                <c:pt idx="637">
                  <c:v>0.93500000000000005</c:v>
                </c:pt>
                <c:pt idx="638">
                  <c:v>0.93500000000000005</c:v>
                </c:pt>
                <c:pt idx="639">
                  <c:v>0.93500000000000005</c:v>
                </c:pt>
                <c:pt idx="640">
                  <c:v>0.93500000000000005</c:v>
                </c:pt>
                <c:pt idx="641">
                  <c:v>0.93500000000000005</c:v>
                </c:pt>
                <c:pt idx="642">
                  <c:v>0.93500000000000005</c:v>
                </c:pt>
                <c:pt idx="643">
                  <c:v>0.93500000000000005</c:v>
                </c:pt>
                <c:pt idx="644">
                  <c:v>0.93500000000000005</c:v>
                </c:pt>
                <c:pt idx="645">
                  <c:v>0.93</c:v>
                </c:pt>
                <c:pt idx="646">
                  <c:v>0.93</c:v>
                </c:pt>
                <c:pt idx="647">
                  <c:v>0.93</c:v>
                </c:pt>
                <c:pt idx="648">
                  <c:v>0.93</c:v>
                </c:pt>
                <c:pt idx="649">
                  <c:v>0.93</c:v>
                </c:pt>
                <c:pt idx="650">
                  <c:v>0.93</c:v>
                </c:pt>
                <c:pt idx="651">
                  <c:v>0.93</c:v>
                </c:pt>
                <c:pt idx="652">
                  <c:v>0.93</c:v>
                </c:pt>
                <c:pt idx="653">
                  <c:v>0.92500000000000004</c:v>
                </c:pt>
                <c:pt idx="654">
                  <c:v>0.92500000000000004</c:v>
                </c:pt>
                <c:pt idx="655">
                  <c:v>0.92500000000000004</c:v>
                </c:pt>
                <c:pt idx="656">
                  <c:v>0.92500000000000004</c:v>
                </c:pt>
                <c:pt idx="657">
                  <c:v>0.92500000000000004</c:v>
                </c:pt>
                <c:pt idx="658">
                  <c:v>0.92500000000000004</c:v>
                </c:pt>
                <c:pt idx="659">
                  <c:v>0.92500000000000004</c:v>
                </c:pt>
                <c:pt idx="661">
                  <c:v>0.92500000000000004</c:v>
                </c:pt>
                <c:pt idx="662">
                  <c:v>0.92500000000000004</c:v>
                </c:pt>
                <c:pt idx="663">
                  <c:v>0.92500000000000004</c:v>
                </c:pt>
                <c:pt idx="664">
                  <c:v>0.92500000000000004</c:v>
                </c:pt>
                <c:pt idx="665">
                  <c:v>0.92500000000000004</c:v>
                </c:pt>
                <c:pt idx="666">
                  <c:v>0.92500000000000004</c:v>
                </c:pt>
                <c:pt idx="667">
                  <c:v>0.92</c:v>
                </c:pt>
                <c:pt idx="668">
                  <c:v>0.92</c:v>
                </c:pt>
                <c:pt idx="669">
                  <c:v>0.92</c:v>
                </c:pt>
                <c:pt idx="670">
                  <c:v>0.92</c:v>
                </c:pt>
                <c:pt idx="671">
                  <c:v>0.92</c:v>
                </c:pt>
                <c:pt idx="672">
                  <c:v>0.92</c:v>
                </c:pt>
                <c:pt idx="673">
                  <c:v>0.92</c:v>
                </c:pt>
                <c:pt idx="674">
                  <c:v>0.92</c:v>
                </c:pt>
                <c:pt idx="675">
                  <c:v>0.92</c:v>
                </c:pt>
                <c:pt idx="676">
                  <c:v>0.92</c:v>
                </c:pt>
                <c:pt idx="677">
                  <c:v>0.92</c:v>
                </c:pt>
                <c:pt idx="678">
                  <c:v>0.92</c:v>
                </c:pt>
                <c:pt idx="679">
                  <c:v>0.92</c:v>
                </c:pt>
                <c:pt idx="680">
                  <c:v>0.92</c:v>
                </c:pt>
                <c:pt idx="681">
                  <c:v>0.91500000000000004</c:v>
                </c:pt>
                <c:pt idx="682">
                  <c:v>0.91500000000000004</c:v>
                </c:pt>
                <c:pt idx="683">
                  <c:v>0.91500000000000004</c:v>
                </c:pt>
                <c:pt idx="684">
                  <c:v>0.91500000000000004</c:v>
                </c:pt>
                <c:pt idx="685">
                  <c:v>0.91500000000000004</c:v>
                </c:pt>
                <c:pt idx="686">
                  <c:v>0.91500000000000004</c:v>
                </c:pt>
                <c:pt idx="687">
                  <c:v>0.91500000000000004</c:v>
                </c:pt>
                <c:pt idx="688">
                  <c:v>0.91500000000000004</c:v>
                </c:pt>
                <c:pt idx="689">
                  <c:v>0.91500000000000004</c:v>
                </c:pt>
                <c:pt idx="690">
                  <c:v>0.91500000000000004</c:v>
                </c:pt>
                <c:pt idx="691">
                  <c:v>0.91500000000000004</c:v>
                </c:pt>
                <c:pt idx="692">
                  <c:v>0.91500000000000004</c:v>
                </c:pt>
                <c:pt idx="693">
                  <c:v>0.91</c:v>
                </c:pt>
                <c:pt idx="694">
                  <c:v>0.91</c:v>
                </c:pt>
                <c:pt idx="695">
                  <c:v>0.91</c:v>
                </c:pt>
                <c:pt idx="696">
                  <c:v>0.91</c:v>
                </c:pt>
                <c:pt idx="697">
                  <c:v>0.91</c:v>
                </c:pt>
                <c:pt idx="698">
                  <c:v>0.91</c:v>
                </c:pt>
                <c:pt idx="699">
                  <c:v>0.91</c:v>
                </c:pt>
                <c:pt idx="700">
                  <c:v>0.91</c:v>
                </c:pt>
                <c:pt idx="701">
                  <c:v>0.91</c:v>
                </c:pt>
                <c:pt idx="702">
                  <c:v>0.91</c:v>
                </c:pt>
                <c:pt idx="703">
                  <c:v>0.91</c:v>
                </c:pt>
                <c:pt idx="704">
                  <c:v>0.91</c:v>
                </c:pt>
                <c:pt idx="705">
                  <c:v>0.91</c:v>
                </c:pt>
                <c:pt idx="706">
                  <c:v>0.91</c:v>
                </c:pt>
                <c:pt idx="707">
                  <c:v>0.91</c:v>
                </c:pt>
                <c:pt idx="708">
                  <c:v>0.90500000000000003</c:v>
                </c:pt>
                <c:pt idx="709">
                  <c:v>0.90500000000000003</c:v>
                </c:pt>
                <c:pt idx="710">
                  <c:v>0.90500000000000003</c:v>
                </c:pt>
                <c:pt idx="711">
                  <c:v>0.90500000000000003</c:v>
                </c:pt>
                <c:pt idx="712">
                  <c:v>0.90500000000000003</c:v>
                </c:pt>
                <c:pt idx="713">
                  <c:v>0.90500000000000003</c:v>
                </c:pt>
                <c:pt idx="714">
                  <c:v>0.90500000000000003</c:v>
                </c:pt>
                <c:pt idx="715">
                  <c:v>0.90500000000000003</c:v>
                </c:pt>
                <c:pt idx="716">
                  <c:v>0.90500000000000003</c:v>
                </c:pt>
                <c:pt idx="717">
                  <c:v>0.9</c:v>
                </c:pt>
                <c:pt idx="718">
                  <c:v>0.9</c:v>
                </c:pt>
                <c:pt idx="719">
                  <c:v>0.9</c:v>
                </c:pt>
                <c:pt idx="720">
                  <c:v>0.9</c:v>
                </c:pt>
                <c:pt idx="721">
                  <c:v>0.89500000000000002</c:v>
                </c:pt>
                <c:pt idx="722">
                  <c:v>0.89500000000000002</c:v>
                </c:pt>
                <c:pt idx="723">
                  <c:v>0.89</c:v>
                </c:pt>
                <c:pt idx="724">
                  <c:v>0.89</c:v>
                </c:pt>
                <c:pt idx="725">
                  <c:v>0.89</c:v>
                </c:pt>
                <c:pt idx="726">
                  <c:v>0.89</c:v>
                </c:pt>
                <c:pt idx="727">
                  <c:v>0.89</c:v>
                </c:pt>
                <c:pt idx="728">
                  <c:v>0.89</c:v>
                </c:pt>
                <c:pt idx="729">
                  <c:v>0.89</c:v>
                </c:pt>
                <c:pt idx="730">
                  <c:v>0.89</c:v>
                </c:pt>
                <c:pt idx="731">
                  <c:v>0.89</c:v>
                </c:pt>
                <c:pt idx="732">
                  <c:v>0.89</c:v>
                </c:pt>
                <c:pt idx="733">
                  <c:v>0.88500000000000001</c:v>
                </c:pt>
                <c:pt idx="734">
                  <c:v>0.88500000000000001</c:v>
                </c:pt>
                <c:pt idx="735">
                  <c:v>0.88500000000000001</c:v>
                </c:pt>
                <c:pt idx="736">
                  <c:v>0.88500000000000001</c:v>
                </c:pt>
                <c:pt idx="737">
                  <c:v>0.88500000000000001</c:v>
                </c:pt>
                <c:pt idx="738">
                  <c:v>0.88</c:v>
                </c:pt>
                <c:pt idx="739">
                  <c:v>0.88</c:v>
                </c:pt>
                <c:pt idx="740">
                  <c:v>0.88</c:v>
                </c:pt>
                <c:pt idx="741">
                  <c:v>0.88</c:v>
                </c:pt>
                <c:pt idx="742">
                  <c:v>0.88</c:v>
                </c:pt>
                <c:pt idx="743">
                  <c:v>0.88</c:v>
                </c:pt>
                <c:pt idx="744">
                  <c:v>0.88</c:v>
                </c:pt>
                <c:pt idx="745">
                  <c:v>0.88</c:v>
                </c:pt>
                <c:pt idx="746">
                  <c:v>0.875</c:v>
                </c:pt>
                <c:pt idx="747">
                  <c:v>0.875</c:v>
                </c:pt>
                <c:pt idx="748">
                  <c:v>0.875</c:v>
                </c:pt>
                <c:pt idx="749">
                  <c:v>0.875</c:v>
                </c:pt>
                <c:pt idx="750">
                  <c:v>0.875</c:v>
                </c:pt>
                <c:pt idx="751">
                  <c:v>0.875</c:v>
                </c:pt>
                <c:pt idx="752">
                  <c:v>0.87</c:v>
                </c:pt>
                <c:pt idx="753">
                  <c:v>0.87</c:v>
                </c:pt>
                <c:pt idx="754">
                  <c:v>0.87</c:v>
                </c:pt>
                <c:pt idx="755">
                  <c:v>0.86499999999999999</c:v>
                </c:pt>
                <c:pt idx="756">
                  <c:v>0.86499999999999999</c:v>
                </c:pt>
                <c:pt idx="757">
                  <c:v>0.86499999999999999</c:v>
                </c:pt>
                <c:pt idx="758">
                  <c:v>0.86499999999999999</c:v>
                </c:pt>
                <c:pt idx="759">
                  <c:v>0.86</c:v>
                </c:pt>
                <c:pt idx="760">
                  <c:v>0.86</c:v>
                </c:pt>
                <c:pt idx="761">
                  <c:v>0.86</c:v>
                </c:pt>
                <c:pt idx="762">
                  <c:v>0.859282259407259</c:v>
                </c:pt>
                <c:pt idx="763">
                  <c:v>0.859282259407259</c:v>
                </c:pt>
                <c:pt idx="764">
                  <c:v>0.859282259407259</c:v>
                </c:pt>
                <c:pt idx="765">
                  <c:v>0.859282259407259</c:v>
                </c:pt>
                <c:pt idx="766">
                  <c:v>0.859282259407259</c:v>
                </c:pt>
                <c:pt idx="767">
                  <c:v>0.859282259407259</c:v>
                </c:pt>
                <c:pt idx="768">
                  <c:v>0.859282259407259</c:v>
                </c:pt>
                <c:pt idx="769">
                  <c:v>0.859282259407259</c:v>
                </c:pt>
                <c:pt idx="770">
                  <c:v>0.859282259407259</c:v>
                </c:pt>
                <c:pt idx="771">
                  <c:v>0.859282259407259</c:v>
                </c:pt>
                <c:pt idx="772">
                  <c:v>0.859282259407259</c:v>
                </c:pt>
                <c:pt idx="773">
                  <c:v>0.859282259407259</c:v>
                </c:pt>
                <c:pt idx="774">
                  <c:v>0.859282259407259</c:v>
                </c:pt>
                <c:pt idx="775">
                  <c:v>0.85499999999999998</c:v>
                </c:pt>
                <c:pt idx="776">
                  <c:v>0.85499999999999998</c:v>
                </c:pt>
                <c:pt idx="777">
                  <c:v>0.85499999999999998</c:v>
                </c:pt>
                <c:pt idx="778">
                  <c:v>0.85499999999999998</c:v>
                </c:pt>
                <c:pt idx="779">
                  <c:v>0.85499999999999998</c:v>
                </c:pt>
                <c:pt idx="780">
                  <c:v>0.85499999999999998</c:v>
                </c:pt>
                <c:pt idx="781">
                  <c:v>0.85</c:v>
                </c:pt>
                <c:pt idx="782">
                  <c:v>0.85</c:v>
                </c:pt>
                <c:pt idx="783">
                  <c:v>0.85</c:v>
                </c:pt>
                <c:pt idx="784">
                  <c:v>0.85</c:v>
                </c:pt>
                <c:pt idx="785">
                  <c:v>0.84499999999999997</c:v>
                </c:pt>
                <c:pt idx="786">
                  <c:v>0.84499999999999997</c:v>
                </c:pt>
                <c:pt idx="787">
                  <c:v>0.84499999999999997</c:v>
                </c:pt>
                <c:pt idx="788">
                  <c:v>0.84499999999999997</c:v>
                </c:pt>
                <c:pt idx="789">
                  <c:v>0.84499999999999997</c:v>
                </c:pt>
                <c:pt idx="790">
                  <c:v>0.84499999999999997</c:v>
                </c:pt>
                <c:pt idx="791">
                  <c:v>0.84</c:v>
                </c:pt>
                <c:pt idx="792">
                  <c:v>0.84</c:v>
                </c:pt>
                <c:pt idx="793">
                  <c:v>0.84</c:v>
                </c:pt>
                <c:pt idx="794">
                  <c:v>0.84</c:v>
                </c:pt>
                <c:pt idx="795">
                  <c:v>0.84</c:v>
                </c:pt>
                <c:pt idx="796">
                  <c:v>0.84</c:v>
                </c:pt>
                <c:pt idx="797">
                  <c:v>0.83499999999999996</c:v>
                </c:pt>
                <c:pt idx="798">
                  <c:v>0.83499999999999996</c:v>
                </c:pt>
                <c:pt idx="799">
                  <c:v>0.83499999999999996</c:v>
                </c:pt>
                <c:pt idx="800">
                  <c:v>0.83499999999999996</c:v>
                </c:pt>
                <c:pt idx="801">
                  <c:v>0.83499999999999996</c:v>
                </c:pt>
                <c:pt idx="802">
                  <c:v>0.83499999999999996</c:v>
                </c:pt>
                <c:pt idx="803">
                  <c:v>0.83</c:v>
                </c:pt>
                <c:pt idx="804">
                  <c:v>0.83</c:v>
                </c:pt>
                <c:pt idx="805">
                  <c:v>0.83</c:v>
                </c:pt>
                <c:pt idx="806">
                  <c:v>0.82499999999999996</c:v>
                </c:pt>
                <c:pt idx="807">
                  <c:v>0.82499999999999996</c:v>
                </c:pt>
                <c:pt idx="808">
                  <c:v>0.82499999999999996</c:v>
                </c:pt>
                <c:pt idx="809">
                  <c:v>0.82499999999999996</c:v>
                </c:pt>
                <c:pt idx="810">
                  <c:v>0.82</c:v>
                </c:pt>
                <c:pt idx="811">
                  <c:v>0.82</c:v>
                </c:pt>
                <c:pt idx="812">
                  <c:v>0.82</c:v>
                </c:pt>
                <c:pt idx="813">
                  <c:v>0.82</c:v>
                </c:pt>
                <c:pt idx="814">
                  <c:v>0.81499999999999995</c:v>
                </c:pt>
                <c:pt idx="815">
                  <c:v>0.81</c:v>
                </c:pt>
                <c:pt idx="816">
                  <c:v>0.81</c:v>
                </c:pt>
                <c:pt idx="817">
                  <c:v>0.80500000000000005</c:v>
                </c:pt>
                <c:pt idx="818">
                  <c:v>0.80500000000000005</c:v>
                </c:pt>
                <c:pt idx="819">
                  <c:v>0.8</c:v>
                </c:pt>
                <c:pt idx="820">
                  <c:v>0.79500000000000004</c:v>
                </c:pt>
                <c:pt idx="821">
                  <c:v>0.79500000000000004</c:v>
                </c:pt>
                <c:pt idx="822">
                  <c:v>0.79</c:v>
                </c:pt>
                <c:pt idx="823">
                  <c:v>0.78500000000000003</c:v>
                </c:pt>
                <c:pt idx="824">
                  <c:v>0.78500000000000003</c:v>
                </c:pt>
                <c:pt idx="825">
                  <c:v>0.78</c:v>
                </c:pt>
                <c:pt idx="826">
                  <c:v>0.78</c:v>
                </c:pt>
                <c:pt idx="827">
                  <c:v>0.77500000000000002</c:v>
                </c:pt>
                <c:pt idx="828">
                  <c:v>0.77500000000000002</c:v>
                </c:pt>
                <c:pt idx="829">
                  <c:v>0.77</c:v>
                </c:pt>
                <c:pt idx="830">
                  <c:v>0.76500000000000001</c:v>
                </c:pt>
                <c:pt idx="831">
                  <c:v>0.76500000000000001</c:v>
                </c:pt>
                <c:pt idx="832">
                  <c:v>0.76500000000000001</c:v>
                </c:pt>
                <c:pt idx="833">
                  <c:v>0.76500000000000001</c:v>
                </c:pt>
                <c:pt idx="834">
                  <c:v>0.76</c:v>
                </c:pt>
                <c:pt idx="835">
                  <c:v>0.76</c:v>
                </c:pt>
                <c:pt idx="836">
                  <c:v>0.755</c:v>
                </c:pt>
                <c:pt idx="837">
                  <c:v>0.755</c:v>
                </c:pt>
                <c:pt idx="838">
                  <c:v>0.75</c:v>
                </c:pt>
                <c:pt idx="839">
                  <c:v>0.75</c:v>
                </c:pt>
                <c:pt idx="840">
                  <c:v>0.745</c:v>
                </c:pt>
                <c:pt idx="841">
                  <c:v>0.73499999999999999</c:v>
                </c:pt>
                <c:pt idx="842">
                  <c:v>0.73499999999999999</c:v>
                </c:pt>
                <c:pt idx="843">
                  <c:v>0.73</c:v>
                </c:pt>
                <c:pt idx="844">
                  <c:v>0.73</c:v>
                </c:pt>
                <c:pt idx="845">
                  <c:v>0.73</c:v>
                </c:pt>
                <c:pt idx="846">
                  <c:v>0.72499999999999998</c:v>
                </c:pt>
                <c:pt idx="847">
                  <c:v>0.72499999999999998</c:v>
                </c:pt>
                <c:pt idx="848">
                  <c:v>0.72499999999999998</c:v>
                </c:pt>
                <c:pt idx="849">
                  <c:v>0.72</c:v>
                </c:pt>
                <c:pt idx="850">
                  <c:v>0.72</c:v>
                </c:pt>
                <c:pt idx="851">
                  <c:v>0.72</c:v>
                </c:pt>
                <c:pt idx="852">
                  <c:v>0.72</c:v>
                </c:pt>
                <c:pt idx="853">
                  <c:v>0.71499999999999997</c:v>
                </c:pt>
                <c:pt idx="854">
                  <c:v>0.71499999999999997</c:v>
                </c:pt>
                <c:pt idx="855">
                  <c:v>0.71499999999999997</c:v>
                </c:pt>
                <c:pt idx="856">
                  <c:v>0.71499999999999997</c:v>
                </c:pt>
                <c:pt idx="857">
                  <c:v>0.71499999999999997</c:v>
                </c:pt>
                <c:pt idx="858">
                  <c:v>0.71</c:v>
                </c:pt>
                <c:pt idx="859">
                  <c:v>0.71</c:v>
                </c:pt>
                <c:pt idx="860">
                  <c:v>0.70499999999999996</c:v>
                </c:pt>
                <c:pt idx="861">
                  <c:v>0.70499999999999996</c:v>
                </c:pt>
                <c:pt idx="862">
                  <c:v>0.7</c:v>
                </c:pt>
                <c:pt idx="863">
                  <c:v>0.7</c:v>
                </c:pt>
                <c:pt idx="864">
                  <c:v>0.69499999999999995</c:v>
                </c:pt>
                <c:pt idx="865">
                  <c:v>0.69499999999999995</c:v>
                </c:pt>
                <c:pt idx="866">
                  <c:v>0.69499999999999995</c:v>
                </c:pt>
                <c:pt idx="867">
                  <c:v>0.69499999999999995</c:v>
                </c:pt>
                <c:pt idx="868">
                  <c:v>0.69</c:v>
                </c:pt>
                <c:pt idx="869">
                  <c:v>0.68500000000000005</c:v>
                </c:pt>
                <c:pt idx="870">
                  <c:v>0.67</c:v>
                </c:pt>
                <c:pt idx="871">
                  <c:v>0.67</c:v>
                </c:pt>
                <c:pt idx="872">
                  <c:v>0.67</c:v>
                </c:pt>
                <c:pt idx="873">
                  <c:v>0.66500000000000004</c:v>
                </c:pt>
                <c:pt idx="874">
                  <c:v>0.66</c:v>
                </c:pt>
                <c:pt idx="875">
                  <c:v>0.65</c:v>
                </c:pt>
                <c:pt idx="876">
                  <c:v>0.65</c:v>
                </c:pt>
                <c:pt idx="877">
                  <c:v>0.64500000000000002</c:v>
                </c:pt>
                <c:pt idx="878">
                  <c:v>0.64500000000000002</c:v>
                </c:pt>
                <c:pt idx="879">
                  <c:v>0.64</c:v>
                </c:pt>
                <c:pt idx="880">
                  <c:v>0.64</c:v>
                </c:pt>
                <c:pt idx="881">
                  <c:v>0.64</c:v>
                </c:pt>
                <c:pt idx="882">
                  <c:v>0.63500000000000001</c:v>
                </c:pt>
                <c:pt idx="883">
                  <c:v>0.63</c:v>
                </c:pt>
                <c:pt idx="884">
                  <c:v>0.625</c:v>
                </c:pt>
                <c:pt idx="885">
                  <c:v>0.62</c:v>
                </c:pt>
                <c:pt idx="886">
                  <c:v>0.60499999999999998</c:v>
                </c:pt>
                <c:pt idx="887">
                  <c:v>0.60499999999999998</c:v>
                </c:pt>
                <c:pt idx="888">
                  <c:v>0.6</c:v>
                </c:pt>
                <c:pt idx="889">
                  <c:v>0.59499999999999997</c:v>
                </c:pt>
                <c:pt idx="890">
                  <c:v>0.59</c:v>
                </c:pt>
                <c:pt idx="891">
                  <c:v>0.59</c:v>
                </c:pt>
                <c:pt idx="892">
                  <c:v>0.59</c:v>
                </c:pt>
                <c:pt idx="893">
                  <c:v>0.58499999999999996</c:v>
                </c:pt>
                <c:pt idx="894">
                  <c:v>0.57999999999999996</c:v>
                </c:pt>
                <c:pt idx="895">
                  <c:v>0.57499999999999996</c:v>
                </c:pt>
                <c:pt idx="896">
                  <c:v>0.56999999999999995</c:v>
                </c:pt>
                <c:pt idx="897">
                  <c:v>0.56499999999999995</c:v>
                </c:pt>
                <c:pt idx="898">
                  <c:v>0.56499999999999995</c:v>
                </c:pt>
                <c:pt idx="899">
                  <c:v>0.56000000000000005</c:v>
                </c:pt>
                <c:pt idx="900">
                  <c:v>0.55500000000000005</c:v>
                </c:pt>
                <c:pt idx="901">
                  <c:v>0.54</c:v>
                </c:pt>
                <c:pt idx="902">
                  <c:v>0.54</c:v>
                </c:pt>
                <c:pt idx="903">
                  <c:v>0.54</c:v>
                </c:pt>
                <c:pt idx="904">
                  <c:v>0.53500000000000003</c:v>
                </c:pt>
                <c:pt idx="905">
                  <c:v>0.53500000000000003</c:v>
                </c:pt>
                <c:pt idx="906">
                  <c:v>0.5</c:v>
                </c:pt>
                <c:pt idx="907">
                  <c:v>0.5</c:v>
                </c:pt>
                <c:pt idx="908">
                  <c:v>0.49</c:v>
                </c:pt>
                <c:pt idx="909">
                  <c:v>0.45500000000000002</c:v>
                </c:pt>
                <c:pt idx="910">
                  <c:v>0.45</c:v>
                </c:pt>
                <c:pt idx="911">
                  <c:v>0.44500000000000001</c:v>
                </c:pt>
                <c:pt idx="912">
                  <c:v>0.44</c:v>
                </c:pt>
                <c:pt idx="913">
                  <c:v>0.42499999999999999</c:v>
                </c:pt>
                <c:pt idx="914">
                  <c:v>0.40500000000000003</c:v>
                </c:pt>
                <c:pt idx="915">
                  <c:v>0.39</c:v>
                </c:pt>
                <c:pt idx="916">
                  <c:v>0.38500000000000001</c:v>
                </c:pt>
                <c:pt idx="917">
                  <c:v>0.37</c:v>
                </c:pt>
                <c:pt idx="918">
                  <c:v>0.36</c:v>
                </c:pt>
                <c:pt idx="919">
                  <c:v>0.36</c:v>
                </c:pt>
                <c:pt idx="920">
                  <c:v>0.35499999999999998</c:v>
                </c:pt>
                <c:pt idx="921">
                  <c:v>0.34499999999999997</c:v>
                </c:pt>
                <c:pt idx="922">
                  <c:v>0.315</c:v>
                </c:pt>
                <c:pt idx="923">
                  <c:v>0.30499999999999999</c:v>
                </c:pt>
                <c:pt idx="924">
                  <c:v>0.29499999999999998</c:v>
                </c:pt>
                <c:pt idx="925">
                  <c:v>0.28000000000000003</c:v>
                </c:pt>
                <c:pt idx="926">
                  <c:v>0.23499999999999999</c:v>
                </c:pt>
                <c:pt idx="927">
                  <c:v>0.21</c:v>
                </c:pt>
                <c:pt idx="928">
                  <c:v>0.18</c:v>
                </c:pt>
                <c:pt idx="929">
                  <c:v>0.16</c:v>
                </c:pt>
                <c:pt idx="930">
                  <c:v>0.14000000000000001</c:v>
                </c:pt>
                <c:pt idx="931">
                  <c:v>0.14000000000000001</c:v>
                </c:pt>
                <c:pt idx="932">
                  <c:v>0.125</c:v>
                </c:pt>
                <c:pt idx="933">
                  <c:v>0.105</c:v>
                </c:pt>
                <c:pt idx="934">
                  <c:v>7.4999999999999997E-2</c:v>
                </c:pt>
                <c:pt idx="935">
                  <c:v>0.05</c:v>
                </c:pt>
                <c:pt idx="936">
                  <c:v>4.4999999999999998E-2</c:v>
                </c:pt>
                <c:pt idx="937">
                  <c:v>4.4999999999999998E-2</c:v>
                </c:pt>
                <c:pt idx="938">
                  <c:v>2.5000000000000001E-2</c:v>
                </c:pt>
                <c:pt idx="939">
                  <c:v>0.02</c:v>
                </c:pt>
                <c:pt idx="940">
                  <c:v>0.01</c:v>
                </c:pt>
                <c:pt idx="941">
                  <c:v>0.06</c:v>
                </c:pt>
                <c:pt idx="942">
                  <c:v>0</c:v>
                </c:pt>
                <c:pt idx="943">
                  <c:v>0.185</c:v>
                </c:pt>
                <c:pt idx="944">
                  <c:v>3.5000000000000003E-2</c:v>
                </c:pt>
                <c:pt idx="945">
                  <c:v>0.48</c:v>
                </c:pt>
                <c:pt idx="946">
                  <c:v>0.38</c:v>
                </c:pt>
                <c:pt idx="947">
                  <c:v>0.375</c:v>
                </c:pt>
                <c:pt idx="948">
                  <c:v>0.35</c:v>
                </c:pt>
                <c:pt idx="949">
                  <c:v>0.45</c:v>
                </c:pt>
                <c:pt idx="950">
                  <c:v>0.435</c:v>
                </c:pt>
                <c:pt idx="951">
                  <c:v>0.3</c:v>
                </c:pt>
                <c:pt idx="952">
                  <c:v>0.26500000000000001</c:v>
                </c:pt>
                <c:pt idx="953">
                  <c:v>0.23499999999999999</c:v>
                </c:pt>
                <c:pt idx="954">
                  <c:v>6.5000000000000002E-2</c:v>
                </c:pt>
                <c:pt idx="955">
                  <c:v>0.35</c:v>
                </c:pt>
                <c:pt idx="956">
                  <c:v>0.06</c:v>
                </c:pt>
                <c:pt idx="957">
                  <c:v>0.27</c:v>
                </c:pt>
                <c:pt idx="958">
                  <c:v>0.155</c:v>
                </c:pt>
                <c:pt idx="959">
                  <c:v>0.435</c:v>
                </c:pt>
                <c:pt idx="960">
                  <c:v>0.375</c:v>
                </c:pt>
                <c:pt idx="961">
                  <c:v>0.27500000000000002</c:v>
                </c:pt>
                <c:pt idx="962">
                  <c:v>0.255</c:v>
                </c:pt>
                <c:pt idx="963">
                  <c:v>5.5E-2</c:v>
                </c:pt>
                <c:pt idx="964">
                  <c:v>0.03</c:v>
                </c:pt>
                <c:pt idx="965">
                  <c:v>0.02</c:v>
                </c:pt>
                <c:pt idx="966">
                  <c:v>0.42</c:v>
                </c:pt>
                <c:pt idx="967">
                  <c:v>2.5000000000000001E-2</c:v>
                </c:pt>
                <c:pt idx="968">
                  <c:v>0.32</c:v>
                </c:pt>
                <c:pt idx="969">
                  <c:v>0</c:v>
                </c:pt>
                <c:pt idx="970">
                  <c:v>0.3</c:v>
                </c:pt>
                <c:pt idx="971">
                  <c:v>0.44500000000000001</c:v>
                </c:pt>
                <c:pt idx="972">
                  <c:v>0.42</c:v>
                </c:pt>
                <c:pt idx="973">
                  <c:v>0.35499999999999998</c:v>
                </c:pt>
                <c:pt idx="974">
                  <c:v>4.4999999999999998E-2</c:v>
                </c:pt>
                <c:pt idx="975">
                  <c:v>0.01</c:v>
                </c:pt>
                <c:pt idx="976">
                  <c:v>0</c:v>
                </c:pt>
                <c:pt idx="977">
                  <c:v>0.4</c:v>
                </c:pt>
                <c:pt idx="978">
                  <c:v>7.4999999999999997E-2</c:v>
                </c:pt>
                <c:pt idx="979">
                  <c:v>4.4999999999999998E-2</c:v>
                </c:pt>
                <c:pt idx="980">
                  <c:v>0.16500000000000001</c:v>
                </c:pt>
                <c:pt idx="981">
                  <c:v>5.5E-2</c:v>
                </c:pt>
                <c:pt idx="982">
                  <c:v>9.5000000000000001E-2</c:v>
                </c:pt>
              </c:numCache>
            </c:numRef>
          </c:xVal>
          <c:yVal>
            <c:numRef>
              <c:f>genes!$O$8:$O$990</c:f>
              <c:numCache>
                <c:formatCode>0.000</c:formatCode>
                <c:ptCount val="983"/>
                <c:pt idx="0">
                  <c:v>0</c:v>
                </c:pt>
                <c:pt idx="1">
                  <c:v>5.0000000000000001E-3</c:v>
                </c:pt>
                <c:pt idx="2">
                  <c:v>0.04</c:v>
                </c:pt>
                <c:pt idx="3">
                  <c:v>7.0000000000000007E-2</c:v>
                </c:pt>
                <c:pt idx="4">
                  <c:v>0.30499999999999999</c:v>
                </c:pt>
                <c:pt idx="5">
                  <c:v>0.38500000000000001</c:v>
                </c:pt>
                <c:pt idx="6">
                  <c:v>0.42499999999999999</c:v>
                </c:pt>
                <c:pt idx="7">
                  <c:v>5.0000000000000001E-3</c:v>
                </c:pt>
                <c:pt idx="8">
                  <c:v>0.37</c:v>
                </c:pt>
                <c:pt idx="9">
                  <c:v>0.13500000000000001</c:v>
                </c:pt>
                <c:pt idx="10">
                  <c:v>0.29499999999999998</c:v>
                </c:pt>
                <c:pt idx="11">
                  <c:v>0.44500000000000001</c:v>
                </c:pt>
                <c:pt idx="12">
                  <c:v>0</c:v>
                </c:pt>
                <c:pt idx="13">
                  <c:v>3.5000000000000003E-2</c:v>
                </c:pt>
                <c:pt idx="14">
                  <c:v>0.27500000000000002</c:v>
                </c:pt>
                <c:pt idx="15">
                  <c:v>0</c:v>
                </c:pt>
                <c:pt idx="16">
                  <c:v>0</c:v>
                </c:pt>
                <c:pt idx="17">
                  <c:v>5.0000000000000001E-3</c:v>
                </c:pt>
                <c:pt idx="18">
                  <c:v>0.27500000000000002</c:v>
                </c:pt>
                <c:pt idx="19">
                  <c:v>5.0000000000000001E-3</c:v>
                </c:pt>
                <c:pt idx="20">
                  <c:v>0.44</c:v>
                </c:pt>
                <c:pt idx="21">
                  <c:v>0.41</c:v>
                </c:pt>
                <c:pt idx="22">
                  <c:v>0.16</c:v>
                </c:pt>
                <c:pt idx="23">
                  <c:v>0.11</c:v>
                </c:pt>
                <c:pt idx="24">
                  <c:v>0.22500000000000001</c:v>
                </c:pt>
                <c:pt idx="25">
                  <c:v>0.36</c:v>
                </c:pt>
                <c:pt idx="26">
                  <c:v>0.41</c:v>
                </c:pt>
                <c:pt idx="27">
                  <c:v>0.495</c:v>
                </c:pt>
                <c:pt idx="28">
                  <c:v>1.4999999999999999E-2</c:v>
                </c:pt>
                <c:pt idx="29">
                  <c:v>7.0000000000000007E-2</c:v>
                </c:pt>
                <c:pt idx="30">
                  <c:v>0.245</c:v>
                </c:pt>
                <c:pt idx="31">
                  <c:v>0.23499999999999999</c:v>
                </c:pt>
                <c:pt idx="32">
                  <c:v>0.25</c:v>
                </c:pt>
                <c:pt idx="33">
                  <c:v>0.315</c:v>
                </c:pt>
                <c:pt idx="34">
                  <c:v>0</c:v>
                </c:pt>
                <c:pt idx="35">
                  <c:v>0.01</c:v>
                </c:pt>
                <c:pt idx="36">
                  <c:v>5.5E-2</c:v>
                </c:pt>
                <c:pt idx="37">
                  <c:v>0.31</c:v>
                </c:pt>
                <c:pt idx="38">
                  <c:v>2.5000000000000001E-2</c:v>
                </c:pt>
                <c:pt idx="39">
                  <c:v>2.5000000000000001E-2</c:v>
                </c:pt>
                <c:pt idx="40">
                  <c:v>0.115</c:v>
                </c:pt>
                <c:pt idx="41">
                  <c:v>3.5000000000000003E-2</c:v>
                </c:pt>
                <c:pt idx="42">
                  <c:v>0</c:v>
                </c:pt>
                <c:pt idx="43">
                  <c:v>0.14499999999999999</c:v>
                </c:pt>
                <c:pt idx="44">
                  <c:v>0.42</c:v>
                </c:pt>
                <c:pt idx="45">
                  <c:v>2.5000000000000001E-2</c:v>
                </c:pt>
                <c:pt idx="46">
                  <c:v>0.48</c:v>
                </c:pt>
                <c:pt idx="47">
                  <c:v>0.28000000000000003</c:v>
                </c:pt>
                <c:pt idx="48">
                  <c:v>0.22</c:v>
                </c:pt>
                <c:pt idx="49">
                  <c:v>0.36</c:v>
                </c:pt>
                <c:pt idx="50">
                  <c:v>0.29499999999999998</c:v>
                </c:pt>
                <c:pt idx="51">
                  <c:v>0.41499999999999998</c:v>
                </c:pt>
                <c:pt idx="52">
                  <c:v>0.16</c:v>
                </c:pt>
                <c:pt idx="53">
                  <c:v>1.4999999999999999E-2</c:v>
                </c:pt>
                <c:pt idx="54">
                  <c:v>0.185</c:v>
                </c:pt>
                <c:pt idx="55">
                  <c:v>0.43</c:v>
                </c:pt>
                <c:pt idx="56">
                  <c:v>0.25</c:v>
                </c:pt>
                <c:pt idx="57">
                  <c:v>0.185</c:v>
                </c:pt>
                <c:pt idx="58">
                  <c:v>0.255</c:v>
                </c:pt>
                <c:pt idx="59">
                  <c:v>0.41499999999999998</c:v>
                </c:pt>
                <c:pt idx="60">
                  <c:v>0.375</c:v>
                </c:pt>
                <c:pt idx="61">
                  <c:v>0.32500000000000001</c:v>
                </c:pt>
                <c:pt idx="62">
                  <c:v>0.14000000000000001</c:v>
                </c:pt>
                <c:pt idx="63">
                  <c:v>0.42</c:v>
                </c:pt>
                <c:pt idx="64">
                  <c:v>0.20499999999999999</c:v>
                </c:pt>
                <c:pt idx="65">
                  <c:v>0.24</c:v>
                </c:pt>
                <c:pt idx="66">
                  <c:v>0.5</c:v>
                </c:pt>
                <c:pt idx="67">
                  <c:v>0.57499999999999996</c:v>
                </c:pt>
                <c:pt idx="68">
                  <c:v>0.66</c:v>
                </c:pt>
                <c:pt idx="69">
                  <c:v>0.73499999999999999</c:v>
                </c:pt>
                <c:pt idx="70">
                  <c:v>0.75</c:v>
                </c:pt>
                <c:pt idx="71">
                  <c:v>0.76210118999999998</c:v>
                </c:pt>
                <c:pt idx="72">
                  <c:v>0.76500000000000001</c:v>
                </c:pt>
                <c:pt idx="73">
                  <c:v>0.78</c:v>
                </c:pt>
                <c:pt idx="74">
                  <c:v>0.79</c:v>
                </c:pt>
                <c:pt idx="75">
                  <c:v>0.79223683300000003</c:v>
                </c:pt>
                <c:pt idx="76">
                  <c:v>0.79223683300000003</c:v>
                </c:pt>
                <c:pt idx="77">
                  <c:v>0.8</c:v>
                </c:pt>
                <c:pt idx="78">
                  <c:v>0.80500000000000005</c:v>
                </c:pt>
                <c:pt idx="79">
                  <c:v>0.82</c:v>
                </c:pt>
                <c:pt idx="80">
                  <c:v>0.83</c:v>
                </c:pt>
                <c:pt idx="81">
                  <c:v>0.83</c:v>
                </c:pt>
                <c:pt idx="82">
                  <c:v>0.84</c:v>
                </c:pt>
                <c:pt idx="83">
                  <c:v>0.84</c:v>
                </c:pt>
                <c:pt idx="84">
                  <c:v>0.85</c:v>
                </c:pt>
                <c:pt idx="85">
                  <c:v>0.85499999999999998</c:v>
                </c:pt>
                <c:pt idx="86">
                  <c:v>0.86</c:v>
                </c:pt>
                <c:pt idx="87">
                  <c:v>0.86</c:v>
                </c:pt>
                <c:pt idx="88">
                  <c:v>0.86</c:v>
                </c:pt>
                <c:pt idx="89">
                  <c:v>0.86499999999999999</c:v>
                </c:pt>
                <c:pt idx="90">
                  <c:v>0.86499999999999999</c:v>
                </c:pt>
                <c:pt idx="91">
                  <c:v>0.875</c:v>
                </c:pt>
                <c:pt idx="92">
                  <c:v>0.875</c:v>
                </c:pt>
                <c:pt idx="93">
                  <c:v>0.88</c:v>
                </c:pt>
                <c:pt idx="94">
                  <c:v>0.88500000000000001</c:v>
                </c:pt>
                <c:pt idx="95">
                  <c:v>0.89</c:v>
                </c:pt>
                <c:pt idx="96">
                  <c:v>0.89</c:v>
                </c:pt>
                <c:pt idx="97">
                  <c:v>0.89500000000000002</c:v>
                </c:pt>
                <c:pt idx="98">
                  <c:v>0.9</c:v>
                </c:pt>
                <c:pt idx="99">
                  <c:v>0.9</c:v>
                </c:pt>
                <c:pt idx="100">
                  <c:v>0.9</c:v>
                </c:pt>
                <c:pt idx="101">
                  <c:v>0.9</c:v>
                </c:pt>
                <c:pt idx="102">
                  <c:v>0.9</c:v>
                </c:pt>
                <c:pt idx="103">
                  <c:v>0.90500000000000003</c:v>
                </c:pt>
                <c:pt idx="104">
                  <c:v>0.90624419199999995</c:v>
                </c:pt>
                <c:pt idx="105">
                  <c:v>0.90624419199999995</c:v>
                </c:pt>
                <c:pt idx="106">
                  <c:v>0.90624419199999995</c:v>
                </c:pt>
                <c:pt idx="107">
                  <c:v>0.91</c:v>
                </c:pt>
                <c:pt idx="108">
                  <c:v>0.91</c:v>
                </c:pt>
                <c:pt idx="109">
                  <c:v>0.91500000000000004</c:v>
                </c:pt>
                <c:pt idx="110">
                  <c:v>0.91500000000000004</c:v>
                </c:pt>
                <c:pt idx="111">
                  <c:v>0.91500000000000004</c:v>
                </c:pt>
                <c:pt idx="112">
                  <c:v>0.92</c:v>
                </c:pt>
                <c:pt idx="113">
                  <c:v>0.92</c:v>
                </c:pt>
                <c:pt idx="114">
                  <c:v>0.92120835999999995</c:v>
                </c:pt>
                <c:pt idx="115">
                  <c:v>0.92120835999999995</c:v>
                </c:pt>
                <c:pt idx="116">
                  <c:v>0.92120835999999995</c:v>
                </c:pt>
                <c:pt idx="117">
                  <c:v>0.92120835999999995</c:v>
                </c:pt>
                <c:pt idx="118">
                  <c:v>0.92120835999999995</c:v>
                </c:pt>
                <c:pt idx="119">
                  <c:v>0.92120835999999995</c:v>
                </c:pt>
                <c:pt idx="120">
                  <c:v>0.92120835999999995</c:v>
                </c:pt>
                <c:pt idx="121">
                  <c:v>0.92120835999999995</c:v>
                </c:pt>
                <c:pt idx="122">
                  <c:v>0.92120835999999995</c:v>
                </c:pt>
                <c:pt idx="123">
                  <c:v>0.92120835999999995</c:v>
                </c:pt>
                <c:pt idx="124">
                  <c:v>0.92500000000000004</c:v>
                </c:pt>
                <c:pt idx="125">
                  <c:v>0.92500000000000004</c:v>
                </c:pt>
                <c:pt idx="126">
                  <c:v>0.92500000000000004</c:v>
                </c:pt>
                <c:pt idx="127">
                  <c:v>0.93</c:v>
                </c:pt>
                <c:pt idx="128">
                  <c:v>0.93</c:v>
                </c:pt>
                <c:pt idx="129">
                  <c:v>0.93</c:v>
                </c:pt>
                <c:pt idx="130">
                  <c:v>0.93</c:v>
                </c:pt>
                <c:pt idx="131">
                  <c:v>0.93500000000000005</c:v>
                </c:pt>
                <c:pt idx="132">
                  <c:v>0.93500000000000005</c:v>
                </c:pt>
                <c:pt idx="133">
                  <c:v>0.93500000000000005</c:v>
                </c:pt>
                <c:pt idx="134">
                  <c:v>0.93500000000000005</c:v>
                </c:pt>
                <c:pt idx="135">
                  <c:v>0.93500000000000005</c:v>
                </c:pt>
                <c:pt idx="136">
                  <c:v>0.93500000000000005</c:v>
                </c:pt>
                <c:pt idx="137">
                  <c:v>0.93500000000000005</c:v>
                </c:pt>
                <c:pt idx="138">
                  <c:v>0.94</c:v>
                </c:pt>
                <c:pt idx="139">
                  <c:v>0.94</c:v>
                </c:pt>
                <c:pt idx="140">
                  <c:v>0.94</c:v>
                </c:pt>
                <c:pt idx="141">
                  <c:v>0.943105843</c:v>
                </c:pt>
                <c:pt idx="142">
                  <c:v>0.943105843</c:v>
                </c:pt>
                <c:pt idx="143">
                  <c:v>0.943105843</c:v>
                </c:pt>
                <c:pt idx="144">
                  <c:v>0.943105843</c:v>
                </c:pt>
                <c:pt idx="145">
                  <c:v>0.943105843</c:v>
                </c:pt>
                <c:pt idx="146">
                  <c:v>0.943105843</c:v>
                </c:pt>
                <c:pt idx="147">
                  <c:v>0.943105843</c:v>
                </c:pt>
                <c:pt idx="148">
                  <c:v>0.943105843</c:v>
                </c:pt>
                <c:pt idx="149">
                  <c:v>0.943105843</c:v>
                </c:pt>
                <c:pt idx="150">
                  <c:v>0.943105843</c:v>
                </c:pt>
                <c:pt idx="151">
                  <c:v>0.943105843</c:v>
                </c:pt>
                <c:pt idx="152">
                  <c:v>0.943105843</c:v>
                </c:pt>
                <c:pt idx="153">
                  <c:v>0.943105843</c:v>
                </c:pt>
                <c:pt idx="154">
                  <c:v>0.943105843</c:v>
                </c:pt>
                <c:pt idx="155">
                  <c:v>0.943105843</c:v>
                </c:pt>
                <c:pt idx="156">
                  <c:v>0.943105843</c:v>
                </c:pt>
                <c:pt idx="157">
                  <c:v>0.943105843</c:v>
                </c:pt>
                <c:pt idx="158">
                  <c:v>0.943105843</c:v>
                </c:pt>
                <c:pt idx="159">
                  <c:v>0.94499999999999995</c:v>
                </c:pt>
                <c:pt idx="160">
                  <c:v>0.94499999999999995</c:v>
                </c:pt>
                <c:pt idx="161">
                  <c:v>0.94499999999999995</c:v>
                </c:pt>
                <c:pt idx="162">
                  <c:v>0.94499999999999995</c:v>
                </c:pt>
                <c:pt idx="163">
                  <c:v>0.94499999999999995</c:v>
                </c:pt>
                <c:pt idx="164">
                  <c:v>0.95</c:v>
                </c:pt>
                <c:pt idx="165">
                  <c:v>0.95</c:v>
                </c:pt>
                <c:pt idx="166">
                  <c:v>0.95</c:v>
                </c:pt>
                <c:pt idx="167">
                  <c:v>0.95</c:v>
                </c:pt>
                <c:pt idx="168">
                  <c:v>0.95374999999999999</c:v>
                </c:pt>
                <c:pt idx="169">
                  <c:v>0.95499999999999996</c:v>
                </c:pt>
                <c:pt idx="170">
                  <c:v>0.95499999999999996</c:v>
                </c:pt>
                <c:pt idx="171">
                  <c:v>0.96</c:v>
                </c:pt>
                <c:pt idx="172">
                  <c:v>0.96</c:v>
                </c:pt>
                <c:pt idx="173">
                  <c:v>0.96</c:v>
                </c:pt>
                <c:pt idx="174">
                  <c:v>0.96</c:v>
                </c:pt>
                <c:pt idx="175">
                  <c:v>0.96</c:v>
                </c:pt>
                <c:pt idx="176">
                  <c:v>0.96</c:v>
                </c:pt>
                <c:pt idx="177">
                  <c:v>0.96</c:v>
                </c:pt>
                <c:pt idx="178">
                  <c:v>0.96499999999999997</c:v>
                </c:pt>
                <c:pt idx="179">
                  <c:v>0.96499999999999997</c:v>
                </c:pt>
                <c:pt idx="180">
                  <c:v>0.96499999999999997</c:v>
                </c:pt>
                <c:pt idx="181">
                  <c:v>0.96499999999999997</c:v>
                </c:pt>
                <c:pt idx="182">
                  <c:v>0.96499999999999997</c:v>
                </c:pt>
                <c:pt idx="183">
                  <c:v>0.96499999999999997</c:v>
                </c:pt>
                <c:pt idx="184">
                  <c:v>0.97</c:v>
                </c:pt>
                <c:pt idx="185">
                  <c:v>0.97</c:v>
                </c:pt>
                <c:pt idx="186">
                  <c:v>0.97</c:v>
                </c:pt>
                <c:pt idx="187">
                  <c:v>0.97</c:v>
                </c:pt>
                <c:pt idx="188">
                  <c:v>0.97499999999999998</c:v>
                </c:pt>
                <c:pt idx="189">
                  <c:v>0.97499999999999998</c:v>
                </c:pt>
                <c:pt idx="190">
                  <c:v>0.97499999999999998</c:v>
                </c:pt>
                <c:pt idx="191">
                  <c:v>0.97499999999999998</c:v>
                </c:pt>
                <c:pt idx="192">
                  <c:v>0.97499999999999998</c:v>
                </c:pt>
                <c:pt idx="193">
                  <c:v>0.97499999999999998</c:v>
                </c:pt>
                <c:pt idx="194">
                  <c:v>0.97499999999999998</c:v>
                </c:pt>
                <c:pt idx="195">
                  <c:v>0.97499999999999998</c:v>
                </c:pt>
                <c:pt idx="196">
                  <c:v>0.97499999999999998</c:v>
                </c:pt>
                <c:pt idx="197">
                  <c:v>0.97499999999999998</c:v>
                </c:pt>
                <c:pt idx="198">
                  <c:v>0.97499999999999998</c:v>
                </c:pt>
                <c:pt idx="199">
                  <c:v>0.97499999999999998</c:v>
                </c:pt>
                <c:pt idx="200">
                  <c:v>0.97499999999999998</c:v>
                </c:pt>
                <c:pt idx="201">
                  <c:v>0.97499999999999998</c:v>
                </c:pt>
                <c:pt idx="202">
                  <c:v>0.98</c:v>
                </c:pt>
                <c:pt idx="203">
                  <c:v>0.98</c:v>
                </c:pt>
                <c:pt idx="204">
                  <c:v>0.98</c:v>
                </c:pt>
                <c:pt idx="205">
                  <c:v>0.98</c:v>
                </c:pt>
                <c:pt idx="206">
                  <c:v>0.98</c:v>
                </c:pt>
                <c:pt idx="207">
                  <c:v>0.98</c:v>
                </c:pt>
                <c:pt idx="208">
                  <c:v>0.98</c:v>
                </c:pt>
                <c:pt idx="209">
                  <c:v>0.98</c:v>
                </c:pt>
                <c:pt idx="210">
                  <c:v>0.98</c:v>
                </c:pt>
                <c:pt idx="211">
                  <c:v>0.98499999999999999</c:v>
                </c:pt>
                <c:pt idx="212">
                  <c:v>0.98499999999999999</c:v>
                </c:pt>
                <c:pt idx="213">
                  <c:v>0.98499999999999999</c:v>
                </c:pt>
                <c:pt idx="214">
                  <c:v>0.98499999999999999</c:v>
                </c:pt>
                <c:pt idx="215">
                  <c:v>0.98499999999999999</c:v>
                </c:pt>
                <c:pt idx="216">
                  <c:v>0.98499999999999999</c:v>
                </c:pt>
                <c:pt idx="217">
                  <c:v>0.98499999999999999</c:v>
                </c:pt>
                <c:pt idx="218">
                  <c:v>0.99</c:v>
                </c:pt>
                <c:pt idx="219">
                  <c:v>0.99</c:v>
                </c:pt>
                <c:pt idx="220">
                  <c:v>0.99</c:v>
                </c:pt>
                <c:pt idx="221">
                  <c:v>0.99</c:v>
                </c:pt>
                <c:pt idx="222">
                  <c:v>0.99</c:v>
                </c:pt>
                <c:pt idx="223">
                  <c:v>0.99</c:v>
                </c:pt>
                <c:pt idx="224">
                  <c:v>0.99</c:v>
                </c:pt>
                <c:pt idx="225">
                  <c:v>0.99</c:v>
                </c:pt>
                <c:pt idx="226">
                  <c:v>0.99</c:v>
                </c:pt>
                <c:pt idx="227">
                  <c:v>0.99</c:v>
                </c:pt>
                <c:pt idx="228">
                  <c:v>0.995</c:v>
                </c:pt>
                <c:pt idx="229">
                  <c:v>0.995</c:v>
                </c:pt>
                <c:pt idx="230">
                  <c:v>0.995</c:v>
                </c:pt>
                <c:pt idx="231">
                  <c:v>0.995</c:v>
                </c:pt>
                <c:pt idx="232">
                  <c:v>0.995</c:v>
                </c:pt>
                <c:pt idx="233">
                  <c:v>0.995</c:v>
                </c:pt>
                <c:pt idx="234">
                  <c:v>0.995</c:v>
                </c:pt>
                <c:pt idx="235">
                  <c:v>0.995</c:v>
                </c:pt>
                <c:pt idx="236">
                  <c:v>0.995</c:v>
                </c:pt>
                <c:pt idx="237">
                  <c:v>0.995</c:v>
                </c:pt>
                <c:pt idx="238">
                  <c:v>0.995</c:v>
                </c:pt>
                <c:pt idx="239">
                  <c:v>0.99833333300000004</c:v>
                </c:pt>
                <c:pt idx="240">
                  <c:v>0.99954545500000003</c:v>
                </c:pt>
                <c:pt idx="241">
                  <c:v>0.99954545500000003</c:v>
                </c:pt>
                <c:pt idx="242">
                  <c:v>0.99954545500000003</c:v>
                </c:pt>
                <c:pt idx="243">
                  <c:v>1</c:v>
                </c:pt>
                <c:pt idx="244">
                  <c:v>1</c:v>
                </c:pt>
                <c:pt idx="245">
                  <c:v>1</c:v>
                </c:pt>
                <c:pt idx="246">
                  <c:v>1</c:v>
                </c:pt>
                <c:pt idx="247">
                  <c:v>0.943105843</c:v>
                </c:pt>
                <c:pt idx="248">
                  <c:v>0.90166666699999998</c:v>
                </c:pt>
                <c:pt idx="249">
                  <c:v>0.87</c:v>
                </c:pt>
                <c:pt idx="250">
                  <c:v>0.93500000000000005</c:v>
                </c:pt>
                <c:pt idx="251">
                  <c:v>0.63500000000000001</c:v>
                </c:pt>
                <c:pt idx="252">
                  <c:v>0.69499999999999995</c:v>
                </c:pt>
                <c:pt idx="253">
                  <c:v>0.72499999999999998</c:v>
                </c:pt>
                <c:pt idx="254">
                  <c:v>0.81</c:v>
                </c:pt>
                <c:pt idx="255">
                  <c:v>0.83</c:v>
                </c:pt>
                <c:pt idx="256">
                  <c:v>0.86</c:v>
                </c:pt>
                <c:pt idx="257">
                  <c:v>0.86499999999999999</c:v>
                </c:pt>
                <c:pt idx="258">
                  <c:v>0.86499999999999999</c:v>
                </c:pt>
                <c:pt idx="259">
                  <c:v>0.875</c:v>
                </c:pt>
                <c:pt idx="260">
                  <c:v>0.88</c:v>
                </c:pt>
                <c:pt idx="261">
                  <c:v>0.89</c:v>
                </c:pt>
                <c:pt idx="262">
                  <c:v>0.90500000000000003</c:v>
                </c:pt>
                <c:pt idx="263">
                  <c:v>0.91</c:v>
                </c:pt>
                <c:pt idx="264">
                  <c:v>0.91500000000000004</c:v>
                </c:pt>
                <c:pt idx="265">
                  <c:v>0.91500000000000004</c:v>
                </c:pt>
                <c:pt idx="266">
                  <c:v>0.92120835999999995</c:v>
                </c:pt>
                <c:pt idx="267">
                  <c:v>0.92120835999999995</c:v>
                </c:pt>
                <c:pt idx="268">
                  <c:v>0.92500000000000004</c:v>
                </c:pt>
                <c:pt idx="269">
                  <c:v>0.92500000000000004</c:v>
                </c:pt>
                <c:pt idx="270">
                  <c:v>0.92500000000000004</c:v>
                </c:pt>
                <c:pt idx="271">
                  <c:v>0.93</c:v>
                </c:pt>
                <c:pt idx="272">
                  <c:v>0.93500000000000005</c:v>
                </c:pt>
                <c:pt idx="273">
                  <c:v>0.93500000000000005</c:v>
                </c:pt>
                <c:pt idx="274">
                  <c:v>0.94</c:v>
                </c:pt>
                <c:pt idx="275">
                  <c:v>0.943105843</c:v>
                </c:pt>
                <c:pt idx="276">
                  <c:v>0.943105843</c:v>
                </c:pt>
                <c:pt idx="277">
                  <c:v>0.943105843</c:v>
                </c:pt>
                <c:pt idx="278">
                  <c:v>0.94446428599999999</c:v>
                </c:pt>
                <c:pt idx="279">
                  <c:v>0.94499999999999995</c:v>
                </c:pt>
                <c:pt idx="280">
                  <c:v>0.94499999999999995</c:v>
                </c:pt>
                <c:pt idx="281">
                  <c:v>0.95</c:v>
                </c:pt>
                <c:pt idx="282">
                  <c:v>0.95499999999999996</c:v>
                </c:pt>
                <c:pt idx="283">
                  <c:v>0.95499999999999996</c:v>
                </c:pt>
                <c:pt idx="284">
                  <c:v>0.95499999999999996</c:v>
                </c:pt>
                <c:pt idx="285">
                  <c:v>0.96</c:v>
                </c:pt>
                <c:pt idx="286">
                  <c:v>0.96</c:v>
                </c:pt>
                <c:pt idx="287">
                  <c:v>0.96</c:v>
                </c:pt>
                <c:pt idx="288">
                  <c:v>0.96</c:v>
                </c:pt>
                <c:pt idx="289">
                  <c:v>0.96</c:v>
                </c:pt>
                <c:pt idx="290">
                  <c:v>0.96</c:v>
                </c:pt>
                <c:pt idx="291">
                  <c:v>0.96499999999999997</c:v>
                </c:pt>
                <c:pt idx="292">
                  <c:v>0.96499999999999997</c:v>
                </c:pt>
                <c:pt idx="293">
                  <c:v>0.96499999999999997</c:v>
                </c:pt>
                <c:pt idx="294">
                  <c:v>0.96499999999999997</c:v>
                </c:pt>
                <c:pt idx="295">
                  <c:v>0.96499999999999997</c:v>
                </c:pt>
                <c:pt idx="296">
                  <c:v>0.97</c:v>
                </c:pt>
                <c:pt idx="297">
                  <c:v>0.97</c:v>
                </c:pt>
                <c:pt idx="298">
                  <c:v>0.97499999999999998</c:v>
                </c:pt>
                <c:pt idx="299">
                  <c:v>0.98499999999999999</c:v>
                </c:pt>
                <c:pt idx="300">
                  <c:v>0.98499999999999999</c:v>
                </c:pt>
                <c:pt idx="301">
                  <c:v>0.98499999999999999</c:v>
                </c:pt>
                <c:pt idx="302">
                  <c:v>0.98499999999999999</c:v>
                </c:pt>
                <c:pt idx="303">
                  <c:v>0.98499999999999999</c:v>
                </c:pt>
                <c:pt idx="304">
                  <c:v>0.98810231699999995</c:v>
                </c:pt>
                <c:pt idx="305">
                  <c:v>0.99</c:v>
                </c:pt>
                <c:pt idx="306">
                  <c:v>0.99</c:v>
                </c:pt>
                <c:pt idx="307">
                  <c:v>0.99</c:v>
                </c:pt>
                <c:pt idx="308">
                  <c:v>0.99</c:v>
                </c:pt>
                <c:pt idx="309">
                  <c:v>0.99</c:v>
                </c:pt>
                <c:pt idx="310">
                  <c:v>0.995</c:v>
                </c:pt>
                <c:pt idx="311">
                  <c:v>0.995</c:v>
                </c:pt>
                <c:pt idx="312">
                  <c:v>0.995</c:v>
                </c:pt>
                <c:pt idx="313">
                  <c:v>0.99954545500000003</c:v>
                </c:pt>
                <c:pt idx="314">
                  <c:v>0.99954545500000003</c:v>
                </c:pt>
                <c:pt idx="315">
                  <c:v>0.99954545500000003</c:v>
                </c:pt>
                <c:pt idx="316">
                  <c:v>1</c:v>
                </c:pt>
                <c:pt idx="317">
                  <c:v>1</c:v>
                </c:pt>
                <c:pt idx="318">
                  <c:v>1</c:v>
                </c:pt>
                <c:pt idx="319">
                  <c:v>0.79500000000000004</c:v>
                </c:pt>
                <c:pt idx="320">
                  <c:v>0.82499999999999996</c:v>
                </c:pt>
                <c:pt idx="321">
                  <c:v>0.83</c:v>
                </c:pt>
                <c:pt idx="322">
                  <c:v>0.85499999999999998</c:v>
                </c:pt>
                <c:pt idx="323">
                  <c:v>0.85499999999999998</c:v>
                </c:pt>
                <c:pt idx="324">
                  <c:v>0.875</c:v>
                </c:pt>
                <c:pt idx="325">
                  <c:v>0.88</c:v>
                </c:pt>
                <c:pt idx="326">
                  <c:v>0.88500000000000001</c:v>
                </c:pt>
                <c:pt idx="327">
                  <c:v>0.89500000000000002</c:v>
                </c:pt>
                <c:pt idx="328">
                  <c:v>0.89500000000000002</c:v>
                </c:pt>
                <c:pt idx="329">
                  <c:v>0.90500000000000003</c:v>
                </c:pt>
                <c:pt idx="330">
                  <c:v>0.90500000000000003</c:v>
                </c:pt>
                <c:pt idx="331">
                  <c:v>0.90500000000000003</c:v>
                </c:pt>
                <c:pt idx="332">
                  <c:v>0.90624419199999995</c:v>
                </c:pt>
                <c:pt idx="333">
                  <c:v>0.91</c:v>
                </c:pt>
                <c:pt idx="334">
                  <c:v>0.91500000000000004</c:v>
                </c:pt>
                <c:pt idx="335">
                  <c:v>0.92</c:v>
                </c:pt>
                <c:pt idx="336">
                  <c:v>0.92</c:v>
                </c:pt>
                <c:pt idx="337">
                  <c:v>0.92120835999999995</c:v>
                </c:pt>
                <c:pt idx="338">
                  <c:v>0.92120835999999995</c:v>
                </c:pt>
                <c:pt idx="339">
                  <c:v>0.92500000000000004</c:v>
                </c:pt>
                <c:pt idx="340">
                  <c:v>0.93</c:v>
                </c:pt>
                <c:pt idx="341">
                  <c:v>0.93</c:v>
                </c:pt>
                <c:pt idx="342">
                  <c:v>0.93500000000000005</c:v>
                </c:pt>
                <c:pt idx="343">
                  <c:v>0.93932432399999999</c:v>
                </c:pt>
                <c:pt idx="344">
                  <c:v>0.94</c:v>
                </c:pt>
                <c:pt idx="345">
                  <c:v>0.943105843</c:v>
                </c:pt>
                <c:pt idx="346">
                  <c:v>0.943105843</c:v>
                </c:pt>
                <c:pt idx="347">
                  <c:v>0.943105843</c:v>
                </c:pt>
                <c:pt idx="348">
                  <c:v>0.943105843</c:v>
                </c:pt>
                <c:pt idx="349">
                  <c:v>0.94499999999999995</c:v>
                </c:pt>
                <c:pt idx="350">
                  <c:v>0.94499999999999995</c:v>
                </c:pt>
                <c:pt idx="351">
                  <c:v>0.95</c:v>
                </c:pt>
                <c:pt idx="352">
                  <c:v>0.95</c:v>
                </c:pt>
                <c:pt idx="353">
                  <c:v>0.95499999999999996</c:v>
                </c:pt>
                <c:pt idx="354">
                  <c:v>0.95499999999999996</c:v>
                </c:pt>
                <c:pt idx="355">
                  <c:v>0.96</c:v>
                </c:pt>
                <c:pt idx="356">
                  <c:v>0.96</c:v>
                </c:pt>
                <c:pt idx="357">
                  <c:v>0.96</c:v>
                </c:pt>
                <c:pt idx="358">
                  <c:v>0.96</c:v>
                </c:pt>
                <c:pt idx="359">
                  <c:v>0.96499999999999997</c:v>
                </c:pt>
                <c:pt idx="360">
                  <c:v>0.96499999999999997</c:v>
                </c:pt>
                <c:pt idx="361">
                  <c:v>0.96499999999999997</c:v>
                </c:pt>
                <c:pt idx="362">
                  <c:v>0.96499999999999997</c:v>
                </c:pt>
                <c:pt idx="363">
                  <c:v>0.97</c:v>
                </c:pt>
                <c:pt idx="364">
                  <c:v>0.97</c:v>
                </c:pt>
                <c:pt idx="365">
                  <c:v>0.97499999999999998</c:v>
                </c:pt>
                <c:pt idx="366">
                  <c:v>0.97499999999999998</c:v>
                </c:pt>
                <c:pt idx="367">
                  <c:v>0.98</c:v>
                </c:pt>
                <c:pt idx="368">
                  <c:v>0.98</c:v>
                </c:pt>
                <c:pt idx="369">
                  <c:v>0.98</c:v>
                </c:pt>
                <c:pt idx="370">
                  <c:v>0.98</c:v>
                </c:pt>
                <c:pt idx="371">
                  <c:v>0.98499999999999999</c:v>
                </c:pt>
                <c:pt idx="372">
                  <c:v>0.98499999999999999</c:v>
                </c:pt>
                <c:pt idx="373">
                  <c:v>0.98499999999999999</c:v>
                </c:pt>
                <c:pt idx="374">
                  <c:v>0.99</c:v>
                </c:pt>
                <c:pt idx="375">
                  <c:v>0.99</c:v>
                </c:pt>
                <c:pt idx="376">
                  <c:v>0.99</c:v>
                </c:pt>
                <c:pt idx="377">
                  <c:v>0.995</c:v>
                </c:pt>
                <c:pt idx="378">
                  <c:v>1</c:v>
                </c:pt>
                <c:pt idx="379">
                  <c:v>1</c:v>
                </c:pt>
                <c:pt idx="380">
                  <c:v>0.73</c:v>
                </c:pt>
                <c:pt idx="381">
                  <c:v>0.75</c:v>
                </c:pt>
                <c:pt idx="382">
                  <c:v>0.76210118999999998</c:v>
                </c:pt>
                <c:pt idx="383">
                  <c:v>0.81</c:v>
                </c:pt>
                <c:pt idx="384">
                  <c:v>0.81</c:v>
                </c:pt>
                <c:pt idx="385">
                  <c:v>0.82499999999999996</c:v>
                </c:pt>
                <c:pt idx="386">
                  <c:v>0.84</c:v>
                </c:pt>
                <c:pt idx="387">
                  <c:v>0.85</c:v>
                </c:pt>
                <c:pt idx="388">
                  <c:v>0.88500000000000001</c:v>
                </c:pt>
                <c:pt idx="389">
                  <c:v>0.9</c:v>
                </c:pt>
                <c:pt idx="390">
                  <c:v>0.90624419199999995</c:v>
                </c:pt>
                <c:pt idx="391">
                  <c:v>0.91</c:v>
                </c:pt>
                <c:pt idx="392">
                  <c:v>0.91</c:v>
                </c:pt>
                <c:pt idx="393">
                  <c:v>0.92</c:v>
                </c:pt>
                <c:pt idx="394">
                  <c:v>0.92</c:v>
                </c:pt>
                <c:pt idx="395">
                  <c:v>0.92</c:v>
                </c:pt>
                <c:pt idx="396">
                  <c:v>0.92120835999999995</c:v>
                </c:pt>
                <c:pt idx="397">
                  <c:v>0.92500000000000004</c:v>
                </c:pt>
                <c:pt idx="398">
                  <c:v>0.93</c:v>
                </c:pt>
                <c:pt idx="399">
                  <c:v>0.93500000000000005</c:v>
                </c:pt>
                <c:pt idx="400">
                  <c:v>0.943105843</c:v>
                </c:pt>
                <c:pt idx="401">
                  <c:v>0.943105843</c:v>
                </c:pt>
                <c:pt idx="402">
                  <c:v>0.943105843</c:v>
                </c:pt>
                <c:pt idx="403">
                  <c:v>0.94499999999999995</c:v>
                </c:pt>
                <c:pt idx="404">
                  <c:v>0.95</c:v>
                </c:pt>
                <c:pt idx="405">
                  <c:v>0.95499999999999996</c:v>
                </c:pt>
                <c:pt idx="406">
                  <c:v>0.95499999999999996</c:v>
                </c:pt>
                <c:pt idx="407">
                  <c:v>0.95499999999999996</c:v>
                </c:pt>
                <c:pt idx="408">
                  <c:v>0.96</c:v>
                </c:pt>
                <c:pt idx="409">
                  <c:v>0.96</c:v>
                </c:pt>
                <c:pt idx="410">
                  <c:v>0.96499999999999997</c:v>
                </c:pt>
                <c:pt idx="411">
                  <c:v>0.96499999999999997</c:v>
                </c:pt>
                <c:pt idx="412">
                  <c:v>0.97</c:v>
                </c:pt>
                <c:pt idx="413">
                  <c:v>0.97499999999999998</c:v>
                </c:pt>
                <c:pt idx="414">
                  <c:v>0.97499999999999998</c:v>
                </c:pt>
                <c:pt idx="415">
                  <c:v>0.97499999999999998</c:v>
                </c:pt>
                <c:pt idx="416">
                  <c:v>0.98</c:v>
                </c:pt>
                <c:pt idx="417">
                  <c:v>0.98</c:v>
                </c:pt>
                <c:pt idx="418">
                  <c:v>0.98</c:v>
                </c:pt>
                <c:pt idx="419">
                  <c:v>0.98</c:v>
                </c:pt>
                <c:pt idx="420">
                  <c:v>0.98</c:v>
                </c:pt>
                <c:pt idx="421">
                  <c:v>0.98499999999999999</c:v>
                </c:pt>
                <c:pt idx="422">
                  <c:v>0.99</c:v>
                </c:pt>
                <c:pt idx="423">
                  <c:v>0.99</c:v>
                </c:pt>
                <c:pt idx="424">
                  <c:v>0.99</c:v>
                </c:pt>
                <c:pt idx="425">
                  <c:v>1</c:v>
                </c:pt>
                <c:pt idx="426">
                  <c:v>1</c:v>
                </c:pt>
                <c:pt idx="427">
                  <c:v>0.98446428600000002</c:v>
                </c:pt>
                <c:pt idx="428">
                  <c:v>0.91500000000000004</c:v>
                </c:pt>
                <c:pt idx="429">
                  <c:v>0.943105843</c:v>
                </c:pt>
                <c:pt idx="430">
                  <c:v>0.943105843</c:v>
                </c:pt>
                <c:pt idx="431">
                  <c:v>0.94499999999999995</c:v>
                </c:pt>
                <c:pt idx="432">
                  <c:v>0.96</c:v>
                </c:pt>
                <c:pt idx="433">
                  <c:v>0.98</c:v>
                </c:pt>
                <c:pt idx="434">
                  <c:v>1</c:v>
                </c:pt>
                <c:pt idx="435">
                  <c:v>0.53</c:v>
                </c:pt>
                <c:pt idx="436">
                  <c:v>0.67500000000000004</c:v>
                </c:pt>
                <c:pt idx="437">
                  <c:v>0.75</c:v>
                </c:pt>
                <c:pt idx="438">
                  <c:v>0.78</c:v>
                </c:pt>
                <c:pt idx="439">
                  <c:v>0.79500000000000004</c:v>
                </c:pt>
                <c:pt idx="440">
                  <c:v>0.83</c:v>
                </c:pt>
                <c:pt idx="441">
                  <c:v>0.83</c:v>
                </c:pt>
                <c:pt idx="442">
                  <c:v>0.83</c:v>
                </c:pt>
                <c:pt idx="443">
                  <c:v>0.86</c:v>
                </c:pt>
                <c:pt idx="444">
                  <c:v>0.86499999999999999</c:v>
                </c:pt>
                <c:pt idx="445">
                  <c:v>0.88500000000000001</c:v>
                </c:pt>
                <c:pt idx="446">
                  <c:v>0.9</c:v>
                </c:pt>
                <c:pt idx="447">
                  <c:v>0.90624419199999995</c:v>
                </c:pt>
                <c:pt idx="448">
                  <c:v>0.91500000000000004</c:v>
                </c:pt>
                <c:pt idx="449">
                  <c:v>0.91500000000000004</c:v>
                </c:pt>
                <c:pt idx="450">
                  <c:v>0.92</c:v>
                </c:pt>
                <c:pt idx="451">
                  <c:v>0.92120835999999995</c:v>
                </c:pt>
                <c:pt idx="452">
                  <c:v>0.92949999999999999</c:v>
                </c:pt>
                <c:pt idx="453">
                  <c:v>0.93</c:v>
                </c:pt>
                <c:pt idx="454">
                  <c:v>0.94</c:v>
                </c:pt>
                <c:pt idx="455">
                  <c:v>0.95499999999999996</c:v>
                </c:pt>
                <c:pt idx="456">
                  <c:v>0.96</c:v>
                </c:pt>
                <c:pt idx="457">
                  <c:v>0.96499999999999997</c:v>
                </c:pt>
                <c:pt idx="458">
                  <c:v>0.97</c:v>
                </c:pt>
                <c:pt idx="459">
                  <c:v>0.97</c:v>
                </c:pt>
                <c:pt idx="460">
                  <c:v>0.97499999999999998</c:v>
                </c:pt>
                <c:pt idx="461">
                  <c:v>0.98</c:v>
                </c:pt>
                <c:pt idx="462">
                  <c:v>0.98499999999999999</c:v>
                </c:pt>
                <c:pt idx="463">
                  <c:v>0.98662499999999997</c:v>
                </c:pt>
                <c:pt idx="464">
                  <c:v>0.99</c:v>
                </c:pt>
                <c:pt idx="465">
                  <c:v>0.99</c:v>
                </c:pt>
                <c:pt idx="466">
                  <c:v>0.995</c:v>
                </c:pt>
                <c:pt idx="467">
                  <c:v>0.995</c:v>
                </c:pt>
                <c:pt idx="468">
                  <c:v>1</c:v>
                </c:pt>
                <c:pt idx="469">
                  <c:v>1</c:v>
                </c:pt>
                <c:pt idx="470">
                  <c:v>1</c:v>
                </c:pt>
                <c:pt idx="471">
                  <c:v>0.51</c:v>
                </c:pt>
                <c:pt idx="472">
                  <c:v>0.60499999999999998</c:v>
                </c:pt>
                <c:pt idx="473">
                  <c:v>0.625</c:v>
                </c:pt>
                <c:pt idx="474">
                  <c:v>0.625</c:v>
                </c:pt>
                <c:pt idx="475">
                  <c:v>0.73</c:v>
                </c:pt>
                <c:pt idx="476">
                  <c:v>0.76500000000000001</c:v>
                </c:pt>
                <c:pt idx="477">
                  <c:v>0.79223683300000003</c:v>
                </c:pt>
                <c:pt idx="478">
                  <c:v>0.84499999999999997</c:v>
                </c:pt>
                <c:pt idx="479">
                  <c:v>0.84499999999999997</c:v>
                </c:pt>
                <c:pt idx="480">
                  <c:v>0.85</c:v>
                </c:pt>
                <c:pt idx="481">
                  <c:v>0.87</c:v>
                </c:pt>
                <c:pt idx="482">
                  <c:v>0.88</c:v>
                </c:pt>
                <c:pt idx="483">
                  <c:v>0.89500000000000002</c:v>
                </c:pt>
                <c:pt idx="484">
                  <c:v>0.90500000000000003</c:v>
                </c:pt>
                <c:pt idx="485">
                  <c:v>0.90500000000000003</c:v>
                </c:pt>
                <c:pt idx="486">
                  <c:v>0.90624419199999995</c:v>
                </c:pt>
                <c:pt idx="487">
                  <c:v>0.91</c:v>
                </c:pt>
                <c:pt idx="488">
                  <c:v>0.92120835999999995</c:v>
                </c:pt>
                <c:pt idx="489">
                  <c:v>0.92120835999999995</c:v>
                </c:pt>
                <c:pt idx="490">
                  <c:v>0.92500000000000004</c:v>
                </c:pt>
                <c:pt idx="491">
                  <c:v>0.943105843</c:v>
                </c:pt>
                <c:pt idx="492">
                  <c:v>0.94499999999999995</c:v>
                </c:pt>
                <c:pt idx="493">
                  <c:v>0.94499999999999995</c:v>
                </c:pt>
                <c:pt idx="494">
                  <c:v>0.95</c:v>
                </c:pt>
                <c:pt idx="495">
                  <c:v>0.95499999999999996</c:v>
                </c:pt>
                <c:pt idx="496">
                  <c:v>0.96499999999999997</c:v>
                </c:pt>
                <c:pt idx="497">
                  <c:v>0.97</c:v>
                </c:pt>
                <c:pt idx="498">
                  <c:v>0.97</c:v>
                </c:pt>
                <c:pt idx="499">
                  <c:v>0.97</c:v>
                </c:pt>
                <c:pt idx="500">
                  <c:v>0.98499999999999999</c:v>
                </c:pt>
                <c:pt idx="501">
                  <c:v>0.99</c:v>
                </c:pt>
                <c:pt idx="502">
                  <c:v>0.99</c:v>
                </c:pt>
                <c:pt idx="503">
                  <c:v>0.995</c:v>
                </c:pt>
                <c:pt idx="504">
                  <c:v>0.995</c:v>
                </c:pt>
                <c:pt idx="505">
                  <c:v>0.995</c:v>
                </c:pt>
                <c:pt idx="506">
                  <c:v>0.995</c:v>
                </c:pt>
                <c:pt idx="507">
                  <c:v>1</c:v>
                </c:pt>
                <c:pt idx="508">
                  <c:v>0.745</c:v>
                </c:pt>
                <c:pt idx="509">
                  <c:v>0.755</c:v>
                </c:pt>
                <c:pt idx="510">
                  <c:v>0.78</c:v>
                </c:pt>
                <c:pt idx="511">
                  <c:v>0.81</c:v>
                </c:pt>
                <c:pt idx="512">
                  <c:v>0.82499999999999996</c:v>
                </c:pt>
                <c:pt idx="513">
                  <c:v>0.83499999999999996</c:v>
                </c:pt>
                <c:pt idx="514">
                  <c:v>0.87</c:v>
                </c:pt>
                <c:pt idx="515">
                  <c:v>0.90624419199999995</c:v>
                </c:pt>
                <c:pt idx="516">
                  <c:v>0.92120835999999995</c:v>
                </c:pt>
                <c:pt idx="517">
                  <c:v>0.93500000000000005</c:v>
                </c:pt>
                <c:pt idx="518">
                  <c:v>0.93500000000000005</c:v>
                </c:pt>
                <c:pt idx="519">
                  <c:v>0.943105843</c:v>
                </c:pt>
                <c:pt idx="520">
                  <c:v>0.943105843</c:v>
                </c:pt>
                <c:pt idx="521">
                  <c:v>0.943105843</c:v>
                </c:pt>
                <c:pt idx="522">
                  <c:v>0.95499999999999996</c:v>
                </c:pt>
                <c:pt idx="523">
                  <c:v>0.96</c:v>
                </c:pt>
                <c:pt idx="524">
                  <c:v>0.97</c:v>
                </c:pt>
                <c:pt idx="525">
                  <c:v>0.97499999999999998</c:v>
                </c:pt>
                <c:pt idx="526">
                  <c:v>0.99</c:v>
                </c:pt>
                <c:pt idx="527">
                  <c:v>1</c:v>
                </c:pt>
                <c:pt idx="528">
                  <c:v>0.79500000000000004</c:v>
                </c:pt>
                <c:pt idx="529">
                  <c:v>0.81</c:v>
                </c:pt>
                <c:pt idx="530">
                  <c:v>0.84499999999999997</c:v>
                </c:pt>
                <c:pt idx="531">
                  <c:v>0.875</c:v>
                </c:pt>
                <c:pt idx="532">
                  <c:v>0.89</c:v>
                </c:pt>
                <c:pt idx="533">
                  <c:v>0.91</c:v>
                </c:pt>
                <c:pt idx="534">
                  <c:v>0.91500000000000004</c:v>
                </c:pt>
                <c:pt idx="535">
                  <c:v>0.92500000000000004</c:v>
                </c:pt>
                <c:pt idx="536">
                  <c:v>0.92500000000000004</c:v>
                </c:pt>
                <c:pt idx="537">
                  <c:v>0.92500000000000004</c:v>
                </c:pt>
                <c:pt idx="538">
                  <c:v>0.93</c:v>
                </c:pt>
                <c:pt idx="539">
                  <c:v>0.93</c:v>
                </c:pt>
                <c:pt idx="540">
                  <c:v>0.95</c:v>
                </c:pt>
                <c:pt idx="541">
                  <c:v>0.97499999999999998</c:v>
                </c:pt>
                <c:pt idx="542">
                  <c:v>0.98</c:v>
                </c:pt>
                <c:pt idx="543">
                  <c:v>0.98499999999999999</c:v>
                </c:pt>
                <c:pt idx="544">
                  <c:v>0.99</c:v>
                </c:pt>
                <c:pt idx="545">
                  <c:v>0.995</c:v>
                </c:pt>
                <c:pt idx="546">
                  <c:v>0.99952850900000001</c:v>
                </c:pt>
                <c:pt idx="547">
                  <c:v>1</c:v>
                </c:pt>
                <c:pt idx="548">
                  <c:v>0.58499999999999996</c:v>
                </c:pt>
                <c:pt idx="549">
                  <c:v>0.64</c:v>
                </c:pt>
                <c:pt idx="550">
                  <c:v>0.745</c:v>
                </c:pt>
                <c:pt idx="551">
                  <c:v>0.81499999999999995</c:v>
                </c:pt>
                <c:pt idx="552">
                  <c:v>0.83</c:v>
                </c:pt>
                <c:pt idx="553">
                  <c:v>0.86533333300000004</c:v>
                </c:pt>
                <c:pt idx="554">
                  <c:v>0.875</c:v>
                </c:pt>
                <c:pt idx="555">
                  <c:v>0.91</c:v>
                </c:pt>
                <c:pt idx="556">
                  <c:v>0.91500000000000004</c:v>
                </c:pt>
                <c:pt idx="557">
                  <c:v>0.94499999999999995</c:v>
                </c:pt>
                <c:pt idx="558">
                  <c:v>0.94499999999999995</c:v>
                </c:pt>
                <c:pt idx="559">
                  <c:v>0.95</c:v>
                </c:pt>
                <c:pt idx="560">
                  <c:v>0.95</c:v>
                </c:pt>
                <c:pt idx="561">
                  <c:v>0.95</c:v>
                </c:pt>
                <c:pt idx="562">
                  <c:v>0.95499999999999996</c:v>
                </c:pt>
                <c:pt idx="563">
                  <c:v>0.96</c:v>
                </c:pt>
                <c:pt idx="564">
                  <c:v>0.97</c:v>
                </c:pt>
                <c:pt idx="565">
                  <c:v>0.97499999999999998</c:v>
                </c:pt>
                <c:pt idx="566">
                  <c:v>0.97499999999999998</c:v>
                </c:pt>
                <c:pt idx="567">
                  <c:v>0.98</c:v>
                </c:pt>
                <c:pt idx="568">
                  <c:v>0.98</c:v>
                </c:pt>
                <c:pt idx="569">
                  <c:v>0.98499999999999999</c:v>
                </c:pt>
                <c:pt idx="570">
                  <c:v>0.98499999999999999</c:v>
                </c:pt>
                <c:pt idx="571">
                  <c:v>0.99954545500000003</c:v>
                </c:pt>
                <c:pt idx="572">
                  <c:v>1</c:v>
                </c:pt>
                <c:pt idx="573">
                  <c:v>0.64500000000000002</c:v>
                </c:pt>
                <c:pt idx="574">
                  <c:v>0.70499999999999996</c:v>
                </c:pt>
                <c:pt idx="575">
                  <c:v>0.78500000000000003</c:v>
                </c:pt>
                <c:pt idx="576">
                  <c:v>0.80500000000000005</c:v>
                </c:pt>
                <c:pt idx="577">
                  <c:v>0.90500000000000003</c:v>
                </c:pt>
                <c:pt idx="578">
                  <c:v>0.90624419199999995</c:v>
                </c:pt>
                <c:pt idx="579">
                  <c:v>0.93500000000000005</c:v>
                </c:pt>
                <c:pt idx="580">
                  <c:v>0.94</c:v>
                </c:pt>
                <c:pt idx="581">
                  <c:v>0.94499999999999995</c:v>
                </c:pt>
                <c:pt idx="582">
                  <c:v>0.95</c:v>
                </c:pt>
                <c:pt idx="583">
                  <c:v>0.95499999999999996</c:v>
                </c:pt>
                <c:pt idx="584">
                  <c:v>0.95499999999999996</c:v>
                </c:pt>
                <c:pt idx="585">
                  <c:v>0.96499999999999997</c:v>
                </c:pt>
                <c:pt idx="586">
                  <c:v>0.97499999999999998</c:v>
                </c:pt>
                <c:pt idx="587">
                  <c:v>0.97499999999999998</c:v>
                </c:pt>
                <c:pt idx="588">
                  <c:v>0.97499999999999998</c:v>
                </c:pt>
                <c:pt idx="589">
                  <c:v>0.97499999999999998</c:v>
                </c:pt>
                <c:pt idx="590">
                  <c:v>0.98499999999999999</c:v>
                </c:pt>
                <c:pt idx="591">
                  <c:v>0.995</c:v>
                </c:pt>
                <c:pt idx="592">
                  <c:v>0.61</c:v>
                </c:pt>
                <c:pt idx="593">
                  <c:v>0.85499999999999998</c:v>
                </c:pt>
                <c:pt idx="594">
                  <c:v>0.86</c:v>
                </c:pt>
                <c:pt idx="595">
                  <c:v>0.92120835999999995</c:v>
                </c:pt>
                <c:pt idx="596">
                  <c:v>0.93500000000000005</c:v>
                </c:pt>
                <c:pt idx="597">
                  <c:v>0.93500000000000005</c:v>
                </c:pt>
                <c:pt idx="598">
                  <c:v>0.94</c:v>
                </c:pt>
                <c:pt idx="599">
                  <c:v>0.943105843</c:v>
                </c:pt>
                <c:pt idx="600">
                  <c:v>0.94499999999999995</c:v>
                </c:pt>
                <c:pt idx="601">
                  <c:v>0.95499999999999996</c:v>
                </c:pt>
                <c:pt idx="602">
                  <c:v>0.95499999999999996</c:v>
                </c:pt>
                <c:pt idx="603">
                  <c:v>0.97</c:v>
                </c:pt>
                <c:pt idx="604">
                  <c:v>0.98</c:v>
                </c:pt>
                <c:pt idx="605">
                  <c:v>0.98</c:v>
                </c:pt>
                <c:pt idx="606">
                  <c:v>0.98499999999999999</c:v>
                </c:pt>
                <c:pt idx="607">
                  <c:v>0.98499999999999999</c:v>
                </c:pt>
                <c:pt idx="608">
                  <c:v>0.99</c:v>
                </c:pt>
                <c:pt idx="609">
                  <c:v>0.995</c:v>
                </c:pt>
                <c:pt idx="610">
                  <c:v>0.81499999999999995</c:v>
                </c:pt>
                <c:pt idx="611">
                  <c:v>0.92500000000000004</c:v>
                </c:pt>
                <c:pt idx="612">
                  <c:v>0.92500000000000004</c:v>
                </c:pt>
                <c:pt idx="613">
                  <c:v>0.95</c:v>
                </c:pt>
                <c:pt idx="614">
                  <c:v>0.95499999999999996</c:v>
                </c:pt>
                <c:pt idx="615">
                  <c:v>0.95499999999999996</c:v>
                </c:pt>
                <c:pt idx="616">
                  <c:v>0.96350000000000002</c:v>
                </c:pt>
                <c:pt idx="617">
                  <c:v>0.96499999999999997</c:v>
                </c:pt>
                <c:pt idx="618">
                  <c:v>0.97499999999999998</c:v>
                </c:pt>
                <c:pt idx="619">
                  <c:v>0.98</c:v>
                </c:pt>
                <c:pt idx="620">
                  <c:v>0.995</c:v>
                </c:pt>
                <c:pt idx="621">
                  <c:v>0.995</c:v>
                </c:pt>
                <c:pt idx="622">
                  <c:v>0.61499999999999999</c:v>
                </c:pt>
                <c:pt idx="623">
                  <c:v>0.68</c:v>
                </c:pt>
                <c:pt idx="624">
                  <c:v>0.79</c:v>
                </c:pt>
                <c:pt idx="625">
                  <c:v>0.88500000000000001</c:v>
                </c:pt>
                <c:pt idx="626">
                  <c:v>0.91</c:v>
                </c:pt>
                <c:pt idx="627">
                  <c:v>0.91500000000000004</c:v>
                </c:pt>
                <c:pt idx="628">
                  <c:v>0.92500000000000004</c:v>
                </c:pt>
                <c:pt idx="629">
                  <c:v>0.92500000000000004</c:v>
                </c:pt>
                <c:pt idx="630">
                  <c:v>0.94499999999999995</c:v>
                </c:pt>
                <c:pt idx="631">
                  <c:v>0.95499999999999996</c:v>
                </c:pt>
                <c:pt idx="632">
                  <c:v>0.96</c:v>
                </c:pt>
                <c:pt idx="633">
                  <c:v>0.97499999999999998</c:v>
                </c:pt>
                <c:pt idx="634">
                  <c:v>0.99</c:v>
                </c:pt>
                <c:pt idx="635">
                  <c:v>0.83499999999999996</c:v>
                </c:pt>
                <c:pt idx="636">
                  <c:v>0.83499999999999996</c:v>
                </c:pt>
                <c:pt idx="637">
                  <c:v>0.85499999999999998</c:v>
                </c:pt>
                <c:pt idx="638">
                  <c:v>0.88</c:v>
                </c:pt>
                <c:pt idx="639">
                  <c:v>0.92500000000000004</c:v>
                </c:pt>
                <c:pt idx="640">
                  <c:v>0.95</c:v>
                </c:pt>
                <c:pt idx="641">
                  <c:v>0.96</c:v>
                </c:pt>
                <c:pt idx="642">
                  <c:v>0.97499999999999998</c:v>
                </c:pt>
                <c:pt idx="643">
                  <c:v>0.98499999999999999</c:v>
                </c:pt>
                <c:pt idx="644">
                  <c:v>1</c:v>
                </c:pt>
                <c:pt idx="645">
                  <c:v>0.79223683300000003</c:v>
                </c:pt>
                <c:pt idx="646">
                  <c:v>0.88</c:v>
                </c:pt>
                <c:pt idx="647">
                  <c:v>0.89500000000000002</c:v>
                </c:pt>
                <c:pt idx="648">
                  <c:v>0.92120835999999995</c:v>
                </c:pt>
                <c:pt idx="649">
                  <c:v>0.95499999999999996</c:v>
                </c:pt>
                <c:pt idx="650">
                  <c:v>0.96</c:v>
                </c:pt>
                <c:pt idx="651">
                  <c:v>0.96499999999999997</c:v>
                </c:pt>
                <c:pt idx="652">
                  <c:v>1</c:v>
                </c:pt>
                <c:pt idx="653">
                  <c:v>0.79</c:v>
                </c:pt>
                <c:pt idx="654">
                  <c:v>0.81</c:v>
                </c:pt>
                <c:pt idx="655">
                  <c:v>0.87</c:v>
                </c:pt>
                <c:pt idx="656">
                  <c:v>0.88500000000000001</c:v>
                </c:pt>
                <c:pt idx="657">
                  <c:v>0.89</c:v>
                </c:pt>
                <c:pt idx="658">
                  <c:v>0.92</c:v>
                </c:pt>
                <c:pt idx="659">
                  <c:v>0.92500000000000004</c:v>
                </c:pt>
                <c:pt idx="660">
                  <c:v>0.89500000000000002</c:v>
                </c:pt>
                <c:pt idx="661">
                  <c:v>0.943105843</c:v>
                </c:pt>
                <c:pt idx="662">
                  <c:v>0.943105843</c:v>
                </c:pt>
                <c:pt idx="663">
                  <c:v>0.94499999999999995</c:v>
                </c:pt>
                <c:pt idx="664">
                  <c:v>0.95</c:v>
                </c:pt>
                <c:pt idx="665">
                  <c:v>0.97499999999999998</c:v>
                </c:pt>
                <c:pt idx="666">
                  <c:v>0.99</c:v>
                </c:pt>
                <c:pt idx="667">
                  <c:v>0.755</c:v>
                </c:pt>
                <c:pt idx="668">
                  <c:v>0.8</c:v>
                </c:pt>
                <c:pt idx="669">
                  <c:v>0.84499999999999997</c:v>
                </c:pt>
                <c:pt idx="670">
                  <c:v>0.875</c:v>
                </c:pt>
                <c:pt idx="671">
                  <c:v>0.89</c:v>
                </c:pt>
                <c:pt idx="672">
                  <c:v>0.92120835999999995</c:v>
                </c:pt>
                <c:pt idx="673">
                  <c:v>0.943105843</c:v>
                </c:pt>
                <c:pt idx="674">
                  <c:v>0.96499999999999997</c:v>
                </c:pt>
                <c:pt idx="675">
                  <c:v>0.96499999999999997</c:v>
                </c:pt>
                <c:pt idx="676">
                  <c:v>0.97499999999999998</c:v>
                </c:pt>
                <c:pt idx="677">
                  <c:v>0.97499999999999998</c:v>
                </c:pt>
                <c:pt idx="678">
                  <c:v>0.99</c:v>
                </c:pt>
                <c:pt idx="679">
                  <c:v>0.995</c:v>
                </c:pt>
                <c:pt idx="680">
                  <c:v>1</c:v>
                </c:pt>
                <c:pt idx="681">
                  <c:v>0.72</c:v>
                </c:pt>
                <c:pt idx="682">
                  <c:v>0.87</c:v>
                </c:pt>
                <c:pt idx="683">
                  <c:v>0.89</c:v>
                </c:pt>
                <c:pt idx="684">
                  <c:v>0.93500000000000005</c:v>
                </c:pt>
                <c:pt idx="685">
                  <c:v>0.943105843</c:v>
                </c:pt>
                <c:pt idx="686">
                  <c:v>0.943105843</c:v>
                </c:pt>
                <c:pt idx="687">
                  <c:v>0.96</c:v>
                </c:pt>
                <c:pt idx="688">
                  <c:v>0.96</c:v>
                </c:pt>
                <c:pt idx="689">
                  <c:v>0.97</c:v>
                </c:pt>
                <c:pt idx="690">
                  <c:v>0.97</c:v>
                </c:pt>
                <c:pt idx="691">
                  <c:v>0.97</c:v>
                </c:pt>
                <c:pt idx="692">
                  <c:v>0.98499999999999999</c:v>
                </c:pt>
                <c:pt idx="693">
                  <c:v>0.72499999999999998</c:v>
                </c:pt>
                <c:pt idx="694">
                  <c:v>0.79500000000000004</c:v>
                </c:pt>
                <c:pt idx="695">
                  <c:v>0.89</c:v>
                </c:pt>
                <c:pt idx="696">
                  <c:v>0.89500000000000002</c:v>
                </c:pt>
                <c:pt idx="697">
                  <c:v>0.90500000000000003</c:v>
                </c:pt>
                <c:pt idx="698">
                  <c:v>0.91</c:v>
                </c:pt>
                <c:pt idx="699">
                  <c:v>0.92</c:v>
                </c:pt>
                <c:pt idx="700">
                  <c:v>0.92120835999999995</c:v>
                </c:pt>
                <c:pt idx="701">
                  <c:v>0.92500000000000004</c:v>
                </c:pt>
                <c:pt idx="702">
                  <c:v>0.93</c:v>
                </c:pt>
                <c:pt idx="703">
                  <c:v>0.943105843</c:v>
                </c:pt>
                <c:pt idx="704">
                  <c:v>0.96</c:v>
                </c:pt>
                <c:pt idx="705">
                  <c:v>0.96499999999999997</c:v>
                </c:pt>
                <c:pt idx="706">
                  <c:v>0.97499999999999998</c:v>
                </c:pt>
                <c:pt idx="707">
                  <c:v>0.98499999999999999</c:v>
                </c:pt>
                <c:pt idx="708">
                  <c:v>0.85499999999999998</c:v>
                </c:pt>
                <c:pt idx="709">
                  <c:v>0.90624419199999995</c:v>
                </c:pt>
                <c:pt idx="710">
                  <c:v>0.92</c:v>
                </c:pt>
                <c:pt idx="711">
                  <c:v>0.92</c:v>
                </c:pt>
                <c:pt idx="712">
                  <c:v>0.93</c:v>
                </c:pt>
                <c:pt idx="713">
                  <c:v>0.93500000000000005</c:v>
                </c:pt>
                <c:pt idx="714">
                  <c:v>0.93500000000000005</c:v>
                </c:pt>
                <c:pt idx="715">
                  <c:v>0.95</c:v>
                </c:pt>
                <c:pt idx="716">
                  <c:v>0.98</c:v>
                </c:pt>
                <c:pt idx="717">
                  <c:v>0.69499999999999995</c:v>
                </c:pt>
                <c:pt idx="718">
                  <c:v>0.77500000000000002</c:v>
                </c:pt>
                <c:pt idx="719">
                  <c:v>0.97499999999999998</c:v>
                </c:pt>
                <c:pt idx="720">
                  <c:v>0.98</c:v>
                </c:pt>
                <c:pt idx="721">
                  <c:v>0.82499999999999996</c:v>
                </c:pt>
                <c:pt idx="722">
                  <c:v>0.98</c:v>
                </c:pt>
                <c:pt idx="723">
                  <c:v>0.63</c:v>
                </c:pt>
                <c:pt idx="724">
                  <c:v>0.71</c:v>
                </c:pt>
                <c:pt idx="725">
                  <c:v>0.83</c:v>
                </c:pt>
                <c:pt idx="726">
                  <c:v>0.88500000000000001</c:v>
                </c:pt>
                <c:pt idx="727">
                  <c:v>0.89500000000000002</c:v>
                </c:pt>
                <c:pt idx="728">
                  <c:v>0.92500000000000004</c:v>
                </c:pt>
                <c:pt idx="729">
                  <c:v>0.93500000000000005</c:v>
                </c:pt>
                <c:pt idx="730">
                  <c:v>0.94</c:v>
                </c:pt>
                <c:pt idx="731">
                  <c:v>0.95</c:v>
                </c:pt>
                <c:pt idx="732">
                  <c:v>0.96499999999999997</c:v>
                </c:pt>
                <c:pt idx="733">
                  <c:v>0.51500000000000001</c:v>
                </c:pt>
                <c:pt idx="734">
                  <c:v>0.76210118999999998</c:v>
                </c:pt>
                <c:pt idx="735">
                  <c:v>0.78</c:v>
                </c:pt>
                <c:pt idx="736">
                  <c:v>0.90624419199999995</c:v>
                </c:pt>
                <c:pt idx="737">
                  <c:v>0.99</c:v>
                </c:pt>
                <c:pt idx="738">
                  <c:v>0.69499999999999995</c:v>
                </c:pt>
                <c:pt idx="739">
                  <c:v>0.86</c:v>
                </c:pt>
                <c:pt idx="740">
                  <c:v>0.875</c:v>
                </c:pt>
                <c:pt idx="741">
                  <c:v>0.9</c:v>
                </c:pt>
                <c:pt idx="742">
                  <c:v>0.90500000000000003</c:v>
                </c:pt>
                <c:pt idx="743">
                  <c:v>0.92500000000000004</c:v>
                </c:pt>
                <c:pt idx="744">
                  <c:v>0.95</c:v>
                </c:pt>
                <c:pt idx="745">
                  <c:v>0.97499999999999998</c:v>
                </c:pt>
                <c:pt idx="746">
                  <c:v>0.7</c:v>
                </c:pt>
                <c:pt idx="747">
                  <c:v>0.84499999999999997</c:v>
                </c:pt>
                <c:pt idx="748">
                  <c:v>0.86499999999999999</c:v>
                </c:pt>
                <c:pt idx="749">
                  <c:v>0.89500000000000002</c:v>
                </c:pt>
                <c:pt idx="750">
                  <c:v>0.91500000000000004</c:v>
                </c:pt>
                <c:pt idx="751">
                  <c:v>0.99</c:v>
                </c:pt>
                <c:pt idx="752">
                  <c:v>0.66</c:v>
                </c:pt>
                <c:pt idx="753">
                  <c:v>0.91500000000000004</c:v>
                </c:pt>
                <c:pt idx="754">
                  <c:v>0.93500000000000005</c:v>
                </c:pt>
                <c:pt idx="755">
                  <c:v>0.65</c:v>
                </c:pt>
                <c:pt idx="756">
                  <c:v>0.875</c:v>
                </c:pt>
                <c:pt idx="757">
                  <c:v>0.96499999999999997</c:v>
                </c:pt>
                <c:pt idx="758">
                  <c:v>0.995</c:v>
                </c:pt>
                <c:pt idx="759">
                  <c:v>0.72</c:v>
                </c:pt>
                <c:pt idx="760">
                  <c:v>0.79500000000000004</c:v>
                </c:pt>
                <c:pt idx="761">
                  <c:v>0.943105843</c:v>
                </c:pt>
                <c:pt idx="762">
                  <c:v>0.66</c:v>
                </c:pt>
                <c:pt idx="763">
                  <c:v>0.7</c:v>
                </c:pt>
                <c:pt idx="764">
                  <c:v>0.73499999999999999</c:v>
                </c:pt>
                <c:pt idx="765">
                  <c:v>0.89</c:v>
                </c:pt>
                <c:pt idx="766">
                  <c:v>0.91</c:v>
                </c:pt>
                <c:pt idx="767">
                  <c:v>0.91500000000000004</c:v>
                </c:pt>
                <c:pt idx="768">
                  <c:v>0.92120835999999995</c:v>
                </c:pt>
                <c:pt idx="769">
                  <c:v>0.943105843</c:v>
                </c:pt>
                <c:pt idx="770">
                  <c:v>0.95</c:v>
                </c:pt>
                <c:pt idx="771">
                  <c:v>0.97</c:v>
                </c:pt>
                <c:pt idx="772">
                  <c:v>0.97499999999999998</c:v>
                </c:pt>
                <c:pt idx="773">
                  <c:v>0.98</c:v>
                </c:pt>
                <c:pt idx="774">
                  <c:v>0.99954545500000003</c:v>
                </c:pt>
                <c:pt idx="775">
                  <c:v>0.76500000000000001</c:v>
                </c:pt>
                <c:pt idx="776">
                  <c:v>0.79500000000000004</c:v>
                </c:pt>
                <c:pt idx="777">
                  <c:v>0.875</c:v>
                </c:pt>
                <c:pt idx="778">
                  <c:v>0.9</c:v>
                </c:pt>
                <c:pt idx="779">
                  <c:v>0.93500000000000005</c:v>
                </c:pt>
                <c:pt idx="780">
                  <c:v>0.943105843</c:v>
                </c:pt>
                <c:pt idx="781">
                  <c:v>0.94</c:v>
                </c:pt>
                <c:pt idx="782">
                  <c:v>0.94499999999999995</c:v>
                </c:pt>
                <c:pt idx="783">
                  <c:v>0.96</c:v>
                </c:pt>
                <c:pt idx="784">
                  <c:v>0.97499999999999998</c:v>
                </c:pt>
                <c:pt idx="785">
                  <c:v>0.85499999999999998</c:v>
                </c:pt>
                <c:pt idx="786">
                  <c:v>0.90500000000000003</c:v>
                </c:pt>
                <c:pt idx="787">
                  <c:v>0.94499999999999995</c:v>
                </c:pt>
                <c:pt idx="788">
                  <c:v>0.96</c:v>
                </c:pt>
                <c:pt idx="789">
                  <c:v>0.96</c:v>
                </c:pt>
                <c:pt idx="790">
                  <c:v>0.99</c:v>
                </c:pt>
                <c:pt idx="791">
                  <c:v>0.59</c:v>
                </c:pt>
                <c:pt idx="792">
                  <c:v>0.875</c:v>
                </c:pt>
                <c:pt idx="793">
                  <c:v>0.88500000000000001</c:v>
                </c:pt>
                <c:pt idx="794">
                  <c:v>0.92120835999999995</c:v>
                </c:pt>
                <c:pt idx="795">
                  <c:v>0.943105843</c:v>
                </c:pt>
                <c:pt idx="796">
                  <c:v>0.96</c:v>
                </c:pt>
                <c:pt idx="797">
                  <c:v>0.84</c:v>
                </c:pt>
                <c:pt idx="798">
                  <c:v>0.88</c:v>
                </c:pt>
                <c:pt idx="799">
                  <c:v>0.91</c:v>
                </c:pt>
                <c:pt idx="800">
                  <c:v>0.92500000000000004</c:v>
                </c:pt>
                <c:pt idx="801">
                  <c:v>0.92500000000000004</c:v>
                </c:pt>
                <c:pt idx="802">
                  <c:v>0.93</c:v>
                </c:pt>
                <c:pt idx="803">
                  <c:v>0.95</c:v>
                </c:pt>
                <c:pt idx="804">
                  <c:v>0.96499999999999997</c:v>
                </c:pt>
                <c:pt idx="805">
                  <c:v>0.98499999999999999</c:v>
                </c:pt>
                <c:pt idx="806">
                  <c:v>0.90500000000000003</c:v>
                </c:pt>
                <c:pt idx="807">
                  <c:v>0.93</c:v>
                </c:pt>
                <c:pt idx="808">
                  <c:v>0.93500000000000005</c:v>
                </c:pt>
                <c:pt idx="809">
                  <c:v>0.96499999999999997</c:v>
                </c:pt>
                <c:pt idx="810">
                  <c:v>0.9</c:v>
                </c:pt>
                <c:pt idx="811">
                  <c:v>0.93500000000000005</c:v>
                </c:pt>
                <c:pt idx="812">
                  <c:v>0.98499999999999999</c:v>
                </c:pt>
                <c:pt idx="813">
                  <c:v>0.989375</c:v>
                </c:pt>
                <c:pt idx="814">
                  <c:v>0.61499999999999999</c:v>
                </c:pt>
                <c:pt idx="815">
                  <c:v>0.84</c:v>
                </c:pt>
                <c:pt idx="816">
                  <c:v>0.96499999999999997</c:v>
                </c:pt>
                <c:pt idx="817">
                  <c:v>0.52</c:v>
                </c:pt>
                <c:pt idx="818">
                  <c:v>0.98499999999999999</c:v>
                </c:pt>
                <c:pt idx="819">
                  <c:v>0.86</c:v>
                </c:pt>
                <c:pt idx="820">
                  <c:v>0.745</c:v>
                </c:pt>
                <c:pt idx="821">
                  <c:v>0.94499999999999995</c:v>
                </c:pt>
                <c:pt idx="822">
                  <c:v>0.79</c:v>
                </c:pt>
                <c:pt idx="823">
                  <c:v>0.71</c:v>
                </c:pt>
                <c:pt idx="824">
                  <c:v>0.82</c:v>
                </c:pt>
                <c:pt idx="825">
                  <c:v>0.86</c:v>
                </c:pt>
                <c:pt idx="826">
                  <c:v>0.88</c:v>
                </c:pt>
                <c:pt idx="827">
                  <c:v>0.64500000000000002</c:v>
                </c:pt>
                <c:pt idx="828">
                  <c:v>0.88</c:v>
                </c:pt>
                <c:pt idx="829">
                  <c:v>0.82499999999999996</c:v>
                </c:pt>
                <c:pt idx="830">
                  <c:v>0.65500000000000003</c:v>
                </c:pt>
                <c:pt idx="831">
                  <c:v>0.88500000000000001</c:v>
                </c:pt>
                <c:pt idx="832">
                  <c:v>0.92120835999999995</c:v>
                </c:pt>
                <c:pt idx="833">
                  <c:v>0.98</c:v>
                </c:pt>
                <c:pt idx="834">
                  <c:v>0.93500000000000005</c:v>
                </c:pt>
                <c:pt idx="835">
                  <c:v>0.995</c:v>
                </c:pt>
                <c:pt idx="836">
                  <c:v>0.77</c:v>
                </c:pt>
                <c:pt idx="837">
                  <c:v>0.97</c:v>
                </c:pt>
                <c:pt idx="838">
                  <c:v>0.64500000000000002</c:v>
                </c:pt>
                <c:pt idx="839">
                  <c:v>0.94</c:v>
                </c:pt>
                <c:pt idx="840">
                  <c:v>0.74</c:v>
                </c:pt>
                <c:pt idx="841">
                  <c:v>0.92</c:v>
                </c:pt>
                <c:pt idx="842">
                  <c:v>0.97499999999999998</c:v>
                </c:pt>
                <c:pt idx="843">
                  <c:v>0.90500000000000003</c:v>
                </c:pt>
                <c:pt idx="844">
                  <c:v>0.95</c:v>
                </c:pt>
                <c:pt idx="845">
                  <c:v>0.995</c:v>
                </c:pt>
                <c:pt idx="846">
                  <c:v>0.95</c:v>
                </c:pt>
                <c:pt idx="847">
                  <c:v>0.97</c:v>
                </c:pt>
                <c:pt idx="848">
                  <c:v>0.99</c:v>
                </c:pt>
                <c:pt idx="849">
                  <c:v>0.64</c:v>
                </c:pt>
                <c:pt idx="850">
                  <c:v>0.89500000000000002</c:v>
                </c:pt>
                <c:pt idx="851">
                  <c:v>0.89500000000000002</c:v>
                </c:pt>
                <c:pt idx="852">
                  <c:v>0.975035714</c:v>
                </c:pt>
                <c:pt idx="853">
                  <c:v>0.875</c:v>
                </c:pt>
                <c:pt idx="854">
                  <c:v>0.88</c:v>
                </c:pt>
                <c:pt idx="855">
                  <c:v>0.89500000000000002</c:v>
                </c:pt>
                <c:pt idx="856">
                  <c:v>0.90500000000000003</c:v>
                </c:pt>
                <c:pt idx="857">
                  <c:v>0.97499999999999998</c:v>
                </c:pt>
                <c:pt idx="858">
                  <c:v>0.84499999999999997</c:v>
                </c:pt>
                <c:pt idx="859">
                  <c:v>0.88500000000000001</c:v>
                </c:pt>
                <c:pt idx="860">
                  <c:v>0.78500000000000003</c:v>
                </c:pt>
                <c:pt idx="861">
                  <c:v>0.92</c:v>
                </c:pt>
                <c:pt idx="862">
                  <c:v>0.93500000000000005</c:v>
                </c:pt>
                <c:pt idx="863">
                  <c:v>0.94</c:v>
                </c:pt>
                <c:pt idx="864">
                  <c:v>0.83</c:v>
                </c:pt>
                <c:pt idx="865">
                  <c:v>0.875</c:v>
                </c:pt>
                <c:pt idx="866">
                  <c:v>0.88</c:v>
                </c:pt>
                <c:pt idx="867">
                  <c:v>0.95</c:v>
                </c:pt>
                <c:pt idx="868">
                  <c:v>0.67500000000000004</c:v>
                </c:pt>
                <c:pt idx="869">
                  <c:v>0.79</c:v>
                </c:pt>
                <c:pt idx="870">
                  <c:v>0.67500000000000004</c:v>
                </c:pt>
                <c:pt idx="871">
                  <c:v>0.95</c:v>
                </c:pt>
                <c:pt idx="872">
                  <c:v>0.99</c:v>
                </c:pt>
                <c:pt idx="873">
                  <c:v>0.92500000000000004</c:v>
                </c:pt>
                <c:pt idx="874">
                  <c:v>0.78</c:v>
                </c:pt>
                <c:pt idx="875">
                  <c:v>0.89500000000000002</c:v>
                </c:pt>
                <c:pt idx="876">
                  <c:v>0.98</c:v>
                </c:pt>
                <c:pt idx="877">
                  <c:v>0.68500000000000005</c:v>
                </c:pt>
                <c:pt idx="878">
                  <c:v>0.70499999999999996</c:v>
                </c:pt>
                <c:pt idx="879">
                  <c:v>0.93</c:v>
                </c:pt>
                <c:pt idx="880">
                  <c:v>0.95</c:v>
                </c:pt>
                <c:pt idx="881">
                  <c:v>0.99</c:v>
                </c:pt>
                <c:pt idx="882">
                  <c:v>0.91500000000000004</c:v>
                </c:pt>
                <c:pt idx="883">
                  <c:v>0.98</c:v>
                </c:pt>
                <c:pt idx="884">
                  <c:v>0.63500000000000001</c:v>
                </c:pt>
                <c:pt idx="885">
                  <c:v>0.943105843</c:v>
                </c:pt>
                <c:pt idx="886">
                  <c:v>0.73499999999999999</c:v>
                </c:pt>
                <c:pt idx="887">
                  <c:v>0.94</c:v>
                </c:pt>
                <c:pt idx="888">
                  <c:v>0.77500000000000002</c:v>
                </c:pt>
                <c:pt idx="889">
                  <c:v>0.67</c:v>
                </c:pt>
                <c:pt idx="890">
                  <c:v>0.89</c:v>
                </c:pt>
                <c:pt idx="891">
                  <c:v>0.93</c:v>
                </c:pt>
                <c:pt idx="892">
                  <c:v>0.94</c:v>
                </c:pt>
                <c:pt idx="893">
                  <c:v>0.82499999999999996</c:v>
                </c:pt>
                <c:pt idx="894">
                  <c:v>0.81</c:v>
                </c:pt>
                <c:pt idx="895">
                  <c:v>0.875</c:v>
                </c:pt>
                <c:pt idx="896">
                  <c:v>0.97</c:v>
                </c:pt>
                <c:pt idx="897">
                  <c:v>0.66500000000000004</c:v>
                </c:pt>
                <c:pt idx="898">
                  <c:v>0.80500000000000005</c:v>
                </c:pt>
                <c:pt idx="899">
                  <c:v>0.79</c:v>
                </c:pt>
                <c:pt idx="900">
                  <c:v>0.63</c:v>
                </c:pt>
                <c:pt idx="901">
                  <c:v>0.73</c:v>
                </c:pt>
                <c:pt idx="902">
                  <c:v>0.88</c:v>
                </c:pt>
                <c:pt idx="903">
                  <c:v>0.96499999999999997</c:v>
                </c:pt>
                <c:pt idx="904">
                  <c:v>0.70499999999999996</c:v>
                </c:pt>
                <c:pt idx="905">
                  <c:v>0.90500000000000003</c:v>
                </c:pt>
                <c:pt idx="906">
                  <c:v>0.93500000000000005</c:v>
                </c:pt>
                <c:pt idx="907">
                  <c:v>0.95499999999999996</c:v>
                </c:pt>
                <c:pt idx="908">
                  <c:v>0.79500000000000004</c:v>
                </c:pt>
                <c:pt idx="909">
                  <c:v>0.86</c:v>
                </c:pt>
                <c:pt idx="910">
                  <c:v>0.94499999999999995</c:v>
                </c:pt>
                <c:pt idx="911">
                  <c:v>0.89</c:v>
                </c:pt>
                <c:pt idx="912">
                  <c:v>0.745</c:v>
                </c:pt>
                <c:pt idx="913">
                  <c:v>0.96499999999999997</c:v>
                </c:pt>
                <c:pt idx="914">
                  <c:v>0.56000000000000005</c:v>
                </c:pt>
                <c:pt idx="915">
                  <c:v>0.89500000000000002</c:v>
                </c:pt>
                <c:pt idx="916">
                  <c:v>0.65500000000000003</c:v>
                </c:pt>
                <c:pt idx="917">
                  <c:v>0.95</c:v>
                </c:pt>
                <c:pt idx="918">
                  <c:v>0.68</c:v>
                </c:pt>
                <c:pt idx="919">
                  <c:v>0.74</c:v>
                </c:pt>
                <c:pt idx="920">
                  <c:v>0.80500000000000005</c:v>
                </c:pt>
                <c:pt idx="921">
                  <c:v>0.97499999999999998</c:v>
                </c:pt>
                <c:pt idx="922">
                  <c:v>1</c:v>
                </c:pt>
                <c:pt idx="923">
                  <c:v>0.88500000000000001</c:v>
                </c:pt>
                <c:pt idx="924">
                  <c:v>0.93500000000000005</c:v>
                </c:pt>
                <c:pt idx="925">
                  <c:v>0.71499999999999997</c:v>
                </c:pt>
                <c:pt idx="926">
                  <c:v>0.85499999999999998</c:v>
                </c:pt>
                <c:pt idx="927">
                  <c:v>0.67</c:v>
                </c:pt>
                <c:pt idx="928">
                  <c:v>0.77500000000000002</c:v>
                </c:pt>
                <c:pt idx="929">
                  <c:v>0.74</c:v>
                </c:pt>
                <c:pt idx="930">
                  <c:v>0.51500000000000001</c:v>
                </c:pt>
                <c:pt idx="931">
                  <c:v>0.7</c:v>
                </c:pt>
                <c:pt idx="932">
                  <c:v>0.69499999999999995</c:v>
                </c:pt>
                <c:pt idx="933">
                  <c:v>0.84499999999999997</c:v>
                </c:pt>
                <c:pt idx="934">
                  <c:v>0.95499999999999996</c:v>
                </c:pt>
                <c:pt idx="935">
                  <c:v>0.84499999999999997</c:v>
                </c:pt>
                <c:pt idx="936">
                  <c:v>0.6</c:v>
                </c:pt>
                <c:pt idx="937">
                  <c:v>0.76</c:v>
                </c:pt>
                <c:pt idx="938">
                  <c:v>0.91</c:v>
                </c:pt>
                <c:pt idx="939">
                  <c:v>0.98</c:v>
                </c:pt>
                <c:pt idx="940">
                  <c:v>0.91</c:v>
                </c:pt>
                <c:pt idx="941">
                  <c:v>0.81499999999999995</c:v>
                </c:pt>
                <c:pt idx="942">
                  <c:v>0.943105843</c:v>
                </c:pt>
                <c:pt idx="943">
                  <c:v>0.91</c:v>
                </c:pt>
                <c:pt idx="944">
                  <c:v>0.72</c:v>
                </c:pt>
                <c:pt idx="945">
                  <c:v>0.93500000000000005</c:v>
                </c:pt>
                <c:pt idx="946">
                  <c:v>0.78500000000000003</c:v>
                </c:pt>
                <c:pt idx="947">
                  <c:v>0.91</c:v>
                </c:pt>
                <c:pt idx="948">
                  <c:v>0.86</c:v>
                </c:pt>
                <c:pt idx="949">
                  <c:v>0.85</c:v>
                </c:pt>
                <c:pt idx="950">
                  <c:v>0.943105843</c:v>
                </c:pt>
                <c:pt idx="951">
                  <c:v>0.80500000000000005</c:v>
                </c:pt>
                <c:pt idx="952">
                  <c:v>0.99</c:v>
                </c:pt>
                <c:pt idx="953">
                  <c:v>0.71</c:v>
                </c:pt>
                <c:pt idx="954">
                  <c:v>0.52500000000000002</c:v>
                </c:pt>
                <c:pt idx="955">
                  <c:v>0.91500000000000004</c:v>
                </c:pt>
                <c:pt idx="956">
                  <c:v>0.77500000000000002</c:v>
                </c:pt>
                <c:pt idx="957">
                  <c:v>0.90624419199999995</c:v>
                </c:pt>
                <c:pt idx="958">
                  <c:v>0.95499999999999996</c:v>
                </c:pt>
                <c:pt idx="959">
                  <c:v>0.86499999999999999</c:v>
                </c:pt>
                <c:pt idx="960">
                  <c:v>0.86</c:v>
                </c:pt>
                <c:pt idx="961">
                  <c:v>0.755</c:v>
                </c:pt>
                <c:pt idx="962">
                  <c:v>0.94</c:v>
                </c:pt>
                <c:pt idx="963">
                  <c:v>0.65</c:v>
                </c:pt>
                <c:pt idx="964">
                  <c:v>0.54</c:v>
                </c:pt>
                <c:pt idx="965">
                  <c:v>0.943105843</c:v>
                </c:pt>
                <c:pt idx="966">
                  <c:v>0.85499999999999998</c:v>
                </c:pt>
                <c:pt idx="967">
                  <c:v>0.8</c:v>
                </c:pt>
                <c:pt idx="968">
                  <c:v>0.92120835999999995</c:v>
                </c:pt>
                <c:pt idx="969">
                  <c:v>0.78500000000000003</c:v>
                </c:pt>
                <c:pt idx="970">
                  <c:v>0.86</c:v>
                </c:pt>
                <c:pt idx="971">
                  <c:v>0.59470588199999996</c:v>
                </c:pt>
                <c:pt idx="972">
                  <c:v>0.8</c:v>
                </c:pt>
                <c:pt idx="973">
                  <c:v>0.56499999999999995</c:v>
                </c:pt>
                <c:pt idx="974">
                  <c:v>0.84499999999999997</c:v>
                </c:pt>
                <c:pt idx="975">
                  <c:v>0.55500000000000005</c:v>
                </c:pt>
                <c:pt idx="976">
                  <c:v>0.79</c:v>
                </c:pt>
                <c:pt idx="977">
                  <c:v>0.91</c:v>
                </c:pt>
                <c:pt idx="978">
                  <c:v>0.78</c:v>
                </c:pt>
                <c:pt idx="979">
                  <c:v>0.78</c:v>
                </c:pt>
                <c:pt idx="980">
                  <c:v>0.34499999999999997</c:v>
                </c:pt>
                <c:pt idx="981">
                  <c:v>0.34</c:v>
                </c:pt>
                <c:pt idx="982">
                  <c:v>0.52</c:v>
                </c:pt>
              </c:numCache>
            </c:numRef>
          </c:yVal>
          <c:smooth val="0"/>
          <c:extLst>
            <c:ext xmlns:c16="http://schemas.microsoft.com/office/drawing/2014/chart" uri="{C3380CC4-5D6E-409C-BE32-E72D297353CC}">
              <c16:uniqueId val="{00000000-FE1F-0246-8CCA-DAE98C84001C}"/>
            </c:ext>
          </c:extLst>
        </c:ser>
        <c:ser>
          <c:idx val="1"/>
          <c:order val="1"/>
          <c:spPr>
            <a:ln w="25400" cap="rnd">
              <a:noFill/>
              <a:round/>
            </a:ln>
            <a:effectLst/>
          </c:spPr>
          <c:marker>
            <c:symbol val="square"/>
            <c:size val="8"/>
            <c:spPr>
              <a:solidFill>
                <a:srgbClr val="0432FF"/>
              </a:solidFill>
              <a:ln w="9525">
                <a:noFill/>
              </a:ln>
              <a:effectLst/>
            </c:spPr>
          </c:marker>
          <c:xVal>
            <c:numRef>
              <c:f>genes!$I$991:$I$1005</c:f>
              <c:numCache>
                <c:formatCode>0.000</c:formatCode>
                <c:ptCount val="15"/>
                <c:pt idx="0">
                  <c:v>7.4999999999999997E-2</c:v>
                </c:pt>
                <c:pt idx="1">
                  <c:v>0.31</c:v>
                </c:pt>
                <c:pt idx="2">
                  <c:v>0.27500000000000002</c:v>
                </c:pt>
                <c:pt idx="3">
                  <c:v>0.115</c:v>
                </c:pt>
                <c:pt idx="4">
                  <c:v>1.4999999999999999E-2</c:v>
                </c:pt>
                <c:pt idx="5">
                  <c:v>0.48</c:v>
                </c:pt>
                <c:pt idx="6">
                  <c:v>0.12</c:v>
                </c:pt>
                <c:pt idx="7">
                  <c:v>0.13500000000000001</c:v>
                </c:pt>
                <c:pt idx="8">
                  <c:v>3.5000000000000003E-2</c:v>
                </c:pt>
                <c:pt idx="9">
                  <c:v>0</c:v>
                </c:pt>
                <c:pt idx="10">
                  <c:v>0.14499999999999999</c:v>
                </c:pt>
                <c:pt idx="11">
                  <c:v>0.245</c:v>
                </c:pt>
                <c:pt idx="12">
                  <c:v>4.4999999999999998E-2</c:v>
                </c:pt>
                <c:pt idx="13">
                  <c:v>0.17499999999999999</c:v>
                </c:pt>
                <c:pt idx="14">
                  <c:v>0.46</c:v>
                </c:pt>
              </c:numCache>
            </c:numRef>
          </c:xVal>
          <c:yVal>
            <c:numRef>
              <c:f>genes!$O$991:$O$1005</c:f>
              <c:numCache>
                <c:formatCode>0.000</c:formatCode>
                <c:ptCount val="15"/>
                <c:pt idx="0">
                  <c:v>0.63</c:v>
                </c:pt>
                <c:pt idx="1">
                  <c:v>0.84</c:v>
                </c:pt>
                <c:pt idx="2">
                  <c:v>0.99833333300000004</c:v>
                </c:pt>
                <c:pt idx="3">
                  <c:v>0.89500000000000002</c:v>
                </c:pt>
                <c:pt idx="4">
                  <c:v>0.72</c:v>
                </c:pt>
                <c:pt idx="5">
                  <c:v>0.67</c:v>
                </c:pt>
                <c:pt idx="6">
                  <c:v>0.98499999999999999</c:v>
                </c:pt>
                <c:pt idx="7">
                  <c:v>0.67</c:v>
                </c:pt>
                <c:pt idx="8">
                  <c:v>0.57499999999999996</c:v>
                </c:pt>
                <c:pt idx="9">
                  <c:v>0.99954545500000003</c:v>
                </c:pt>
                <c:pt idx="10">
                  <c:v>0.77</c:v>
                </c:pt>
                <c:pt idx="11">
                  <c:v>0.65500000000000003</c:v>
                </c:pt>
                <c:pt idx="12">
                  <c:v>0.755</c:v>
                </c:pt>
                <c:pt idx="13">
                  <c:v>0.62</c:v>
                </c:pt>
                <c:pt idx="14">
                  <c:v>0.66</c:v>
                </c:pt>
              </c:numCache>
            </c:numRef>
          </c:yVal>
          <c:smooth val="0"/>
          <c:extLst>
            <c:ext xmlns:c16="http://schemas.microsoft.com/office/drawing/2014/chart" uri="{C3380CC4-5D6E-409C-BE32-E72D297353CC}">
              <c16:uniqueId val="{00000001-FE1F-0246-8CCA-DAE98C84001C}"/>
            </c:ext>
          </c:extLst>
        </c:ser>
        <c:ser>
          <c:idx val="2"/>
          <c:order val="2"/>
          <c:spPr>
            <a:ln w="25400" cap="rnd">
              <a:noFill/>
              <a:round/>
            </a:ln>
            <a:effectLst/>
          </c:spPr>
          <c:marker>
            <c:symbol val="diamond"/>
            <c:size val="8"/>
            <c:spPr>
              <a:solidFill>
                <a:srgbClr val="FFFF00"/>
              </a:solidFill>
              <a:ln w="9525">
                <a:solidFill>
                  <a:schemeClr val="tx1"/>
                </a:solidFill>
              </a:ln>
              <a:effectLst/>
            </c:spPr>
          </c:marker>
          <c:xVal>
            <c:numRef>
              <c:f>genes!$I$1006:$I$1008</c:f>
              <c:numCache>
                <c:formatCode>0.000</c:formatCode>
                <c:ptCount val="3"/>
                <c:pt idx="0">
                  <c:v>0.02</c:v>
                </c:pt>
                <c:pt idx="1">
                  <c:v>0</c:v>
                </c:pt>
                <c:pt idx="2">
                  <c:v>0</c:v>
                </c:pt>
              </c:numCache>
            </c:numRef>
          </c:xVal>
          <c:yVal>
            <c:numRef>
              <c:f>genes!$O$1006:$O$1008</c:f>
              <c:numCache>
                <c:formatCode>0.000</c:formatCode>
                <c:ptCount val="3"/>
                <c:pt idx="0">
                  <c:v>0.73499999999999999</c:v>
                </c:pt>
                <c:pt idx="1">
                  <c:v>0.73499999999999999</c:v>
                </c:pt>
                <c:pt idx="2">
                  <c:v>0.95499999999999996</c:v>
                </c:pt>
              </c:numCache>
            </c:numRef>
          </c:yVal>
          <c:smooth val="0"/>
          <c:extLst>
            <c:ext xmlns:c16="http://schemas.microsoft.com/office/drawing/2014/chart" uri="{C3380CC4-5D6E-409C-BE32-E72D297353CC}">
              <c16:uniqueId val="{00000002-FE1F-0246-8CCA-DAE98C84001C}"/>
            </c:ext>
          </c:extLst>
        </c:ser>
        <c:dLbls>
          <c:showLegendKey val="0"/>
          <c:showVal val="0"/>
          <c:showCatName val="0"/>
          <c:showSerName val="0"/>
          <c:showPercent val="0"/>
          <c:showBubbleSize val="0"/>
        </c:dLbls>
        <c:axId val="1875926080"/>
        <c:axId val="1876053984"/>
      </c:scatterChart>
      <c:valAx>
        <c:axId val="1875926080"/>
        <c:scaling>
          <c:orientation val="minMax"/>
          <c:max val="1"/>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C.</a:t>
                </a:r>
                <a:r>
                  <a:rPr lang="en-US" i="1" baseline="0">
                    <a:solidFill>
                      <a:schemeClr val="tx1"/>
                    </a:solidFill>
                  </a:rPr>
                  <a:t> glabrata </a:t>
                </a:r>
                <a:r>
                  <a:rPr lang="en-US" baseline="0">
                    <a:solidFill>
                      <a:schemeClr val="tx1"/>
                    </a:solidFill>
                  </a:rPr>
                  <a:t>Essentiality</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6053984"/>
        <c:crosses val="autoZero"/>
        <c:crossBetween val="midCat"/>
        <c:majorUnit val="0.25"/>
      </c:valAx>
      <c:valAx>
        <c:axId val="1876053984"/>
        <c:scaling>
          <c:orientation val="minMax"/>
          <c:max val="1"/>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S. cerevisiae</a:t>
                </a:r>
                <a:r>
                  <a:rPr lang="en-US">
                    <a:solidFill>
                      <a:schemeClr val="tx1"/>
                    </a:solidFill>
                  </a:rPr>
                  <a:t> Essentiality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5926080"/>
        <c:crosses val="autoZero"/>
        <c:crossBetween val="midCat"/>
        <c:majorUnit val="0.2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1-to-1</a:t>
            </a:r>
            <a:r>
              <a:rPr lang="en-US" baseline="0">
                <a:solidFill>
                  <a:schemeClr val="tx1"/>
                </a:solidFill>
              </a:rPr>
              <a:t> (SGD viable)</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noFill/>
              <a:ln w="3175">
                <a:solidFill>
                  <a:schemeClr val="tx1">
                    <a:alpha val="50000"/>
                  </a:schemeClr>
                </a:solidFill>
              </a:ln>
              <a:effectLst/>
            </c:spPr>
          </c:marker>
          <c:xVal>
            <c:numRef>
              <c:f>genes!$I$1047:$I$3887</c:f>
              <c:numCache>
                <c:formatCode>0.000</c:formatCode>
                <c:ptCount val="2841"/>
                <c:pt idx="0">
                  <c:v>1</c:v>
                </c:pt>
                <c:pt idx="1">
                  <c:v>1</c:v>
                </c:pt>
                <c:pt idx="2">
                  <c:v>1</c:v>
                </c:pt>
                <c:pt idx="3">
                  <c:v>1</c:v>
                </c:pt>
                <c:pt idx="4">
                  <c:v>1</c:v>
                </c:pt>
                <c:pt idx="5">
                  <c:v>1</c:v>
                </c:pt>
                <c:pt idx="6">
                  <c:v>1</c:v>
                </c:pt>
                <c:pt idx="7">
                  <c:v>1</c:v>
                </c:pt>
                <c:pt idx="8">
                  <c:v>0.99</c:v>
                </c:pt>
                <c:pt idx="9">
                  <c:v>0.99</c:v>
                </c:pt>
                <c:pt idx="10">
                  <c:v>0.97499999999999998</c:v>
                </c:pt>
                <c:pt idx="11">
                  <c:v>0.97499999999999998</c:v>
                </c:pt>
                <c:pt idx="12">
                  <c:v>0.97</c:v>
                </c:pt>
                <c:pt idx="13">
                  <c:v>0.97499999999999998</c:v>
                </c:pt>
                <c:pt idx="14">
                  <c:v>0.96499999999999997</c:v>
                </c:pt>
                <c:pt idx="15">
                  <c:v>0.96499999999999997</c:v>
                </c:pt>
                <c:pt idx="16">
                  <c:v>0.99</c:v>
                </c:pt>
                <c:pt idx="17">
                  <c:v>0.96499999999999997</c:v>
                </c:pt>
                <c:pt idx="18">
                  <c:v>0.96</c:v>
                </c:pt>
                <c:pt idx="19">
                  <c:v>0.95499999999999996</c:v>
                </c:pt>
                <c:pt idx="20">
                  <c:v>0.96</c:v>
                </c:pt>
                <c:pt idx="21">
                  <c:v>0.95</c:v>
                </c:pt>
                <c:pt idx="22">
                  <c:v>0.995</c:v>
                </c:pt>
                <c:pt idx="23">
                  <c:v>0.94</c:v>
                </c:pt>
                <c:pt idx="24">
                  <c:v>0.93500000000000005</c:v>
                </c:pt>
                <c:pt idx="25">
                  <c:v>0.94</c:v>
                </c:pt>
                <c:pt idx="26">
                  <c:v>0.93</c:v>
                </c:pt>
                <c:pt idx="27">
                  <c:v>0.96</c:v>
                </c:pt>
                <c:pt idx="28">
                  <c:v>0.90500000000000003</c:v>
                </c:pt>
                <c:pt idx="29">
                  <c:v>0.91</c:v>
                </c:pt>
                <c:pt idx="30">
                  <c:v>0.9</c:v>
                </c:pt>
                <c:pt idx="31">
                  <c:v>0.91500000000000004</c:v>
                </c:pt>
                <c:pt idx="32">
                  <c:v>0.89</c:v>
                </c:pt>
                <c:pt idx="33">
                  <c:v>0.93</c:v>
                </c:pt>
                <c:pt idx="34">
                  <c:v>0.89500000000000002</c:v>
                </c:pt>
                <c:pt idx="35">
                  <c:v>0.88500000000000001</c:v>
                </c:pt>
                <c:pt idx="36">
                  <c:v>0.88500000000000001</c:v>
                </c:pt>
                <c:pt idx="37">
                  <c:v>0.94499999999999995</c:v>
                </c:pt>
                <c:pt idx="38">
                  <c:v>0.92</c:v>
                </c:pt>
                <c:pt idx="39">
                  <c:v>0.86</c:v>
                </c:pt>
                <c:pt idx="40">
                  <c:v>0.89</c:v>
                </c:pt>
                <c:pt idx="41">
                  <c:v>0.91</c:v>
                </c:pt>
                <c:pt idx="42">
                  <c:v>0.91</c:v>
                </c:pt>
                <c:pt idx="43">
                  <c:v>0.87</c:v>
                </c:pt>
                <c:pt idx="44">
                  <c:v>0.94499999999999995</c:v>
                </c:pt>
                <c:pt idx="45">
                  <c:v>0.92500000000000004</c:v>
                </c:pt>
                <c:pt idx="46">
                  <c:v>0.85499999999999998</c:v>
                </c:pt>
                <c:pt idx="47">
                  <c:v>0.87</c:v>
                </c:pt>
                <c:pt idx="48">
                  <c:v>0.97</c:v>
                </c:pt>
                <c:pt idx="49">
                  <c:v>0.875</c:v>
                </c:pt>
                <c:pt idx="50">
                  <c:v>0.84499999999999997</c:v>
                </c:pt>
                <c:pt idx="51">
                  <c:v>0.82499999999999996</c:v>
                </c:pt>
                <c:pt idx="52">
                  <c:v>0.82</c:v>
                </c:pt>
                <c:pt idx="53">
                  <c:v>0.97499999999999998</c:v>
                </c:pt>
                <c:pt idx="54">
                  <c:v>0.85499999999999998</c:v>
                </c:pt>
                <c:pt idx="55">
                  <c:v>0.92500000000000004</c:v>
                </c:pt>
                <c:pt idx="56">
                  <c:v>0.81</c:v>
                </c:pt>
                <c:pt idx="57">
                  <c:v>0.96499999999999997</c:v>
                </c:pt>
                <c:pt idx="58">
                  <c:v>0.83</c:v>
                </c:pt>
                <c:pt idx="59">
                  <c:v>0.98</c:v>
                </c:pt>
                <c:pt idx="60">
                  <c:v>0.78</c:v>
                </c:pt>
                <c:pt idx="61">
                  <c:v>0.83499999999999996</c:v>
                </c:pt>
                <c:pt idx="62">
                  <c:v>0.93</c:v>
                </c:pt>
                <c:pt idx="63">
                  <c:v>0.78</c:v>
                </c:pt>
                <c:pt idx="64">
                  <c:v>0.76500000000000001</c:v>
                </c:pt>
                <c:pt idx="65">
                  <c:v>0.78500000000000003</c:v>
                </c:pt>
                <c:pt idx="66">
                  <c:v>0.76</c:v>
                </c:pt>
                <c:pt idx="67">
                  <c:v>0.755</c:v>
                </c:pt>
                <c:pt idx="68">
                  <c:v>0.92</c:v>
                </c:pt>
                <c:pt idx="69">
                  <c:v>0.79500000000000004</c:v>
                </c:pt>
                <c:pt idx="70">
                  <c:v>0.76</c:v>
                </c:pt>
                <c:pt idx="71">
                  <c:v>0.73</c:v>
                </c:pt>
                <c:pt idx="72">
                  <c:v>0.72</c:v>
                </c:pt>
                <c:pt idx="73">
                  <c:v>0.72</c:v>
                </c:pt>
                <c:pt idx="74">
                  <c:v>0.84</c:v>
                </c:pt>
                <c:pt idx="75">
                  <c:v>0.70499999999999996</c:v>
                </c:pt>
                <c:pt idx="76">
                  <c:v>0.70499999999999996</c:v>
                </c:pt>
                <c:pt idx="77">
                  <c:v>1</c:v>
                </c:pt>
                <c:pt idx="78">
                  <c:v>0.74</c:v>
                </c:pt>
                <c:pt idx="79">
                  <c:v>0.73</c:v>
                </c:pt>
                <c:pt idx="80">
                  <c:v>0.99</c:v>
                </c:pt>
                <c:pt idx="81">
                  <c:v>0.69</c:v>
                </c:pt>
                <c:pt idx="82">
                  <c:v>0.80500000000000005</c:v>
                </c:pt>
                <c:pt idx="83">
                  <c:v>0.68</c:v>
                </c:pt>
                <c:pt idx="84">
                  <c:v>0.81</c:v>
                </c:pt>
                <c:pt idx="85">
                  <c:v>1</c:v>
                </c:pt>
                <c:pt idx="86">
                  <c:v>0.96</c:v>
                </c:pt>
                <c:pt idx="87">
                  <c:v>0.755</c:v>
                </c:pt>
                <c:pt idx="88">
                  <c:v>0.64500000000000002</c:v>
                </c:pt>
                <c:pt idx="89">
                  <c:v>0.64500000000000002</c:v>
                </c:pt>
                <c:pt idx="90">
                  <c:v>0.64500000000000002</c:v>
                </c:pt>
                <c:pt idx="91">
                  <c:v>0.995</c:v>
                </c:pt>
                <c:pt idx="92">
                  <c:v>0.63500000000000001</c:v>
                </c:pt>
                <c:pt idx="93">
                  <c:v>0.99</c:v>
                </c:pt>
                <c:pt idx="94">
                  <c:v>0.625</c:v>
                </c:pt>
                <c:pt idx="95">
                  <c:v>0.995</c:v>
                </c:pt>
                <c:pt idx="96">
                  <c:v>0.63</c:v>
                </c:pt>
                <c:pt idx="97">
                  <c:v>0.62</c:v>
                </c:pt>
                <c:pt idx="98">
                  <c:v>0.94499999999999995</c:v>
                </c:pt>
                <c:pt idx="99">
                  <c:v>0.98</c:v>
                </c:pt>
                <c:pt idx="100">
                  <c:v>1</c:v>
                </c:pt>
                <c:pt idx="101">
                  <c:v>0.60499999999999998</c:v>
                </c:pt>
                <c:pt idx="102">
                  <c:v>0.93</c:v>
                </c:pt>
                <c:pt idx="103">
                  <c:v>0.8</c:v>
                </c:pt>
                <c:pt idx="104">
                  <c:v>0.99</c:v>
                </c:pt>
                <c:pt idx="105">
                  <c:v>0.9</c:v>
                </c:pt>
                <c:pt idx="106">
                  <c:v>0.58499999999999996</c:v>
                </c:pt>
                <c:pt idx="107">
                  <c:v>0.61499999999999999</c:v>
                </c:pt>
                <c:pt idx="108">
                  <c:v>0.56000000000000005</c:v>
                </c:pt>
                <c:pt idx="109">
                  <c:v>0.56000000000000005</c:v>
                </c:pt>
                <c:pt idx="110">
                  <c:v>0.72</c:v>
                </c:pt>
                <c:pt idx="111">
                  <c:v>0.68500000000000005</c:v>
                </c:pt>
                <c:pt idx="112">
                  <c:v>0.53</c:v>
                </c:pt>
                <c:pt idx="113">
                  <c:v>0.53</c:v>
                </c:pt>
                <c:pt idx="114">
                  <c:v>0.53</c:v>
                </c:pt>
                <c:pt idx="115">
                  <c:v>0.54</c:v>
                </c:pt>
                <c:pt idx="116">
                  <c:v>0.52</c:v>
                </c:pt>
                <c:pt idx="117">
                  <c:v>0.73499999999999999</c:v>
                </c:pt>
                <c:pt idx="118">
                  <c:v>0.88500000000000001</c:v>
                </c:pt>
                <c:pt idx="119">
                  <c:v>0.55000000000000004</c:v>
                </c:pt>
                <c:pt idx="120">
                  <c:v>0.505</c:v>
                </c:pt>
                <c:pt idx="121">
                  <c:v>0.78</c:v>
                </c:pt>
                <c:pt idx="122">
                  <c:v>1</c:v>
                </c:pt>
                <c:pt idx="123">
                  <c:v>1</c:v>
                </c:pt>
                <c:pt idx="124">
                  <c:v>1</c:v>
                </c:pt>
                <c:pt idx="125">
                  <c:v>1</c:v>
                </c:pt>
                <c:pt idx="126">
                  <c:v>1</c:v>
                </c:pt>
                <c:pt idx="127">
                  <c:v>1</c:v>
                </c:pt>
                <c:pt idx="128">
                  <c:v>1</c:v>
                </c:pt>
                <c:pt idx="129">
                  <c:v>1</c:v>
                </c:pt>
                <c:pt idx="130">
                  <c:v>1</c:v>
                </c:pt>
                <c:pt idx="131">
                  <c:v>1</c:v>
                </c:pt>
                <c:pt idx="132">
                  <c:v>1</c:v>
                </c:pt>
                <c:pt idx="133">
                  <c:v>1</c:v>
                </c:pt>
                <c:pt idx="134">
                  <c:v>0.99552777777777701</c:v>
                </c:pt>
                <c:pt idx="135">
                  <c:v>0.995</c:v>
                </c:pt>
                <c:pt idx="136">
                  <c:v>0.995</c:v>
                </c:pt>
                <c:pt idx="137">
                  <c:v>0.995</c:v>
                </c:pt>
                <c:pt idx="138">
                  <c:v>0.99375000000000002</c:v>
                </c:pt>
                <c:pt idx="139">
                  <c:v>0.98499999999999999</c:v>
                </c:pt>
                <c:pt idx="140">
                  <c:v>0.98</c:v>
                </c:pt>
                <c:pt idx="141">
                  <c:v>0.98</c:v>
                </c:pt>
                <c:pt idx="142">
                  <c:v>0.97499999999999998</c:v>
                </c:pt>
                <c:pt idx="143">
                  <c:v>0.97499999999999998</c:v>
                </c:pt>
                <c:pt idx="144">
                  <c:v>0.96499999999999997</c:v>
                </c:pt>
                <c:pt idx="145">
                  <c:v>0.96499999999999997</c:v>
                </c:pt>
                <c:pt idx="146">
                  <c:v>0.96</c:v>
                </c:pt>
                <c:pt idx="147">
                  <c:v>0.95499999999999996</c:v>
                </c:pt>
                <c:pt idx="148">
                  <c:v>0.95</c:v>
                </c:pt>
                <c:pt idx="149">
                  <c:v>0.95</c:v>
                </c:pt>
                <c:pt idx="150">
                  <c:v>0.95</c:v>
                </c:pt>
                <c:pt idx="151">
                  <c:v>0.94</c:v>
                </c:pt>
                <c:pt idx="152">
                  <c:v>0.94</c:v>
                </c:pt>
                <c:pt idx="153">
                  <c:v>0.93500000000000005</c:v>
                </c:pt>
                <c:pt idx="154">
                  <c:v>0.93500000000000005</c:v>
                </c:pt>
                <c:pt idx="155">
                  <c:v>0.93</c:v>
                </c:pt>
                <c:pt idx="156">
                  <c:v>0.92500000000000004</c:v>
                </c:pt>
                <c:pt idx="157">
                  <c:v>0.92500000000000004</c:v>
                </c:pt>
                <c:pt idx="158">
                  <c:v>0.91</c:v>
                </c:pt>
                <c:pt idx="159">
                  <c:v>0.91</c:v>
                </c:pt>
                <c:pt idx="160">
                  <c:v>0.90500000000000003</c:v>
                </c:pt>
                <c:pt idx="161">
                  <c:v>0.90500000000000003</c:v>
                </c:pt>
                <c:pt idx="162">
                  <c:v>0.90500000000000003</c:v>
                </c:pt>
                <c:pt idx="163">
                  <c:v>0.89500000000000002</c:v>
                </c:pt>
                <c:pt idx="164">
                  <c:v>0.89500000000000002</c:v>
                </c:pt>
                <c:pt idx="165">
                  <c:v>0.89500000000000002</c:v>
                </c:pt>
                <c:pt idx="166">
                  <c:v>0.88</c:v>
                </c:pt>
                <c:pt idx="167">
                  <c:v>0.875</c:v>
                </c:pt>
                <c:pt idx="168">
                  <c:v>0.875</c:v>
                </c:pt>
                <c:pt idx="169">
                  <c:v>0.87</c:v>
                </c:pt>
                <c:pt idx="170">
                  <c:v>0.86499999999999999</c:v>
                </c:pt>
                <c:pt idx="171">
                  <c:v>0.86</c:v>
                </c:pt>
                <c:pt idx="172">
                  <c:v>0.859282259407259</c:v>
                </c:pt>
                <c:pt idx="173">
                  <c:v>0.84499999999999997</c:v>
                </c:pt>
                <c:pt idx="174">
                  <c:v>0.84</c:v>
                </c:pt>
                <c:pt idx="175">
                  <c:v>0.81</c:v>
                </c:pt>
                <c:pt idx="176">
                  <c:v>0.79500000000000004</c:v>
                </c:pt>
                <c:pt idx="177">
                  <c:v>0.78500000000000003</c:v>
                </c:pt>
                <c:pt idx="178">
                  <c:v>0.78500000000000003</c:v>
                </c:pt>
                <c:pt idx="179">
                  <c:v>0.77500000000000002</c:v>
                </c:pt>
                <c:pt idx="180">
                  <c:v>0.76500000000000001</c:v>
                </c:pt>
                <c:pt idx="181">
                  <c:v>0.745</c:v>
                </c:pt>
                <c:pt idx="182">
                  <c:v>0.74</c:v>
                </c:pt>
                <c:pt idx="183">
                  <c:v>0.73499999999999999</c:v>
                </c:pt>
                <c:pt idx="184">
                  <c:v>0.72</c:v>
                </c:pt>
                <c:pt idx="185">
                  <c:v>0.67500000000000004</c:v>
                </c:pt>
                <c:pt idx="186">
                  <c:v>0.67</c:v>
                </c:pt>
                <c:pt idx="187">
                  <c:v>0.66</c:v>
                </c:pt>
                <c:pt idx="188">
                  <c:v>0.66</c:v>
                </c:pt>
                <c:pt idx="189">
                  <c:v>0.64500000000000002</c:v>
                </c:pt>
                <c:pt idx="190">
                  <c:v>0.64500000000000002</c:v>
                </c:pt>
                <c:pt idx="191">
                  <c:v>0.625</c:v>
                </c:pt>
                <c:pt idx="192">
                  <c:v>0.62</c:v>
                </c:pt>
                <c:pt idx="193">
                  <c:v>0.61499999999999999</c:v>
                </c:pt>
                <c:pt idx="194">
                  <c:v>0.59</c:v>
                </c:pt>
                <c:pt idx="195">
                  <c:v>0.58499999999999996</c:v>
                </c:pt>
                <c:pt idx="196">
                  <c:v>0.56999999999999995</c:v>
                </c:pt>
                <c:pt idx="197">
                  <c:v>0.55500000000000005</c:v>
                </c:pt>
                <c:pt idx="198">
                  <c:v>0.55000000000000004</c:v>
                </c:pt>
                <c:pt idx="199">
                  <c:v>0.54</c:v>
                </c:pt>
                <c:pt idx="200">
                  <c:v>0.53500000000000003</c:v>
                </c:pt>
                <c:pt idx="201">
                  <c:v>0.53</c:v>
                </c:pt>
                <c:pt idx="202">
                  <c:v>0.52500000000000002</c:v>
                </c:pt>
                <c:pt idx="203">
                  <c:v>0.505</c:v>
                </c:pt>
                <c:pt idx="204">
                  <c:v>0.46</c:v>
                </c:pt>
                <c:pt idx="205">
                  <c:v>0.435</c:v>
                </c:pt>
                <c:pt idx="206">
                  <c:v>0.19</c:v>
                </c:pt>
                <c:pt idx="207">
                  <c:v>0.19</c:v>
                </c:pt>
                <c:pt idx="208">
                  <c:v>0.19</c:v>
                </c:pt>
                <c:pt idx="209">
                  <c:v>0.2</c:v>
                </c:pt>
                <c:pt idx="210">
                  <c:v>0.125</c:v>
                </c:pt>
                <c:pt idx="211">
                  <c:v>0.01</c:v>
                </c:pt>
                <c:pt idx="212">
                  <c:v>0.06</c:v>
                </c:pt>
                <c:pt idx="213">
                  <c:v>0</c:v>
                </c:pt>
                <c:pt idx="214">
                  <c:v>0</c:v>
                </c:pt>
                <c:pt idx="215">
                  <c:v>0</c:v>
                </c:pt>
                <c:pt idx="216">
                  <c:v>0</c:v>
                </c:pt>
                <c:pt idx="217">
                  <c:v>0</c:v>
                </c:pt>
                <c:pt idx="218">
                  <c:v>0</c:v>
                </c:pt>
                <c:pt idx="219">
                  <c:v>0.02</c:v>
                </c:pt>
                <c:pt idx="220">
                  <c:v>6.5000000000000002E-2</c:v>
                </c:pt>
                <c:pt idx="221">
                  <c:v>0.01</c:v>
                </c:pt>
                <c:pt idx="222">
                  <c:v>5.0000000000000001E-3</c:v>
                </c:pt>
                <c:pt idx="223">
                  <c:v>0</c:v>
                </c:pt>
                <c:pt idx="224">
                  <c:v>0.185</c:v>
                </c:pt>
                <c:pt idx="225">
                  <c:v>3.5000000000000003E-2</c:v>
                </c:pt>
                <c:pt idx="226">
                  <c:v>1.4999999999999999E-2</c:v>
                </c:pt>
                <c:pt idx="227">
                  <c:v>0.12</c:v>
                </c:pt>
                <c:pt idx="228">
                  <c:v>0</c:v>
                </c:pt>
                <c:pt idx="229">
                  <c:v>0</c:v>
                </c:pt>
                <c:pt idx="230">
                  <c:v>0.37</c:v>
                </c:pt>
                <c:pt idx="231">
                  <c:v>5.0000000000000001E-3</c:v>
                </c:pt>
                <c:pt idx="232">
                  <c:v>0.01</c:v>
                </c:pt>
                <c:pt idx="233">
                  <c:v>0.47499999999999998</c:v>
                </c:pt>
                <c:pt idx="234">
                  <c:v>0.48</c:v>
                </c:pt>
                <c:pt idx="235">
                  <c:v>0</c:v>
                </c:pt>
                <c:pt idx="236">
                  <c:v>0</c:v>
                </c:pt>
                <c:pt idx="237">
                  <c:v>0</c:v>
                </c:pt>
                <c:pt idx="238">
                  <c:v>0.03</c:v>
                </c:pt>
                <c:pt idx="239">
                  <c:v>0</c:v>
                </c:pt>
                <c:pt idx="240">
                  <c:v>0.20499999999999999</c:v>
                </c:pt>
                <c:pt idx="241">
                  <c:v>0</c:v>
                </c:pt>
                <c:pt idx="242">
                  <c:v>0</c:v>
                </c:pt>
                <c:pt idx="243">
                  <c:v>0.04</c:v>
                </c:pt>
                <c:pt idx="244">
                  <c:v>0.02</c:v>
                </c:pt>
                <c:pt idx="245">
                  <c:v>2.5000000000000001E-2</c:v>
                </c:pt>
                <c:pt idx="246">
                  <c:v>0</c:v>
                </c:pt>
                <c:pt idx="247">
                  <c:v>5.0000000000000001E-3</c:v>
                </c:pt>
                <c:pt idx="248">
                  <c:v>7.4999999999999997E-2</c:v>
                </c:pt>
                <c:pt idx="249">
                  <c:v>0</c:v>
                </c:pt>
                <c:pt idx="250">
                  <c:v>0.03</c:v>
                </c:pt>
                <c:pt idx="251">
                  <c:v>0</c:v>
                </c:pt>
                <c:pt idx="252">
                  <c:v>0</c:v>
                </c:pt>
                <c:pt idx="253">
                  <c:v>0.01</c:v>
                </c:pt>
                <c:pt idx="254">
                  <c:v>0.01</c:v>
                </c:pt>
                <c:pt idx="255">
                  <c:v>0</c:v>
                </c:pt>
                <c:pt idx="256">
                  <c:v>0</c:v>
                </c:pt>
                <c:pt idx="257">
                  <c:v>0</c:v>
                </c:pt>
                <c:pt idx="258">
                  <c:v>5.0000000000000001E-3</c:v>
                </c:pt>
                <c:pt idx="259">
                  <c:v>0</c:v>
                </c:pt>
                <c:pt idx="260">
                  <c:v>0</c:v>
                </c:pt>
                <c:pt idx="261">
                  <c:v>0.03</c:v>
                </c:pt>
                <c:pt idx="262">
                  <c:v>0</c:v>
                </c:pt>
                <c:pt idx="263">
                  <c:v>7.0000000000000007E-2</c:v>
                </c:pt>
                <c:pt idx="264">
                  <c:v>3.5000000000000003E-2</c:v>
                </c:pt>
                <c:pt idx="265">
                  <c:v>0.03</c:v>
                </c:pt>
                <c:pt idx="266">
                  <c:v>0</c:v>
                </c:pt>
                <c:pt idx="267">
                  <c:v>5.0000000000000001E-3</c:v>
                </c:pt>
                <c:pt idx="268">
                  <c:v>0</c:v>
                </c:pt>
                <c:pt idx="269">
                  <c:v>0</c:v>
                </c:pt>
                <c:pt idx="270">
                  <c:v>2.5000000000000001E-2</c:v>
                </c:pt>
                <c:pt idx="271">
                  <c:v>0</c:v>
                </c:pt>
                <c:pt idx="272">
                  <c:v>5.0000000000000001E-3</c:v>
                </c:pt>
                <c:pt idx="273">
                  <c:v>0.115</c:v>
                </c:pt>
                <c:pt idx="274">
                  <c:v>1.4999999999999999E-2</c:v>
                </c:pt>
                <c:pt idx="275">
                  <c:v>5.0000000000000001E-3</c:v>
                </c:pt>
                <c:pt idx="276">
                  <c:v>0</c:v>
                </c:pt>
                <c:pt idx="277">
                  <c:v>0</c:v>
                </c:pt>
                <c:pt idx="278">
                  <c:v>0.215</c:v>
                </c:pt>
                <c:pt idx="279">
                  <c:v>0.01</c:v>
                </c:pt>
                <c:pt idx="280">
                  <c:v>2.5000000000000001E-2</c:v>
                </c:pt>
                <c:pt idx="281">
                  <c:v>0</c:v>
                </c:pt>
                <c:pt idx="282">
                  <c:v>5.0000000000000001E-3</c:v>
                </c:pt>
                <c:pt idx="283">
                  <c:v>0</c:v>
                </c:pt>
                <c:pt idx="284">
                  <c:v>0.36</c:v>
                </c:pt>
                <c:pt idx="285">
                  <c:v>0</c:v>
                </c:pt>
                <c:pt idx="286">
                  <c:v>5.0000000000000001E-3</c:v>
                </c:pt>
                <c:pt idx="287">
                  <c:v>0</c:v>
                </c:pt>
                <c:pt idx="288">
                  <c:v>0</c:v>
                </c:pt>
                <c:pt idx="289">
                  <c:v>3.5000000000000003E-2</c:v>
                </c:pt>
                <c:pt idx="290">
                  <c:v>0</c:v>
                </c:pt>
                <c:pt idx="291">
                  <c:v>5.0000000000000001E-3</c:v>
                </c:pt>
                <c:pt idx="292">
                  <c:v>0</c:v>
                </c:pt>
                <c:pt idx="293">
                  <c:v>0</c:v>
                </c:pt>
                <c:pt idx="294">
                  <c:v>0.01</c:v>
                </c:pt>
                <c:pt idx="295">
                  <c:v>3.5000000000000003E-2</c:v>
                </c:pt>
                <c:pt idx="296">
                  <c:v>0</c:v>
                </c:pt>
                <c:pt idx="297">
                  <c:v>0</c:v>
                </c:pt>
                <c:pt idx="298">
                  <c:v>7.4999999999999997E-2</c:v>
                </c:pt>
                <c:pt idx="299">
                  <c:v>0</c:v>
                </c:pt>
                <c:pt idx="300">
                  <c:v>0</c:v>
                </c:pt>
                <c:pt idx="301">
                  <c:v>5.0000000000000001E-3</c:v>
                </c:pt>
                <c:pt idx="302">
                  <c:v>5.0000000000000001E-3</c:v>
                </c:pt>
                <c:pt idx="303">
                  <c:v>0.02</c:v>
                </c:pt>
                <c:pt idx="304">
                  <c:v>5.5E-2</c:v>
                </c:pt>
                <c:pt idx="305">
                  <c:v>7.0000000000000007E-2</c:v>
                </c:pt>
                <c:pt idx="306">
                  <c:v>5.0000000000000001E-3</c:v>
                </c:pt>
                <c:pt idx="307">
                  <c:v>0</c:v>
                </c:pt>
                <c:pt idx="308">
                  <c:v>2.5000000000000001E-2</c:v>
                </c:pt>
                <c:pt idx="309">
                  <c:v>0</c:v>
                </c:pt>
                <c:pt idx="310">
                  <c:v>0</c:v>
                </c:pt>
                <c:pt idx="311">
                  <c:v>7.0000000000000007E-2</c:v>
                </c:pt>
                <c:pt idx="312">
                  <c:v>0</c:v>
                </c:pt>
                <c:pt idx="313">
                  <c:v>0.01</c:v>
                </c:pt>
                <c:pt idx="314">
                  <c:v>0.11</c:v>
                </c:pt>
                <c:pt idx="315">
                  <c:v>0.01</c:v>
                </c:pt>
                <c:pt idx="316">
                  <c:v>0.105</c:v>
                </c:pt>
                <c:pt idx="317">
                  <c:v>1.4999999999999999E-2</c:v>
                </c:pt>
                <c:pt idx="318">
                  <c:v>0.03</c:v>
                </c:pt>
                <c:pt idx="319">
                  <c:v>5.0000000000000001E-3</c:v>
                </c:pt>
                <c:pt idx="320">
                  <c:v>0</c:v>
                </c:pt>
                <c:pt idx="321">
                  <c:v>5.0000000000000001E-3</c:v>
                </c:pt>
                <c:pt idx="322">
                  <c:v>0</c:v>
                </c:pt>
                <c:pt idx="323">
                  <c:v>0</c:v>
                </c:pt>
                <c:pt idx="324">
                  <c:v>0.01</c:v>
                </c:pt>
                <c:pt idx="325">
                  <c:v>0.01</c:v>
                </c:pt>
                <c:pt idx="326">
                  <c:v>0.01</c:v>
                </c:pt>
                <c:pt idx="327">
                  <c:v>5.0000000000000001E-3</c:v>
                </c:pt>
                <c:pt idx="328">
                  <c:v>0.11</c:v>
                </c:pt>
                <c:pt idx="329">
                  <c:v>0</c:v>
                </c:pt>
                <c:pt idx="330">
                  <c:v>0.01</c:v>
                </c:pt>
                <c:pt idx="331">
                  <c:v>0</c:v>
                </c:pt>
                <c:pt idx="332">
                  <c:v>5.0000000000000001E-3</c:v>
                </c:pt>
                <c:pt idx="333">
                  <c:v>0.435</c:v>
                </c:pt>
                <c:pt idx="334">
                  <c:v>0</c:v>
                </c:pt>
                <c:pt idx="335">
                  <c:v>0.32</c:v>
                </c:pt>
                <c:pt idx="336">
                  <c:v>0</c:v>
                </c:pt>
                <c:pt idx="337">
                  <c:v>0</c:v>
                </c:pt>
                <c:pt idx="338">
                  <c:v>7.0000000000000007E-2</c:v>
                </c:pt>
                <c:pt idx="339">
                  <c:v>0.01</c:v>
                </c:pt>
                <c:pt idx="340">
                  <c:v>5.0000000000000001E-3</c:v>
                </c:pt>
                <c:pt idx="341">
                  <c:v>1.4999999999999999E-2</c:v>
                </c:pt>
                <c:pt idx="342">
                  <c:v>2.5000000000000001E-2</c:v>
                </c:pt>
                <c:pt idx="343">
                  <c:v>0.02</c:v>
                </c:pt>
                <c:pt idx="344">
                  <c:v>0.01</c:v>
                </c:pt>
                <c:pt idx="345">
                  <c:v>0</c:v>
                </c:pt>
                <c:pt idx="346">
                  <c:v>0</c:v>
                </c:pt>
                <c:pt idx="347">
                  <c:v>0</c:v>
                </c:pt>
                <c:pt idx="348">
                  <c:v>0</c:v>
                </c:pt>
                <c:pt idx="349">
                  <c:v>5.0000000000000001E-3</c:v>
                </c:pt>
                <c:pt idx="350">
                  <c:v>0</c:v>
                </c:pt>
                <c:pt idx="351">
                  <c:v>0.01</c:v>
                </c:pt>
                <c:pt idx="352">
                  <c:v>0</c:v>
                </c:pt>
                <c:pt idx="353">
                  <c:v>0.22500000000000001</c:v>
                </c:pt>
                <c:pt idx="354">
                  <c:v>0.02</c:v>
                </c:pt>
                <c:pt idx="355">
                  <c:v>0</c:v>
                </c:pt>
                <c:pt idx="356">
                  <c:v>0</c:v>
                </c:pt>
                <c:pt idx="357">
                  <c:v>5.0000000000000001E-3</c:v>
                </c:pt>
                <c:pt idx="358">
                  <c:v>0.105</c:v>
                </c:pt>
                <c:pt idx="359">
                  <c:v>0</c:v>
                </c:pt>
                <c:pt idx="360">
                  <c:v>0</c:v>
                </c:pt>
                <c:pt idx="361">
                  <c:v>0</c:v>
                </c:pt>
                <c:pt idx="362">
                  <c:v>5.0000000000000001E-3</c:v>
                </c:pt>
                <c:pt idx="363">
                  <c:v>0.04</c:v>
                </c:pt>
                <c:pt idx="364">
                  <c:v>1.4999999999999999E-2</c:v>
                </c:pt>
                <c:pt idx="365">
                  <c:v>0.32</c:v>
                </c:pt>
                <c:pt idx="366">
                  <c:v>5.0000000000000001E-3</c:v>
                </c:pt>
                <c:pt idx="367">
                  <c:v>0</c:v>
                </c:pt>
                <c:pt idx="368">
                  <c:v>0.16500000000000001</c:v>
                </c:pt>
                <c:pt idx="369">
                  <c:v>0</c:v>
                </c:pt>
                <c:pt idx="370">
                  <c:v>0</c:v>
                </c:pt>
                <c:pt idx="371">
                  <c:v>0.105</c:v>
                </c:pt>
                <c:pt idx="372">
                  <c:v>0.01</c:v>
                </c:pt>
                <c:pt idx="373">
                  <c:v>0.02</c:v>
                </c:pt>
                <c:pt idx="374">
                  <c:v>0</c:v>
                </c:pt>
                <c:pt idx="375">
                  <c:v>0.17</c:v>
                </c:pt>
                <c:pt idx="376">
                  <c:v>0.125</c:v>
                </c:pt>
                <c:pt idx="377">
                  <c:v>0.11</c:v>
                </c:pt>
                <c:pt idx="378">
                  <c:v>0</c:v>
                </c:pt>
                <c:pt idx="379">
                  <c:v>0.03</c:v>
                </c:pt>
                <c:pt idx="380">
                  <c:v>0</c:v>
                </c:pt>
                <c:pt idx="381">
                  <c:v>0.01</c:v>
                </c:pt>
                <c:pt idx="382">
                  <c:v>0</c:v>
                </c:pt>
                <c:pt idx="383">
                  <c:v>0</c:v>
                </c:pt>
                <c:pt idx="384">
                  <c:v>0.315</c:v>
                </c:pt>
                <c:pt idx="385">
                  <c:v>4.4999999999999998E-2</c:v>
                </c:pt>
                <c:pt idx="386">
                  <c:v>0.315</c:v>
                </c:pt>
                <c:pt idx="387">
                  <c:v>0</c:v>
                </c:pt>
                <c:pt idx="388">
                  <c:v>0.435</c:v>
                </c:pt>
                <c:pt idx="389">
                  <c:v>0.18</c:v>
                </c:pt>
                <c:pt idx="390">
                  <c:v>0.03</c:v>
                </c:pt>
                <c:pt idx="391">
                  <c:v>0.23</c:v>
                </c:pt>
                <c:pt idx="392">
                  <c:v>7.4999999999999997E-2</c:v>
                </c:pt>
                <c:pt idx="393">
                  <c:v>2.5000000000000001E-2</c:v>
                </c:pt>
                <c:pt idx="394">
                  <c:v>5.0000000000000001E-3</c:v>
                </c:pt>
                <c:pt idx="395">
                  <c:v>0</c:v>
                </c:pt>
                <c:pt idx="396">
                  <c:v>0</c:v>
                </c:pt>
                <c:pt idx="397">
                  <c:v>0.05</c:v>
                </c:pt>
                <c:pt idx="398">
                  <c:v>0</c:v>
                </c:pt>
                <c:pt idx="399">
                  <c:v>5.0000000000000001E-3</c:v>
                </c:pt>
                <c:pt idx="400">
                  <c:v>9.5000000000000001E-2</c:v>
                </c:pt>
                <c:pt idx="401">
                  <c:v>0.4</c:v>
                </c:pt>
                <c:pt idx="402">
                  <c:v>0.19500000000000001</c:v>
                </c:pt>
                <c:pt idx="403">
                  <c:v>0.34</c:v>
                </c:pt>
                <c:pt idx="404">
                  <c:v>0</c:v>
                </c:pt>
                <c:pt idx="405">
                  <c:v>0.01</c:v>
                </c:pt>
                <c:pt idx="406">
                  <c:v>0</c:v>
                </c:pt>
                <c:pt idx="407">
                  <c:v>0</c:v>
                </c:pt>
                <c:pt idx="408">
                  <c:v>0.01</c:v>
                </c:pt>
                <c:pt idx="409">
                  <c:v>0.05</c:v>
                </c:pt>
                <c:pt idx="410">
                  <c:v>0.01</c:v>
                </c:pt>
                <c:pt idx="411">
                  <c:v>0.02</c:v>
                </c:pt>
                <c:pt idx="412">
                  <c:v>4.4999999999999998E-2</c:v>
                </c:pt>
                <c:pt idx="413">
                  <c:v>3.5000000000000003E-2</c:v>
                </c:pt>
                <c:pt idx="414">
                  <c:v>0</c:v>
                </c:pt>
                <c:pt idx="415">
                  <c:v>5.0000000000000001E-3</c:v>
                </c:pt>
                <c:pt idx="416">
                  <c:v>0</c:v>
                </c:pt>
                <c:pt idx="417">
                  <c:v>0</c:v>
                </c:pt>
                <c:pt idx="418">
                  <c:v>3.5000000000000003E-2</c:v>
                </c:pt>
                <c:pt idx="419">
                  <c:v>3.5000000000000003E-2</c:v>
                </c:pt>
                <c:pt idx="420">
                  <c:v>0</c:v>
                </c:pt>
                <c:pt idx="421">
                  <c:v>0</c:v>
                </c:pt>
                <c:pt idx="422">
                  <c:v>5.0000000000000001E-3</c:v>
                </c:pt>
                <c:pt idx="423">
                  <c:v>0</c:v>
                </c:pt>
                <c:pt idx="424">
                  <c:v>0</c:v>
                </c:pt>
                <c:pt idx="425">
                  <c:v>0.06</c:v>
                </c:pt>
                <c:pt idx="426">
                  <c:v>5.0000000000000001E-3</c:v>
                </c:pt>
                <c:pt idx="427">
                  <c:v>0.01</c:v>
                </c:pt>
                <c:pt idx="428">
                  <c:v>2.5000000000000001E-2</c:v>
                </c:pt>
                <c:pt idx="429">
                  <c:v>0</c:v>
                </c:pt>
                <c:pt idx="430">
                  <c:v>0.27500000000000002</c:v>
                </c:pt>
                <c:pt idx="431">
                  <c:v>0</c:v>
                </c:pt>
                <c:pt idx="432">
                  <c:v>0</c:v>
                </c:pt>
                <c:pt idx="433">
                  <c:v>7.4999999999999997E-2</c:v>
                </c:pt>
                <c:pt idx="434">
                  <c:v>5.0000000000000001E-3</c:v>
                </c:pt>
                <c:pt idx="435">
                  <c:v>0.43</c:v>
                </c:pt>
                <c:pt idx="436">
                  <c:v>2.5000000000000001E-2</c:v>
                </c:pt>
                <c:pt idx="437">
                  <c:v>0</c:v>
                </c:pt>
                <c:pt idx="438">
                  <c:v>0.28000000000000003</c:v>
                </c:pt>
                <c:pt idx="439">
                  <c:v>0.14000000000000001</c:v>
                </c:pt>
                <c:pt idx="440">
                  <c:v>0.11</c:v>
                </c:pt>
                <c:pt idx="441">
                  <c:v>5.0000000000000001E-3</c:v>
                </c:pt>
                <c:pt idx="442">
                  <c:v>7.4999999999999997E-2</c:v>
                </c:pt>
                <c:pt idx="443">
                  <c:v>0.01</c:v>
                </c:pt>
                <c:pt idx="444">
                  <c:v>0.04</c:v>
                </c:pt>
                <c:pt idx="445">
                  <c:v>0.02</c:v>
                </c:pt>
                <c:pt idx="446">
                  <c:v>0.01</c:v>
                </c:pt>
                <c:pt idx="447">
                  <c:v>5.0000000000000001E-3</c:v>
                </c:pt>
                <c:pt idx="448">
                  <c:v>0</c:v>
                </c:pt>
                <c:pt idx="449">
                  <c:v>0</c:v>
                </c:pt>
                <c:pt idx="450">
                  <c:v>0.05</c:v>
                </c:pt>
                <c:pt idx="451">
                  <c:v>5.0000000000000001E-3</c:v>
                </c:pt>
                <c:pt idx="452">
                  <c:v>0</c:v>
                </c:pt>
                <c:pt idx="453">
                  <c:v>1.4999999999999999E-2</c:v>
                </c:pt>
                <c:pt idx="454">
                  <c:v>0</c:v>
                </c:pt>
                <c:pt idx="455">
                  <c:v>1.4999999999999999E-2</c:v>
                </c:pt>
                <c:pt idx="456">
                  <c:v>0</c:v>
                </c:pt>
                <c:pt idx="457">
                  <c:v>0</c:v>
                </c:pt>
                <c:pt idx="458">
                  <c:v>0.27</c:v>
                </c:pt>
                <c:pt idx="459">
                  <c:v>5.0000000000000001E-3</c:v>
                </c:pt>
                <c:pt idx="460">
                  <c:v>0.17499999999999999</c:v>
                </c:pt>
                <c:pt idx="461">
                  <c:v>0.05</c:v>
                </c:pt>
                <c:pt idx="462">
                  <c:v>0.28000000000000003</c:v>
                </c:pt>
                <c:pt idx="463">
                  <c:v>1.4999999999999999E-2</c:v>
                </c:pt>
                <c:pt idx="464">
                  <c:v>0.125</c:v>
                </c:pt>
                <c:pt idx="465">
                  <c:v>0.02</c:v>
                </c:pt>
                <c:pt idx="466">
                  <c:v>0</c:v>
                </c:pt>
                <c:pt idx="467">
                  <c:v>0.44500000000000001</c:v>
                </c:pt>
                <c:pt idx="468">
                  <c:v>0</c:v>
                </c:pt>
                <c:pt idx="469">
                  <c:v>0.05</c:v>
                </c:pt>
                <c:pt idx="470">
                  <c:v>5.0000000000000001E-3</c:v>
                </c:pt>
                <c:pt idx="471">
                  <c:v>0</c:v>
                </c:pt>
                <c:pt idx="472">
                  <c:v>0</c:v>
                </c:pt>
                <c:pt idx="473">
                  <c:v>0.06</c:v>
                </c:pt>
                <c:pt idx="474">
                  <c:v>0</c:v>
                </c:pt>
                <c:pt idx="475">
                  <c:v>0</c:v>
                </c:pt>
                <c:pt idx="476">
                  <c:v>0.04</c:v>
                </c:pt>
                <c:pt idx="477">
                  <c:v>0.01</c:v>
                </c:pt>
                <c:pt idx="478">
                  <c:v>0.01</c:v>
                </c:pt>
                <c:pt idx="479">
                  <c:v>0</c:v>
                </c:pt>
                <c:pt idx="480">
                  <c:v>0.01</c:v>
                </c:pt>
                <c:pt idx="481">
                  <c:v>0</c:v>
                </c:pt>
                <c:pt idx="482">
                  <c:v>0.06</c:v>
                </c:pt>
                <c:pt idx="483">
                  <c:v>0.02</c:v>
                </c:pt>
                <c:pt idx="484">
                  <c:v>0.05</c:v>
                </c:pt>
                <c:pt idx="485">
                  <c:v>0</c:v>
                </c:pt>
                <c:pt idx="486">
                  <c:v>5.0000000000000001E-3</c:v>
                </c:pt>
                <c:pt idx="487">
                  <c:v>5.0000000000000001E-3</c:v>
                </c:pt>
                <c:pt idx="488">
                  <c:v>5.0000000000000001E-3</c:v>
                </c:pt>
                <c:pt idx="489">
                  <c:v>0.01</c:v>
                </c:pt>
                <c:pt idx="490">
                  <c:v>0.01</c:v>
                </c:pt>
                <c:pt idx="491">
                  <c:v>0</c:v>
                </c:pt>
                <c:pt idx="492">
                  <c:v>2.5000000000000001E-2</c:v>
                </c:pt>
                <c:pt idx="493">
                  <c:v>0.01</c:v>
                </c:pt>
                <c:pt idx="494">
                  <c:v>0</c:v>
                </c:pt>
                <c:pt idx="495">
                  <c:v>0.01</c:v>
                </c:pt>
                <c:pt idx="496">
                  <c:v>0.06</c:v>
                </c:pt>
                <c:pt idx="497">
                  <c:v>2.5000000000000001E-2</c:v>
                </c:pt>
                <c:pt idx="498">
                  <c:v>7.0000000000000007E-2</c:v>
                </c:pt>
                <c:pt idx="499">
                  <c:v>0</c:v>
                </c:pt>
                <c:pt idx="500">
                  <c:v>0</c:v>
                </c:pt>
                <c:pt idx="501">
                  <c:v>8.5000000000000006E-2</c:v>
                </c:pt>
                <c:pt idx="502">
                  <c:v>0.33500000000000002</c:v>
                </c:pt>
                <c:pt idx="503">
                  <c:v>5.0000000000000001E-3</c:v>
                </c:pt>
                <c:pt idx="504">
                  <c:v>6.5000000000000002E-2</c:v>
                </c:pt>
                <c:pt idx="505">
                  <c:v>0</c:v>
                </c:pt>
                <c:pt idx="506">
                  <c:v>0</c:v>
                </c:pt>
                <c:pt idx="507">
                  <c:v>0.03</c:v>
                </c:pt>
                <c:pt idx="508">
                  <c:v>9.5000000000000001E-2</c:v>
                </c:pt>
                <c:pt idx="509">
                  <c:v>0.08</c:v>
                </c:pt>
                <c:pt idx="510">
                  <c:v>0.02</c:v>
                </c:pt>
                <c:pt idx="511">
                  <c:v>0</c:v>
                </c:pt>
                <c:pt idx="512">
                  <c:v>2.5000000000000001E-2</c:v>
                </c:pt>
                <c:pt idx="513">
                  <c:v>6.5000000000000002E-2</c:v>
                </c:pt>
                <c:pt idx="514">
                  <c:v>0</c:v>
                </c:pt>
                <c:pt idx="515">
                  <c:v>0.24</c:v>
                </c:pt>
                <c:pt idx="516">
                  <c:v>0.02</c:v>
                </c:pt>
                <c:pt idx="517">
                  <c:v>0</c:v>
                </c:pt>
                <c:pt idx="518">
                  <c:v>0</c:v>
                </c:pt>
                <c:pt idx="519">
                  <c:v>0</c:v>
                </c:pt>
                <c:pt idx="520">
                  <c:v>0.14499999999999999</c:v>
                </c:pt>
                <c:pt idx="521">
                  <c:v>5.0000000000000001E-3</c:v>
                </c:pt>
                <c:pt idx="522">
                  <c:v>0.35</c:v>
                </c:pt>
                <c:pt idx="523">
                  <c:v>0</c:v>
                </c:pt>
                <c:pt idx="524">
                  <c:v>0</c:v>
                </c:pt>
                <c:pt idx="525">
                  <c:v>4.4999999999999998E-2</c:v>
                </c:pt>
                <c:pt idx="526">
                  <c:v>2.5000000000000001E-2</c:v>
                </c:pt>
                <c:pt idx="527">
                  <c:v>4.4999999999999998E-2</c:v>
                </c:pt>
                <c:pt idx="528">
                  <c:v>0.1</c:v>
                </c:pt>
                <c:pt idx="529">
                  <c:v>0</c:v>
                </c:pt>
                <c:pt idx="530">
                  <c:v>0</c:v>
                </c:pt>
                <c:pt idx="531">
                  <c:v>0</c:v>
                </c:pt>
                <c:pt idx="532">
                  <c:v>0.01</c:v>
                </c:pt>
                <c:pt idx="533">
                  <c:v>5.0000000000000001E-3</c:v>
                </c:pt>
                <c:pt idx="534">
                  <c:v>0.02</c:v>
                </c:pt>
                <c:pt idx="535">
                  <c:v>3.5000000000000003E-2</c:v>
                </c:pt>
                <c:pt idx="536">
                  <c:v>0</c:v>
                </c:pt>
                <c:pt idx="537">
                  <c:v>0</c:v>
                </c:pt>
                <c:pt idx="538">
                  <c:v>1.4999999999999999E-2</c:v>
                </c:pt>
                <c:pt idx="539">
                  <c:v>5.0000000000000001E-3</c:v>
                </c:pt>
                <c:pt idx="540">
                  <c:v>0.36499999999999999</c:v>
                </c:pt>
                <c:pt idx="541">
                  <c:v>1.4999999999999999E-2</c:v>
                </c:pt>
                <c:pt idx="542">
                  <c:v>3.5000000000000003E-2</c:v>
                </c:pt>
                <c:pt idx="543">
                  <c:v>0</c:v>
                </c:pt>
                <c:pt idx="544">
                  <c:v>0</c:v>
                </c:pt>
                <c:pt idx="545">
                  <c:v>0.125</c:v>
                </c:pt>
                <c:pt idx="546">
                  <c:v>1.4999999999999999E-2</c:v>
                </c:pt>
                <c:pt idx="547">
                  <c:v>0.02</c:v>
                </c:pt>
                <c:pt idx="548">
                  <c:v>0.29499999999999998</c:v>
                </c:pt>
                <c:pt idx="549">
                  <c:v>0.06</c:v>
                </c:pt>
                <c:pt idx="550">
                  <c:v>2.5000000000000001E-2</c:v>
                </c:pt>
                <c:pt idx="551">
                  <c:v>6.5000000000000002E-2</c:v>
                </c:pt>
                <c:pt idx="552">
                  <c:v>0.31</c:v>
                </c:pt>
                <c:pt idx="553">
                  <c:v>0.03</c:v>
                </c:pt>
                <c:pt idx="554">
                  <c:v>3.5000000000000003E-2</c:v>
                </c:pt>
                <c:pt idx="555">
                  <c:v>0</c:v>
                </c:pt>
                <c:pt idx="556">
                  <c:v>5.0000000000000001E-3</c:v>
                </c:pt>
                <c:pt idx="557">
                  <c:v>0</c:v>
                </c:pt>
                <c:pt idx="558">
                  <c:v>0</c:v>
                </c:pt>
                <c:pt idx="559">
                  <c:v>5.0000000000000001E-3</c:v>
                </c:pt>
                <c:pt idx="560">
                  <c:v>6.5000000000000002E-2</c:v>
                </c:pt>
                <c:pt idx="561">
                  <c:v>1.4999999999999999E-2</c:v>
                </c:pt>
                <c:pt idx="562">
                  <c:v>0.01</c:v>
                </c:pt>
                <c:pt idx="563">
                  <c:v>0.24</c:v>
                </c:pt>
                <c:pt idx="564">
                  <c:v>2.5000000000000001E-2</c:v>
                </c:pt>
                <c:pt idx="565">
                  <c:v>0</c:v>
                </c:pt>
                <c:pt idx="566">
                  <c:v>0</c:v>
                </c:pt>
                <c:pt idx="567">
                  <c:v>5.0000000000000001E-3</c:v>
                </c:pt>
                <c:pt idx="568">
                  <c:v>2.5000000000000001E-2</c:v>
                </c:pt>
                <c:pt idx="569">
                  <c:v>0</c:v>
                </c:pt>
                <c:pt idx="570">
                  <c:v>0.43</c:v>
                </c:pt>
                <c:pt idx="571">
                  <c:v>5.0000000000000001E-3</c:v>
                </c:pt>
                <c:pt idx="572">
                  <c:v>0.31</c:v>
                </c:pt>
                <c:pt idx="573">
                  <c:v>0</c:v>
                </c:pt>
                <c:pt idx="574">
                  <c:v>0</c:v>
                </c:pt>
                <c:pt idx="575">
                  <c:v>0.04</c:v>
                </c:pt>
                <c:pt idx="576">
                  <c:v>9.5000000000000001E-2</c:v>
                </c:pt>
                <c:pt idx="577">
                  <c:v>3.5000000000000003E-2</c:v>
                </c:pt>
                <c:pt idx="578">
                  <c:v>5.0000000000000001E-3</c:v>
                </c:pt>
                <c:pt idx="579">
                  <c:v>0.39</c:v>
                </c:pt>
                <c:pt idx="580">
                  <c:v>0.26500000000000001</c:v>
                </c:pt>
                <c:pt idx="581">
                  <c:v>5.5E-2</c:v>
                </c:pt>
                <c:pt idx="582">
                  <c:v>0.27500000000000002</c:v>
                </c:pt>
                <c:pt idx="583">
                  <c:v>5.0000000000000001E-3</c:v>
                </c:pt>
                <c:pt idx="584">
                  <c:v>0</c:v>
                </c:pt>
                <c:pt idx="585">
                  <c:v>0</c:v>
                </c:pt>
                <c:pt idx="586">
                  <c:v>0.125</c:v>
                </c:pt>
                <c:pt idx="587">
                  <c:v>0</c:v>
                </c:pt>
                <c:pt idx="588">
                  <c:v>0.01</c:v>
                </c:pt>
                <c:pt idx="589">
                  <c:v>1.4999999999999999E-2</c:v>
                </c:pt>
                <c:pt idx="590">
                  <c:v>4.4999999999999998E-2</c:v>
                </c:pt>
                <c:pt idx="591">
                  <c:v>0</c:v>
                </c:pt>
                <c:pt idx="592">
                  <c:v>4.4999999999999998E-2</c:v>
                </c:pt>
                <c:pt idx="593">
                  <c:v>0.01</c:v>
                </c:pt>
                <c:pt idx="594">
                  <c:v>0</c:v>
                </c:pt>
                <c:pt idx="595">
                  <c:v>0</c:v>
                </c:pt>
                <c:pt idx="596">
                  <c:v>0.22</c:v>
                </c:pt>
                <c:pt idx="597">
                  <c:v>0</c:v>
                </c:pt>
                <c:pt idx="598">
                  <c:v>0.02</c:v>
                </c:pt>
                <c:pt idx="599">
                  <c:v>7.4999999999999997E-2</c:v>
                </c:pt>
                <c:pt idx="600">
                  <c:v>2.5000000000000001E-2</c:v>
                </c:pt>
                <c:pt idx="601">
                  <c:v>3.5000000000000003E-2</c:v>
                </c:pt>
                <c:pt idx="602">
                  <c:v>0</c:v>
                </c:pt>
                <c:pt idx="603">
                  <c:v>5.0000000000000001E-3</c:v>
                </c:pt>
                <c:pt idx="604">
                  <c:v>0.15</c:v>
                </c:pt>
                <c:pt idx="605">
                  <c:v>0.02</c:v>
                </c:pt>
                <c:pt idx="606">
                  <c:v>5.0000000000000001E-3</c:v>
                </c:pt>
                <c:pt idx="607">
                  <c:v>0</c:v>
                </c:pt>
                <c:pt idx="608">
                  <c:v>0</c:v>
                </c:pt>
                <c:pt idx="609">
                  <c:v>0.45500000000000002</c:v>
                </c:pt>
                <c:pt idx="610">
                  <c:v>0.16</c:v>
                </c:pt>
                <c:pt idx="611">
                  <c:v>0.435</c:v>
                </c:pt>
                <c:pt idx="612">
                  <c:v>0</c:v>
                </c:pt>
                <c:pt idx="613">
                  <c:v>0.22</c:v>
                </c:pt>
                <c:pt idx="614">
                  <c:v>0.1</c:v>
                </c:pt>
                <c:pt idx="615">
                  <c:v>0.105</c:v>
                </c:pt>
                <c:pt idx="616">
                  <c:v>0</c:v>
                </c:pt>
                <c:pt idx="617">
                  <c:v>0</c:v>
                </c:pt>
                <c:pt idx="618">
                  <c:v>1.4999999999999999E-2</c:v>
                </c:pt>
                <c:pt idx="619">
                  <c:v>0</c:v>
                </c:pt>
                <c:pt idx="620">
                  <c:v>0.45</c:v>
                </c:pt>
                <c:pt idx="621">
                  <c:v>0.08</c:v>
                </c:pt>
                <c:pt idx="622">
                  <c:v>1.4999999999999999E-2</c:v>
                </c:pt>
                <c:pt idx="623">
                  <c:v>1.4999999999999999E-2</c:v>
                </c:pt>
                <c:pt idx="624">
                  <c:v>0.22500000000000001</c:v>
                </c:pt>
                <c:pt idx="625">
                  <c:v>0</c:v>
                </c:pt>
                <c:pt idx="626">
                  <c:v>0.115</c:v>
                </c:pt>
                <c:pt idx="627">
                  <c:v>0</c:v>
                </c:pt>
                <c:pt idx="628">
                  <c:v>8.5000000000000006E-2</c:v>
                </c:pt>
                <c:pt idx="629">
                  <c:v>0</c:v>
                </c:pt>
                <c:pt idx="630">
                  <c:v>0.03</c:v>
                </c:pt>
                <c:pt idx="631">
                  <c:v>0.01</c:v>
                </c:pt>
                <c:pt idx="632">
                  <c:v>9.5000000000000001E-2</c:v>
                </c:pt>
                <c:pt idx="633">
                  <c:v>5.0000000000000001E-3</c:v>
                </c:pt>
                <c:pt idx="634">
                  <c:v>0</c:v>
                </c:pt>
                <c:pt idx="635">
                  <c:v>0</c:v>
                </c:pt>
                <c:pt idx="636">
                  <c:v>0</c:v>
                </c:pt>
                <c:pt idx="637">
                  <c:v>0</c:v>
                </c:pt>
                <c:pt idx="638">
                  <c:v>0</c:v>
                </c:pt>
                <c:pt idx="639">
                  <c:v>0.17</c:v>
                </c:pt>
                <c:pt idx="640">
                  <c:v>0.02</c:v>
                </c:pt>
                <c:pt idx="641">
                  <c:v>1.4999999999999999E-2</c:v>
                </c:pt>
                <c:pt idx="642">
                  <c:v>0.215</c:v>
                </c:pt>
                <c:pt idx="643">
                  <c:v>0.02</c:v>
                </c:pt>
                <c:pt idx="644">
                  <c:v>0</c:v>
                </c:pt>
                <c:pt idx="645">
                  <c:v>0</c:v>
                </c:pt>
                <c:pt idx="646">
                  <c:v>5.0000000000000001E-3</c:v>
                </c:pt>
                <c:pt idx="647">
                  <c:v>0.01</c:v>
                </c:pt>
                <c:pt idx="648">
                  <c:v>0.115</c:v>
                </c:pt>
                <c:pt idx="649">
                  <c:v>1.4999999999999999E-2</c:v>
                </c:pt>
                <c:pt idx="650">
                  <c:v>5.0000000000000001E-3</c:v>
                </c:pt>
                <c:pt idx="651">
                  <c:v>0.04</c:v>
                </c:pt>
                <c:pt idx="652">
                  <c:v>0</c:v>
                </c:pt>
                <c:pt idx="653">
                  <c:v>0</c:v>
                </c:pt>
                <c:pt idx="654">
                  <c:v>0.05</c:v>
                </c:pt>
                <c:pt idx="655">
                  <c:v>1.4999999999999999E-2</c:v>
                </c:pt>
                <c:pt idx="656">
                  <c:v>5.0000000000000001E-3</c:v>
                </c:pt>
                <c:pt idx="657">
                  <c:v>0.03</c:v>
                </c:pt>
                <c:pt idx="658">
                  <c:v>0</c:v>
                </c:pt>
                <c:pt idx="659">
                  <c:v>0</c:v>
                </c:pt>
                <c:pt idx="660">
                  <c:v>0.32500000000000001</c:v>
                </c:pt>
                <c:pt idx="661">
                  <c:v>0.03</c:v>
                </c:pt>
                <c:pt idx="662">
                  <c:v>6.5000000000000002E-2</c:v>
                </c:pt>
                <c:pt idx="663">
                  <c:v>0.34499999999999997</c:v>
                </c:pt>
                <c:pt idx="664">
                  <c:v>0</c:v>
                </c:pt>
                <c:pt idx="665">
                  <c:v>5.0000000000000001E-3</c:v>
                </c:pt>
                <c:pt idx="666">
                  <c:v>0</c:v>
                </c:pt>
                <c:pt idx="667">
                  <c:v>0.11</c:v>
                </c:pt>
                <c:pt idx="668">
                  <c:v>0</c:v>
                </c:pt>
                <c:pt idx="669">
                  <c:v>0</c:v>
                </c:pt>
                <c:pt idx="670">
                  <c:v>4.4999999999999998E-2</c:v>
                </c:pt>
                <c:pt idx="671">
                  <c:v>5.5E-2</c:v>
                </c:pt>
                <c:pt idx="672">
                  <c:v>0.03</c:v>
                </c:pt>
                <c:pt idx="673">
                  <c:v>5.0000000000000001E-3</c:v>
                </c:pt>
                <c:pt idx="674">
                  <c:v>0</c:v>
                </c:pt>
                <c:pt idx="675">
                  <c:v>0.105</c:v>
                </c:pt>
                <c:pt idx="676">
                  <c:v>0.04</c:v>
                </c:pt>
                <c:pt idx="677">
                  <c:v>2.5000000000000001E-2</c:v>
                </c:pt>
                <c:pt idx="678">
                  <c:v>0.03</c:v>
                </c:pt>
                <c:pt idx="679">
                  <c:v>5.0000000000000001E-3</c:v>
                </c:pt>
                <c:pt idx="680">
                  <c:v>0</c:v>
                </c:pt>
                <c:pt idx="681">
                  <c:v>0</c:v>
                </c:pt>
                <c:pt idx="682">
                  <c:v>0</c:v>
                </c:pt>
                <c:pt idx="683">
                  <c:v>0.01</c:v>
                </c:pt>
                <c:pt idx="684">
                  <c:v>0</c:v>
                </c:pt>
                <c:pt idx="685">
                  <c:v>0.27</c:v>
                </c:pt>
                <c:pt idx="686">
                  <c:v>0.04</c:v>
                </c:pt>
                <c:pt idx="687">
                  <c:v>0</c:v>
                </c:pt>
                <c:pt idx="688">
                  <c:v>0.01</c:v>
                </c:pt>
                <c:pt idx="689">
                  <c:v>0</c:v>
                </c:pt>
                <c:pt idx="690">
                  <c:v>0</c:v>
                </c:pt>
                <c:pt idx="691">
                  <c:v>0.01</c:v>
                </c:pt>
                <c:pt idx="692">
                  <c:v>5.0000000000000001E-3</c:v>
                </c:pt>
                <c:pt idx="693">
                  <c:v>0.01</c:v>
                </c:pt>
                <c:pt idx="694">
                  <c:v>0.48499999999999999</c:v>
                </c:pt>
                <c:pt idx="695">
                  <c:v>0</c:v>
                </c:pt>
                <c:pt idx="696">
                  <c:v>0.01</c:v>
                </c:pt>
                <c:pt idx="697">
                  <c:v>0</c:v>
                </c:pt>
                <c:pt idx="698">
                  <c:v>0</c:v>
                </c:pt>
                <c:pt idx="699">
                  <c:v>1.4999999999999999E-2</c:v>
                </c:pt>
                <c:pt idx="700">
                  <c:v>0</c:v>
                </c:pt>
                <c:pt idx="701">
                  <c:v>0</c:v>
                </c:pt>
                <c:pt idx="702">
                  <c:v>5.0000000000000001E-3</c:v>
                </c:pt>
                <c:pt idx="703">
                  <c:v>0.47</c:v>
                </c:pt>
                <c:pt idx="704">
                  <c:v>0</c:v>
                </c:pt>
                <c:pt idx="705">
                  <c:v>0</c:v>
                </c:pt>
                <c:pt idx="706">
                  <c:v>0</c:v>
                </c:pt>
                <c:pt idx="707">
                  <c:v>0.15</c:v>
                </c:pt>
                <c:pt idx="708">
                  <c:v>0.33500000000000002</c:v>
                </c:pt>
                <c:pt idx="709">
                  <c:v>1.4999999999999999E-2</c:v>
                </c:pt>
                <c:pt idx="710">
                  <c:v>0.01</c:v>
                </c:pt>
                <c:pt idx="711">
                  <c:v>0.04</c:v>
                </c:pt>
                <c:pt idx="712">
                  <c:v>0.18</c:v>
                </c:pt>
                <c:pt idx="713">
                  <c:v>5.0000000000000001E-3</c:v>
                </c:pt>
                <c:pt idx="714">
                  <c:v>0</c:v>
                </c:pt>
                <c:pt idx="715">
                  <c:v>5.5E-2</c:v>
                </c:pt>
                <c:pt idx="716">
                  <c:v>0</c:v>
                </c:pt>
                <c:pt idx="717">
                  <c:v>6.5000000000000002E-2</c:v>
                </c:pt>
                <c:pt idx="718">
                  <c:v>0</c:v>
                </c:pt>
                <c:pt idx="719">
                  <c:v>1.4999999999999999E-2</c:v>
                </c:pt>
                <c:pt idx="720">
                  <c:v>0.04</c:v>
                </c:pt>
                <c:pt idx="721">
                  <c:v>0.22</c:v>
                </c:pt>
                <c:pt idx="722">
                  <c:v>0</c:v>
                </c:pt>
                <c:pt idx="723">
                  <c:v>0</c:v>
                </c:pt>
                <c:pt idx="724">
                  <c:v>0.01</c:v>
                </c:pt>
                <c:pt idx="725">
                  <c:v>0.02</c:v>
                </c:pt>
                <c:pt idx="726">
                  <c:v>0</c:v>
                </c:pt>
                <c:pt idx="727">
                  <c:v>0.04</c:v>
                </c:pt>
                <c:pt idx="728">
                  <c:v>4.4999999999999998E-2</c:v>
                </c:pt>
                <c:pt idx="729">
                  <c:v>0</c:v>
                </c:pt>
                <c:pt idx="730">
                  <c:v>0</c:v>
                </c:pt>
                <c:pt idx="731">
                  <c:v>1.4999999999999999E-2</c:v>
                </c:pt>
                <c:pt idx="732">
                  <c:v>0.06</c:v>
                </c:pt>
                <c:pt idx="733">
                  <c:v>0.09</c:v>
                </c:pt>
                <c:pt idx="734">
                  <c:v>5.0000000000000001E-3</c:v>
                </c:pt>
                <c:pt idx="735">
                  <c:v>1.4999999999999999E-2</c:v>
                </c:pt>
                <c:pt idx="736">
                  <c:v>0</c:v>
                </c:pt>
                <c:pt idx="737">
                  <c:v>0.03</c:v>
                </c:pt>
                <c:pt idx="738">
                  <c:v>0.04</c:v>
                </c:pt>
                <c:pt idx="739">
                  <c:v>0.01</c:v>
                </c:pt>
                <c:pt idx="740">
                  <c:v>0.115</c:v>
                </c:pt>
                <c:pt idx="741">
                  <c:v>3.5000000000000003E-2</c:v>
                </c:pt>
                <c:pt idx="742">
                  <c:v>3.5000000000000003E-2</c:v>
                </c:pt>
                <c:pt idx="743">
                  <c:v>2.5000000000000001E-2</c:v>
                </c:pt>
                <c:pt idx="744">
                  <c:v>0</c:v>
                </c:pt>
                <c:pt idx="745">
                  <c:v>0.02</c:v>
                </c:pt>
                <c:pt idx="746">
                  <c:v>0</c:v>
                </c:pt>
                <c:pt idx="747">
                  <c:v>0.02</c:v>
                </c:pt>
                <c:pt idx="748">
                  <c:v>0.41</c:v>
                </c:pt>
                <c:pt idx="749">
                  <c:v>0.105</c:v>
                </c:pt>
                <c:pt idx="750">
                  <c:v>0.01</c:v>
                </c:pt>
                <c:pt idx="751">
                  <c:v>0.02</c:v>
                </c:pt>
                <c:pt idx="752">
                  <c:v>8.5000000000000006E-2</c:v>
                </c:pt>
                <c:pt idx="753">
                  <c:v>5.5E-2</c:v>
                </c:pt>
                <c:pt idx="754">
                  <c:v>5.5E-2</c:v>
                </c:pt>
                <c:pt idx="755">
                  <c:v>0.17499999999999999</c:v>
                </c:pt>
                <c:pt idx="756">
                  <c:v>0.1</c:v>
                </c:pt>
                <c:pt idx="757">
                  <c:v>3.5000000000000003E-2</c:v>
                </c:pt>
                <c:pt idx="758">
                  <c:v>0.41</c:v>
                </c:pt>
                <c:pt idx="759">
                  <c:v>0.09</c:v>
                </c:pt>
                <c:pt idx="760">
                  <c:v>5.0000000000000001E-3</c:v>
                </c:pt>
                <c:pt idx="761">
                  <c:v>0.1</c:v>
                </c:pt>
                <c:pt idx="762">
                  <c:v>2.5000000000000001E-2</c:v>
                </c:pt>
                <c:pt idx="763">
                  <c:v>7.4999999999999997E-2</c:v>
                </c:pt>
                <c:pt idx="764">
                  <c:v>0</c:v>
                </c:pt>
                <c:pt idx="765">
                  <c:v>7.0000000000000007E-2</c:v>
                </c:pt>
                <c:pt idx="766">
                  <c:v>0.02</c:v>
                </c:pt>
                <c:pt idx="767">
                  <c:v>1.4999999999999999E-2</c:v>
                </c:pt>
                <c:pt idx="768">
                  <c:v>0</c:v>
                </c:pt>
                <c:pt idx="769">
                  <c:v>0</c:v>
                </c:pt>
                <c:pt idx="770">
                  <c:v>1.4999999999999999E-2</c:v>
                </c:pt>
                <c:pt idx="771">
                  <c:v>1.4999999999999999E-2</c:v>
                </c:pt>
                <c:pt idx="772">
                  <c:v>1.4999999999999999E-2</c:v>
                </c:pt>
                <c:pt idx="773">
                  <c:v>5.0000000000000001E-3</c:v>
                </c:pt>
                <c:pt idx="774">
                  <c:v>2.5000000000000001E-2</c:v>
                </c:pt>
                <c:pt idx="775">
                  <c:v>0</c:v>
                </c:pt>
                <c:pt idx="776">
                  <c:v>0.155</c:v>
                </c:pt>
                <c:pt idx="777">
                  <c:v>0</c:v>
                </c:pt>
                <c:pt idx="778">
                  <c:v>0.31</c:v>
                </c:pt>
                <c:pt idx="779">
                  <c:v>0.02</c:v>
                </c:pt>
                <c:pt idx="780">
                  <c:v>5.0000000000000001E-3</c:v>
                </c:pt>
                <c:pt idx="781">
                  <c:v>2.5000000000000001E-2</c:v>
                </c:pt>
                <c:pt idx="782">
                  <c:v>0</c:v>
                </c:pt>
                <c:pt idx="783">
                  <c:v>8.5000000000000006E-2</c:v>
                </c:pt>
                <c:pt idx="784">
                  <c:v>0.26</c:v>
                </c:pt>
                <c:pt idx="785">
                  <c:v>0</c:v>
                </c:pt>
                <c:pt idx="786">
                  <c:v>0</c:v>
                </c:pt>
                <c:pt idx="787">
                  <c:v>0</c:v>
                </c:pt>
                <c:pt idx="788">
                  <c:v>0</c:v>
                </c:pt>
                <c:pt idx="789">
                  <c:v>0.01</c:v>
                </c:pt>
                <c:pt idx="790">
                  <c:v>0.185</c:v>
                </c:pt>
                <c:pt idx="791">
                  <c:v>0</c:v>
                </c:pt>
                <c:pt idx="792">
                  <c:v>0.01</c:v>
                </c:pt>
                <c:pt idx="793">
                  <c:v>0.24</c:v>
                </c:pt>
                <c:pt idx="794">
                  <c:v>0</c:v>
                </c:pt>
                <c:pt idx="795">
                  <c:v>0</c:v>
                </c:pt>
                <c:pt idx="796">
                  <c:v>0</c:v>
                </c:pt>
                <c:pt idx="797">
                  <c:v>4.4999999999999998E-2</c:v>
                </c:pt>
                <c:pt idx="798">
                  <c:v>1.4999999999999999E-2</c:v>
                </c:pt>
                <c:pt idx="799">
                  <c:v>0</c:v>
                </c:pt>
                <c:pt idx="800">
                  <c:v>0</c:v>
                </c:pt>
                <c:pt idx="801">
                  <c:v>0</c:v>
                </c:pt>
                <c:pt idx="802">
                  <c:v>0</c:v>
                </c:pt>
                <c:pt idx="803">
                  <c:v>0.01</c:v>
                </c:pt>
                <c:pt idx="804">
                  <c:v>0</c:v>
                </c:pt>
                <c:pt idx="805">
                  <c:v>0.08</c:v>
                </c:pt>
                <c:pt idx="806">
                  <c:v>5.5E-2</c:v>
                </c:pt>
                <c:pt idx="807">
                  <c:v>2.5000000000000001E-2</c:v>
                </c:pt>
                <c:pt idx="808">
                  <c:v>0.19</c:v>
                </c:pt>
                <c:pt idx="809">
                  <c:v>0</c:v>
                </c:pt>
                <c:pt idx="810">
                  <c:v>0</c:v>
                </c:pt>
                <c:pt idx="811">
                  <c:v>0.04</c:v>
                </c:pt>
                <c:pt idx="812">
                  <c:v>2.5000000000000001E-2</c:v>
                </c:pt>
                <c:pt idx="813">
                  <c:v>0</c:v>
                </c:pt>
                <c:pt idx="814">
                  <c:v>0.08</c:v>
                </c:pt>
                <c:pt idx="815">
                  <c:v>0.03</c:v>
                </c:pt>
                <c:pt idx="816">
                  <c:v>0.05</c:v>
                </c:pt>
                <c:pt idx="817">
                  <c:v>0.09</c:v>
                </c:pt>
                <c:pt idx="818">
                  <c:v>5.0000000000000001E-3</c:v>
                </c:pt>
                <c:pt idx="819">
                  <c:v>0.02</c:v>
                </c:pt>
                <c:pt idx="820">
                  <c:v>0</c:v>
                </c:pt>
                <c:pt idx="821">
                  <c:v>0.13</c:v>
                </c:pt>
                <c:pt idx="822">
                  <c:v>0</c:v>
                </c:pt>
                <c:pt idx="823">
                  <c:v>0.04</c:v>
                </c:pt>
                <c:pt idx="824">
                  <c:v>0</c:v>
                </c:pt>
                <c:pt idx="825">
                  <c:v>6.5000000000000002E-2</c:v>
                </c:pt>
                <c:pt idx="826">
                  <c:v>5.0000000000000001E-3</c:v>
                </c:pt>
                <c:pt idx="827">
                  <c:v>0.01</c:v>
                </c:pt>
                <c:pt idx="828">
                  <c:v>0</c:v>
                </c:pt>
                <c:pt idx="829">
                  <c:v>0.02</c:v>
                </c:pt>
                <c:pt idx="830">
                  <c:v>0.23499999999999999</c:v>
                </c:pt>
                <c:pt idx="831">
                  <c:v>5.0000000000000001E-3</c:v>
                </c:pt>
                <c:pt idx="832">
                  <c:v>0</c:v>
                </c:pt>
                <c:pt idx="833">
                  <c:v>5.0000000000000001E-3</c:v>
                </c:pt>
                <c:pt idx="834">
                  <c:v>5.0000000000000001E-3</c:v>
                </c:pt>
                <c:pt idx="835">
                  <c:v>4.4999999999999998E-2</c:v>
                </c:pt>
                <c:pt idx="836">
                  <c:v>0</c:v>
                </c:pt>
                <c:pt idx="837">
                  <c:v>7.0000000000000007E-2</c:v>
                </c:pt>
                <c:pt idx="838">
                  <c:v>0</c:v>
                </c:pt>
                <c:pt idx="839">
                  <c:v>0</c:v>
                </c:pt>
                <c:pt idx="840">
                  <c:v>0.02</c:v>
                </c:pt>
                <c:pt idx="841">
                  <c:v>0</c:v>
                </c:pt>
                <c:pt idx="842">
                  <c:v>0</c:v>
                </c:pt>
                <c:pt idx="843">
                  <c:v>0</c:v>
                </c:pt>
                <c:pt idx="844">
                  <c:v>0</c:v>
                </c:pt>
                <c:pt idx="845">
                  <c:v>0.17</c:v>
                </c:pt>
                <c:pt idx="846">
                  <c:v>0</c:v>
                </c:pt>
                <c:pt idx="847">
                  <c:v>0.39</c:v>
                </c:pt>
                <c:pt idx="848">
                  <c:v>0</c:v>
                </c:pt>
                <c:pt idx="849">
                  <c:v>5.0000000000000001E-3</c:v>
                </c:pt>
                <c:pt idx="850">
                  <c:v>0.03</c:v>
                </c:pt>
                <c:pt idx="851">
                  <c:v>0</c:v>
                </c:pt>
                <c:pt idx="852">
                  <c:v>0</c:v>
                </c:pt>
                <c:pt idx="853">
                  <c:v>0</c:v>
                </c:pt>
                <c:pt idx="854">
                  <c:v>2.5000000000000001E-2</c:v>
                </c:pt>
                <c:pt idx="855">
                  <c:v>0</c:v>
                </c:pt>
                <c:pt idx="856">
                  <c:v>5.0000000000000001E-3</c:v>
                </c:pt>
                <c:pt idx="857">
                  <c:v>5.0000000000000001E-3</c:v>
                </c:pt>
                <c:pt idx="858">
                  <c:v>1.4999999999999999E-2</c:v>
                </c:pt>
                <c:pt idx="859">
                  <c:v>0</c:v>
                </c:pt>
                <c:pt idx="860">
                  <c:v>0</c:v>
                </c:pt>
                <c:pt idx="861">
                  <c:v>1.4999999999999999E-2</c:v>
                </c:pt>
                <c:pt idx="862">
                  <c:v>5.0000000000000001E-3</c:v>
                </c:pt>
                <c:pt idx="863">
                  <c:v>5.0000000000000001E-3</c:v>
                </c:pt>
                <c:pt idx="864">
                  <c:v>0.47499999999999998</c:v>
                </c:pt>
                <c:pt idx="865">
                  <c:v>5.0000000000000001E-3</c:v>
                </c:pt>
                <c:pt idx="866">
                  <c:v>0</c:v>
                </c:pt>
                <c:pt idx="867">
                  <c:v>5.0000000000000001E-3</c:v>
                </c:pt>
                <c:pt idx="868">
                  <c:v>0.05</c:v>
                </c:pt>
                <c:pt idx="869">
                  <c:v>5.0000000000000001E-3</c:v>
                </c:pt>
                <c:pt idx="870">
                  <c:v>0.435</c:v>
                </c:pt>
                <c:pt idx="871">
                  <c:v>0</c:v>
                </c:pt>
                <c:pt idx="872">
                  <c:v>0.01</c:v>
                </c:pt>
                <c:pt idx="873">
                  <c:v>6.5000000000000002E-2</c:v>
                </c:pt>
                <c:pt idx="874">
                  <c:v>0</c:v>
                </c:pt>
                <c:pt idx="875">
                  <c:v>0</c:v>
                </c:pt>
                <c:pt idx="876">
                  <c:v>0</c:v>
                </c:pt>
                <c:pt idx="877">
                  <c:v>0</c:v>
                </c:pt>
                <c:pt idx="878">
                  <c:v>0</c:v>
                </c:pt>
                <c:pt idx="879">
                  <c:v>6.5000000000000002E-2</c:v>
                </c:pt>
                <c:pt idx="880">
                  <c:v>0.02</c:v>
                </c:pt>
                <c:pt idx="881">
                  <c:v>5.0000000000000001E-3</c:v>
                </c:pt>
                <c:pt idx="882">
                  <c:v>0.01</c:v>
                </c:pt>
                <c:pt idx="883">
                  <c:v>0</c:v>
                </c:pt>
                <c:pt idx="884">
                  <c:v>0</c:v>
                </c:pt>
                <c:pt idx="885">
                  <c:v>0.09</c:v>
                </c:pt>
                <c:pt idx="886">
                  <c:v>0</c:v>
                </c:pt>
                <c:pt idx="887">
                  <c:v>0</c:v>
                </c:pt>
                <c:pt idx="888">
                  <c:v>2.5000000000000001E-2</c:v>
                </c:pt>
                <c:pt idx="889">
                  <c:v>0</c:v>
                </c:pt>
                <c:pt idx="890">
                  <c:v>0</c:v>
                </c:pt>
                <c:pt idx="891">
                  <c:v>0</c:v>
                </c:pt>
                <c:pt idx="892">
                  <c:v>0</c:v>
                </c:pt>
                <c:pt idx="893">
                  <c:v>0</c:v>
                </c:pt>
                <c:pt idx="894">
                  <c:v>0.25</c:v>
                </c:pt>
                <c:pt idx="895">
                  <c:v>0.06</c:v>
                </c:pt>
                <c:pt idx="896">
                  <c:v>0.01</c:v>
                </c:pt>
                <c:pt idx="897">
                  <c:v>0</c:v>
                </c:pt>
                <c:pt idx="898">
                  <c:v>0</c:v>
                </c:pt>
                <c:pt idx="899">
                  <c:v>0</c:v>
                </c:pt>
                <c:pt idx="900">
                  <c:v>0</c:v>
                </c:pt>
                <c:pt idx="901">
                  <c:v>0.11</c:v>
                </c:pt>
                <c:pt idx="902">
                  <c:v>0</c:v>
                </c:pt>
                <c:pt idx="903">
                  <c:v>0</c:v>
                </c:pt>
                <c:pt idx="904">
                  <c:v>3.5000000000000003E-2</c:v>
                </c:pt>
                <c:pt idx="905">
                  <c:v>0</c:v>
                </c:pt>
                <c:pt idx="906">
                  <c:v>0.20499999999999999</c:v>
                </c:pt>
                <c:pt idx="907">
                  <c:v>0.16500000000000001</c:v>
                </c:pt>
                <c:pt idx="908">
                  <c:v>0.15</c:v>
                </c:pt>
                <c:pt idx="909">
                  <c:v>0.04</c:v>
                </c:pt>
                <c:pt idx="910">
                  <c:v>0.04</c:v>
                </c:pt>
                <c:pt idx="911">
                  <c:v>0</c:v>
                </c:pt>
                <c:pt idx="912">
                  <c:v>2.5000000000000001E-2</c:v>
                </c:pt>
                <c:pt idx="913">
                  <c:v>0.02</c:v>
                </c:pt>
                <c:pt idx="914">
                  <c:v>0</c:v>
                </c:pt>
                <c:pt idx="915">
                  <c:v>3.5000000000000003E-2</c:v>
                </c:pt>
                <c:pt idx="916">
                  <c:v>0.22</c:v>
                </c:pt>
                <c:pt idx="917">
                  <c:v>5.0000000000000001E-3</c:v>
                </c:pt>
                <c:pt idx="918">
                  <c:v>1.4999999999999999E-2</c:v>
                </c:pt>
                <c:pt idx="919">
                  <c:v>0</c:v>
                </c:pt>
                <c:pt idx="920">
                  <c:v>0</c:v>
                </c:pt>
                <c:pt idx="921">
                  <c:v>0</c:v>
                </c:pt>
                <c:pt idx="922">
                  <c:v>0</c:v>
                </c:pt>
                <c:pt idx="923">
                  <c:v>0.185</c:v>
                </c:pt>
                <c:pt idx="924">
                  <c:v>0.01</c:v>
                </c:pt>
                <c:pt idx="925">
                  <c:v>0</c:v>
                </c:pt>
                <c:pt idx="926">
                  <c:v>0.16</c:v>
                </c:pt>
                <c:pt idx="927">
                  <c:v>0.01</c:v>
                </c:pt>
                <c:pt idx="928">
                  <c:v>7.4999999999999997E-2</c:v>
                </c:pt>
                <c:pt idx="929">
                  <c:v>1.4999999999999999E-2</c:v>
                </c:pt>
                <c:pt idx="930">
                  <c:v>0.105</c:v>
                </c:pt>
                <c:pt idx="931">
                  <c:v>0</c:v>
                </c:pt>
                <c:pt idx="932">
                  <c:v>0</c:v>
                </c:pt>
                <c:pt idx="933">
                  <c:v>0</c:v>
                </c:pt>
                <c:pt idx="934">
                  <c:v>5.0000000000000001E-3</c:v>
                </c:pt>
                <c:pt idx="935">
                  <c:v>0.03</c:v>
                </c:pt>
                <c:pt idx="936">
                  <c:v>0</c:v>
                </c:pt>
                <c:pt idx="937">
                  <c:v>5.5E-2</c:v>
                </c:pt>
                <c:pt idx="938">
                  <c:v>0</c:v>
                </c:pt>
                <c:pt idx="939">
                  <c:v>7.0000000000000007E-2</c:v>
                </c:pt>
                <c:pt idx="940">
                  <c:v>0.02</c:v>
                </c:pt>
                <c:pt idx="941">
                  <c:v>0.01</c:v>
                </c:pt>
                <c:pt idx="942">
                  <c:v>9.5000000000000001E-2</c:v>
                </c:pt>
                <c:pt idx="943">
                  <c:v>0.18</c:v>
                </c:pt>
                <c:pt idx="944">
                  <c:v>0.04</c:v>
                </c:pt>
                <c:pt idx="945">
                  <c:v>0.01</c:v>
                </c:pt>
                <c:pt idx="946">
                  <c:v>0</c:v>
                </c:pt>
                <c:pt idx="947">
                  <c:v>0.02</c:v>
                </c:pt>
                <c:pt idx="948">
                  <c:v>0</c:v>
                </c:pt>
                <c:pt idx="949">
                  <c:v>5.0000000000000001E-3</c:v>
                </c:pt>
                <c:pt idx="950">
                  <c:v>0</c:v>
                </c:pt>
                <c:pt idx="951">
                  <c:v>5.0000000000000001E-3</c:v>
                </c:pt>
                <c:pt idx="952">
                  <c:v>0.08</c:v>
                </c:pt>
                <c:pt idx="953">
                  <c:v>6.5000000000000002E-2</c:v>
                </c:pt>
                <c:pt idx="954">
                  <c:v>0</c:v>
                </c:pt>
                <c:pt idx="955">
                  <c:v>0</c:v>
                </c:pt>
                <c:pt idx="956">
                  <c:v>1.4999999999999999E-2</c:v>
                </c:pt>
                <c:pt idx="957">
                  <c:v>0.01</c:v>
                </c:pt>
                <c:pt idx="958">
                  <c:v>0</c:v>
                </c:pt>
                <c:pt idx="959">
                  <c:v>0.01</c:v>
                </c:pt>
                <c:pt idx="960">
                  <c:v>2.5000000000000001E-2</c:v>
                </c:pt>
                <c:pt idx="961">
                  <c:v>7.0000000000000007E-2</c:v>
                </c:pt>
                <c:pt idx="962">
                  <c:v>0</c:v>
                </c:pt>
                <c:pt idx="963">
                  <c:v>0</c:v>
                </c:pt>
                <c:pt idx="964">
                  <c:v>0</c:v>
                </c:pt>
                <c:pt idx="965">
                  <c:v>0</c:v>
                </c:pt>
                <c:pt idx="966">
                  <c:v>5.0000000000000001E-3</c:v>
                </c:pt>
                <c:pt idx="967">
                  <c:v>3.5000000000000003E-2</c:v>
                </c:pt>
                <c:pt idx="968">
                  <c:v>0</c:v>
                </c:pt>
                <c:pt idx="969">
                  <c:v>0</c:v>
                </c:pt>
                <c:pt idx="970">
                  <c:v>2.5000000000000001E-2</c:v>
                </c:pt>
                <c:pt idx="971">
                  <c:v>5.0000000000000001E-3</c:v>
                </c:pt>
                <c:pt idx="972">
                  <c:v>3.5000000000000003E-2</c:v>
                </c:pt>
                <c:pt idx="973">
                  <c:v>1.4999999999999999E-2</c:v>
                </c:pt>
                <c:pt idx="974">
                  <c:v>5.0000000000000001E-3</c:v>
                </c:pt>
                <c:pt idx="975">
                  <c:v>0.09</c:v>
                </c:pt>
                <c:pt idx="976">
                  <c:v>5.0000000000000001E-3</c:v>
                </c:pt>
                <c:pt idx="977">
                  <c:v>0</c:v>
                </c:pt>
                <c:pt idx="978">
                  <c:v>5.0000000000000001E-3</c:v>
                </c:pt>
                <c:pt idx="979">
                  <c:v>5.0000000000000001E-3</c:v>
                </c:pt>
                <c:pt idx="980">
                  <c:v>0.215</c:v>
                </c:pt>
                <c:pt idx="981">
                  <c:v>0</c:v>
                </c:pt>
                <c:pt idx="982">
                  <c:v>9.5000000000000001E-2</c:v>
                </c:pt>
                <c:pt idx="983">
                  <c:v>1.4999999999999999E-2</c:v>
                </c:pt>
                <c:pt idx="984">
                  <c:v>0</c:v>
                </c:pt>
                <c:pt idx="985">
                  <c:v>0</c:v>
                </c:pt>
                <c:pt idx="986">
                  <c:v>0</c:v>
                </c:pt>
                <c:pt idx="987">
                  <c:v>0.02</c:v>
                </c:pt>
                <c:pt idx="988">
                  <c:v>0</c:v>
                </c:pt>
                <c:pt idx="989">
                  <c:v>0</c:v>
                </c:pt>
                <c:pt idx="990">
                  <c:v>0</c:v>
                </c:pt>
                <c:pt idx="991">
                  <c:v>5.0000000000000001E-3</c:v>
                </c:pt>
                <c:pt idx="992">
                  <c:v>0</c:v>
                </c:pt>
                <c:pt idx="993">
                  <c:v>0</c:v>
                </c:pt>
                <c:pt idx="994">
                  <c:v>0</c:v>
                </c:pt>
                <c:pt idx="995">
                  <c:v>5.5E-2</c:v>
                </c:pt>
                <c:pt idx="996">
                  <c:v>0</c:v>
                </c:pt>
                <c:pt idx="997">
                  <c:v>0.125</c:v>
                </c:pt>
                <c:pt idx="998">
                  <c:v>0</c:v>
                </c:pt>
                <c:pt idx="999">
                  <c:v>0.23499999999999999</c:v>
                </c:pt>
                <c:pt idx="1000">
                  <c:v>0</c:v>
                </c:pt>
                <c:pt idx="1001">
                  <c:v>5.0000000000000001E-3</c:v>
                </c:pt>
                <c:pt idx="1002">
                  <c:v>8.5000000000000006E-2</c:v>
                </c:pt>
                <c:pt idx="1003">
                  <c:v>0</c:v>
                </c:pt>
                <c:pt idx="1004">
                  <c:v>0</c:v>
                </c:pt>
                <c:pt idx="1005">
                  <c:v>6.5000000000000002E-2</c:v>
                </c:pt>
                <c:pt idx="1006">
                  <c:v>5.0000000000000001E-3</c:v>
                </c:pt>
                <c:pt idx="1007">
                  <c:v>0.01</c:v>
                </c:pt>
                <c:pt idx="1008">
                  <c:v>0.01</c:v>
                </c:pt>
                <c:pt idx="1009">
                  <c:v>5.5E-2</c:v>
                </c:pt>
                <c:pt idx="1010">
                  <c:v>0.04</c:v>
                </c:pt>
                <c:pt idx="1011">
                  <c:v>5.5E-2</c:v>
                </c:pt>
                <c:pt idx="1012">
                  <c:v>0.155</c:v>
                </c:pt>
                <c:pt idx="1013">
                  <c:v>0.28000000000000003</c:v>
                </c:pt>
                <c:pt idx="1014">
                  <c:v>0.02</c:v>
                </c:pt>
                <c:pt idx="1015">
                  <c:v>0</c:v>
                </c:pt>
                <c:pt idx="1016">
                  <c:v>0.01</c:v>
                </c:pt>
                <c:pt idx="1017">
                  <c:v>0</c:v>
                </c:pt>
                <c:pt idx="1018">
                  <c:v>7.0000000000000007E-2</c:v>
                </c:pt>
                <c:pt idx="1019">
                  <c:v>0</c:v>
                </c:pt>
                <c:pt idx="1020">
                  <c:v>0</c:v>
                </c:pt>
                <c:pt idx="1021">
                  <c:v>0.03</c:v>
                </c:pt>
                <c:pt idx="1022">
                  <c:v>5.0000000000000001E-3</c:v>
                </c:pt>
                <c:pt idx="1023">
                  <c:v>0</c:v>
                </c:pt>
                <c:pt idx="1024">
                  <c:v>0.13</c:v>
                </c:pt>
                <c:pt idx="1025">
                  <c:v>0</c:v>
                </c:pt>
                <c:pt idx="1026">
                  <c:v>0</c:v>
                </c:pt>
                <c:pt idx="1027">
                  <c:v>0</c:v>
                </c:pt>
                <c:pt idx="1028">
                  <c:v>0</c:v>
                </c:pt>
                <c:pt idx="1029">
                  <c:v>0</c:v>
                </c:pt>
                <c:pt idx="1030">
                  <c:v>0</c:v>
                </c:pt>
                <c:pt idx="1031">
                  <c:v>0</c:v>
                </c:pt>
                <c:pt idx="1032">
                  <c:v>3.5000000000000003E-2</c:v>
                </c:pt>
                <c:pt idx="1033">
                  <c:v>3.5000000000000003E-2</c:v>
                </c:pt>
                <c:pt idx="1034">
                  <c:v>0</c:v>
                </c:pt>
                <c:pt idx="1035">
                  <c:v>0</c:v>
                </c:pt>
                <c:pt idx="1036">
                  <c:v>0</c:v>
                </c:pt>
                <c:pt idx="1037">
                  <c:v>0.18</c:v>
                </c:pt>
                <c:pt idx="1038">
                  <c:v>0</c:v>
                </c:pt>
                <c:pt idx="1039">
                  <c:v>0.01</c:v>
                </c:pt>
                <c:pt idx="1040">
                  <c:v>0</c:v>
                </c:pt>
                <c:pt idx="1041">
                  <c:v>0.01</c:v>
                </c:pt>
                <c:pt idx="1042">
                  <c:v>0.13500000000000001</c:v>
                </c:pt>
                <c:pt idx="1043">
                  <c:v>0</c:v>
                </c:pt>
                <c:pt idx="1044">
                  <c:v>0.05</c:v>
                </c:pt>
                <c:pt idx="1045">
                  <c:v>0</c:v>
                </c:pt>
                <c:pt idx="1046">
                  <c:v>5.0000000000000001E-3</c:v>
                </c:pt>
                <c:pt idx="1047">
                  <c:v>5.5E-2</c:v>
                </c:pt>
                <c:pt idx="1048">
                  <c:v>0.04</c:v>
                </c:pt>
                <c:pt idx="1049">
                  <c:v>5.5E-2</c:v>
                </c:pt>
                <c:pt idx="1050">
                  <c:v>0.01</c:v>
                </c:pt>
                <c:pt idx="1051">
                  <c:v>0.01</c:v>
                </c:pt>
                <c:pt idx="1052">
                  <c:v>2.5000000000000001E-2</c:v>
                </c:pt>
                <c:pt idx="1053">
                  <c:v>0</c:v>
                </c:pt>
                <c:pt idx="1054">
                  <c:v>0</c:v>
                </c:pt>
                <c:pt idx="1055">
                  <c:v>0</c:v>
                </c:pt>
                <c:pt idx="1056">
                  <c:v>0</c:v>
                </c:pt>
                <c:pt idx="1057">
                  <c:v>0</c:v>
                </c:pt>
                <c:pt idx="1058">
                  <c:v>0</c:v>
                </c:pt>
                <c:pt idx="1059">
                  <c:v>0</c:v>
                </c:pt>
                <c:pt idx="1060">
                  <c:v>0</c:v>
                </c:pt>
                <c:pt idx="1061">
                  <c:v>0</c:v>
                </c:pt>
                <c:pt idx="1062">
                  <c:v>3.5000000000000003E-2</c:v>
                </c:pt>
                <c:pt idx="1063">
                  <c:v>0</c:v>
                </c:pt>
                <c:pt idx="1064">
                  <c:v>0.13</c:v>
                </c:pt>
                <c:pt idx="1065">
                  <c:v>0.24</c:v>
                </c:pt>
                <c:pt idx="1066">
                  <c:v>0.245</c:v>
                </c:pt>
                <c:pt idx="1067">
                  <c:v>0</c:v>
                </c:pt>
                <c:pt idx="1068">
                  <c:v>0.38500000000000001</c:v>
                </c:pt>
                <c:pt idx="1069">
                  <c:v>0.14499999999999999</c:v>
                </c:pt>
                <c:pt idx="1070">
                  <c:v>3.5000000000000003E-2</c:v>
                </c:pt>
                <c:pt idx="1071">
                  <c:v>0.48499999999999999</c:v>
                </c:pt>
                <c:pt idx="1072">
                  <c:v>0.02</c:v>
                </c:pt>
                <c:pt idx="1073">
                  <c:v>0</c:v>
                </c:pt>
                <c:pt idx="1074">
                  <c:v>0</c:v>
                </c:pt>
                <c:pt idx="1075">
                  <c:v>0.14499999999999999</c:v>
                </c:pt>
                <c:pt idx="1076">
                  <c:v>0</c:v>
                </c:pt>
                <c:pt idx="1077">
                  <c:v>5.0000000000000001E-3</c:v>
                </c:pt>
                <c:pt idx="1078">
                  <c:v>0.04</c:v>
                </c:pt>
                <c:pt idx="1079">
                  <c:v>0</c:v>
                </c:pt>
                <c:pt idx="1080">
                  <c:v>0.01</c:v>
                </c:pt>
                <c:pt idx="1081">
                  <c:v>0</c:v>
                </c:pt>
                <c:pt idx="1082">
                  <c:v>0</c:v>
                </c:pt>
                <c:pt idx="1083">
                  <c:v>4.4999999999999998E-2</c:v>
                </c:pt>
                <c:pt idx="1084">
                  <c:v>0.04</c:v>
                </c:pt>
                <c:pt idx="1085">
                  <c:v>0</c:v>
                </c:pt>
                <c:pt idx="1086">
                  <c:v>5.0000000000000001E-3</c:v>
                </c:pt>
                <c:pt idx="1087">
                  <c:v>1.4999999999999999E-2</c:v>
                </c:pt>
                <c:pt idx="1088">
                  <c:v>0.02</c:v>
                </c:pt>
                <c:pt idx="1089">
                  <c:v>0</c:v>
                </c:pt>
                <c:pt idx="1090">
                  <c:v>0</c:v>
                </c:pt>
                <c:pt idx="1091">
                  <c:v>0</c:v>
                </c:pt>
                <c:pt idx="1092">
                  <c:v>0.02</c:v>
                </c:pt>
                <c:pt idx="1093">
                  <c:v>0</c:v>
                </c:pt>
                <c:pt idx="1094">
                  <c:v>0.155</c:v>
                </c:pt>
                <c:pt idx="1095">
                  <c:v>0</c:v>
                </c:pt>
                <c:pt idx="1096">
                  <c:v>0</c:v>
                </c:pt>
                <c:pt idx="1097">
                  <c:v>5.0000000000000001E-3</c:v>
                </c:pt>
                <c:pt idx="1098">
                  <c:v>6.5000000000000002E-2</c:v>
                </c:pt>
                <c:pt idx="1099">
                  <c:v>0.19500000000000001</c:v>
                </c:pt>
                <c:pt idx="1100">
                  <c:v>0</c:v>
                </c:pt>
                <c:pt idx="1101">
                  <c:v>0.01</c:v>
                </c:pt>
                <c:pt idx="1102">
                  <c:v>5.0000000000000001E-3</c:v>
                </c:pt>
                <c:pt idx="1103">
                  <c:v>1.4999999999999999E-2</c:v>
                </c:pt>
                <c:pt idx="1104">
                  <c:v>0</c:v>
                </c:pt>
                <c:pt idx="1105">
                  <c:v>0.22</c:v>
                </c:pt>
                <c:pt idx="1106">
                  <c:v>0.215</c:v>
                </c:pt>
                <c:pt idx="1107">
                  <c:v>1.4999999999999999E-2</c:v>
                </c:pt>
                <c:pt idx="1108">
                  <c:v>0</c:v>
                </c:pt>
                <c:pt idx="1109">
                  <c:v>5.5E-2</c:v>
                </c:pt>
                <c:pt idx="1110">
                  <c:v>0.01</c:v>
                </c:pt>
                <c:pt idx="1111">
                  <c:v>0</c:v>
                </c:pt>
                <c:pt idx="1112">
                  <c:v>0.02</c:v>
                </c:pt>
                <c:pt idx="1113">
                  <c:v>0.01</c:v>
                </c:pt>
                <c:pt idx="1114">
                  <c:v>0</c:v>
                </c:pt>
                <c:pt idx="1115">
                  <c:v>0.28000000000000003</c:v>
                </c:pt>
                <c:pt idx="1116">
                  <c:v>0.01</c:v>
                </c:pt>
                <c:pt idx="1117">
                  <c:v>5.5E-2</c:v>
                </c:pt>
                <c:pt idx="1118">
                  <c:v>0</c:v>
                </c:pt>
                <c:pt idx="1119">
                  <c:v>4.4999999999999998E-2</c:v>
                </c:pt>
                <c:pt idx="1120">
                  <c:v>0</c:v>
                </c:pt>
                <c:pt idx="1121">
                  <c:v>0</c:v>
                </c:pt>
                <c:pt idx="1122">
                  <c:v>0.02</c:v>
                </c:pt>
                <c:pt idx="1123">
                  <c:v>0.14000000000000001</c:v>
                </c:pt>
                <c:pt idx="1124">
                  <c:v>0</c:v>
                </c:pt>
                <c:pt idx="1125">
                  <c:v>0.21</c:v>
                </c:pt>
                <c:pt idx="1126">
                  <c:v>0</c:v>
                </c:pt>
                <c:pt idx="1127">
                  <c:v>0.12</c:v>
                </c:pt>
                <c:pt idx="1128">
                  <c:v>0</c:v>
                </c:pt>
                <c:pt idx="1129">
                  <c:v>0.04</c:v>
                </c:pt>
                <c:pt idx="1130">
                  <c:v>0</c:v>
                </c:pt>
                <c:pt idx="1131">
                  <c:v>1.4999999999999999E-2</c:v>
                </c:pt>
                <c:pt idx="1132">
                  <c:v>2.5000000000000001E-2</c:v>
                </c:pt>
                <c:pt idx="1133">
                  <c:v>0</c:v>
                </c:pt>
                <c:pt idx="1134">
                  <c:v>0.14000000000000001</c:v>
                </c:pt>
                <c:pt idx="1135">
                  <c:v>0</c:v>
                </c:pt>
                <c:pt idx="1136">
                  <c:v>5.0000000000000001E-3</c:v>
                </c:pt>
                <c:pt idx="1137">
                  <c:v>5.0000000000000001E-3</c:v>
                </c:pt>
                <c:pt idx="1138">
                  <c:v>0</c:v>
                </c:pt>
                <c:pt idx="1139">
                  <c:v>0</c:v>
                </c:pt>
                <c:pt idx="1140">
                  <c:v>0</c:v>
                </c:pt>
                <c:pt idx="1141">
                  <c:v>6.5000000000000002E-2</c:v>
                </c:pt>
                <c:pt idx="1142">
                  <c:v>0</c:v>
                </c:pt>
                <c:pt idx="1143">
                  <c:v>0</c:v>
                </c:pt>
                <c:pt idx="1144">
                  <c:v>0</c:v>
                </c:pt>
                <c:pt idx="1145">
                  <c:v>0</c:v>
                </c:pt>
                <c:pt idx="1146">
                  <c:v>0.39500000000000002</c:v>
                </c:pt>
                <c:pt idx="1147">
                  <c:v>0</c:v>
                </c:pt>
                <c:pt idx="1148">
                  <c:v>0</c:v>
                </c:pt>
                <c:pt idx="1149">
                  <c:v>0.22</c:v>
                </c:pt>
                <c:pt idx="1150">
                  <c:v>0</c:v>
                </c:pt>
                <c:pt idx="1151">
                  <c:v>0</c:v>
                </c:pt>
                <c:pt idx="1152">
                  <c:v>0</c:v>
                </c:pt>
                <c:pt idx="1153">
                  <c:v>1.4999999999999999E-2</c:v>
                </c:pt>
                <c:pt idx="1154">
                  <c:v>2.5000000000000001E-2</c:v>
                </c:pt>
                <c:pt idx="1155">
                  <c:v>0.02</c:v>
                </c:pt>
                <c:pt idx="1156">
                  <c:v>0</c:v>
                </c:pt>
                <c:pt idx="1157">
                  <c:v>0</c:v>
                </c:pt>
                <c:pt idx="1158">
                  <c:v>5.0000000000000001E-3</c:v>
                </c:pt>
                <c:pt idx="1159">
                  <c:v>5.5E-2</c:v>
                </c:pt>
                <c:pt idx="1160">
                  <c:v>0.39</c:v>
                </c:pt>
                <c:pt idx="1161">
                  <c:v>0.48499999999999999</c:v>
                </c:pt>
                <c:pt idx="1162">
                  <c:v>0</c:v>
                </c:pt>
                <c:pt idx="1163">
                  <c:v>0.03</c:v>
                </c:pt>
                <c:pt idx="1164">
                  <c:v>5.5E-2</c:v>
                </c:pt>
                <c:pt idx="1165">
                  <c:v>0</c:v>
                </c:pt>
                <c:pt idx="1166">
                  <c:v>0.02</c:v>
                </c:pt>
                <c:pt idx="1167">
                  <c:v>0</c:v>
                </c:pt>
                <c:pt idx="1168">
                  <c:v>1.4999999999999999E-2</c:v>
                </c:pt>
                <c:pt idx="1169">
                  <c:v>0.255</c:v>
                </c:pt>
                <c:pt idx="1170">
                  <c:v>4.4999999999999998E-2</c:v>
                </c:pt>
                <c:pt idx="1171">
                  <c:v>0.105</c:v>
                </c:pt>
                <c:pt idx="1172">
                  <c:v>0</c:v>
                </c:pt>
                <c:pt idx="1173">
                  <c:v>5.0000000000000001E-3</c:v>
                </c:pt>
                <c:pt idx="1174">
                  <c:v>0</c:v>
                </c:pt>
                <c:pt idx="1175">
                  <c:v>0</c:v>
                </c:pt>
                <c:pt idx="1176">
                  <c:v>0</c:v>
                </c:pt>
                <c:pt idx="1177">
                  <c:v>0</c:v>
                </c:pt>
                <c:pt idx="1178">
                  <c:v>0.15</c:v>
                </c:pt>
                <c:pt idx="1179">
                  <c:v>1.4999999999999999E-2</c:v>
                </c:pt>
                <c:pt idx="1180">
                  <c:v>4.4999999999999998E-2</c:v>
                </c:pt>
                <c:pt idx="1181">
                  <c:v>5.0000000000000001E-3</c:v>
                </c:pt>
                <c:pt idx="1182">
                  <c:v>5.0000000000000001E-3</c:v>
                </c:pt>
                <c:pt idx="1183">
                  <c:v>3.5000000000000003E-2</c:v>
                </c:pt>
                <c:pt idx="1184">
                  <c:v>5.0000000000000001E-3</c:v>
                </c:pt>
                <c:pt idx="1185">
                  <c:v>0</c:v>
                </c:pt>
                <c:pt idx="1186">
                  <c:v>0.215</c:v>
                </c:pt>
                <c:pt idx="1187">
                  <c:v>0.38500000000000001</c:v>
                </c:pt>
                <c:pt idx="1188">
                  <c:v>0</c:v>
                </c:pt>
                <c:pt idx="1189">
                  <c:v>0</c:v>
                </c:pt>
                <c:pt idx="1190">
                  <c:v>0.18</c:v>
                </c:pt>
                <c:pt idx="1191">
                  <c:v>0</c:v>
                </c:pt>
                <c:pt idx="1192">
                  <c:v>0</c:v>
                </c:pt>
                <c:pt idx="1193">
                  <c:v>0</c:v>
                </c:pt>
                <c:pt idx="1194">
                  <c:v>0.05</c:v>
                </c:pt>
                <c:pt idx="1195">
                  <c:v>0</c:v>
                </c:pt>
                <c:pt idx="1196">
                  <c:v>0.06</c:v>
                </c:pt>
                <c:pt idx="1197">
                  <c:v>0</c:v>
                </c:pt>
                <c:pt idx="1198">
                  <c:v>3.5000000000000003E-2</c:v>
                </c:pt>
                <c:pt idx="1199">
                  <c:v>5.0000000000000001E-3</c:v>
                </c:pt>
                <c:pt idx="1200">
                  <c:v>5.0000000000000001E-3</c:v>
                </c:pt>
                <c:pt idx="1201">
                  <c:v>7.0000000000000007E-2</c:v>
                </c:pt>
                <c:pt idx="1202">
                  <c:v>2.5000000000000001E-2</c:v>
                </c:pt>
                <c:pt idx="1203">
                  <c:v>0.27</c:v>
                </c:pt>
                <c:pt idx="1204">
                  <c:v>0</c:v>
                </c:pt>
                <c:pt idx="1205">
                  <c:v>0</c:v>
                </c:pt>
                <c:pt idx="1206">
                  <c:v>0.03</c:v>
                </c:pt>
                <c:pt idx="1207">
                  <c:v>0.02</c:v>
                </c:pt>
                <c:pt idx="1208">
                  <c:v>5.0000000000000001E-3</c:v>
                </c:pt>
                <c:pt idx="1209">
                  <c:v>0</c:v>
                </c:pt>
                <c:pt idx="1210">
                  <c:v>4.4999999999999998E-2</c:v>
                </c:pt>
                <c:pt idx="1211">
                  <c:v>0.03</c:v>
                </c:pt>
                <c:pt idx="1212">
                  <c:v>0</c:v>
                </c:pt>
                <c:pt idx="1213">
                  <c:v>0.01</c:v>
                </c:pt>
                <c:pt idx="1214">
                  <c:v>0.03</c:v>
                </c:pt>
                <c:pt idx="1215">
                  <c:v>0</c:v>
                </c:pt>
                <c:pt idx="1216">
                  <c:v>0</c:v>
                </c:pt>
                <c:pt idx="1217">
                  <c:v>3.5000000000000003E-2</c:v>
                </c:pt>
                <c:pt idx="1218">
                  <c:v>0.11</c:v>
                </c:pt>
                <c:pt idx="1219">
                  <c:v>0</c:v>
                </c:pt>
                <c:pt idx="1220">
                  <c:v>0.1</c:v>
                </c:pt>
                <c:pt idx="1221">
                  <c:v>0</c:v>
                </c:pt>
                <c:pt idx="1222">
                  <c:v>0.03</c:v>
                </c:pt>
                <c:pt idx="1223">
                  <c:v>0</c:v>
                </c:pt>
                <c:pt idx="1224">
                  <c:v>0</c:v>
                </c:pt>
                <c:pt idx="1225">
                  <c:v>0</c:v>
                </c:pt>
                <c:pt idx="1226">
                  <c:v>0</c:v>
                </c:pt>
                <c:pt idx="1227">
                  <c:v>0.05</c:v>
                </c:pt>
                <c:pt idx="1228">
                  <c:v>1.4999999999999999E-2</c:v>
                </c:pt>
                <c:pt idx="1229">
                  <c:v>0.215</c:v>
                </c:pt>
                <c:pt idx="1230">
                  <c:v>0</c:v>
                </c:pt>
                <c:pt idx="1231">
                  <c:v>0</c:v>
                </c:pt>
                <c:pt idx="1232">
                  <c:v>0</c:v>
                </c:pt>
                <c:pt idx="1233">
                  <c:v>0.19</c:v>
                </c:pt>
                <c:pt idx="1234">
                  <c:v>0.01</c:v>
                </c:pt>
                <c:pt idx="1235">
                  <c:v>0.04</c:v>
                </c:pt>
                <c:pt idx="1236">
                  <c:v>0</c:v>
                </c:pt>
                <c:pt idx="1237">
                  <c:v>0</c:v>
                </c:pt>
                <c:pt idx="1238">
                  <c:v>0.1</c:v>
                </c:pt>
                <c:pt idx="1239">
                  <c:v>0</c:v>
                </c:pt>
                <c:pt idx="1240">
                  <c:v>0</c:v>
                </c:pt>
                <c:pt idx="1241">
                  <c:v>0</c:v>
                </c:pt>
                <c:pt idx="1242">
                  <c:v>5.0000000000000001E-3</c:v>
                </c:pt>
                <c:pt idx="1243">
                  <c:v>0.06</c:v>
                </c:pt>
                <c:pt idx="1244">
                  <c:v>5.0000000000000001E-3</c:v>
                </c:pt>
                <c:pt idx="1245">
                  <c:v>0.02</c:v>
                </c:pt>
                <c:pt idx="1246">
                  <c:v>0</c:v>
                </c:pt>
                <c:pt idx="1247">
                  <c:v>0</c:v>
                </c:pt>
                <c:pt idx="1248">
                  <c:v>5.0000000000000001E-3</c:v>
                </c:pt>
                <c:pt idx="1249">
                  <c:v>5.0000000000000001E-3</c:v>
                </c:pt>
                <c:pt idx="1250">
                  <c:v>0</c:v>
                </c:pt>
                <c:pt idx="1251">
                  <c:v>0.04</c:v>
                </c:pt>
                <c:pt idx="1252">
                  <c:v>5.0000000000000001E-3</c:v>
                </c:pt>
                <c:pt idx="1253">
                  <c:v>7.4999999999999997E-2</c:v>
                </c:pt>
                <c:pt idx="1254">
                  <c:v>0.04</c:v>
                </c:pt>
                <c:pt idx="1255">
                  <c:v>0.11</c:v>
                </c:pt>
                <c:pt idx="1256">
                  <c:v>5.0000000000000001E-3</c:v>
                </c:pt>
                <c:pt idx="1257">
                  <c:v>5.0000000000000001E-3</c:v>
                </c:pt>
                <c:pt idx="1258">
                  <c:v>0</c:v>
                </c:pt>
                <c:pt idx="1259">
                  <c:v>9.5000000000000001E-2</c:v>
                </c:pt>
                <c:pt idx="1260">
                  <c:v>0</c:v>
                </c:pt>
                <c:pt idx="1261">
                  <c:v>0</c:v>
                </c:pt>
                <c:pt idx="1262">
                  <c:v>2.5000000000000001E-2</c:v>
                </c:pt>
                <c:pt idx="1263">
                  <c:v>0</c:v>
                </c:pt>
                <c:pt idx="1264">
                  <c:v>0</c:v>
                </c:pt>
                <c:pt idx="1265">
                  <c:v>0.01</c:v>
                </c:pt>
                <c:pt idx="1266">
                  <c:v>0</c:v>
                </c:pt>
                <c:pt idx="1267">
                  <c:v>0</c:v>
                </c:pt>
                <c:pt idx="1268">
                  <c:v>1.4999999999999999E-2</c:v>
                </c:pt>
                <c:pt idx="1269">
                  <c:v>0</c:v>
                </c:pt>
                <c:pt idx="1270">
                  <c:v>0</c:v>
                </c:pt>
                <c:pt idx="1271">
                  <c:v>7.0000000000000007E-2</c:v>
                </c:pt>
                <c:pt idx="1272">
                  <c:v>0</c:v>
                </c:pt>
                <c:pt idx="1273">
                  <c:v>0</c:v>
                </c:pt>
                <c:pt idx="1274">
                  <c:v>0.08</c:v>
                </c:pt>
                <c:pt idx="1275">
                  <c:v>5.0000000000000001E-3</c:v>
                </c:pt>
                <c:pt idx="1276">
                  <c:v>0.11</c:v>
                </c:pt>
                <c:pt idx="1277">
                  <c:v>0.22</c:v>
                </c:pt>
                <c:pt idx="1278">
                  <c:v>0</c:v>
                </c:pt>
                <c:pt idx="1279">
                  <c:v>0.03</c:v>
                </c:pt>
                <c:pt idx="1280">
                  <c:v>0.26</c:v>
                </c:pt>
                <c:pt idx="1281">
                  <c:v>0.04</c:v>
                </c:pt>
                <c:pt idx="1282">
                  <c:v>0.14000000000000001</c:v>
                </c:pt>
                <c:pt idx="1283">
                  <c:v>5.0000000000000001E-3</c:v>
                </c:pt>
                <c:pt idx="1284">
                  <c:v>0.14000000000000001</c:v>
                </c:pt>
                <c:pt idx="1285">
                  <c:v>0</c:v>
                </c:pt>
                <c:pt idx="1286">
                  <c:v>0</c:v>
                </c:pt>
                <c:pt idx="1287">
                  <c:v>0.01</c:v>
                </c:pt>
                <c:pt idx="1288">
                  <c:v>0.21</c:v>
                </c:pt>
                <c:pt idx="1289">
                  <c:v>0</c:v>
                </c:pt>
                <c:pt idx="1290">
                  <c:v>0</c:v>
                </c:pt>
                <c:pt idx="1291">
                  <c:v>5.0000000000000001E-3</c:v>
                </c:pt>
                <c:pt idx="1292">
                  <c:v>0.01</c:v>
                </c:pt>
                <c:pt idx="1293">
                  <c:v>0</c:v>
                </c:pt>
                <c:pt idx="1294">
                  <c:v>0</c:v>
                </c:pt>
                <c:pt idx="1295">
                  <c:v>0.34499999999999997</c:v>
                </c:pt>
                <c:pt idx="1296">
                  <c:v>0.04</c:v>
                </c:pt>
                <c:pt idx="1297">
                  <c:v>0.19500000000000001</c:v>
                </c:pt>
                <c:pt idx="1298">
                  <c:v>0</c:v>
                </c:pt>
                <c:pt idx="1299">
                  <c:v>5.5E-2</c:v>
                </c:pt>
                <c:pt idx="1300">
                  <c:v>1.4999999999999999E-2</c:v>
                </c:pt>
                <c:pt idx="1301">
                  <c:v>5.0000000000000001E-3</c:v>
                </c:pt>
                <c:pt idx="1302">
                  <c:v>1.4999999999999999E-2</c:v>
                </c:pt>
                <c:pt idx="1303">
                  <c:v>0.12</c:v>
                </c:pt>
                <c:pt idx="1304">
                  <c:v>0.01</c:v>
                </c:pt>
                <c:pt idx="1305">
                  <c:v>0.375</c:v>
                </c:pt>
                <c:pt idx="1306">
                  <c:v>0.245</c:v>
                </c:pt>
                <c:pt idx="1307">
                  <c:v>4.4999999999999998E-2</c:v>
                </c:pt>
                <c:pt idx="1308">
                  <c:v>5.0000000000000001E-3</c:v>
                </c:pt>
                <c:pt idx="1309">
                  <c:v>5.0000000000000001E-3</c:v>
                </c:pt>
                <c:pt idx="1310">
                  <c:v>1.4999999999999999E-2</c:v>
                </c:pt>
                <c:pt idx="1311">
                  <c:v>0</c:v>
                </c:pt>
                <c:pt idx="1312">
                  <c:v>0</c:v>
                </c:pt>
                <c:pt idx="1313">
                  <c:v>0.01</c:v>
                </c:pt>
                <c:pt idx="1314">
                  <c:v>0</c:v>
                </c:pt>
                <c:pt idx="1315">
                  <c:v>0</c:v>
                </c:pt>
                <c:pt idx="1316">
                  <c:v>0.02</c:v>
                </c:pt>
                <c:pt idx="1317">
                  <c:v>0.05</c:v>
                </c:pt>
                <c:pt idx="1318">
                  <c:v>2.5000000000000001E-2</c:v>
                </c:pt>
                <c:pt idx="1319">
                  <c:v>0.19</c:v>
                </c:pt>
                <c:pt idx="1320">
                  <c:v>0.01</c:v>
                </c:pt>
                <c:pt idx="1321">
                  <c:v>0</c:v>
                </c:pt>
                <c:pt idx="1322">
                  <c:v>5.0000000000000001E-3</c:v>
                </c:pt>
                <c:pt idx="1323">
                  <c:v>0.32500000000000001</c:v>
                </c:pt>
                <c:pt idx="1324">
                  <c:v>0</c:v>
                </c:pt>
                <c:pt idx="1325">
                  <c:v>0</c:v>
                </c:pt>
                <c:pt idx="1326">
                  <c:v>0</c:v>
                </c:pt>
                <c:pt idx="1327">
                  <c:v>1.4999999999999999E-2</c:v>
                </c:pt>
                <c:pt idx="1328">
                  <c:v>5.0000000000000001E-3</c:v>
                </c:pt>
                <c:pt idx="1329">
                  <c:v>0.35499999999999998</c:v>
                </c:pt>
                <c:pt idx="1330">
                  <c:v>0</c:v>
                </c:pt>
                <c:pt idx="1331">
                  <c:v>0</c:v>
                </c:pt>
                <c:pt idx="1332">
                  <c:v>1.4999999999999999E-2</c:v>
                </c:pt>
                <c:pt idx="1333">
                  <c:v>1.4999999999999999E-2</c:v>
                </c:pt>
                <c:pt idx="1334">
                  <c:v>0</c:v>
                </c:pt>
                <c:pt idx="1335">
                  <c:v>0</c:v>
                </c:pt>
                <c:pt idx="1336">
                  <c:v>0</c:v>
                </c:pt>
                <c:pt idx="1337">
                  <c:v>0</c:v>
                </c:pt>
                <c:pt idx="1338">
                  <c:v>0.01</c:v>
                </c:pt>
                <c:pt idx="1339">
                  <c:v>1.4999999999999999E-2</c:v>
                </c:pt>
                <c:pt idx="1340">
                  <c:v>0.26</c:v>
                </c:pt>
                <c:pt idx="1341">
                  <c:v>0</c:v>
                </c:pt>
                <c:pt idx="1342">
                  <c:v>0</c:v>
                </c:pt>
                <c:pt idx="1343">
                  <c:v>0</c:v>
                </c:pt>
                <c:pt idx="1344">
                  <c:v>0</c:v>
                </c:pt>
                <c:pt idx="1345">
                  <c:v>0.05</c:v>
                </c:pt>
                <c:pt idx="1346">
                  <c:v>5.0000000000000001E-3</c:v>
                </c:pt>
                <c:pt idx="1347">
                  <c:v>5.0000000000000001E-3</c:v>
                </c:pt>
                <c:pt idx="1348">
                  <c:v>0</c:v>
                </c:pt>
                <c:pt idx="1349">
                  <c:v>0</c:v>
                </c:pt>
                <c:pt idx="1350">
                  <c:v>0.02</c:v>
                </c:pt>
                <c:pt idx="1351">
                  <c:v>0</c:v>
                </c:pt>
                <c:pt idx="1352">
                  <c:v>3.5000000000000003E-2</c:v>
                </c:pt>
                <c:pt idx="1353">
                  <c:v>0.02</c:v>
                </c:pt>
                <c:pt idx="1354">
                  <c:v>0.1</c:v>
                </c:pt>
                <c:pt idx="1355">
                  <c:v>5.0000000000000001E-3</c:v>
                </c:pt>
                <c:pt idx="1356">
                  <c:v>0.23</c:v>
                </c:pt>
                <c:pt idx="1357">
                  <c:v>0.01</c:v>
                </c:pt>
                <c:pt idx="1358">
                  <c:v>1.4999999999999999E-2</c:v>
                </c:pt>
                <c:pt idx="1359">
                  <c:v>5.0000000000000001E-3</c:v>
                </c:pt>
                <c:pt idx="1360">
                  <c:v>0</c:v>
                </c:pt>
                <c:pt idx="1361">
                  <c:v>3.5000000000000003E-2</c:v>
                </c:pt>
                <c:pt idx="1362">
                  <c:v>0</c:v>
                </c:pt>
                <c:pt idx="1363">
                  <c:v>0</c:v>
                </c:pt>
                <c:pt idx="1364">
                  <c:v>0</c:v>
                </c:pt>
                <c:pt idx="1365">
                  <c:v>6.5000000000000002E-2</c:v>
                </c:pt>
                <c:pt idx="1366">
                  <c:v>2.5000000000000001E-2</c:v>
                </c:pt>
                <c:pt idx="1367">
                  <c:v>0.21</c:v>
                </c:pt>
                <c:pt idx="1368">
                  <c:v>0</c:v>
                </c:pt>
                <c:pt idx="1369">
                  <c:v>5.0000000000000001E-3</c:v>
                </c:pt>
                <c:pt idx="1370">
                  <c:v>0.23499999999999999</c:v>
                </c:pt>
                <c:pt idx="1371">
                  <c:v>0</c:v>
                </c:pt>
                <c:pt idx="1372">
                  <c:v>5.0000000000000001E-3</c:v>
                </c:pt>
                <c:pt idx="1373">
                  <c:v>0</c:v>
                </c:pt>
                <c:pt idx="1374">
                  <c:v>0.02</c:v>
                </c:pt>
                <c:pt idx="1375">
                  <c:v>0.11</c:v>
                </c:pt>
                <c:pt idx="1376">
                  <c:v>0</c:v>
                </c:pt>
                <c:pt idx="1377">
                  <c:v>0</c:v>
                </c:pt>
                <c:pt idx="1378">
                  <c:v>4.4999999999999998E-2</c:v>
                </c:pt>
                <c:pt idx="1379">
                  <c:v>0</c:v>
                </c:pt>
                <c:pt idx="1380">
                  <c:v>5.0000000000000001E-3</c:v>
                </c:pt>
                <c:pt idx="1381">
                  <c:v>0.05</c:v>
                </c:pt>
                <c:pt idx="1382">
                  <c:v>0</c:v>
                </c:pt>
                <c:pt idx="1383">
                  <c:v>2.5000000000000001E-2</c:v>
                </c:pt>
                <c:pt idx="1384">
                  <c:v>0</c:v>
                </c:pt>
                <c:pt idx="1385">
                  <c:v>0.05</c:v>
                </c:pt>
                <c:pt idx="1386">
                  <c:v>0.23499999999999999</c:v>
                </c:pt>
                <c:pt idx="1387">
                  <c:v>4.4999999999999998E-2</c:v>
                </c:pt>
                <c:pt idx="1388">
                  <c:v>0</c:v>
                </c:pt>
                <c:pt idx="1389">
                  <c:v>0</c:v>
                </c:pt>
                <c:pt idx="1390">
                  <c:v>0.27500000000000002</c:v>
                </c:pt>
                <c:pt idx="1391">
                  <c:v>5.0000000000000001E-3</c:v>
                </c:pt>
                <c:pt idx="1392">
                  <c:v>0</c:v>
                </c:pt>
                <c:pt idx="1393">
                  <c:v>0.01</c:v>
                </c:pt>
                <c:pt idx="1394">
                  <c:v>7.4999999999999997E-2</c:v>
                </c:pt>
                <c:pt idx="1395">
                  <c:v>0</c:v>
                </c:pt>
                <c:pt idx="1396">
                  <c:v>0</c:v>
                </c:pt>
                <c:pt idx="1397">
                  <c:v>0.02</c:v>
                </c:pt>
                <c:pt idx="1398">
                  <c:v>0</c:v>
                </c:pt>
                <c:pt idx="1399">
                  <c:v>1.4999999999999999E-2</c:v>
                </c:pt>
                <c:pt idx="1400">
                  <c:v>0.04</c:v>
                </c:pt>
                <c:pt idx="1401">
                  <c:v>0</c:v>
                </c:pt>
                <c:pt idx="1402">
                  <c:v>5.0000000000000001E-3</c:v>
                </c:pt>
                <c:pt idx="1403">
                  <c:v>0</c:v>
                </c:pt>
                <c:pt idx="1404">
                  <c:v>0.06</c:v>
                </c:pt>
                <c:pt idx="1405">
                  <c:v>0</c:v>
                </c:pt>
                <c:pt idx="1406">
                  <c:v>2.5000000000000001E-2</c:v>
                </c:pt>
                <c:pt idx="1407">
                  <c:v>0</c:v>
                </c:pt>
                <c:pt idx="1408">
                  <c:v>0.105</c:v>
                </c:pt>
                <c:pt idx="1409">
                  <c:v>0</c:v>
                </c:pt>
                <c:pt idx="1410">
                  <c:v>0</c:v>
                </c:pt>
                <c:pt idx="1411">
                  <c:v>0</c:v>
                </c:pt>
                <c:pt idx="1412">
                  <c:v>0.06</c:v>
                </c:pt>
                <c:pt idx="1413">
                  <c:v>0.04</c:v>
                </c:pt>
                <c:pt idx="1414">
                  <c:v>1.4999999999999999E-2</c:v>
                </c:pt>
                <c:pt idx="1415">
                  <c:v>5.0000000000000001E-3</c:v>
                </c:pt>
                <c:pt idx="1416">
                  <c:v>1.4999999999999999E-2</c:v>
                </c:pt>
                <c:pt idx="1417">
                  <c:v>5.0000000000000001E-3</c:v>
                </c:pt>
                <c:pt idx="1418">
                  <c:v>0</c:v>
                </c:pt>
                <c:pt idx="1419">
                  <c:v>0.04</c:v>
                </c:pt>
                <c:pt idx="1420">
                  <c:v>0</c:v>
                </c:pt>
                <c:pt idx="1421">
                  <c:v>0.02</c:v>
                </c:pt>
                <c:pt idx="1422">
                  <c:v>0</c:v>
                </c:pt>
                <c:pt idx="1423">
                  <c:v>0</c:v>
                </c:pt>
                <c:pt idx="1424">
                  <c:v>0</c:v>
                </c:pt>
                <c:pt idx="1425">
                  <c:v>0.255</c:v>
                </c:pt>
                <c:pt idx="1426">
                  <c:v>0</c:v>
                </c:pt>
                <c:pt idx="1427">
                  <c:v>0</c:v>
                </c:pt>
                <c:pt idx="1428">
                  <c:v>0.24</c:v>
                </c:pt>
                <c:pt idx="1429">
                  <c:v>0</c:v>
                </c:pt>
                <c:pt idx="1430">
                  <c:v>0.13500000000000001</c:v>
                </c:pt>
                <c:pt idx="1431">
                  <c:v>4.4999999999999998E-2</c:v>
                </c:pt>
                <c:pt idx="1432">
                  <c:v>0.02</c:v>
                </c:pt>
                <c:pt idx="1433">
                  <c:v>5.0000000000000001E-3</c:v>
                </c:pt>
                <c:pt idx="1434">
                  <c:v>0</c:v>
                </c:pt>
                <c:pt idx="1435">
                  <c:v>0.01</c:v>
                </c:pt>
                <c:pt idx="1436">
                  <c:v>0</c:v>
                </c:pt>
                <c:pt idx="1437">
                  <c:v>1.4999999999999999E-2</c:v>
                </c:pt>
                <c:pt idx="1438">
                  <c:v>0.38</c:v>
                </c:pt>
                <c:pt idx="1439">
                  <c:v>0.30499999999999999</c:v>
                </c:pt>
                <c:pt idx="1440">
                  <c:v>0</c:v>
                </c:pt>
                <c:pt idx="1441">
                  <c:v>0.155</c:v>
                </c:pt>
                <c:pt idx="1442">
                  <c:v>0.01</c:v>
                </c:pt>
                <c:pt idx="1443">
                  <c:v>0.11</c:v>
                </c:pt>
                <c:pt idx="1444">
                  <c:v>0.01</c:v>
                </c:pt>
                <c:pt idx="1445">
                  <c:v>5.0000000000000001E-3</c:v>
                </c:pt>
                <c:pt idx="1446">
                  <c:v>0.05</c:v>
                </c:pt>
                <c:pt idx="1447">
                  <c:v>0.14000000000000001</c:v>
                </c:pt>
                <c:pt idx="1448">
                  <c:v>5.0000000000000001E-3</c:v>
                </c:pt>
                <c:pt idx="1449">
                  <c:v>0.47499999999999998</c:v>
                </c:pt>
                <c:pt idx="1450">
                  <c:v>0.05</c:v>
                </c:pt>
                <c:pt idx="1451">
                  <c:v>0.04</c:v>
                </c:pt>
                <c:pt idx="1452">
                  <c:v>4.4999999999999998E-2</c:v>
                </c:pt>
                <c:pt idx="1453">
                  <c:v>0.01</c:v>
                </c:pt>
                <c:pt idx="1454">
                  <c:v>0</c:v>
                </c:pt>
                <c:pt idx="1455">
                  <c:v>0.05</c:v>
                </c:pt>
                <c:pt idx="1456">
                  <c:v>0.03</c:v>
                </c:pt>
                <c:pt idx="1457">
                  <c:v>3.5000000000000003E-2</c:v>
                </c:pt>
                <c:pt idx="1458">
                  <c:v>0</c:v>
                </c:pt>
                <c:pt idx="1459">
                  <c:v>0</c:v>
                </c:pt>
                <c:pt idx="1460">
                  <c:v>5.0000000000000001E-3</c:v>
                </c:pt>
                <c:pt idx="1461">
                  <c:v>0</c:v>
                </c:pt>
                <c:pt idx="1462">
                  <c:v>0.01</c:v>
                </c:pt>
                <c:pt idx="1463">
                  <c:v>0</c:v>
                </c:pt>
                <c:pt idx="1464">
                  <c:v>1.4999999999999999E-2</c:v>
                </c:pt>
                <c:pt idx="1465">
                  <c:v>0.32</c:v>
                </c:pt>
                <c:pt idx="1466">
                  <c:v>0</c:v>
                </c:pt>
                <c:pt idx="1467">
                  <c:v>0</c:v>
                </c:pt>
                <c:pt idx="1468">
                  <c:v>0</c:v>
                </c:pt>
                <c:pt idx="1469">
                  <c:v>0</c:v>
                </c:pt>
                <c:pt idx="1470">
                  <c:v>0.23</c:v>
                </c:pt>
                <c:pt idx="1471">
                  <c:v>0</c:v>
                </c:pt>
                <c:pt idx="1472">
                  <c:v>0.06</c:v>
                </c:pt>
                <c:pt idx="1473">
                  <c:v>0</c:v>
                </c:pt>
                <c:pt idx="1474">
                  <c:v>2.5000000000000001E-2</c:v>
                </c:pt>
                <c:pt idx="1475">
                  <c:v>0.01</c:v>
                </c:pt>
                <c:pt idx="1476">
                  <c:v>0</c:v>
                </c:pt>
                <c:pt idx="1477">
                  <c:v>2.5000000000000001E-2</c:v>
                </c:pt>
                <c:pt idx="1478">
                  <c:v>5.5E-2</c:v>
                </c:pt>
                <c:pt idx="1479">
                  <c:v>0.02</c:v>
                </c:pt>
                <c:pt idx="1480">
                  <c:v>0</c:v>
                </c:pt>
                <c:pt idx="1481">
                  <c:v>0</c:v>
                </c:pt>
                <c:pt idx="1482">
                  <c:v>5.0000000000000001E-3</c:v>
                </c:pt>
                <c:pt idx="1483">
                  <c:v>0</c:v>
                </c:pt>
                <c:pt idx="1484">
                  <c:v>5.0000000000000001E-3</c:v>
                </c:pt>
                <c:pt idx="1485">
                  <c:v>0.245</c:v>
                </c:pt>
                <c:pt idx="1486">
                  <c:v>5.0000000000000001E-3</c:v>
                </c:pt>
                <c:pt idx="1487">
                  <c:v>9.5000000000000001E-2</c:v>
                </c:pt>
                <c:pt idx="1488">
                  <c:v>5.0000000000000001E-3</c:v>
                </c:pt>
                <c:pt idx="1489">
                  <c:v>8.5000000000000006E-2</c:v>
                </c:pt>
                <c:pt idx="1490">
                  <c:v>0</c:v>
                </c:pt>
                <c:pt idx="1491">
                  <c:v>0</c:v>
                </c:pt>
                <c:pt idx="1492">
                  <c:v>5.0000000000000001E-3</c:v>
                </c:pt>
                <c:pt idx="1493">
                  <c:v>0.38</c:v>
                </c:pt>
                <c:pt idx="1494">
                  <c:v>0</c:v>
                </c:pt>
                <c:pt idx="1495">
                  <c:v>0</c:v>
                </c:pt>
                <c:pt idx="1496">
                  <c:v>0.01</c:v>
                </c:pt>
                <c:pt idx="1497">
                  <c:v>1.4999999999999999E-2</c:v>
                </c:pt>
                <c:pt idx="1498">
                  <c:v>0.04</c:v>
                </c:pt>
                <c:pt idx="1499">
                  <c:v>5.0000000000000001E-3</c:v>
                </c:pt>
                <c:pt idx="1500">
                  <c:v>5.0000000000000001E-3</c:v>
                </c:pt>
                <c:pt idx="1501">
                  <c:v>0.28499999999999998</c:v>
                </c:pt>
                <c:pt idx="1502">
                  <c:v>0.01</c:v>
                </c:pt>
                <c:pt idx="1503">
                  <c:v>0</c:v>
                </c:pt>
                <c:pt idx="1504">
                  <c:v>0</c:v>
                </c:pt>
                <c:pt idx="1505">
                  <c:v>0.105</c:v>
                </c:pt>
                <c:pt idx="1506">
                  <c:v>0.01</c:v>
                </c:pt>
                <c:pt idx="1507">
                  <c:v>0</c:v>
                </c:pt>
                <c:pt idx="1508">
                  <c:v>0</c:v>
                </c:pt>
                <c:pt idx="1509">
                  <c:v>0</c:v>
                </c:pt>
                <c:pt idx="1510">
                  <c:v>0.01</c:v>
                </c:pt>
                <c:pt idx="1511">
                  <c:v>7.0000000000000007E-2</c:v>
                </c:pt>
                <c:pt idx="1512">
                  <c:v>3.5000000000000003E-2</c:v>
                </c:pt>
                <c:pt idx="1513">
                  <c:v>7.4999999999999997E-2</c:v>
                </c:pt>
                <c:pt idx="1514">
                  <c:v>0</c:v>
                </c:pt>
                <c:pt idx="1515">
                  <c:v>0.09</c:v>
                </c:pt>
                <c:pt idx="1516">
                  <c:v>0.19</c:v>
                </c:pt>
                <c:pt idx="1517">
                  <c:v>0.16</c:v>
                </c:pt>
                <c:pt idx="1518">
                  <c:v>0</c:v>
                </c:pt>
                <c:pt idx="1519">
                  <c:v>0.38500000000000001</c:v>
                </c:pt>
                <c:pt idx="1520">
                  <c:v>0.02</c:v>
                </c:pt>
                <c:pt idx="1521">
                  <c:v>5.5E-2</c:v>
                </c:pt>
                <c:pt idx="1522">
                  <c:v>0.03</c:v>
                </c:pt>
                <c:pt idx="1523">
                  <c:v>0</c:v>
                </c:pt>
                <c:pt idx="1524">
                  <c:v>0</c:v>
                </c:pt>
                <c:pt idx="1525">
                  <c:v>0.02</c:v>
                </c:pt>
                <c:pt idx="1526">
                  <c:v>0.06</c:v>
                </c:pt>
                <c:pt idx="1527">
                  <c:v>0.03</c:v>
                </c:pt>
                <c:pt idx="1528">
                  <c:v>0</c:v>
                </c:pt>
                <c:pt idx="1529">
                  <c:v>0.06</c:v>
                </c:pt>
                <c:pt idx="1530">
                  <c:v>5.0000000000000001E-3</c:v>
                </c:pt>
                <c:pt idx="1531">
                  <c:v>0.05</c:v>
                </c:pt>
                <c:pt idx="1532">
                  <c:v>0</c:v>
                </c:pt>
                <c:pt idx="1533">
                  <c:v>5.0000000000000001E-3</c:v>
                </c:pt>
                <c:pt idx="1534">
                  <c:v>0</c:v>
                </c:pt>
                <c:pt idx="1535">
                  <c:v>0</c:v>
                </c:pt>
                <c:pt idx="1536">
                  <c:v>0.08</c:v>
                </c:pt>
                <c:pt idx="1537">
                  <c:v>0</c:v>
                </c:pt>
                <c:pt idx="1538">
                  <c:v>0.13</c:v>
                </c:pt>
                <c:pt idx="1539">
                  <c:v>5.0000000000000001E-3</c:v>
                </c:pt>
                <c:pt idx="1540">
                  <c:v>5.0000000000000001E-3</c:v>
                </c:pt>
                <c:pt idx="1541">
                  <c:v>0.115</c:v>
                </c:pt>
                <c:pt idx="1542">
                  <c:v>5.0000000000000001E-3</c:v>
                </c:pt>
                <c:pt idx="1543">
                  <c:v>0</c:v>
                </c:pt>
                <c:pt idx="1544">
                  <c:v>5.0000000000000001E-3</c:v>
                </c:pt>
                <c:pt idx="1545">
                  <c:v>0.02</c:v>
                </c:pt>
                <c:pt idx="1546">
                  <c:v>0.01</c:v>
                </c:pt>
                <c:pt idx="1547">
                  <c:v>0</c:v>
                </c:pt>
                <c:pt idx="1548">
                  <c:v>1.4999999999999999E-2</c:v>
                </c:pt>
                <c:pt idx="1549">
                  <c:v>5.5E-2</c:v>
                </c:pt>
                <c:pt idx="1550">
                  <c:v>5.0000000000000001E-3</c:v>
                </c:pt>
                <c:pt idx="1551">
                  <c:v>4.4999999999999998E-2</c:v>
                </c:pt>
                <c:pt idx="1552">
                  <c:v>0</c:v>
                </c:pt>
                <c:pt idx="1553">
                  <c:v>0.46500000000000002</c:v>
                </c:pt>
                <c:pt idx="1554">
                  <c:v>0.255</c:v>
                </c:pt>
                <c:pt idx="1555">
                  <c:v>0</c:v>
                </c:pt>
                <c:pt idx="1556">
                  <c:v>0</c:v>
                </c:pt>
                <c:pt idx="1557">
                  <c:v>5.0000000000000001E-3</c:v>
                </c:pt>
                <c:pt idx="1558">
                  <c:v>0.22500000000000001</c:v>
                </c:pt>
                <c:pt idx="1559">
                  <c:v>0.125</c:v>
                </c:pt>
                <c:pt idx="1560">
                  <c:v>0.01</c:v>
                </c:pt>
                <c:pt idx="1561">
                  <c:v>0.03</c:v>
                </c:pt>
                <c:pt idx="1562">
                  <c:v>0.05</c:v>
                </c:pt>
                <c:pt idx="1563">
                  <c:v>0</c:v>
                </c:pt>
                <c:pt idx="1564">
                  <c:v>0.02</c:v>
                </c:pt>
                <c:pt idx="1565">
                  <c:v>0.36</c:v>
                </c:pt>
                <c:pt idx="1566">
                  <c:v>0</c:v>
                </c:pt>
                <c:pt idx="1567">
                  <c:v>1.4999999999999999E-2</c:v>
                </c:pt>
                <c:pt idx="1568">
                  <c:v>0.01</c:v>
                </c:pt>
                <c:pt idx="1569">
                  <c:v>1.4999999999999999E-2</c:v>
                </c:pt>
                <c:pt idx="1570">
                  <c:v>7.0000000000000007E-2</c:v>
                </c:pt>
                <c:pt idx="1571">
                  <c:v>0</c:v>
                </c:pt>
                <c:pt idx="1572">
                  <c:v>0</c:v>
                </c:pt>
                <c:pt idx="1573">
                  <c:v>0.11</c:v>
                </c:pt>
                <c:pt idx="1574">
                  <c:v>0</c:v>
                </c:pt>
                <c:pt idx="1575">
                  <c:v>5.0000000000000001E-3</c:v>
                </c:pt>
                <c:pt idx="1576">
                  <c:v>0</c:v>
                </c:pt>
                <c:pt idx="1577">
                  <c:v>0.155</c:v>
                </c:pt>
                <c:pt idx="1578">
                  <c:v>0</c:v>
                </c:pt>
                <c:pt idx="1579">
                  <c:v>1.4999999999999999E-2</c:v>
                </c:pt>
                <c:pt idx="1580">
                  <c:v>0.22</c:v>
                </c:pt>
                <c:pt idx="1581">
                  <c:v>0.19</c:v>
                </c:pt>
                <c:pt idx="1582">
                  <c:v>0.39500000000000002</c:v>
                </c:pt>
                <c:pt idx="1583">
                  <c:v>0</c:v>
                </c:pt>
                <c:pt idx="1584">
                  <c:v>5.0000000000000001E-3</c:v>
                </c:pt>
                <c:pt idx="1585">
                  <c:v>0</c:v>
                </c:pt>
                <c:pt idx="1586">
                  <c:v>0.02</c:v>
                </c:pt>
                <c:pt idx="1587">
                  <c:v>0</c:v>
                </c:pt>
                <c:pt idx="1588">
                  <c:v>0.02</c:v>
                </c:pt>
                <c:pt idx="1589">
                  <c:v>0</c:v>
                </c:pt>
                <c:pt idx="1590">
                  <c:v>0</c:v>
                </c:pt>
                <c:pt idx="1591">
                  <c:v>0</c:v>
                </c:pt>
                <c:pt idx="1592">
                  <c:v>0</c:v>
                </c:pt>
                <c:pt idx="1593">
                  <c:v>0</c:v>
                </c:pt>
                <c:pt idx="1594">
                  <c:v>5.0000000000000001E-3</c:v>
                </c:pt>
                <c:pt idx="1595">
                  <c:v>0</c:v>
                </c:pt>
                <c:pt idx="1596">
                  <c:v>0.05</c:v>
                </c:pt>
                <c:pt idx="1597">
                  <c:v>0.31</c:v>
                </c:pt>
                <c:pt idx="1598">
                  <c:v>0</c:v>
                </c:pt>
                <c:pt idx="1599">
                  <c:v>3.5000000000000003E-2</c:v>
                </c:pt>
                <c:pt idx="1600">
                  <c:v>0</c:v>
                </c:pt>
                <c:pt idx="1601">
                  <c:v>4.4999999999999998E-2</c:v>
                </c:pt>
                <c:pt idx="1602">
                  <c:v>0.14000000000000001</c:v>
                </c:pt>
                <c:pt idx="1603">
                  <c:v>5.0000000000000001E-3</c:v>
                </c:pt>
                <c:pt idx="1604">
                  <c:v>0</c:v>
                </c:pt>
                <c:pt idx="1605">
                  <c:v>0.01</c:v>
                </c:pt>
                <c:pt idx="1606">
                  <c:v>0</c:v>
                </c:pt>
                <c:pt idx="1607">
                  <c:v>0</c:v>
                </c:pt>
                <c:pt idx="1608">
                  <c:v>0</c:v>
                </c:pt>
                <c:pt idx="1609">
                  <c:v>0</c:v>
                </c:pt>
                <c:pt idx="1610">
                  <c:v>0.03</c:v>
                </c:pt>
                <c:pt idx="1611">
                  <c:v>0</c:v>
                </c:pt>
                <c:pt idx="1612">
                  <c:v>0</c:v>
                </c:pt>
                <c:pt idx="1613">
                  <c:v>5.0000000000000001E-3</c:v>
                </c:pt>
                <c:pt idx="1614">
                  <c:v>0.3</c:v>
                </c:pt>
                <c:pt idx="1615">
                  <c:v>3.5000000000000003E-2</c:v>
                </c:pt>
                <c:pt idx="1616">
                  <c:v>0</c:v>
                </c:pt>
                <c:pt idx="1617">
                  <c:v>0</c:v>
                </c:pt>
                <c:pt idx="1618">
                  <c:v>2.5000000000000001E-2</c:v>
                </c:pt>
                <c:pt idx="1619">
                  <c:v>0</c:v>
                </c:pt>
                <c:pt idx="1620">
                  <c:v>1.4999999999999999E-2</c:v>
                </c:pt>
                <c:pt idx="1621">
                  <c:v>0</c:v>
                </c:pt>
                <c:pt idx="1622">
                  <c:v>1.4999999999999999E-2</c:v>
                </c:pt>
                <c:pt idx="1623">
                  <c:v>0.1</c:v>
                </c:pt>
                <c:pt idx="1624">
                  <c:v>0</c:v>
                </c:pt>
                <c:pt idx="1625">
                  <c:v>0</c:v>
                </c:pt>
                <c:pt idx="1626">
                  <c:v>5.0000000000000001E-3</c:v>
                </c:pt>
                <c:pt idx="1627">
                  <c:v>0</c:v>
                </c:pt>
                <c:pt idx="1628">
                  <c:v>0.02</c:v>
                </c:pt>
                <c:pt idx="1629">
                  <c:v>1.4999999999999999E-2</c:v>
                </c:pt>
                <c:pt idx="1630">
                  <c:v>0.185</c:v>
                </c:pt>
                <c:pt idx="1631">
                  <c:v>0.04</c:v>
                </c:pt>
                <c:pt idx="1632">
                  <c:v>0</c:v>
                </c:pt>
                <c:pt idx="1633">
                  <c:v>0</c:v>
                </c:pt>
                <c:pt idx="1634">
                  <c:v>5.0000000000000001E-3</c:v>
                </c:pt>
                <c:pt idx="1635">
                  <c:v>0.25</c:v>
                </c:pt>
                <c:pt idx="1636">
                  <c:v>0</c:v>
                </c:pt>
                <c:pt idx="1637">
                  <c:v>0.14000000000000001</c:v>
                </c:pt>
                <c:pt idx="1638">
                  <c:v>0</c:v>
                </c:pt>
                <c:pt idx="1639">
                  <c:v>0</c:v>
                </c:pt>
                <c:pt idx="1640">
                  <c:v>0.21</c:v>
                </c:pt>
                <c:pt idx="1641">
                  <c:v>2.5000000000000001E-2</c:v>
                </c:pt>
                <c:pt idx="1642">
                  <c:v>0</c:v>
                </c:pt>
                <c:pt idx="1643">
                  <c:v>0.03</c:v>
                </c:pt>
                <c:pt idx="1644">
                  <c:v>5.0000000000000001E-3</c:v>
                </c:pt>
                <c:pt idx="1645">
                  <c:v>0</c:v>
                </c:pt>
                <c:pt idx="1646">
                  <c:v>0</c:v>
                </c:pt>
                <c:pt idx="1647">
                  <c:v>0</c:v>
                </c:pt>
                <c:pt idx="1648">
                  <c:v>2.5000000000000001E-2</c:v>
                </c:pt>
                <c:pt idx="1649">
                  <c:v>0</c:v>
                </c:pt>
                <c:pt idx="1650">
                  <c:v>0</c:v>
                </c:pt>
                <c:pt idx="1651">
                  <c:v>0.03</c:v>
                </c:pt>
                <c:pt idx="1652">
                  <c:v>4.4999999999999998E-2</c:v>
                </c:pt>
                <c:pt idx="1653">
                  <c:v>0</c:v>
                </c:pt>
                <c:pt idx="1654">
                  <c:v>0.01</c:v>
                </c:pt>
                <c:pt idx="1655">
                  <c:v>0.22500000000000001</c:v>
                </c:pt>
                <c:pt idx="1656">
                  <c:v>0</c:v>
                </c:pt>
                <c:pt idx="1657">
                  <c:v>0</c:v>
                </c:pt>
                <c:pt idx="1658">
                  <c:v>2.5000000000000001E-2</c:v>
                </c:pt>
                <c:pt idx="1659">
                  <c:v>4.4999999999999998E-2</c:v>
                </c:pt>
                <c:pt idx="1660">
                  <c:v>0</c:v>
                </c:pt>
                <c:pt idx="1661">
                  <c:v>0</c:v>
                </c:pt>
                <c:pt idx="1662">
                  <c:v>0.02</c:v>
                </c:pt>
                <c:pt idx="1663">
                  <c:v>0</c:v>
                </c:pt>
                <c:pt idx="1664">
                  <c:v>0.01</c:v>
                </c:pt>
                <c:pt idx="1665">
                  <c:v>5.0000000000000001E-3</c:v>
                </c:pt>
                <c:pt idx="1666">
                  <c:v>1.4999999999999999E-2</c:v>
                </c:pt>
                <c:pt idx="1667">
                  <c:v>0.01</c:v>
                </c:pt>
                <c:pt idx="1668">
                  <c:v>0.01</c:v>
                </c:pt>
                <c:pt idx="1669">
                  <c:v>0.1</c:v>
                </c:pt>
                <c:pt idx="1670">
                  <c:v>0</c:v>
                </c:pt>
                <c:pt idx="1671">
                  <c:v>0.05</c:v>
                </c:pt>
                <c:pt idx="1672">
                  <c:v>5.0000000000000001E-3</c:v>
                </c:pt>
                <c:pt idx="1673">
                  <c:v>0.02</c:v>
                </c:pt>
                <c:pt idx="1674">
                  <c:v>0.02</c:v>
                </c:pt>
                <c:pt idx="1675">
                  <c:v>0.01</c:v>
                </c:pt>
                <c:pt idx="1676">
                  <c:v>0</c:v>
                </c:pt>
                <c:pt idx="1677">
                  <c:v>0</c:v>
                </c:pt>
                <c:pt idx="1678">
                  <c:v>5.0000000000000001E-3</c:v>
                </c:pt>
                <c:pt idx="1679">
                  <c:v>2.5000000000000001E-2</c:v>
                </c:pt>
                <c:pt idx="1680">
                  <c:v>1.4999999999999999E-2</c:v>
                </c:pt>
                <c:pt idx="1681">
                  <c:v>0</c:v>
                </c:pt>
                <c:pt idx="1682">
                  <c:v>0</c:v>
                </c:pt>
                <c:pt idx="1683">
                  <c:v>0</c:v>
                </c:pt>
                <c:pt idx="1684">
                  <c:v>2.5000000000000001E-2</c:v>
                </c:pt>
                <c:pt idx="1685">
                  <c:v>0</c:v>
                </c:pt>
                <c:pt idx="1686">
                  <c:v>0.03</c:v>
                </c:pt>
                <c:pt idx="1687">
                  <c:v>0</c:v>
                </c:pt>
                <c:pt idx="1688">
                  <c:v>0</c:v>
                </c:pt>
                <c:pt idx="1689">
                  <c:v>0.14000000000000001</c:v>
                </c:pt>
                <c:pt idx="1690">
                  <c:v>0</c:v>
                </c:pt>
                <c:pt idx="1691">
                  <c:v>0</c:v>
                </c:pt>
                <c:pt idx="1692">
                  <c:v>0</c:v>
                </c:pt>
                <c:pt idx="1693">
                  <c:v>0</c:v>
                </c:pt>
                <c:pt idx="1694">
                  <c:v>0</c:v>
                </c:pt>
                <c:pt idx="1695">
                  <c:v>0.22</c:v>
                </c:pt>
                <c:pt idx="1696">
                  <c:v>0.01</c:v>
                </c:pt>
                <c:pt idx="1697">
                  <c:v>0</c:v>
                </c:pt>
                <c:pt idx="1698">
                  <c:v>5.0000000000000001E-3</c:v>
                </c:pt>
                <c:pt idx="1699">
                  <c:v>3.5000000000000003E-2</c:v>
                </c:pt>
                <c:pt idx="1700">
                  <c:v>0.04</c:v>
                </c:pt>
                <c:pt idx="1701">
                  <c:v>0</c:v>
                </c:pt>
                <c:pt idx="1702">
                  <c:v>0.26500000000000001</c:v>
                </c:pt>
                <c:pt idx="1703">
                  <c:v>0.08</c:v>
                </c:pt>
                <c:pt idx="1704">
                  <c:v>5.0000000000000001E-3</c:v>
                </c:pt>
                <c:pt idx="1705">
                  <c:v>0.15</c:v>
                </c:pt>
                <c:pt idx="1706">
                  <c:v>0.08</c:v>
                </c:pt>
                <c:pt idx="1707">
                  <c:v>0.01</c:v>
                </c:pt>
                <c:pt idx="1708">
                  <c:v>0</c:v>
                </c:pt>
                <c:pt idx="1709">
                  <c:v>3.5000000000000003E-2</c:v>
                </c:pt>
                <c:pt idx="1710">
                  <c:v>5.0000000000000001E-3</c:v>
                </c:pt>
                <c:pt idx="1711">
                  <c:v>4.4999999999999998E-2</c:v>
                </c:pt>
                <c:pt idx="1712">
                  <c:v>0</c:v>
                </c:pt>
                <c:pt idx="1713">
                  <c:v>0.115</c:v>
                </c:pt>
                <c:pt idx="1714">
                  <c:v>0.105</c:v>
                </c:pt>
                <c:pt idx="1715">
                  <c:v>0</c:v>
                </c:pt>
                <c:pt idx="1716">
                  <c:v>0</c:v>
                </c:pt>
                <c:pt idx="1717">
                  <c:v>5.0000000000000001E-3</c:v>
                </c:pt>
                <c:pt idx="1718">
                  <c:v>0</c:v>
                </c:pt>
                <c:pt idx="1719">
                  <c:v>0.02</c:v>
                </c:pt>
                <c:pt idx="1720">
                  <c:v>5.0000000000000001E-3</c:v>
                </c:pt>
                <c:pt idx="1721">
                  <c:v>0.1</c:v>
                </c:pt>
                <c:pt idx="1722">
                  <c:v>6.5000000000000002E-2</c:v>
                </c:pt>
                <c:pt idx="1723">
                  <c:v>1.4999999999999999E-2</c:v>
                </c:pt>
                <c:pt idx="1724">
                  <c:v>0.105</c:v>
                </c:pt>
                <c:pt idx="1725">
                  <c:v>0.01</c:v>
                </c:pt>
                <c:pt idx="1726">
                  <c:v>7.4999999999999997E-2</c:v>
                </c:pt>
                <c:pt idx="1727">
                  <c:v>1.4999999999999999E-2</c:v>
                </c:pt>
                <c:pt idx="1728">
                  <c:v>5.0000000000000001E-3</c:v>
                </c:pt>
                <c:pt idx="1729">
                  <c:v>0</c:v>
                </c:pt>
                <c:pt idx="1730">
                  <c:v>0.01</c:v>
                </c:pt>
                <c:pt idx="1731">
                  <c:v>3.5000000000000003E-2</c:v>
                </c:pt>
                <c:pt idx="1732">
                  <c:v>0</c:v>
                </c:pt>
                <c:pt idx="1733">
                  <c:v>0.35499999999999998</c:v>
                </c:pt>
                <c:pt idx="1734">
                  <c:v>0</c:v>
                </c:pt>
                <c:pt idx="1735">
                  <c:v>0.04</c:v>
                </c:pt>
                <c:pt idx="1736">
                  <c:v>6.5000000000000002E-2</c:v>
                </c:pt>
                <c:pt idx="1737">
                  <c:v>0</c:v>
                </c:pt>
                <c:pt idx="1738">
                  <c:v>0</c:v>
                </c:pt>
                <c:pt idx="1739">
                  <c:v>0.01</c:v>
                </c:pt>
                <c:pt idx="1740">
                  <c:v>0.23</c:v>
                </c:pt>
                <c:pt idx="1741">
                  <c:v>2.5000000000000001E-2</c:v>
                </c:pt>
                <c:pt idx="1742">
                  <c:v>0.09</c:v>
                </c:pt>
                <c:pt idx="1743">
                  <c:v>0</c:v>
                </c:pt>
                <c:pt idx="1744">
                  <c:v>0.09</c:v>
                </c:pt>
                <c:pt idx="1745">
                  <c:v>0</c:v>
                </c:pt>
                <c:pt idx="1746">
                  <c:v>0</c:v>
                </c:pt>
                <c:pt idx="1747">
                  <c:v>5.0000000000000001E-3</c:v>
                </c:pt>
                <c:pt idx="1748">
                  <c:v>0.03</c:v>
                </c:pt>
                <c:pt idx="1749">
                  <c:v>0.03</c:v>
                </c:pt>
                <c:pt idx="1750">
                  <c:v>0.11</c:v>
                </c:pt>
                <c:pt idx="1751">
                  <c:v>0.1</c:v>
                </c:pt>
                <c:pt idx="1752">
                  <c:v>0</c:v>
                </c:pt>
                <c:pt idx="1753">
                  <c:v>0</c:v>
                </c:pt>
                <c:pt idx="1754">
                  <c:v>0.01</c:v>
                </c:pt>
                <c:pt idx="1755">
                  <c:v>0.04</c:v>
                </c:pt>
                <c:pt idx="1756">
                  <c:v>0</c:v>
                </c:pt>
                <c:pt idx="1757">
                  <c:v>5.0000000000000001E-3</c:v>
                </c:pt>
                <c:pt idx="1758">
                  <c:v>3.5000000000000003E-2</c:v>
                </c:pt>
                <c:pt idx="1759">
                  <c:v>0.1</c:v>
                </c:pt>
                <c:pt idx="1760">
                  <c:v>0</c:v>
                </c:pt>
                <c:pt idx="1761">
                  <c:v>4.4999999999999998E-2</c:v>
                </c:pt>
                <c:pt idx="1762">
                  <c:v>1.4999999999999999E-2</c:v>
                </c:pt>
                <c:pt idx="1763">
                  <c:v>0.18</c:v>
                </c:pt>
                <c:pt idx="1764">
                  <c:v>0</c:v>
                </c:pt>
                <c:pt idx="1765">
                  <c:v>5.0000000000000001E-3</c:v>
                </c:pt>
                <c:pt idx="1766">
                  <c:v>0</c:v>
                </c:pt>
                <c:pt idx="1767">
                  <c:v>0.1</c:v>
                </c:pt>
                <c:pt idx="1768">
                  <c:v>0.02</c:v>
                </c:pt>
                <c:pt idx="1769">
                  <c:v>0.09</c:v>
                </c:pt>
                <c:pt idx="1770">
                  <c:v>0.02</c:v>
                </c:pt>
                <c:pt idx="1771">
                  <c:v>0</c:v>
                </c:pt>
                <c:pt idx="1772">
                  <c:v>1.4999999999999999E-2</c:v>
                </c:pt>
                <c:pt idx="1773">
                  <c:v>0.315</c:v>
                </c:pt>
                <c:pt idx="1774">
                  <c:v>2.5000000000000001E-2</c:v>
                </c:pt>
                <c:pt idx="1775">
                  <c:v>0</c:v>
                </c:pt>
                <c:pt idx="1776">
                  <c:v>0</c:v>
                </c:pt>
                <c:pt idx="1777">
                  <c:v>0</c:v>
                </c:pt>
                <c:pt idx="1778">
                  <c:v>0</c:v>
                </c:pt>
                <c:pt idx="1779">
                  <c:v>1.4999999999999999E-2</c:v>
                </c:pt>
                <c:pt idx="1780">
                  <c:v>2.5000000000000001E-2</c:v>
                </c:pt>
                <c:pt idx="1781">
                  <c:v>0</c:v>
                </c:pt>
                <c:pt idx="1782">
                  <c:v>0</c:v>
                </c:pt>
                <c:pt idx="1783">
                  <c:v>0.03</c:v>
                </c:pt>
                <c:pt idx="1784">
                  <c:v>4.4999999999999998E-2</c:v>
                </c:pt>
                <c:pt idx="1785">
                  <c:v>1.4999999999999999E-2</c:v>
                </c:pt>
                <c:pt idx="1786">
                  <c:v>0</c:v>
                </c:pt>
                <c:pt idx="1787">
                  <c:v>0</c:v>
                </c:pt>
                <c:pt idx="1788">
                  <c:v>0</c:v>
                </c:pt>
                <c:pt idx="1789">
                  <c:v>0.26</c:v>
                </c:pt>
                <c:pt idx="1790">
                  <c:v>5.0000000000000001E-3</c:v>
                </c:pt>
                <c:pt idx="1791">
                  <c:v>0</c:v>
                </c:pt>
                <c:pt idx="1792">
                  <c:v>0</c:v>
                </c:pt>
                <c:pt idx="1793">
                  <c:v>0.03</c:v>
                </c:pt>
                <c:pt idx="1794">
                  <c:v>5.5E-2</c:v>
                </c:pt>
                <c:pt idx="1795">
                  <c:v>0</c:v>
                </c:pt>
                <c:pt idx="1796">
                  <c:v>0.02</c:v>
                </c:pt>
                <c:pt idx="1797">
                  <c:v>3.5000000000000003E-2</c:v>
                </c:pt>
                <c:pt idx="1798">
                  <c:v>0.03</c:v>
                </c:pt>
                <c:pt idx="1799">
                  <c:v>5.0000000000000001E-3</c:v>
                </c:pt>
                <c:pt idx="1800">
                  <c:v>0.04</c:v>
                </c:pt>
                <c:pt idx="1801">
                  <c:v>0</c:v>
                </c:pt>
                <c:pt idx="1802">
                  <c:v>0</c:v>
                </c:pt>
                <c:pt idx="1803">
                  <c:v>7.0000000000000007E-2</c:v>
                </c:pt>
                <c:pt idx="1804">
                  <c:v>0</c:v>
                </c:pt>
                <c:pt idx="1805">
                  <c:v>0.32500000000000001</c:v>
                </c:pt>
                <c:pt idx="1806">
                  <c:v>0.14499999999999999</c:v>
                </c:pt>
                <c:pt idx="1807">
                  <c:v>0.01</c:v>
                </c:pt>
                <c:pt idx="1808">
                  <c:v>0.03</c:v>
                </c:pt>
                <c:pt idx="1809">
                  <c:v>3.5000000000000003E-2</c:v>
                </c:pt>
                <c:pt idx="1810">
                  <c:v>0.28999999999999998</c:v>
                </c:pt>
                <c:pt idx="1811">
                  <c:v>0</c:v>
                </c:pt>
                <c:pt idx="1812">
                  <c:v>0.01</c:v>
                </c:pt>
                <c:pt idx="1813">
                  <c:v>0.22500000000000001</c:v>
                </c:pt>
                <c:pt idx="1814">
                  <c:v>0.03</c:v>
                </c:pt>
                <c:pt idx="1815">
                  <c:v>2.5000000000000001E-2</c:v>
                </c:pt>
                <c:pt idx="1816">
                  <c:v>0.04</c:v>
                </c:pt>
                <c:pt idx="1817">
                  <c:v>0.28999999999999998</c:v>
                </c:pt>
                <c:pt idx="1818">
                  <c:v>0.185</c:v>
                </c:pt>
                <c:pt idx="1819">
                  <c:v>0.04</c:v>
                </c:pt>
                <c:pt idx="1820">
                  <c:v>0</c:v>
                </c:pt>
                <c:pt idx="1821">
                  <c:v>0.03</c:v>
                </c:pt>
                <c:pt idx="1822">
                  <c:v>7.4999999999999997E-2</c:v>
                </c:pt>
                <c:pt idx="1823">
                  <c:v>0.02</c:v>
                </c:pt>
                <c:pt idx="1824">
                  <c:v>0</c:v>
                </c:pt>
                <c:pt idx="1825">
                  <c:v>0</c:v>
                </c:pt>
                <c:pt idx="1826">
                  <c:v>0.02</c:v>
                </c:pt>
                <c:pt idx="1827">
                  <c:v>3.5000000000000003E-2</c:v>
                </c:pt>
                <c:pt idx="1828">
                  <c:v>0.27500000000000002</c:v>
                </c:pt>
                <c:pt idx="1829">
                  <c:v>0.155</c:v>
                </c:pt>
                <c:pt idx="1830">
                  <c:v>6.5000000000000002E-2</c:v>
                </c:pt>
                <c:pt idx="1831">
                  <c:v>1.4999999999999999E-2</c:v>
                </c:pt>
                <c:pt idx="1832">
                  <c:v>0.45500000000000002</c:v>
                </c:pt>
                <c:pt idx="1833">
                  <c:v>0.02</c:v>
                </c:pt>
                <c:pt idx="1834">
                  <c:v>5.0000000000000001E-3</c:v>
                </c:pt>
                <c:pt idx="1835">
                  <c:v>0</c:v>
                </c:pt>
                <c:pt idx="1836">
                  <c:v>7.4999999999999997E-2</c:v>
                </c:pt>
                <c:pt idx="1837">
                  <c:v>0</c:v>
                </c:pt>
                <c:pt idx="1838">
                  <c:v>0</c:v>
                </c:pt>
                <c:pt idx="1839">
                  <c:v>0</c:v>
                </c:pt>
                <c:pt idx="1840">
                  <c:v>0.04</c:v>
                </c:pt>
                <c:pt idx="1841">
                  <c:v>0.19</c:v>
                </c:pt>
                <c:pt idx="1842">
                  <c:v>0</c:v>
                </c:pt>
                <c:pt idx="1843">
                  <c:v>0</c:v>
                </c:pt>
                <c:pt idx="1844">
                  <c:v>0</c:v>
                </c:pt>
                <c:pt idx="1845">
                  <c:v>0.04</c:v>
                </c:pt>
                <c:pt idx="1846">
                  <c:v>0.01</c:v>
                </c:pt>
                <c:pt idx="1847">
                  <c:v>0.06</c:v>
                </c:pt>
                <c:pt idx="1848">
                  <c:v>0</c:v>
                </c:pt>
                <c:pt idx="1849">
                  <c:v>0.24</c:v>
                </c:pt>
                <c:pt idx="1850">
                  <c:v>0</c:v>
                </c:pt>
                <c:pt idx="1851">
                  <c:v>0</c:v>
                </c:pt>
                <c:pt idx="1852">
                  <c:v>0</c:v>
                </c:pt>
                <c:pt idx="1853">
                  <c:v>0</c:v>
                </c:pt>
                <c:pt idx="1854">
                  <c:v>0</c:v>
                </c:pt>
                <c:pt idx="1855">
                  <c:v>0.34</c:v>
                </c:pt>
                <c:pt idx="1856">
                  <c:v>0.05</c:v>
                </c:pt>
                <c:pt idx="1857">
                  <c:v>0</c:v>
                </c:pt>
                <c:pt idx="1858">
                  <c:v>0</c:v>
                </c:pt>
                <c:pt idx="1859">
                  <c:v>5.0000000000000001E-3</c:v>
                </c:pt>
                <c:pt idx="1860">
                  <c:v>0.19500000000000001</c:v>
                </c:pt>
                <c:pt idx="1861">
                  <c:v>2.5000000000000001E-2</c:v>
                </c:pt>
                <c:pt idx="1862">
                  <c:v>0</c:v>
                </c:pt>
                <c:pt idx="1863">
                  <c:v>0.01</c:v>
                </c:pt>
                <c:pt idx="1864">
                  <c:v>2.5000000000000001E-2</c:v>
                </c:pt>
                <c:pt idx="1865">
                  <c:v>0</c:v>
                </c:pt>
                <c:pt idx="1866">
                  <c:v>0.09</c:v>
                </c:pt>
                <c:pt idx="1867">
                  <c:v>1.4999999999999999E-2</c:v>
                </c:pt>
                <c:pt idx="1868">
                  <c:v>0</c:v>
                </c:pt>
                <c:pt idx="1869">
                  <c:v>3.5000000000000003E-2</c:v>
                </c:pt>
                <c:pt idx="1870">
                  <c:v>0.09</c:v>
                </c:pt>
                <c:pt idx="1871">
                  <c:v>0.35</c:v>
                </c:pt>
                <c:pt idx="1872">
                  <c:v>0</c:v>
                </c:pt>
                <c:pt idx="1873">
                  <c:v>0</c:v>
                </c:pt>
                <c:pt idx="1874">
                  <c:v>0.01</c:v>
                </c:pt>
                <c:pt idx="1875">
                  <c:v>4.4999999999999998E-2</c:v>
                </c:pt>
                <c:pt idx="1876">
                  <c:v>0</c:v>
                </c:pt>
                <c:pt idx="1877">
                  <c:v>0.01</c:v>
                </c:pt>
                <c:pt idx="1878">
                  <c:v>0.01</c:v>
                </c:pt>
                <c:pt idx="1879">
                  <c:v>5.0000000000000001E-3</c:v>
                </c:pt>
                <c:pt idx="1880">
                  <c:v>3.5000000000000003E-2</c:v>
                </c:pt>
                <c:pt idx="1881">
                  <c:v>5.0000000000000001E-3</c:v>
                </c:pt>
                <c:pt idx="1882">
                  <c:v>0</c:v>
                </c:pt>
                <c:pt idx="1883">
                  <c:v>0.37</c:v>
                </c:pt>
                <c:pt idx="1884">
                  <c:v>5.0000000000000001E-3</c:v>
                </c:pt>
                <c:pt idx="1885">
                  <c:v>0.02</c:v>
                </c:pt>
                <c:pt idx="1886">
                  <c:v>0</c:v>
                </c:pt>
                <c:pt idx="1887">
                  <c:v>0</c:v>
                </c:pt>
                <c:pt idx="1888">
                  <c:v>0.12</c:v>
                </c:pt>
                <c:pt idx="1889">
                  <c:v>0.01</c:v>
                </c:pt>
                <c:pt idx="1890">
                  <c:v>0</c:v>
                </c:pt>
                <c:pt idx="1891">
                  <c:v>0</c:v>
                </c:pt>
                <c:pt idx="1892">
                  <c:v>0</c:v>
                </c:pt>
                <c:pt idx="1893">
                  <c:v>0.1</c:v>
                </c:pt>
                <c:pt idx="1894">
                  <c:v>2.5000000000000001E-2</c:v>
                </c:pt>
                <c:pt idx="1895">
                  <c:v>5.0000000000000001E-3</c:v>
                </c:pt>
                <c:pt idx="1896">
                  <c:v>5.0000000000000001E-3</c:v>
                </c:pt>
                <c:pt idx="1897">
                  <c:v>0.2</c:v>
                </c:pt>
                <c:pt idx="1898">
                  <c:v>0.02</c:v>
                </c:pt>
                <c:pt idx="1899">
                  <c:v>0.01</c:v>
                </c:pt>
                <c:pt idx="1900">
                  <c:v>0</c:v>
                </c:pt>
                <c:pt idx="1901">
                  <c:v>0.01</c:v>
                </c:pt>
                <c:pt idx="1902">
                  <c:v>0.15</c:v>
                </c:pt>
                <c:pt idx="1903">
                  <c:v>1.4999999999999999E-2</c:v>
                </c:pt>
                <c:pt idx="1904">
                  <c:v>0.01</c:v>
                </c:pt>
                <c:pt idx="1905">
                  <c:v>0.05</c:v>
                </c:pt>
                <c:pt idx="1906">
                  <c:v>0.05</c:v>
                </c:pt>
                <c:pt idx="1907">
                  <c:v>7.4999999999999997E-2</c:v>
                </c:pt>
                <c:pt idx="1908">
                  <c:v>0</c:v>
                </c:pt>
                <c:pt idx="1909">
                  <c:v>0</c:v>
                </c:pt>
                <c:pt idx="1910">
                  <c:v>0</c:v>
                </c:pt>
                <c:pt idx="1911">
                  <c:v>0</c:v>
                </c:pt>
                <c:pt idx="1912">
                  <c:v>0.01</c:v>
                </c:pt>
                <c:pt idx="1913">
                  <c:v>0</c:v>
                </c:pt>
                <c:pt idx="1914">
                  <c:v>0</c:v>
                </c:pt>
                <c:pt idx="1915">
                  <c:v>0.04</c:v>
                </c:pt>
                <c:pt idx="1916">
                  <c:v>0.17499999999999999</c:v>
                </c:pt>
                <c:pt idx="1917">
                  <c:v>0</c:v>
                </c:pt>
                <c:pt idx="1918">
                  <c:v>0.14000000000000001</c:v>
                </c:pt>
                <c:pt idx="1919">
                  <c:v>0</c:v>
                </c:pt>
                <c:pt idx="1920">
                  <c:v>0.03</c:v>
                </c:pt>
                <c:pt idx="1921">
                  <c:v>0.26500000000000001</c:v>
                </c:pt>
                <c:pt idx="1922">
                  <c:v>3.5000000000000003E-2</c:v>
                </c:pt>
                <c:pt idx="1923">
                  <c:v>0.2</c:v>
                </c:pt>
                <c:pt idx="1924">
                  <c:v>0</c:v>
                </c:pt>
                <c:pt idx="1925">
                  <c:v>0</c:v>
                </c:pt>
                <c:pt idx="1926">
                  <c:v>0.02</c:v>
                </c:pt>
                <c:pt idx="1927">
                  <c:v>0.1</c:v>
                </c:pt>
                <c:pt idx="1928">
                  <c:v>2.5000000000000001E-2</c:v>
                </c:pt>
                <c:pt idx="1929">
                  <c:v>2.5000000000000001E-2</c:v>
                </c:pt>
                <c:pt idx="1930">
                  <c:v>0.02</c:v>
                </c:pt>
                <c:pt idx="1931">
                  <c:v>0</c:v>
                </c:pt>
                <c:pt idx="1932">
                  <c:v>0</c:v>
                </c:pt>
                <c:pt idx="1933">
                  <c:v>0</c:v>
                </c:pt>
                <c:pt idx="1934">
                  <c:v>0</c:v>
                </c:pt>
                <c:pt idx="1935">
                  <c:v>8.5000000000000006E-2</c:v>
                </c:pt>
                <c:pt idx="1936">
                  <c:v>7.4999999999999997E-2</c:v>
                </c:pt>
                <c:pt idx="1937">
                  <c:v>5.0000000000000001E-3</c:v>
                </c:pt>
                <c:pt idx="1938">
                  <c:v>0</c:v>
                </c:pt>
                <c:pt idx="1939">
                  <c:v>3.5000000000000003E-2</c:v>
                </c:pt>
                <c:pt idx="1940">
                  <c:v>5.0000000000000001E-3</c:v>
                </c:pt>
                <c:pt idx="1941">
                  <c:v>0.06</c:v>
                </c:pt>
                <c:pt idx="1942">
                  <c:v>0</c:v>
                </c:pt>
                <c:pt idx="1943">
                  <c:v>5.0000000000000001E-3</c:v>
                </c:pt>
                <c:pt idx="1944">
                  <c:v>0</c:v>
                </c:pt>
                <c:pt idx="1945">
                  <c:v>0</c:v>
                </c:pt>
                <c:pt idx="1946">
                  <c:v>0</c:v>
                </c:pt>
                <c:pt idx="1947">
                  <c:v>1.4999999999999999E-2</c:v>
                </c:pt>
                <c:pt idx="1948">
                  <c:v>0</c:v>
                </c:pt>
                <c:pt idx="1949">
                  <c:v>0</c:v>
                </c:pt>
                <c:pt idx="1950">
                  <c:v>1.4999999999999999E-2</c:v>
                </c:pt>
                <c:pt idx="1951">
                  <c:v>0</c:v>
                </c:pt>
                <c:pt idx="1952">
                  <c:v>0</c:v>
                </c:pt>
                <c:pt idx="1953">
                  <c:v>0.01</c:v>
                </c:pt>
                <c:pt idx="1954">
                  <c:v>0</c:v>
                </c:pt>
                <c:pt idx="1955">
                  <c:v>6.5000000000000002E-2</c:v>
                </c:pt>
                <c:pt idx="1956">
                  <c:v>2.5000000000000001E-2</c:v>
                </c:pt>
                <c:pt idx="1957">
                  <c:v>5.0000000000000001E-3</c:v>
                </c:pt>
                <c:pt idx="1958">
                  <c:v>0.09</c:v>
                </c:pt>
                <c:pt idx="1959">
                  <c:v>1.4999999999999999E-2</c:v>
                </c:pt>
                <c:pt idx="1960">
                  <c:v>0.08</c:v>
                </c:pt>
                <c:pt idx="1961">
                  <c:v>0.05</c:v>
                </c:pt>
                <c:pt idx="1962">
                  <c:v>0.11</c:v>
                </c:pt>
                <c:pt idx="1963">
                  <c:v>0</c:v>
                </c:pt>
                <c:pt idx="1964">
                  <c:v>0</c:v>
                </c:pt>
                <c:pt idx="1965">
                  <c:v>0.01</c:v>
                </c:pt>
                <c:pt idx="1966">
                  <c:v>0</c:v>
                </c:pt>
                <c:pt idx="1967">
                  <c:v>0.03</c:v>
                </c:pt>
                <c:pt idx="1968">
                  <c:v>5.0000000000000001E-3</c:v>
                </c:pt>
                <c:pt idx="1969">
                  <c:v>1.4999999999999999E-2</c:v>
                </c:pt>
                <c:pt idx="1970">
                  <c:v>5.0000000000000001E-3</c:v>
                </c:pt>
                <c:pt idx="1971">
                  <c:v>0</c:v>
                </c:pt>
                <c:pt idx="1972">
                  <c:v>0.03</c:v>
                </c:pt>
                <c:pt idx="1973">
                  <c:v>0</c:v>
                </c:pt>
                <c:pt idx="1974">
                  <c:v>0.25</c:v>
                </c:pt>
                <c:pt idx="1975">
                  <c:v>0</c:v>
                </c:pt>
                <c:pt idx="1976">
                  <c:v>0</c:v>
                </c:pt>
                <c:pt idx="1977">
                  <c:v>3.5000000000000003E-2</c:v>
                </c:pt>
                <c:pt idx="1978">
                  <c:v>5.5E-2</c:v>
                </c:pt>
                <c:pt idx="1979">
                  <c:v>0.02</c:v>
                </c:pt>
                <c:pt idx="1980">
                  <c:v>0</c:v>
                </c:pt>
                <c:pt idx="1981">
                  <c:v>0</c:v>
                </c:pt>
                <c:pt idx="1982">
                  <c:v>5.0000000000000001E-3</c:v>
                </c:pt>
                <c:pt idx="1983">
                  <c:v>0.155</c:v>
                </c:pt>
                <c:pt idx="1984">
                  <c:v>0</c:v>
                </c:pt>
                <c:pt idx="1985">
                  <c:v>0</c:v>
                </c:pt>
                <c:pt idx="1986">
                  <c:v>0.28000000000000003</c:v>
                </c:pt>
                <c:pt idx="1987">
                  <c:v>0</c:v>
                </c:pt>
                <c:pt idx="1988">
                  <c:v>0</c:v>
                </c:pt>
                <c:pt idx="1989">
                  <c:v>0</c:v>
                </c:pt>
                <c:pt idx="1990">
                  <c:v>0</c:v>
                </c:pt>
                <c:pt idx="1991">
                  <c:v>0</c:v>
                </c:pt>
                <c:pt idx="1992">
                  <c:v>0</c:v>
                </c:pt>
                <c:pt idx="1993">
                  <c:v>5.5E-2</c:v>
                </c:pt>
                <c:pt idx="1994">
                  <c:v>0</c:v>
                </c:pt>
                <c:pt idx="1995">
                  <c:v>0.01</c:v>
                </c:pt>
                <c:pt idx="1996">
                  <c:v>0</c:v>
                </c:pt>
                <c:pt idx="1997">
                  <c:v>0.35499999999999998</c:v>
                </c:pt>
                <c:pt idx="1998">
                  <c:v>0.09</c:v>
                </c:pt>
                <c:pt idx="1999">
                  <c:v>0.02</c:v>
                </c:pt>
                <c:pt idx="2000">
                  <c:v>0</c:v>
                </c:pt>
                <c:pt idx="2001">
                  <c:v>0</c:v>
                </c:pt>
                <c:pt idx="2002">
                  <c:v>0</c:v>
                </c:pt>
                <c:pt idx="2003">
                  <c:v>0.01</c:v>
                </c:pt>
                <c:pt idx="2004">
                  <c:v>0</c:v>
                </c:pt>
                <c:pt idx="2005">
                  <c:v>3.5000000000000003E-2</c:v>
                </c:pt>
                <c:pt idx="2006">
                  <c:v>0.01</c:v>
                </c:pt>
                <c:pt idx="2007">
                  <c:v>0.04</c:v>
                </c:pt>
                <c:pt idx="2008">
                  <c:v>0.35499999999999998</c:v>
                </c:pt>
                <c:pt idx="2009">
                  <c:v>0</c:v>
                </c:pt>
                <c:pt idx="2010">
                  <c:v>0</c:v>
                </c:pt>
                <c:pt idx="2011">
                  <c:v>0</c:v>
                </c:pt>
                <c:pt idx="2012">
                  <c:v>5.0000000000000001E-3</c:v>
                </c:pt>
                <c:pt idx="2013">
                  <c:v>0</c:v>
                </c:pt>
                <c:pt idx="2014">
                  <c:v>5.0000000000000001E-3</c:v>
                </c:pt>
                <c:pt idx="2015">
                  <c:v>0.03</c:v>
                </c:pt>
                <c:pt idx="2016">
                  <c:v>6.5000000000000002E-2</c:v>
                </c:pt>
                <c:pt idx="2017">
                  <c:v>5.0000000000000001E-3</c:v>
                </c:pt>
                <c:pt idx="2018">
                  <c:v>0</c:v>
                </c:pt>
                <c:pt idx="2019">
                  <c:v>0.49</c:v>
                </c:pt>
                <c:pt idx="2020">
                  <c:v>2.5000000000000001E-2</c:v>
                </c:pt>
                <c:pt idx="2021">
                  <c:v>0.41</c:v>
                </c:pt>
                <c:pt idx="2022">
                  <c:v>0.03</c:v>
                </c:pt>
                <c:pt idx="2023">
                  <c:v>0.01</c:v>
                </c:pt>
                <c:pt idx="2024">
                  <c:v>5.0000000000000001E-3</c:v>
                </c:pt>
                <c:pt idx="2025">
                  <c:v>8.5000000000000006E-2</c:v>
                </c:pt>
                <c:pt idx="2026">
                  <c:v>0.23499999999999999</c:v>
                </c:pt>
                <c:pt idx="2027">
                  <c:v>0</c:v>
                </c:pt>
                <c:pt idx="2028">
                  <c:v>1.4999999999999999E-2</c:v>
                </c:pt>
                <c:pt idx="2029">
                  <c:v>0</c:v>
                </c:pt>
                <c:pt idx="2030">
                  <c:v>0</c:v>
                </c:pt>
                <c:pt idx="2031">
                  <c:v>0.19500000000000001</c:v>
                </c:pt>
                <c:pt idx="2032">
                  <c:v>0.01</c:v>
                </c:pt>
                <c:pt idx="2033">
                  <c:v>5.0000000000000001E-3</c:v>
                </c:pt>
                <c:pt idx="2034">
                  <c:v>0</c:v>
                </c:pt>
                <c:pt idx="2035">
                  <c:v>0</c:v>
                </c:pt>
                <c:pt idx="2036">
                  <c:v>0</c:v>
                </c:pt>
                <c:pt idx="2037">
                  <c:v>0.02</c:v>
                </c:pt>
                <c:pt idx="2038">
                  <c:v>0</c:v>
                </c:pt>
                <c:pt idx="2039">
                  <c:v>5.0000000000000001E-3</c:v>
                </c:pt>
                <c:pt idx="2040">
                  <c:v>0.03</c:v>
                </c:pt>
                <c:pt idx="2041">
                  <c:v>1.4999999999999999E-2</c:v>
                </c:pt>
                <c:pt idx="2042">
                  <c:v>0</c:v>
                </c:pt>
                <c:pt idx="2043">
                  <c:v>5.0000000000000001E-3</c:v>
                </c:pt>
                <c:pt idx="2044">
                  <c:v>0</c:v>
                </c:pt>
                <c:pt idx="2045">
                  <c:v>0.04</c:v>
                </c:pt>
                <c:pt idx="2046">
                  <c:v>4.4999999999999998E-2</c:v>
                </c:pt>
                <c:pt idx="2047">
                  <c:v>0</c:v>
                </c:pt>
                <c:pt idx="2048">
                  <c:v>0</c:v>
                </c:pt>
                <c:pt idx="2049">
                  <c:v>0</c:v>
                </c:pt>
                <c:pt idx="2050">
                  <c:v>0</c:v>
                </c:pt>
                <c:pt idx="2051">
                  <c:v>0.1</c:v>
                </c:pt>
                <c:pt idx="2052">
                  <c:v>2.5000000000000001E-2</c:v>
                </c:pt>
                <c:pt idx="2053">
                  <c:v>0</c:v>
                </c:pt>
                <c:pt idx="2054">
                  <c:v>0</c:v>
                </c:pt>
                <c:pt idx="2055">
                  <c:v>0</c:v>
                </c:pt>
                <c:pt idx="2056">
                  <c:v>0</c:v>
                </c:pt>
                <c:pt idx="2057">
                  <c:v>0</c:v>
                </c:pt>
                <c:pt idx="2058">
                  <c:v>0</c:v>
                </c:pt>
                <c:pt idx="2059">
                  <c:v>0</c:v>
                </c:pt>
                <c:pt idx="2060">
                  <c:v>0.03</c:v>
                </c:pt>
                <c:pt idx="2061">
                  <c:v>0</c:v>
                </c:pt>
                <c:pt idx="2062">
                  <c:v>0</c:v>
                </c:pt>
                <c:pt idx="2063">
                  <c:v>7.0000000000000007E-2</c:v>
                </c:pt>
                <c:pt idx="2064">
                  <c:v>0</c:v>
                </c:pt>
                <c:pt idx="2065">
                  <c:v>2.5000000000000001E-2</c:v>
                </c:pt>
                <c:pt idx="2066">
                  <c:v>7.4999999999999997E-2</c:v>
                </c:pt>
                <c:pt idx="2067">
                  <c:v>5.0000000000000001E-3</c:v>
                </c:pt>
                <c:pt idx="2068">
                  <c:v>0</c:v>
                </c:pt>
                <c:pt idx="2069">
                  <c:v>5.0000000000000001E-3</c:v>
                </c:pt>
                <c:pt idx="2070">
                  <c:v>0.08</c:v>
                </c:pt>
                <c:pt idx="2071">
                  <c:v>0.04</c:v>
                </c:pt>
                <c:pt idx="2072">
                  <c:v>0.04</c:v>
                </c:pt>
                <c:pt idx="2073">
                  <c:v>0.115</c:v>
                </c:pt>
                <c:pt idx="2074">
                  <c:v>4.4999999999999998E-2</c:v>
                </c:pt>
                <c:pt idx="2075">
                  <c:v>0</c:v>
                </c:pt>
                <c:pt idx="2076">
                  <c:v>0</c:v>
                </c:pt>
                <c:pt idx="2077">
                  <c:v>0.09</c:v>
                </c:pt>
                <c:pt idx="2078">
                  <c:v>0.16500000000000001</c:v>
                </c:pt>
                <c:pt idx="2079">
                  <c:v>0.12</c:v>
                </c:pt>
                <c:pt idx="2080">
                  <c:v>0</c:v>
                </c:pt>
                <c:pt idx="2081">
                  <c:v>0</c:v>
                </c:pt>
                <c:pt idx="2082">
                  <c:v>0</c:v>
                </c:pt>
                <c:pt idx="2083">
                  <c:v>0.11</c:v>
                </c:pt>
                <c:pt idx="2084">
                  <c:v>0</c:v>
                </c:pt>
                <c:pt idx="2085">
                  <c:v>0.05</c:v>
                </c:pt>
                <c:pt idx="2086">
                  <c:v>0.04</c:v>
                </c:pt>
                <c:pt idx="2087">
                  <c:v>0</c:v>
                </c:pt>
                <c:pt idx="2088">
                  <c:v>0</c:v>
                </c:pt>
                <c:pt idx="2089">
                  <c:v>3.5000000000000003E-2</c:v>
                </c:pt>
                <c:pt idx="2090">
                  <c:v>5.0000000000000001E-3</c:v>
                </c:pt>
                <c:pt idx="2091">
                  <c:v>0</c:v>
                </c:pt>
                <c:pt idx="2092">
                  <c:v>0</c:v>
                </c:pt>
                <c:pt idx="2093">
                  <c:v>7.4999999999999997E-2</c:v>
                </c:pt>
                <c:pt idx="2094">
                  <c:v>0</c:v>
                </c:pt>
                <c:pt idx="2095">
                  <c:v>0.02</c:v>
                </c:pt>
                <c:pt idx="2096">
                  <c:v>1.4999999999999999E-2</c:v>
                </c:pt>
                <c:pt idx="2097">
                  <c:v>0</c:v>
                </c:pt>
                <c:pt idx="2098">
                  <c:v>0</c:v>
                </c:pt>
                <c:pt idx="2099">
                  <c:v>0</c:v>
                </c:pt>
                <c:pt idx="2100">
                  <c:v>0.13</c:v>
                </c:pt>
                <c:pt idx="2101">
                  <c:v>8.5000000000000006E-2</c:v>
                </c:pt>
                <c:pt idx="2102">
                  <c:v>0</c:v>
                </c:pt>
                <c:pt idx="2103">
                  <c:v>0.01</c:v>
                </c:pt>
                <c:pt idx="2104">
                  <c:v>0</c:v>
                </c:pt>
                <c:pt idx="2105">
                  <c:v>0</c:v>
                </c:pt>
                <c:pt idx="2106">
                  <c:v>1.4999999999999999E-2</c:v>
                </c:pt>
                <c:pt idx="2107">
                  <c:v>0.03</c:v>
                </c:pt>
                <c:pt idx="2108">
                  <c:v>2.5000000000000001E-2</c:v>
                </c:pt>
                <c:pt idx="2109">
                  <c:v>6.5000000000000002E-2</c:v>
                </c:pt>
                <c:pt idx="2110">
                  <c:v>5.0000000000000001E-3</c:v>
                </c:pt>
                <c:pt idx="2111">
                  <c:v>0</c:v>
                </c:pt>
                <c:pt idx="2112">
                  <c:v>0</c:v>
                </c:pt>
                <c:pt idx="2113">
                  <c:v>0.3</c:v>
                </c:pt>
                <c:pt idx="2114">
                  <c:v>0</c:v>
                </c:pt>
                <c:pt idx="2115">
                  <c:v>0</c:v>
                </c:pt>
                <c:pt idx="2116">
                  <c:v>5.0000000000000001E-3</c:v>
                </c:pt>
                <c:pt idx="2117">
                  <c:v>4.4999999999999998E-2</c:v>
                </c:pt>
                <c:pt idx="2118">
                  <c:v>6.5000000000000002E-2</c:v>
                </c:pt>
                <c:pt idx="2119">
                  <c:v>0</c:v>
                </c:pt>
                <c:pt idx="2120">
                  <c:v>6.5000000000000002E-2</c:v>
                </c:pt>
                <c:pt idx="2121">
                  <c:v>0.14499999999999999</c:v>
                </c:pt>
                <c:pt idx="2122">
                  <c:v>0</c:v>
                </c:pt>
                <c:pt idx="2123">
                  <c:v>0.04</c:v>
                </c:pt>
                <c:pt idx="2124">
                  <c:v>0</c:v>
                </c:pt>
                <c:pt idx="2125">
                  <c:v>0</c:v>
                </c:pt>
                <c:pt idx="2126">
                  <c:v>0.04</c:v>
                </c:pt>
                <c:pt idx="2127">
                  <c:v>0</c:v>
                </c:pt>
                <c:pt idx="2128">
                  <c:v>0</c:v>
                </c:pt>
                <c:pt idx="2129">
                  <c:v>8.5000000000000006E-2</c:v>
                </c:pt>
                <c:pt idx="2130">
                  <c:v>0</c:v>
                </c:pt>
                <c:pt idx="2131">
                  <c:v>0</c:v>
                </c:pt>
                <c:pt idx="2132">
                  <c:v>5.0000000000000001E-3</c:v>
                </c:pt>
                <c:pt idx="2133">
                  <c:v>0.05</c:v>
                </c:pt>
                <c:pt idx="2134">
                  <c:v>0</c:v>
                </c:pt>
                <c:pt idx="2135">
                  <c:v>0.03</c:v>
                </c:pt>
                <c:pt idx="2136">
                  <c:v>0.315</c:v>
                </c:pt>
                <c:pt idx="2137">
                  <c:v>0</c:v>
                </c:pt>
                <c:pt idx="2138">
                  <c:v>5.0000000000000001E-3</c:v>
                </c:pt>
                <c:pt idx="2139">
                  <c:v>0.04</c:v>
                </c:pt>
                <c:pt idx="2140">
                  <c:v>0.28000000000000003</c:v>
                </c:pt>
                <c:pt idx="2141">
                  <c:v>0.03</c:v>
                </c:pt>
                <c:pt idx="2142">
                  <c:v>0.08</c:v>
                </c:pt>
                <c:pt idx="2143">
                  <c:v>0</c:v>
                </c:pt>
                <c:pt idx="2144">
                  <c:v>0.05</c:v>
                </c:pt>
                <c:pt idx="2145">
                  <c:v>3.5000000000000003E-2</c:v>
                </c:pt>
                <c:pt idx="2146">
                  <c:v>0.375</c:v>
                </c:pt>
                <c:pt idx="2147">
                  <c:v>0</c:v>
                </c:pt>
                <c:pt idx="2148">
                  <c:v>5.0000000000000001E-3</c:v>
                </c:pt>
                <c:pt idx="2149">
                  <c:v>5.0000000000000001E-3</c:v>
                </c:pt>
                <c:pt idx="2150">
                  <c:v>0.01</c:v>
                </c:pt>
                <c:pt idx="2151">
                  <c:v>0.01</c:v>
                </c:pt>
                <c:pt idx="2152">
                  <c:v>3.5000000000000003E-2</c:v>
                </c:pt>
                <c:pt idx="2153">
                  <c:v>4.4999999999999998E-2</c:v>
                </c:pt>
                <c:pt idx="2154">
                  <c:v>0.01</c:v>
                </c:pt>
                <c:pt idx="2155">
                  <c:v>0.02</c:v>
                </c:pt>
                <c:pt idx="2156">
                  <c:v>5.5E-2</c:v>
                </c:pt>
                <c:pt idx="2157">
                  <c:v>0.01</c:v>
                </c:pt>
                <c:pt idx="2158">
                  <c:v>0.24</c:v>
                </c:pt>
                <c:pt idx="2159">
                  <c:v>0.04</c:v>
                </c:pt>
                <c:pt idx="2160">
                  <c:v>5.0000000000000001E-3</c:v>
                </c:pt>
                <c:pt idx="2161">
                  <c:v>0</c:v>
                </c:pt>
                <c:pt idx="2162">
                  <c:v>0.155</c:v>
                </c:pt>
                <c:pt idx="2163">
                  <c:v>0.28999999999999998</c:v>
                </c:pt>
                <c:pt idx="2164">
                  <c:v>5.0000000000000001E-3</c:v>
                </c:pt>
                <c:pt idx="2165">
                  <c:v>5.5E-2</c:v>
                </c:pt>
                <c:pt idx="2166">
                  <c:v>0</c:v>
                </c:pt>
                <c:pt idx="2167">
                  <c:v>0.01</c:v>
                </c:pt>
                <c:pt idx="2168">
                  <c:v>0</c:v>
                </c:pt>
                <c:pt idx="2169">
                  <c:v>0.01</c:v>
                </c:pt>
                <c:pt idx="2170">
                  <c:v>5.0000000000000001E-3</c:v>
                </c:pt>
                <c:pt idx="2171">
                  <c:v>0</c:v>
                </c:pt>
                <c:pt idx="2172">
                  <c:v>0</c:v>
                </c:pt>
                <c:pt idx="2173">
                  <c:v>3.5000000000000003E-2</c:v>
                </c:pt>
                <c:pt idx="2174">
                  <c:v>0.19</c:v>
                </c:pt>
                <c:pt idx="2175">
                  <c:v>1.4999999999999999E-2</c:v>
                </c:pt>
                <c:pt idx="2176">
                  <c:v>0</c:v>
                </c:pt>
                <c:pt idx="2177">
                  <c:v>0</c:v>
                </c:pt>
                <c:pt idx="2178">
                  <c:v>2.5000000000000001E-2</c:v>
                </c:pt>
                <c:pt idx="2179">
                  <c:v>5.0000000000000001E-3</c:v>
                </c:pt>
                <c:pt idx="2180">
                  <c:v>0</c:v>
                </c:pt>
                <c:pt idx="2181">
                  <c:v>0.06</c:v>
                </c:pt>
                <c:pt idx="2182">
                  <c:v>0.45500000000000002</c:v>
                </c:pt>
                <c:pt idx="2183">
                  <c:v>0</c:v>
                </c:pt>
                <c:pt idx="2184">
                  <c:v>0</c:v>
                </c:pt>
                <c:pt idx="2185">
                  <c:v>0</c:v>
                </c:pt>
                <c:pt idx="2186">
                  <c:v>0</c:v>
                </c:pt>
                <c:pt idx="2187">
                  <c:v>0</c:v>
                </c:pt>
                <c:pt idx="2188">
                  <c:v>0.34499999999999997</c:v>
                </c:pt>
                <c:pt idx="2189">
                  <c:v>3.5000000000000003E-2</c:v>
                </c:pt>
                <c:pt idx="2190">
                  <c:v>0.03</c:v>
                </c:pt>
                <c:pt idx="2191">
                  <c:v>0</c:v>
                </c:pt>
                <c:pt idx="2192">
                  <c:v>0</c:v>
                </c:pt>
                <c:pt idx="2193">
                  <c:v>0</c:v>
                </c:pt>
                <c:pt idx="2194">
                  <c:v>2.5000000000000001E-2</c:v>
                </c:pt>
                <c:pt idx="2195">
                  <c:v>0.01</c:v>
                </c:pt>
                <c:pt idx="2196">
                  <c:v>0</c:v>
                </c:pt>
                <c:pt idx="2197">
                  <c:v>0.02</c:v>
                </c:pt>
                <c:pt idx="2198">
                  <c:v>1.4999999999999999E-2</c:v>
                </c:pt>
                <c:pt idx="2199">
                  <c:v>0</c:v>
                </c:pt>
                <c:pt idx="2200">
                  <c:v>5.0000000000000001E-3</c:v>
                </c:pt>
                <c:pt idx="2201">
                  <c:v>0</c:v>
                </c:pt>
                <c:pt idx="2202">
                  <c:v>0.01</c:v>
                </c:pt>
                <c:pt idx="2203">
                  <c:v>0.04</c:v>
                </c:pt>
                <c:pt idx="2204">
                  <c:v>0.42499999999999999</c:v>
                </c:pt>
                <c:pt idx="2205">
                  <c:v>0</c:v>
                </c:pt>
                <c:pt idx="2206">
                  <c:v>1.4999999999999999E-2</c:v>
                </c:pt>
                <c:pt idx="2207">
                  <c:v>0</c:v>
                </c:pt>
                <c:pt idx="2208">
                  <c:v>0</c:v>
                </c:pt>
                <c:pt idx="2209">
                  <c:v>2.5000000000000001E-2</c:v>
                </c:pt>
                <c:pt idx="2210">
                  <c:v>1.4999999999999999E-2</c:v>
                </c:pt>
                <c:pt idx="2211">
                  <c:v>0</c:v>
                </c:pt>
                <c:pt idx="2212">
                  <c:v>5.0000000000000001E-3</c:v>
                </c:pt>
                <c:pt idx="2213">
                  <c:v>0</c:v>
                </c:pt>
                <c:pt idx="2214">
                  <c:v>0.01</c:v>
                </c:pt>
                <c:pt idx="2215">
                  <c:v>3.5000000000000003E-2</c:v>
                </c:pt>
                <c:pt idx="2216">
                  <c:v>9.5000000000000001E-2</c:v>
                </c:pt>
                <c:pt idx="2217">
                  <c:v>5.0000000000000001E-3</c:v>
                </c:pt>
                <c:pt idx="2218">
                  <c:v>0</c:v>
                </c:pt>
                <c:pt idx="2219">
                  <c:v>0.01</c:v>
                </c:pt>
                <c:pt idx="2220">
                  <c:v>0</c:v>
                </c:pt>
                <c:pt idx="2221">
                  <c:v>5.0000000000000001E-3</c:v>
                </c:pt>
                <c:pt idx="2222">
                  <c:v>0.09</c:v>
                </c:pt>
                <c:pt idx="2223">
                  <c:v>0.04</c:v>
                </c:pt>
                <c:pt idx="2224">
                  <c:v>2.5000000000000001E-2</c:v>
                </c:pt>
                <c:pt idx="2225">
                  <c:v>0.03</c:v>
                </c:pt>
                <c:pt idx="2226">
                  <c:v>0</c:v>
                </c:pt>
                <c:pt idx="2227">
                  <c:v>0.02</c:v>
                </c:pt>
                <c:pt idx="2228">
                  <c:v>0</c:v>
                </c:pt>
                <c:pt idx="2229">
                  <c:v>5.0000000000000001E-3</c:v>
                </c:pt>
                <c:pt idx="2230">
                  <c:v>0.02</c:v>
                </c:pt>
                <c:pt idx="2231">
                  <c:v>0</c:v>
                </c:pt>
                <c:pt idx="2232">
                  <c:v>0</c:v>
                </c:pt>
                <c:pt idx="2233">
                  <c:v>0</c:v>
                </c:pt>
                <c:pt idx="2234">
                  <c:v>6.5000000000000002E-2</c:v>
                </c:pt>
                <c:pt idx="2235">
                  <c:v>0.1</c:v>
                </c:pt>
                <c:pt idx="2236">
                  <c:v>0.44</c:v>
                </c:pt>
                <c:pt idx="2237">
                  <c:v>0</c:v>
                </c:pt>
                <c:pt idx="2238">
                  <c:v>2.5000000000000001E-2</c:v>
                </c:pt>
                <c:pt idx="2239">
                  <c:v>3.5000000000000003E-2</c:v>
                </c:pt>
                <c:pt idx="2240">
                  <c:v>0.06</c:v>
                </c:pt>
                <c:pt idx="2241">
                  <c:v>5.0000000000000001E-3</c:v>
                </c:pt>
                <c:pt idx="2242">
                  <c:v>0.05</c:v>
                </c:pt>
                <c:pt idx="2243">
                  <c:v>0.155</c:v>
                </c:pt>
                <c:pt idx="2244">
                  <c:v>0</c:v>
                </c:pt>
                <c:pt idx="2245">
                  <c:v>0</c:v>
                </c:pt>
                <c:pt idx="2246">
                  <c:v>0.01</c:v>
                </c:pt>
                <c:pt idx="2247">
                  <c:v>0</c:v>
                </c:pt>
                <c:pt idx="2248">
                  <c:v>0</c:v>
                </c:pt>
                <c:pt idx="2249">
                  <c:v>0.255</c:v>
                </c:pt>
                <c:pt idx="2250">
                  <c:v>0.01</c:v>
                </c:pt>
                <c:pt idx="2251">
                  <c:v>0.03</c:v>
                </c:pt>
                <c:pt idx="2252">
                  <c:v>0.315</c:v>
                </c:pt>
                <c:pt idx="2253">
                  <c:v>0.41499999999999998</c:v>
                </c:pt>
                <c:pt idx="2254">
                  <c:v>0</c:v>
                </c:pt>
                <c:pt idx="2255">
                  <c:v>0</c:v>
                </c:pt>
                <c:pt idx="2256">
                  <c:v>5.0000000000000001E-3</c:v>
                </c:pt>
                <c:pt idx="2257">
                  <c:v>3.5000000000000003E-2</c:v>
                </c:pt>
                <c:pt idx="2258">
                  <c:v>1.4999999999999999E-2</c:v>
                </c:pt>
                <c:pt idx="2259">
                  <c:v>5.0000000000000001E-3</c:v>
                </c:pt>
                <c:pt idx="2260">
                  <c:v>1.4999999999999999E-2</c:v>
                </c:pt>
                <c:pt idx="2261">
                  <c:v>5.0000000000000001E-3</c:v>
                </c:pt>
                <c:pt idx="2262">
                  <c:v>0.17</c:v>
                </c:pt>
                <c:pt idx="2263">
                  <c:v>2.5000000000000001E-2</c:v>
                </c:pt>
                <c:pt idx="2264">
                  <c:v>2.5000000000000001E-2</c:v>
                </c:pt>
                <c:pt idx="2265">
                  <c:v>1.4999999999999999E-2</c:v>
                </c:pt>
                <c:pt idx="2266">
                  <c:v>0.13</c:v>
                </c:pt>
                <c:pt idx="2267">
                  <c:v>0.04</c:v>
                </c:pt>
                <c:pt idx="2268">
                  <c:v>0</c:v>
                </c:pt>
                <c:pt idx="2269">
                  <c:v>6.5000000000000002E-2</c:v>
                </c:pt>
                <c:pt idx="2270">
                  <c:v>3.5000000000000003E-2</c:v>
                </c:pt>
                <c:pt idx="2271">
                  <c:v>0.155</c:v>
                </c:pt>
                <c:pt idx="2272">
                  <c:v>0.01</c:v>
                </c:pt>
                <c:pt idx="2273">
                  <c:v>0</c:v>
                </c:pt>
                <c:pt idx="2274">
                  <c:v>1.4999999999999999E-2</c:v>
                </c:pt>
                <c:pt idx="2275">
                  <c:v>0</c:v>
                </c:pt>
                <c:pt idx="2276">
                  <c:v>0</c:v>
                </c:pt>
                <c:pt idx="2277">
                  <c:v>2.5000000000000001E-2</c:v>
                </c:pt>
                <c:pt idx="2278">
                  <c:v>0.02</c:v>
                </c:pt>
                <c:pt idx="2279">
                  <c:v>0.22</c:v>
                </c:pt>
                <c:pt idx="2280">
                  <c:v>5.0000000000000001E-3</c:v>
                </c:pt>
                <c:pt idx="2281">
                  <c:v>5.0000000000000001E-3</c:v>
                </c:pt>
                <c:pt idx="2282">
                  <c:v>0.04</c:v>
                </c:pt>
                <c:pt idx="2283">
                  <c:v>0.05</c:v>
                </c:pt>
                <c:pt idx="2284">
                  <c:v>0</c:v>
                </c:pt>
                <c:pt idx="2285">
                  <c:v>0.01</c:v>
                </c:pt>
                <c:pt idx="2286">
                  <c:v>5.0000000000000001E-3</c:v>
                </c:pt>
                <c:pt idx="2287">
                  <c:v>0</c:v>
                </c:pt>
                <c:pt idx="2288">
                  <c:v>0.01</c:v>
                </c:pt>
                <c:pt idx="2289">
                  <c:v>5.0000000000000001E-3</c:v>
                </c:pt>
                <c:pt idx="2290">
                  <c:v>5.5E-2</c:v>
                </c:pt>
                <c:pt idx="2291">
                  <c:v>0.105</c:v>
                </c:pt>
                <c:pt idx="2292">
                  <c:v>7.0000000000000007E-2</c:v>
                </c:pt>
                <c:pt idx="2293">
                  <c:v>0</c:v>
                </c:pt>
                <c:pt idx="2294">
                  <c:v>0</c:v>
                </c:pt>
                <c:pt idx="2295">
                  <c:v>5.0000000000000001E-3</c:v>
                </c:pt>
                <c:pt idx="2296">
                  <c:v>0</c:v>
                </c:pt>
                <c:pt idx="2297">
                  <c:v>0</c:v>
                </c:pt>
                <c:pt idx="2298">
                  <c:v>0</c:v>
                </c:pt>
                <c:pt idx="2299">
                  <c:v>0.05</c:v>
                </c:pt>
                <c:pt idx="2300">
                  <c:v>0.13</c:v>
                </c:pt>
                <c:pt idx="2301">
                  <c:v>0.28499999999999998</c:v>
                </c:pt>
                <c:pt idx="2302">
                  <c:v>0.1</c:v>
                </c:pt>
                <c:pt idx="2303">
                  <c:v>4.4999999999999998E-2</c:v>
                </c:pt>
                <c:pt idx="2304">
                  <c:v>4.4999999999999998E-2</c:v>
                </c:pt>
                <c:pt idx="2305">
                  <c:v>0</c:v>
                </c:pt>
                <c:pt idx="2306">
                  <c:v>0</c:v>
                </c:pt>
                <c:pt idx="2307">
                  <c:v>0</c:v>
                </c:pt>
                <c:pt idx="2308">
                  <c:v>1.4999999999999999E-2</c:v>
                </c:pt>
                <c:pt idx="2309">
                  <c:v>0</c:v>
                </c:pt>
                <c:pt idx="2310">
                  <c:v>0</c:v>
                </c:pt>
                <c:pt idx="2311">
                  <c:v>0</c:v>
                </c:pt>
                <c:pt idx="2312">
                  <c:v>0</c:v>
                </c:pt>
                <c:pt idx="2313">
                  <c:v>1.4999999999999999E-2</c:v>
                </c:pt>
                <c:pt idx="2314">
                  <c:v>0</c:v>
                </c:pt>
                <c:pt idx="2315">
                  <c:v>0.01</c:v>
                </c:pt>
                <c:pt idx="2316">
                  <c:v>0</c:v>
                </c:pt>
                <c:pt idx="2317">
                  <c:v>0.01</c:v>
                </c:pt>
                <c:pt idx="2318">
                  <c:v>0</c:v>
                </c:pt>
                <c:pt idx="2319">
                  <c:v>0.01</c:v>
                </c:pt>
                <c:pt idx="2320">
                  <c:v>0</c:v>
                </c:pt>
                <c:pt idx="2321">
                  <c:v>0</c:v>
                </c:pt>
                <c:pt idx="2322">
                  <c:v>0</c:v>
                </c:pt>
                <c:pt idx="2323">
                  <c:v>0</c:v>
                </c:pt>
                <c:pt idx="2324">
                  <c:v>0</c:v>
                </c:pt>
                <c:pt idx="2325">
                  <c:v>1.4999999999999999E-2</c:v>
                </c:pt>
                <c:pt idx="2326">
                  <c:v>0</c:v>
                </c:pt>
                <c:pt idx="2327">
                  <c:v>0</c:v>
                </c:pt>
                <c:pt idx="2328">
                  <c:v>5.0000000000000001E-3</c:v>
                </c:pt>
                <c:pt idx="2329">
                  <c:v>0.41499999999999998</c:v>
                </c:pt>
                <c:pt idx="2330">
                  <c:v>0</c:v>
                </c:pt>
                <c:pt idx="2331">
                  <c:v>0</c:v>
                </c:pt>
                <c:pt idx="2332">
                  <c:v>5.0000000000000001E-3</c:v>
                </c:pt>
                <c:pt idx="2333">
                  <c:v>8.5000000000000006E-2</c:v>
                </c:pt>
                <c:pt idx="2334">
                  <c:v>0.01</c:v>
                </c:pt>
                <c:pt idx="2335">
                  <c:v>3.5000000000000003E-2</c:v>
                </c:pt>
                <c:pt idx="2336">
                  <c:v>0</c:v>
                </c:pt>
                <c:pt idx="2337">
                  <c:v>0</c:v>
                </c:pt>
                <c:pt idx="2338">
                  <c:v>5.0000000000000001E-3</c:v>
                </c:pt>
                <c:pt idx="2339">
                  <c:v>0.03</c:v>
                </c:pt>
                <c:pt idx="2340">
                  <c:v>0.26</c:v>
                </c:pt>
                <c:pt idx="2341">
                  <c:v>5.0000000000000001E-3</c:v>
                </c:pt>
                <c:pt idx="2342">
                  <c:v>0</c:v>
                </c:pt>
                <c:pt idx="2343">
                  <c:v>0</c:v>
                </c:pt>
                <c:pt idx="2344">
                  <c:v>5.0000000000000001E-3</c:v>
                </c:pt>
                <c:pt idx="2345">
                  <c:v>4.4999999999999998E-2</c:v>
                </c:pt>
                <c:pt idx="2346">
                  <c:v>0.02</c:v>
                </c:pt>
                <c:pt idx="2347">
                  <c:v>0</c:v>
                </c:pt>
                <c:pt idx="2348">
                  <c:v>0</c:v>
                </c:pt>
                <c:pt idx="2349">
                  <c:v>2.5000000000000001E-2</c:v>
                </c:pt>
                <c:pt idx="2350">
                  <c:v>0.01</c:v>
                </c:pt>
                <c:pt idx="2351">
                  <c:v>0.12</c:v>
                </c:pt>
                <c:pt idx="2352">
                  <c:v>1.4999999999999999E-2</c:v>
                </c:pt>
                <c:pt idx="2353">
                  <c:v>4.4999999999999998E-2</c:v>
                </c:pt>
                <c:pt idx="2354">
                  <c:v>0</c:v>
                </c:pt>
                <c:pt idx="2355">
                  <c:v>0</c:v>
                </c:pt>
                <c:pt idx="2356">
                  <c:v>0</c:v>
                </c:pt>
                <c:pt idx="2357">
                  <c:v>0.18</c:v>
                </c:pt>
                <c:pt idx="2358">
                  <c:v>0</c:v>
                </c:pt>
                <c:pt idx="2359">
                  <c:v>0</c:v>
                </c:pt>
                <c:pt idx="2360">
                  <c:v>0.21</c:v>
                </c:pt>
                <c:pt idx="2361">
                  <c:v>5.0000000000000001E-3</c:v>
                </c:pt>
                <c:pt idx="2362">
                  <c:v>0</c:v>
                </c:pt>
                <c:pt idx="2363">
                  <c:v>0.12</c:v>
                </c:pt>
                <c:pt idx="2364">
                  <c:v>0.02</c:v>
                </c:pt>
                <c:pt idx="2365">
                  <c:v>0.01</c:v>
                </c:pt>
                <c:pt idx="2366">
                  <c:v>0</c:v>
                </c:pt>
                <c:pt idx="2367">
                  <c:v>5.0000000000000001E-3</c:v>
                </c:pt>
                <c:pt idx="2368">
                  <c:v>0</c:v>
                </c:pt>
                <c:pt idx="2369">
                  <c:v>5.0000000000000001E-3</c:v>
                </c:pt>
                <c:pt idx="2370">
                  <c:v>8.5000000000000006E-2</c:v>
                </c:pt>
                <c:pt idx="2371">
                  <c:v>0.435</c:v>
                </c:pt>
                <c:pt idx="2372">
                  <c:v>0.185</c:v>
                </c:pt>
                <c:pt idx="2373">
                  <c:v>0.255</c:v>
                </c:pt>
                <c:pt idx="2374">
                  <c:v>0.14000000000000001</c:v>
                </c:pt>
                <c:pt idx="2375">
                  <c:v>2.5000000000000001E-2</c:v>
                </c:pt>
                <c:pt idx="2376">
                  <c:v>3.5000000000000003E-2</c:v>
                </c:pt>
                <c:pt idx="2377">
                  <c:v>0.24</c:v>
                </c:pt>
                <c:pt idx="2378">
                  <c:v>0</c:v>
                </c:pt>
                <c:pt idx="2379">
                  <c:v>0.16</c:v>
                </c:pt>
                <c:pt idx="2380">
                  <c:v>0.23</c:v>
                </c:pt>
                <c:pt idx="2381">
                  <c:v>0.22</c:v>
                </c:pt>
                <c:pt idx="2382">
                  <c:v>0</c:v>
                </c:pt>
                <c:pt idx="2383">
                  <c:v>7.4999999999999997E-2</c:v>
                </c:pt>
                <c:pt idx="2384">
                  <c:v>5.5E-2</c:v>
                </c:pt>
                <c:pt idx="2385">
                  <c:v>0.125</c:v>
                </c:pt>
                <c:pt idx="2386">
                  <c:v>0</c:v>
                </c:pt>
                <c:pt idx="2387">
                  <c:v>0.1</c:v>
                </c:pt>
                <c:pt idx="2388">
                  <c:v>0.09</c:v>
                </c:pt>
                <c:pt idx="2389">
                  <c:v>2.5000000000000001E-2</c:v>
                </c:pt>
                <c:pt idx="2390">
                  <c:v>0.23499999999999999</c:v>
                </c:pt>
                <c:pt idx="2391">
                  <c:v>0</c:v>
                </c:pt>
                <c:pt idx="2392">
                  <c:v>0</c:v>
                </c:pt>
                <c:pt idx="2393">
                  <c:v>0</c:v>
                </c:pt>
                <c:pt idx="2394">
                  <c:v>0.02</c:v>
                </c:pt>
                <c:pt idx="2395">
                  <c:v>0</c:v>
                </c:pt>
                <c:pt idx="2396">
                  <c:v>0</c:v>
                </c:pt>
                <c:pt idx="2397">
                  <c:v>3.5000000000000003E-2</c:v>
                </c:pt>
                <c:pt idx="2398">
                  <c:v>7.0000000000000007E-2</c:v>
                </c:pt>
                <c:pt idx="2399">
                  <c:v>0.04</c:v>
                </c:pt>
                <c:pt idx="2400">
                  <c:v>5.0000000000000001E-3</c:v>
                </c:pt>
                <c:pt idx="2401">
                  <c:v>0</c:v>
                </c:pt>
                <c:pt idx="2402">
                  <c:v>0.04</c:v>
                </c:pt>
                <c:pt idx="2403">
                  <c:v>0</c:v>
                </c:pt>
                <c:pt idx="2404">
                  <c:v>0.495</c:v>
                </c:pt>
                <c:pt idx="2405">
                  <c:v>0.35499999999999998</c:v>
                </c:pt>
                <c:pt idx="2406">
                  <c:v>0.35499999999999998</c:v>
                </c:pt>
                <c:pt idx="2407">
                  <c:v>0.33</c:v>
                </c:pt>
                <c:pt idx="2408">
                  <c:v>0.03</c:v>
                </c:pt>
                <c:pt idx="2409">
                  <c:v>2.5000000000000001E-2</c:v>
                </c:pt>
                <c:pt idx="2410">
                  <c:v>2.5000000000000001E-2</c:v>
                </c:pt>
                <c:pt idx="2411">
                  <c:v>0.02</c:v>
                </c:pt>
                <c:pt idx="2412">
                  <c:v>5.0000000000000001E-3</c:v>
                </c:pt>
                <c:pt idx="2413">
                  <c:v>0</c:v>
                </c:pt>
                <c:pt idx="2414">
                  <c:v>0</c:v>
                </c:pt>
                <c:pt idx="2415">
                  <c:v>0.44</c:v>
                </c:pt>
                <c:pt idx="2416">
                  <c:v>0.28499999999999998</c:v>
                </c:pt>
                <c:pt idx="2417">
                  <c:v>0.15</c:v>
                </c:pt>
                <c:pt idx="2418">
                  <c:v>7.4999999999999997E-2</c:v>
                </c:pt>
                <c:pt idx="2419">
                  <c:v>7.0000000000000007E-2</c:v>
                </c:pt>
                <c:pt idx="2420">
                  <c:v>0.04</c:v>
                </c:pt>
                <c:pt idx="2421">
                  <c:v>3.5000000000000003E-2</c:v>
                </c:pt>
                <c:pt idx="2422">
                  <c:v>2.5000000000000001E-2</c:v>
                </c:pt>
                <c:pt idx="2423">
                  <c:v>0.02</c:v>
                </c:pt>
                <c:pt idx="2424">
                  <c:v>0.01</c:v>
                </c:pt>
                <c:pt idx="2425">
                  <c:v>0.01</c:v>
                </c:pt>
                <c:pt idx="2426">
                  <c:v>0.01</c:v>
                </c:pt>
                <c:pt idx="2427">
                  <c:v>5.0000000000000001E-3</c:v>
                </c:pt>
                <c:pt idx="2428">
                  <c:v>5.0000000000000001E-3</c:v>
                </c:pt>
                <c:pt idx="2429">
                  <c:v>5.0000000000000001E-3</c:v>
                </c:pt>
                <c:pt idx="2430">
                  <c:v>5.0000000000000001E-3</c:v>
                </c:pt>
                <c:pt idx="2431">
                  <c:v>0</c:v>
                </c:pt>
                <c:pt idx="2432">
                  <c:v>0</c:v>
                </c:pt>
                <c:pt idx="2433">
                  <c:v>0</c:v>
                </c:pt>
                <c:pt idx="2434">
                  <c:v>0</c:v>
                </c:pt>
                <c:pt idx="2435">
                  <c:v>0</c:v>
                </c:pt>
                <c:pt idx="2436">
                  <c:v>0.42</c:v>
                </c:pt>
                <c:pt idx="2437">
                  <c:v>0.39</c:v>
                </c:pt>
                <c:pt idx="2438">
                  <c:v>0.38500000000000001</c:v>
                </c:pt>
                <c:pt idx="2439">
                  <c:v>0.315</c:v>
                </c:pt>
                <c:pt idx="2440">
                  <c:v>0.27500000000000002</c:v>
                </c:pt>
                <c:pt idx="2441">
                  <c:v>0.27</c:v>
                </c:pt>
                <c:pt idx="2442">
                  <c:v>0.22500000000000001</c:v>
                </c:pt>
                <c:pt idx="2443">
                  <c:v>0.2</c:v>
                </c:pt>
                <c:pt idx="2444">
                  <c:v>0.2</c:v>
                </c:pt>
                <c:pt idx="2445">
                  <c:v>0.16500000000000001</c:v>
                </c:pt>
                <c:pt idx="2446">
                  <c:v>0.14499999999999999</c:v>
                </c:pt>
                <c:pt idx="2447">
                  <c:v>0.14000000000000001</c:v>
                </c:pt>
                <c:pt idx="2448">
                  <c:v>0.13500000000000001</c:v>
                </c:pt>
                <c:pt idx="2449">
                  <c:v>0.13</c:v>
                </c:pt>
                <c:pt idx="2450">
                  <c:v>0.13</c:v>
                </c:pt>
                <c:pt idx="2451">
                  <c:v>0.115</c:v>
                </c:pt>
                <c:pt idx="2452">
                  <c:v>0.11</c:v>
                </c:pt>
                <c:pt idx="2453">
                  <c:v>9.5000000000000001E-2</c:v>
                </c:pt>
                <c:pt idx="2454">
                  <c:v>9.5000000000000001E-2</c:v>
                </c:pt>
                <c:pt idx="2455">
                  <c:v>0.09</c:v>
                </c:pt>
                <c:pt idx="2456">
                  <c:v>0.09</c:v>
                </c:pt>
                <c:pt idx="2457">
                  <c:v>0.08</c:v>
                </c:pt>
                <c:pt idx="2458">
                  <c:v>7.4999999999999997E-2</c:v>
                </c:pt>
                <c:pt idx="2459">
                  <c:v>7.4999999999999997E-2</c:v>
                </c:pt>
                <c:pt idx="2460">
                  <c:v>7.4999999999999997E-2</c:v>
                </c:pt>
                <c:pt idx="2461">
                  <c:v>7.0000000000000007E-2</c:v>
                </c:pt>
                <c:pt idx="2462">
                  <c:v>7.0000000000000007E-2</c:v>
                </c:pt>
                <c:pt idx="2463">
                  <c:v>7.0000000000000007E-2</c:v>
                </c:pt>
                <c:pt idx="2464">
                  <c:v>6.5000000000000002E-2</c:v>
                </c:pt>
                <c:pt idx="2465">
                  <c:v>6.5000000000000002E-2</c:v>
                </c:pt>
                <c:pt idx="2466">
                  <c:v>6.5000000000000002E-2</c:v>
                </c:pt>
                <c:pt idx="2467">
                  <c:v>0.06</c:v>
                </c:pt>
                <c:pt idx="2468">
                  <c:v>0.06</c:v>
                </c:pt>
                <c:pt idx="2469">
                  <c:v>5.5E-2</c:v>
                </c:pt>
                <c:pt idx="2470">
                  <c:v>5.5E-2</c:v>
                </c:pt>
                <c:pt idx="2471">
                  <c:v>5.5E-2</c:v>
                </c:pt>
                <c:pt idx="2472">
                  <c:v>0.05</c:v>
                </c:pt>
                <c:pt idx="2473">
                  <c:v>0.05</c:v>
                </c:pt>
                <c:pt idx="2474">
                  <c:v>4.4999999999999998E-2</c:v>
                </c:pt>
                <c:pt idx="2475">
                  <c:v>4.4999999999999998E-2</c:v>
                </c:pt>
                <c:pt idx="2476">
                  <c:v>4.4999999999999998E-2</c:v>
                </c:pt>
                <c:pt idx="2477">
                  <c:v>0.04</c:v>
                </c:pt>
                <c:pt idx="2478">
                  <c:v>0.04</c:v>
                </c:pt>
                <c:pt idx="2479">
                  <c:v>0.04</c:v>
                </c:pt>
                <c:pt idx="2480">
                  <c:v>0.04</c:v>
                </c:pt>
                <c:pt idx="2481">
                  <c:v>0.04</c:v>
                </c:pt>
                <c:pt idx="2482">
                  <c:v>0.04</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0.03</c:v>
                </c:pt>
                <c:pt idx="2494">
                  <c:v>0.03</c:v>
                </c:pt>
                <c:pt idx="2495">
                  <c:v>0.03</c:v>
                </c:pt>
                <c:pt idx="2496">
                  <c:v>0.03</c:v>
                </c:pt>
                <c:pt idx="2497">
                  <c:v>0.03</c:v>
                </c:pt>
                <c:pt idx="2498">
                  <c:v>0.03</c:v>
                </c:pt>
                <c:pt idx="2499">
                  <c:v>0.03</c:v>
                </c:pt>
                <c:pt idx="2500">
                  <c:v>2.5000000000000001E-2</c:v>
                </c:pt>
                <c:pt idx="2501">
                  <c:v>2.5000000000000001E-2</c:v>
                </c:pt>
                <c:pt idx="2502">
                  <c:v>2.5000000000000001E-2</c:v>
                </c:pt>
                <c:pt idx="2503">
                  <c:v>2.5000000000000001E-2</c:v>
                </c:pt>
                <c:pt idx="2504">
                  <c:v>2.5000000000000001E-2</c:v>
                </c:pt>
                <c:pt idx="2505">
                  <c:v>2.5000000000000001E-2</c:v>
                </c:pt>
                <c:pt idx="2506">
                  <c:v>2.5000000000000001E-2</c:v>
                </c:pt>
                <c:pt idx="2507">
                  <c:v>2.5000000000000001E-2</c:v>
                </c:pt>
                <c:pt idx="2508">
                  <c:v>2.5000000000000001E-2</c:v>
                </c:pt>
                <c:pt idx="2509">
                  <c:v>2.5000000000000001E-2</c:v>
                </c:pt>
                <c:pt idx="2510">
                  <c:v>2.5000000000000001E-2</c:v>
                </c:pt>
                <c:pt idx="2511">
                  <c:v>2.5000000000000001E-2</c:v>
                </c:pt>
                <c:pt idx="2512">
                  <c:v>0.02</c:v>
                </c:pt>
                <c:pt idx="2513">
                  <c:v>0.02</c:v>
                </c:pt>
                <c:pt idx="2514">
                  <c:v>0.02</c:v>
                </c:pt>
                <c:pt idx="2515">
                  <c:v>0.02</c:v>
                </c:pt>
                <c:pt idx="2516">
                  <c:v>0.02</c:v>
                </c:pt>
                <c:pt idx="2517">
                  <c:v>0.02</c:v>
                </c:pt>
                <c:pt idx="2518">
                  <c:v>0.02</c:v>
                </c:pt>
                <c:pt idx="2519">
                  <c:v>0.02</c:v>
                </c:pt>
                <c:pt idx="2520">
                  <c:v>0.02</c:v>
                </c:pt>
                <c:pt idx="2521">
                  <c:v>0.02</c:v>
                </c:pt>
                <c:pt idx="2522">
                  <c:v>0.02</c:v>
                </c:pt>
                <c:pt idx="2523">
                  <c:v>0.02</c:v>
                </c:pt>
                <c:pt idx="2524">
                  <c:v>0.02</c:v>
                </c:pt>
                <c:pt idx="2525">
                  <c:v>1.4999999999999999E-2</c:v>
                </c:pt>
                <c:pt idx="2526">
                  <c:v>1.4999999999999999E-2</c:v>
                </c:pt>
                <c:pt idx="2527">
                  <c:v>1.4999999999999999E-2</c:v>
                </c:pt>
                <c:pt idx="2528">
                  <c:v>1.4999999999999999E-2</c:v>
                </c:pt>
                <c:pt idx="2529">
                  <c:v>1.4999999999999999E-2</c:v>
                </c:pt>
                <c:pt idx="2530">
                  <c:v>1.4999999999999999E-2</c:v>
                </c:pt>
                <c:pt idx="2531">
                  <c:v>1.4999999999999999E-2</c:v>
                </c:pt>
                <c:pt idx="2532">
                  <c:v>1.4999999999999999E-2</c:v>
                </c:pt>
                <c:pt idx="2533">
                  <c:v>1.4999999999999999E-2</c:v>
                </c:pt>
                <c:pt idx="2534">
                  <c:v>1.4999999999999999E-2</c:v>
                </c:pt>
                <c:pt idx="2535">
                  <c:v>1.4999999999999999E-2</c:v>
                </c:pt>
                <c:pt idx="2536">
                  <c:v>1.4999999999999999E-2</c:v>
                </c:pt>
                <c:pt idx="2537">
                  <c:v>1.4999999999999999E-2</c:v>
                </c:pt>
                <c:pt idx="2538">
                  <c:v>1.4999999999999999E-2</c:v>
                </c:pt>
                <c:pt idx="2539">
                  <c:v>1.4999999999999999E-2</c:v>
                </c:pt>
                <c:pt idx="2540">
                  <c:v>1.4999999999999999E-2</c:v>
                </c:pt>
                <c:pt idx="2541">
                  <c:v>1.4999999999999999E-2</c:v>
                </c:pt>
                <c:pt idx="2542">
                  <c:v>1.4999999999999999E-2</c:v>
                </c:pt>
                <c:pt idx="2543">
                  <c:v>1.4999999999999999E-2</c:v>
                </c:pt>
                <c:pt idx="2544">
                  <c:v>1.4999999999999999E-2</c:v>
                </c:pt>
                <c:pt idx="2545">
                  <c:v>1.4999999999999999E-2</c:v>
                </c:pt>
                <c:pt idx="2546">
                  <c:v>0.01</c:v>
                </c:pt>
                <c:pt idx="2547">
                  <c:v>0.01</c:v>
                </c:pt>
                <c:pt idx="2548">
                  <c:v>0.01</c:v>
                </c:pt>
                <c:pt idx="2549">
                  <c:v>0.01</c:v>
                </c:pt>
                <c:pt idx="2550">
                  <c:v>0.01</c:v>
                </c:pt>
                <c:pt idx="2551">
                  <c:v>0.01</c:v>
                </c:pt>
                <c:pt idx="2552">
                  <c:v>0.01</c:v>
                </c:pt>
                <c:pt idx="2553">
                  <c:v>0.01</c:v>
                </c:pt>
                <c:pt idx="2554">
                  <c:v>0.01</c:v>
                </c:pt>
                <c:pt idx="2555">
                  <c:v>0.01</c:v>
                </c:pt>
                <c:pt idx="2556">
                  <c:v>0.01</c:v>
                </c:pt>
                <c:pt idx="2557">
                  <c:v>0.01</c:v>
                </c:pt>
                <c:pt idx="2558">
                  <c:v>0.01</c:v>
                </c:pt>
                <c:pt idx="2559">
                  <c:v>0.01</c:v>
                </c:pt>
                <c:pt idx="2560">
                  <c:v>0.01</c:v>
                </c:pt>
                <c:pt idx="2561">
                  <c:v>0.01</c:v>
                </c:pt>
                <c:pt idx="2562">
                  <c:v>0.01</c:v>
                </c:pt>
                <c:pt idx="2563">
                  <c:v>0.01</c:v>
                </c:pt>
                <c:pt idx="2564">
                  <c:v>5.0000000000000001E-3</c:v>
                </c:pt>
                <c:pt idx="2565">
                  <c:v>5.0000000000000001E-3</c:v>
                </c:pt>
                <c:pt idx="2566">
                  <c:v>5.0000000000000001E-3</c:v>
                </c:pt>
                <c:pt idx="2567">
                  <c:v>5.0000000000000001E-3</c:v>
                </c:pt>
                <c:pt idx="2568">
                  <c:v>5.0000000000000001E-3</c:v>
                </c:pt>
                <c:pt idx="2569">
                  <c:v>5.0000000000000001E-3</c:v>
                </c:pt>
                <c:pt idx="2570">
                  <c:v>5.0000000000000001E-3</c:v>
                </c:pt>
                <c:pt idx="2571">
                  <c:v>5.0000000000000001E-3</c:v>
                </c:pt>
                <c:pt idx="2572">
                  <c:v>5.0000000000000001E-3</c:v>
                </c:pt>
                <c:pt idx="2573">
                  <c:v>5.0000000000000001E-3</c:v>
                </c:pt>
                <c:pt idx="2574">
                  <c:v>5.0000000000000001E-3</c:v>
                </c:pt>
                <c:pt idx="2575">
                  <c:v>5.0000000000000001E-3</c:v>
                </c:pt>
                <c:pt idx="2576">
                  <c:v>5.0000000000000001E-3</c:v>
                </c:pt>
                <c:pt idx="2577">
                  <c:v>5.0000000000000001E-3</c:v>
                </c:pt>
                <c:pt idx="2578">
                  <c:v>5.0000000000000001E-3</c:v>
                </c:pt>
                <c:pt idx="2579">
                  <c:v>5.0000000000000001E-3</c:v>
                </c:pt>
                <c:pt idx="2580">
                  <c:v>5.0000000000000001E-3</c:v>
                </c:pt>
                <c:pt idx="2581">
                  <c:v>5.0000000000000001E-3</c:v>
                </c:pt>
                <c:pt idx="2582">
                  <c:v>5.0000000000000001E-3</c:v>
                </c:pt>
                <c:pt idx="2583">
                  <c:v>5.0000000000000001E-3</c:v>
                </c:pt>
                <c:pt idx="2584">
                  <c:v>5.0000000000000001E-3</c:v>
                </c:pt>
                <c:pt idx="2585">
                  <c:v>5.0000000000000001E-3</c:v>
                </c:pt>
                <c:pt idx="2586">
                  <c:v>5.0000000000000001E-3</c:v>
                </c:pt>
                <c:pt idx="2587">
                  <c:v>5.0000000000000001E-3</c:v>
                </c:pt>
                <c:pt idx="2588">
                  <c:v>5.0000000000000001E-3</c:v>
                </c:pt>
                <c:pt idx="2589">
                  <c:v>5.0000000000000001E-3</c:v>
                </c:pt>
                <c:pt idx="2590">
                  <c:v>5.0000000000000001E-3</c:v>
                </c:pt>
                <c:pt idx="2591">
                  <c:v>5.0000000000000001E-3</c:v>
                </c:pt>
                <c:pt idx="2592">
                  <c:v>5.0000000000000001E-3</c:v>
                </c:pt>
                <c:pt idx="2593">
                  <c:v>5.0000000000000001E-3</c:v>
                </c:pt>
                <c:pt idx="2594">
                  <c:v>5.0000000000000001E-3</c:v>
                </c:pt>
                <c:pt idx="2595">
                  <c:v>5.0000000000000001E-3</c:v>
                </c:pt>
                <c:pt idx="2596">
                  <c:v>5.0000000000000001E-3</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5.0000000000000001E-3</c:v>
                </c:pt>
                <c:pt idx="2702">
                  <c:v>0.32500000000000001</c:v>
                </c:pt>
                <c:pt idx="2703">
                  <c:v>0.315</c:v>
                </c:pt>
                <c:pt idx="2704">
                  <c:v>0.28999999999999998</c:v>
                </c:pt>
                <c:pt idx="2705">
                  <c:v>0.37</c:v>
                </c:pt>
                <c:pt idx="2706">
                  <c:v>0</c:v>
                </c:pt>
                <c:pt idx="2707">
                  <c:v>3.5000000000000003E-2</c:v>
                </c:pt>
                <c:pt idx="2708">
                  <c:v>0.19</c:v>
                </c:pt>
                <c:pt idx="2709">
                  <c:v>0.06</c:v>
                </c:pt>
                <c:pt idx="2710">
                  <c:v>5.5E-2</c:v>
                </c:pt>
                <c:pt idx="2711">
                  <c:v>7.4999999999999997E-2</c:v>
                </c:pt>
                <c:pt idx="2712">
                  <c:v>0.35</c:v>
                </c:pt>
                <c:pt idx="2713">
                  <c:v>0.105</c:v>
                </c:pt>
                <c:pt idx="2714">
                  <c:v>0.31</c:v>
                </c:pt>
                <c:pt idx="2715">
                  <c:v>0.11</c:v>
                </c:pt>
                <c:pt idx="2716">
                  <c:v>0.155</c:v>
                </c:pt>
                <c:pt idx="2717">
                  <c:v>5.0000000000000001E-3</c:v>
                </c:pt>
                <c:pt idx="2718">
                  <c:v>3.5000000000000003E-2</c:v>
                </c:pt>
                <c:pt idx="2719">
                  <c:v>0.02</c:v>
                </c:pt>
                <c:pt idx="2720">
                  <c:v>7.4999999999999997E-2</c:v>
                </c:pt>
                <c:pt idx="2721">
                  <c:v>7.0000000000000007E-2</c:v>
                </c:pt>
                <c:pt idx="2722">
                  <c:v>0.01</c:v>
                </c:pt>
                <c:pt idx="2723">
                  <c:v>0.02</c:v>
                </c:pt>
                <c:pt idx="2724">
                  <c:v>0</c:v>
                </c:pt>
                <c:pt idx="2725">
                  <c:v>0.27</c:v>
                </c:pt>
                <c:pt idx="2726">
                  <c:v>0.02</c:v>
                </c:pt>
                <c:pt idx="2727">
                  <c:v>0.06</c:v>
                </c:pt>
                <c:pt idx="2728">
                  <c:v>2.5000000000000001E-2</c:v>
                </c:pt>
                <c:pt idx="2729">
                  <c:v>0.04</c:v>
                </c:pt>
                <c:pt idx="2730">
                  <c:v>2.5000000000000001E-2</c:v>
                </c:pt>
                <c:pt idx="2731">
                  <c:v>0.16</c:v>
                </c:pt>
                <c:pt idx="2732">
                  <c:v>0.19</c:v>
                </c:pt>
                <c:pt idx="2733">
                  <c:v>0.01</c:v>
                </c:pt>
                <c:pt idx="2734">
                  <c:v>2.5000000000000001E-2</c:v>
                </c:pt>
                <c:pt idx="2735">
                  <c:v>0</c:v>
                </c:pt>
                <c:pt idx="2736">
                  <c:v>0.03</c:v>
                </c:pt>
                <c:pt idx="2737">
                  <c:v>0</c:v>
                </c:pt>
                <c:pt idx="2738">
                  <c:v>0</c:v>
                </c:pt>
                <c:pt idx="2739">
                  <c:v>0.04</c:v>
                </c:pt>
                <c:pt idx="2740">
                  <c:v>5.0000000000000001E-3</c:v>
                </c:pt>
                <c:pt idx="2741">
                  <c:v>0</c:v>
                </c:pt>
                <c:pt idx="2742">
                  <c:v>4.4999999999999998E-2</c:v>
                </c:pt>
                <c:pt idx="2743">
                  <c:v>0.04</c:v>
                </c:pt>
                <c:pt idx="2744">
                  <c:v>1.4999999999999999E-2</c:v>
                </c:pt>
                <c:pt idx="2745">
                  <c:v>5.0000000000000001E-3</c:v>
                </c:pt>
                <c:pt idx="2746">
                  <c:v>0</c:v>
                </c:pt>
                <c:pt idx="2747">
                  <c:v>0</c:v>
                </c:pt>
                <c:pt idx="2748">
                  <c:v>5.0000000000000001E-3</c:v>
                </c:pt>
                <c:pt idx="2749">
                  <c:v>0.20499999999999999</c:v>
                </c:pt>
                <c:pt idx="2750">
                  <c:v>0.02</c:v>
                </c:pt>
                <c:pt idx="2751">
                  <c:v>3.5000000000000003E-2</c:v>
                </c:pt>
                <c:pt idx="2752">
                  <c:v>0.01</c:v>
                </c:pt>
                <c:pt idx="2753">
                  <c:v>5.0000000000000001E-3</c:v>
                </c:pt>
                <c:pt idx="2754">
                  <c:v>0</c:v>
                </c:pt>
                <c:pt idx="2755">
                  <c:v>0.06</c:v>
                </c:pt>
                <c:pt idx="2756">
                  <c:v>0.105</c:v>
                </c:pt>
                <c:pt idx="2757">
                  <c:v>0.05</c:v>
                </c:pt>
                <c:pt idx="2758">
                  <c:v>0.05</c:v>
                </c:pt>
                <c:pt idx="2759">
                  <c:v>0.09</c:v>
                </c:pt>
                <c:pt idx="2760">
                  <c:v>5.0000000000000001E-3</c:v>
                </c:pt>
                <c:pt idx="2761">
                  <c:v>7.0000000000000007E-2</c:v>
                </c:pt>
                <c:pt idx="2762">
                  <c:v>0.09</c:v>
                </c:pt>
                <c:pt idx="2763">
                  <c:v>0.06</c:v>
                </c:pt>
                <c:pt idx="2764">
                  <c:v>0.11</c:v>
                </c:pt>
                <c:pt idx="2765">
                  <c:v>5.0000000000000001E-3</c:v>
                </c:pt>
                <c:pt idx="2766">
                  <c:v>0.06</c:v>
                </c:pt>
                <c:pt idx="2767">
                  <c:v>0</c:v>
                </c:pt>
                <c:pt idx="2768">
                  <c:v>0.125</c:v>
                </c:pt>
                <c:pt idx="2769">
                  <c:v>5.0000000000000001E-3</c:v>
                </c:pt>
                <c:pt idx="2770">
                  <c:v>0</c:v>
                </c:pt>
                <c:pt idx="2771">
                  <c:v>0.04</c:v>
                </c:pt>
                <c:pt idx="2772">
                  <c:v>0.13500000000000001</c:v>
                </c:pt>
                <c:pt idx="2773">
                  <c:v>0.01</c:v>
                </c:pt>
                <c:pt idx="2774">
                  <c:v>0.125</c:v>
                </c:pt>
                <c:pt idx="2775">
                  <c:v>0</c:v>
                </c:pt>
                <c:pt idx="2776">
                  <c:v>0.2</c:v>
                </c:pt>
                <c:pt idx="2777">
                  <c:v>0.125</c:v>
                </c:pt>
                <c:pt idx="2778">
                  <c:v>7.4999999999999997E-2</c:v>
                </c:pt>
                <c:pt idx="2779">
                  <c:v>7.4999999999999997E-2</c:v>
                </c:pt>
                <c:pt idx="2780">
                  <c:v>0.315</c:v>
                </c:pt>
                <c:pt idx="2781">
                  <c:v>0</c:v>
                </c:pt>
                <c:pt idx="2782">
                  <c:v>0.12</c:v>
                </c:pt>
                <c:pt idx="2783">
                  <c:v>3.5000000000000003E-2</c:v>
                </c:pt>
                <c:pt idx="2784">
                  <c:v>5.0000000000000001E-3</c:v>
                </c:pt>
                <c:pt idx="2785">
                  <c:v>3.5000000000000003E-2</c:v>
                </c:pt>
                <c:pt idx="2786">
                  <c:v>0.01</c:v>
                </c:pt>
                <c:pt idx="2787">
                  <c:v>5.0000000000000001E-3</c:v>
                </c:pt>
                <c:pt idx="2788">
                  <c:v>0.02</c:v>
                </c:pt>
                <c:pt idx="2789">
                  <c:v>0.20499999999999999</c:v>
                </c:pt>
                <c:pt idx="2790">
                  <c:v>0.02</c:v>
                </c:pt>
                <c:pt idx="2791">
                  <c:v>0.55500000000000005</c:v>
                </c:pt>
                <c:pt idx="2792">
                  <c:v>0.1</c:v>
                </c:pt>
                <c:pt idx="2793">
                  <c:v>0.04</c:v>
                </c:pt>
                <c:pt idx="2794">
                  <c:v>0.21</c:v>
                </c:pt>
                <c:pt idx="2795">
                  <c:v>0.88</c:v>
                </c:pt>
                <c:pt idx="2796">
                  <c:v>0.7</c:v>
                </c:pt>
                <c:pt idx="2797">
                  <c:v>0.19</c:v>
                </c:pt>
                <c:pt idx="2798">
                  <c:v>0.01</c:v>
                </c:pt>
                <c:pt idx="2799">
                  <c:v>0</c:v>
                </c:pt>
                <c:pt idx="2800">
                  <c:v>0.05</c:v>
                </c:pt>
                <c:pt idx="2801">
                  <c:v>0.14499999999999999</c:v>
                </c:pt>
                <c:pt idx="2802">
                  <c:v>0.05</c:v>
                </c:pt>
                <c:pt idx="2803">
                  <c:v>0.03</c:v>
                </c:pt>
                <c:pt idx="2804">
                  <c:v>0.13500000000000001</c:v>
                </c:pt>
                <c:pt idx="2805">
                  <c:v>0.28499999999999998</c:v>
                </c:pt>
                <c:pt idx="2806">
                  <c:v>2.5000000000000001E-2</c:v>
                </c:pt>
                <c:pt idx="2807">
                  <c:v>0.49</c:v>
                </c:pt>
                <c:pt idx="2808">
                  <c:v>1.4999999999999999E-2</c:v>
                </c:pt>
                <c:pt idx="2809">
                  <c:v>3.5000000000000003E-2</c:v>
                </c:pt>
                <c:pt idx="2810">
                  <c:v>0.24</c:v>
                </c:pt>
                <c:pt idx="2811">
                  <c:v>0.03</c:v>
                </c:pt>
                <c:pt idx="2812">
                  <c:v>5.0000000000000001E-3</c:v>
                </c:pt>
                <c:pt idx="2813">
                  <c:v>0.03</c:v>
                </c:pt>
                <c:pt idx="2814">
                  <c:v>0.96</c:v>
                </c:pt>
                <c:pt idx="2815">
                  <c:v>0.14499999999999999</c:v>
                </c:pt>
                <c:pt idx="2816">
                  <c:v>0.41499999999999998</c:v>
                </c:pt>
                <c:pt idx="2817">
                  <c:v>4.4999999999999998E-2</c:v>
                </c:pt>
                <c:pt idx="2818">
                  <c:v>5.0000000000000001E-3</c:v>
                </c:pt>
                <c:pt idx="2819">
                  <c:v>0</c:v>
                </c:pt>
                <c:pt idx="2820">
                  <c:v>0.03</c:v>
                </c:pt>
                <c:pt idx="2821">
                  <c:v>0</c:v>
                </c:pt>
                <c:pt idx="2822">
                  <c:v>7.0000000000000007E-2</c:v>
                </c:pt>
                <c:pt idx="2823">
                  <c:v>0.01</c:v>
                </c:pt>
                <c:pt idx="2824">
                  <c:v>0.04</c:v>
                </c:pt>
                <c:pt idx="2825">
                  <c:v>0.22500000000000001</c:v>
                </c:pt>
                <c:pt idx="2826">
                  <c:v>0.17499999999999999</c:v>
                </c:pt>
                <c:pt idx="2827">
                  <c:v>0.14499999999999999</c:v>
                </c:pt>
                <c:pt idx="2828">
                  <c:v>0.255</c:v>
                </c:pt>
                <c:pt idx="2829">
                  <c:v>1.4999999999999999E-2</c:v>
                </c:pt>
                <c:pt idx="2830">
                  <c:v>4.4999999999999998E-2</c:v>
                </c:pt>
                <c:pt idx="2831">
                  <c:v>1.4999999999999999E-2</c:v>
                </c:pt>
                <c:pt idx="2832">
                  <c:v>0</c:v>
                </c:pt>
                <c:pt idx="2833">
                  <c:v>0.2</c:v>
                </c:pt>
                <c:pt idx="2834">
                  <c:v>2.5000000000000001E-2</c:v>
                </c:pt>
                <c:pt idx="2835">
                  <c:v>3.5000000000000003E-2</c:v>
                </c:pt>
                <c:pt idx="2836">
                  <c:v>0.01</c:v>
                </c:pt>
                <c:pt idx="2837">
                  <c:v>0</c:v>
                </c:pt>
                <c:pt idx="2838">
                  <c:v>0.05</c:v>
                </c:pt>
                <c:pt idx="2839">
                  <c:v>2.5000000000000001E-2</c:v>
                </c:pt>
                <c:pt idx="2840">
                  <c:v>0</c:v>
                </c:pt>
              </c:numCache>
            </c:numRef>
          </c:xVal>
          <c:yVal>
            <c:numRef>
              <c:f>genes!$O$1047:$O$3887</c:f>
              <c:numCache>
                <c:formatCode>0.000</c:formatCode>
                <c:ptCount val="2841"/>
                <c:pt idx="0">
                  <c:v>0</c:v>
                </c:pt>
                <c:pt idx="1">
                  <c:v>2.5000000000000001E-2</c:v>
                </c:pt>
                <c:pt idx="2">
                  <c:v>0</c:v>
                </c:pt>
                <c:pt idx="3">
                  <c:v>0</c:v>
                </c:pt>
                <c:pt idx="4">
                  <c:v>0</c:v>
                </c:pt>
                <c:pt idx="5">
                  <c:v>0</c:v>
                </c:pt>
                <c:pt idx="6">
                  <c:v>0</c:v>
                </c:pt>
                <c:pt idx="7">
                  <c:v>0</c:v>
                </c:pt>
                <c:pt idx="8">
                  <c:v>0</c:v>
                </c:pt>
                <c:pt idx="9">
                  <c:v>0.01</c:v>
                </c:pt>
                <c:pt idx="10">
                  <c:v>0</c:v>
                </c:pt>
                <c:pt idx="11">
                  <c:v>0</c:v>
                </c:pt>
                <c:pt idx="12">
                  <c:v>0</c:v>
                </c:pt>
                <c:pt idx="13">
                  <c:v>0.01</c:v>
                </c:pt>
                <c:pt idx="14">
                  <c:v>0</c:v>
                </c:pt>
                <c:pt idx="15">
                  <c:v>0</c:v>
                </c:pt>
                <c:pt idx="16">
                  <c:v>2.5000000000000001E-2</c:v>
                </c:pt>
                <c:pt idx="17">
                  <c:v>5.0000000000000001E-3</c:v>
                </c:pt>
                <c:pt idx="18">
                  <c:v>0</c:v>
                </c:pt>
                <c:pt idx="19">
                  <c:v>0</c:v>
                </c:pt>
                <c:pt idx="20">
                  <c:v>0.01</c:v>
                </c:pt>
                <c:pt idx="21">
                  <c:v>0</c:v>
                </c:pt>
                <c:pt idx="22">
                  <c:v>0.05</c:v>
                </c:pt>
                <c:pt idx="23">
                  <c:v>0</c:v>
                </c:pt>
                <c:pt idx="24">
                  <c:v>0</c:v>
                </c:pt>
                <c:pt idx="25">
                  <c:v>5.0000000000000001E-3</c:v>
                </c:pt>
                <c:pt idx="26">
                  <c:v>0</c:v>
                </c:pt>
                <c:pt idx="27">
                  <c:v>4.4999999999999998E-2</c:v>
                </c:pt>
                <c:pt idx="28">
                  <c:v>0</c:v>
                </c:pt>
                <c:pt idx="29">
                  <c:v>0.01</c:v>
                </c:pt>
                <c:pt idx="30">
                  <c:v>0</c:v>
                </c:pt>
                <c:pt idx="31">
                  <c:v>1.4999999999999999E-2</c:v>
                </c:pt>
                <c:pt idx="32">
                  <c:v>0</c:v>
                </c:pt>
                <c:pt idx="33">
                  <c:v>0.04</c:v>
                </c:pt>
                <c:pt idx="34">
                  <c:v>5.0000000000000001E-3</c:v>
                </c:pt>
                <c:pt idx="35">
                  <c:v>0</c:v>
                </c:pt>
                <c:pt idx="36">
                  <c:v>0</c:v>
                </c:pt>
                <c:pt idx="37">
                  <c:v>7.0000000000000007E-2</c:v>
                </c:pt>
                <c:pt idx="38">
                  <c:v>0.05</c:v>
                </c:pt>
                <c:pt idx="39">
                  <c:v>0</c:v>
                </c:pt>
                <c:pt idx="40">
                  <c:v>0.03</c:v>
                </c:pt>
                <c:pt idx="41">
                  <c:v>5.5E-2</c:v>
                </c:pt>
                <c:pt idx="42">
                  <c:v>5.5E-2</c:v>
                </c:pt>
                <c:pt idx="43">
                  <c:v>1.4999999999999999E-2</c:v>
                </c:pt>
                <c:pt idx="44">
                  <c:v>9.5000000000000001E-2</c:v>
                </c:pt>
                <c:pt idx="45">
                  <c:v>0.08</c:v>
                </c:pt>
                <c:pt idx="46">
                  <c:v>0.01</c:v>
                </c:pt>
                <c:pt idx="47">
                  <c:v>0.03</c:v>
                </c:pt>
                <c:pt idx="48">
                  <c:v>0.13500000000000001</c:v>
                </c:pt>
                <c:pt idx="49">
                  <c:v>4.4999999999999998E-2</c:v>
                </c:pt>
                <c:pt idx="50">
                  <c:v>1.4999999999999999E-2</c:v>
                </c:pt>
                <c:pt idx="51">
                  <c:v>0</c:v>
                </c:pt>
                <c:pt idx="52">
                  <c:v>0</c:v>
                </c:pt>
                <c:pt idx="53">
                  <c:v>0.155</c:v>
                </c:pt>
                <c:pt idx="54">
                  <c:v>0.04</c:v>
                </c:pt>
                <c:pt idx="55">
                  <c:v>0.115</c:v>
                </c:pt>
                <c:pt idx="56">
                  <c:v>0</c:v>
                </c:pt>
                <c:pt idx="57">
                  <c:v>0.155</c:v>
                </c:pt>
                <c:pt idx="58">
                  <c:v>0.03</c:v>
                </c:pt>
                <c:pt idx="59">
                  <c:v>0.19500000000000001</c:v>
                </c:pt>
                <c:pt idx="60">
                  <c:v>0</c:v>
                </c:pt>
                <c:pt idx="61">
                  <c:v>5.5E-2</c:v>
                </c:pt>
                <c:pt idx="62">
                  <c:v>0.155</c:v>
                </c:pt>
                <c:pt idx="63">
                  <c:v>1.4999999999999999E-2</c:v>
                </c:pt>
                <c:pt idx="64">
                  <c:v>0</c:v>
                </c:pt>
                <c:pt idx="65">
                  <c:v>0.02</c:v>
                </c:pt>
                <c:pt idx="66">
                  <c:v>0</c:v>
                </c:pt>
                <c:pt idx="67">
                  <c:v>0</c:v>
                </c:pt>
                <c:pt idx="68">
                  <c:v>0.16500000000000001</c:v>
                </c:pt>
                <c:pt idx="69">
                  <c:v>0.04</c:v>
                </c:pt>
                <c:pt idx="70">
                  <c:v>0.03</c:v>
                </c:pt>
                <c:pt idx="71">
                  <c:v>5.0000000000000001E-3</c:v>
                </c:pt>
                <c:pt idx="72">
                  <c:v>0</c:v>
                </c:pt>
                <c:pt idx="73">
                  <c:v>5.0000000000000001E-3</c:v>
                </c:pt>
                <c:pt idx="74">
                  <c:v>0.13</c:v>
                </c:pt>
                <c:pt idx="75">
                  <c:v>0</c:v>
                </c:pt>
                <c:pt idx="76">
                  <c:v>0</c:v>
                </c:pt>
                <c:pt idx="77">
                  <c:v>0.3</c:v>
                </c:pt>
                <c:pt idx="78">
                  <c:v>0.04</c:v>
                </c:pt>
                <c:pt idx="79">
                  <c:v>3.5000000000000003E-2</c:v>
                </c:pt>
                <c:pt idx="80">
                  <c:v>0.3</c:v>
                </c:pt>
                <c:pt idx="81">
                  <c:v>0</c:v>
                </c:pt>
                <c:pt idx="82">
                  <c:v>0.12</c:v>
                </c:pt>
                <c:pt idx="83">
                  <c:v>0</c:v>
                </c:pt>
                <c:pt idx="84">
                  <c:v>0.15</c:v>
                </c:pt>
                <c:pt idx="85">
                  <c:v>0.34499999999999997</c:v>
                </c:pt>
                <c:pt idx="86">
                  <c:v>0.30499999999999999</c:v>
                </c:pt>
                <c:pt idx="87">
                  <c:v>0.105</c:v>
                </c:pt>
                <c:pt idx="88">
                  <c:v>0</c:v>
                </c:pt>
                <c:pt idx="89">
                  <c:v>0</c:v>
                </c:pt>
                <c:pt idx="90">
                  <c:v>5.0000000000000001E-3</c:v>
                </c:pt>
                <c:pt idx="91">
                  <c:v>0.36</c:v>
                </c:pt>
                <c:pt idx="92">
                  <c:v>0</c:v>
                </c:pt>
                <c:pt idx="93">
                  <c:v>0.35499999999999998</c:v>
                </c:pt>
                <c:pt idx="94">
                  <c:v>0</c:v>
                </c:pt>
                <c:pt idx="95">
                  <c:v>0.37</c:v>
                </c:pt>
                <c:pt idx="96">
                  <c:v>5.0000000000000001E-3</c:v>
                </c:pt>
                <c:pt idx="97">
                  <c:v>0</c:v>
                </c:pt>
                <c:pt idx="98">
                  <c:v>0.33</c:v>
                </c:pt>
                <c:pt idx="99">
                  <c:v>0.36499999999999999</c:v>
                </c:pt>
                <c:pt idx="100">
                  <c:v>0.39</c:v>
                </c:pt>
                <c:pt idx="101">
                  <c:v>5.0000000000000001E-3</c:v>
                </c:pt>
                <c:pt idx="102">
                  <c:v>0.34</c:v>
                </c:pt>
                <c:pt idx="103">
                  <c:v>0.21</c:v>
                </c:pt>
                <c:pt idx="104">
                  <c:v>0.40500000000000003</c:v>
                </c:pt>
                <c:pt idx="105">
                  <c:v>0.32</c:v>
                </c:pt>
                <c:pt idx="106">
                  <c:v>5.0000000000000001E-3</c:v>
                </c:pt>
                <c:pt idx="107">
                  <c:v>0.05</c:v>
                </c:pt>
                <c:pt idx="108">
                  <c:v>0</c:v>
                </c:pt>
                <c:pt idx="109">
                  <c:v>0</c:v>
                </c:pt>
                <c:pt idx="110">
                  <c:v>0.16</c:v>
                </c:pt>
                <c:pt idx="111">
                  <c:v>0.14000000000000001</c:v>
                </c:pt>
                <c:pt idx="112">
                  <c:v>0</c:v>
                </c:pt>
                <c:pt idx="113">
                  <c:v>0</c:v>
                </c:pt>
                <c:pt idx="114">
                  <c:v>0</c:v>
                </c:pt>
                <c:pt idx="115">
                  <c:v>0.01</c:v>
                </c:pt>
                <c:pt idx="116">
                  <c:v>0</c:v>
                </c:pt>
                <c:pt idx="117">
                  <c:v>0.22</c:v>
                </c:pt>
                <c:pt idx="118">
                  <c:v>0.37</c:v>
                </c:pt>
                <c:pt idx="119">
                  <c:v>3.5000000000000003E-2</c:v>
                </c:pt>
                <c:pt idx="120">
                  <c:v>0</c:v>
                </c:pt>
                <c:pt idx="121">
                  <c:v>0.28000000000000003</c:v>
                </c:pt>
                <c:pt idx="122">
                  <c:v>0.97499999999999998</c:v>
                </c:pt>
                <c:pt idx="123">
                  <c:v>0.96</c:v>
                </c:pt>
                <c:pt idx="124">
                  <c:v>0.943105843</c:v>
                </c:pt>
                <c:pt idx="125">
                  <c:v>0.943105843</c:v>
                </c:pt>
                <c:pt idx="126">
                  <c:v>0.943105843</c:v>
                </c:pt>
                <c:pt idx="127">
                  <c:v>0.93500000000000005</c:v>
                </c:pt>
                <c:pt idx="128">
                  <c:v>0.93500000000000005</c:v>
                </c:pt>
                <c:pt idx="129">
                  <c:v>0.91500000000000004</c:v>
                </c:pt>
                <c:pt idx="130">
                  <c:v>0.85499999999999998</c:v>
                </c:pt>
                <c:pt idx="131">
                  <c:v>0.81499999999999995</c:v>
                </c:pt>
                <c:pt idx="132">
                  <c:v>0.76210118999999998</c:v>
                </c:pt>
                <c:pt idx="133">
                  <c:v>0.55500000000000005</c:v>
                </c:pt>
                <c:pt idx="134">
                  <c:v>0.81499999999999995</c:v>
                </c:pt>
                <c:pt idx="135">
                  <c:v>0.93500000000000005</c:v>
                </c:pt>
                <c:pt idx="136">
                  <c:v>0.90500000000000003</c:v>
                </c:pt>
                <c:pt idx="137">
                  <c:v>0.82499999999999996</c:v>
                </c:pt>
                <c:pt idx="138">
                  <c:v>0.625</c:v>
                </c:pt>
                <c:pt idx="139">
                  <c:v>0.943105843</c:v>
                </c:pt>
                <c:pt idx="140">
                  <c:v>0.91500000000000004</c:v>
                </c:pt>
                <c:pt idx="141">
                  <c:v>0.91</c:v>
                </c:pt>
                <c:pt idx="142">
                  <c:v>0.995</c:v>
                </c:pt>
                <c:pt idx="143">
                  <c:v>0.943105843</c:v>
                </c:pt>
                <c:pt idx="144">
                  <c:v>0.88500000000000001</c:v>
                </c:pt>
                <c:pt idx="145">
                  <c:v>0.85</c:v>
                </c:pt>
                <c:pt idx="146">
                  <c:v>0.84</c:v>
                </c:pt>
                <c:pt idx="147">
                  <c:v>0.78500000000000003</c:v>
                </c:pt>
                <c:pt idx="148">
                  <c:v>0.91</c:v>
                </c:pt>
                <c:pt idx="149">
                  <c:v>0.83</c:v>
                </c:pt>
                <c:pt idx="150">
                  <c:v>0.495</c:v>
                </c:pt>
                <c:pt idx="151">
                  <c:v>0.87</c:v>
                </c:pt>
                <c:pt idx="152">
                  <c:v>0.46500000000000002</c:v>
                </c:pt>
                <c:pt idx="153">
                  <c:v>0.98499999999999999</c:v>
                </c:pt>
                <c:pt idx="154">
                  <c:v>0.69499999999999995</c:v>
                </c:pt>
                <c:pt idx="155">
                  <c:v>0.87</c:v>
                </c:pt>
                <c:pt idx="156">
                  <c:v>0.85499999999999998</c:v>
                </c:pt>
                <c:pt idx="157">
                  <c:v>0.78500000000000003</c:v>
                </c:pt>
                <c:pt idx="158">
                  <c:v>0.92120835999999995</c:v>
                </c:pt>
                <c:pt idx="159">
                  <c:v>0.83499999999999996</c:v>
                </c:pt>
                <c:pt idx="160">
                  <c:v>0.86</c:v>
                </c:pt>
                <c:pt idx="161">
                  <c:v>0.71</c:v>
                </c:pt>
                <c:pt idx="162">
                  <c:v>0.71</c:v>
                </c:pt>
                <c:pt idx="163">
                  <c:v>0.83499999999999996</c:v>
                </c:pt>
                <c:pt idx="164">
                  <c:v>0.71</c:v>
                </c:pt>
                <c:pt idx="165">
                  <c:v>0.49</c:v>
                </c:pt>
                <c:pt idx="166">
                  <c:v>0.86</c:v>
                </c:pt>
                <c:pt idx="167">
                  <c:v>0.73499999999999999</c:v>
                </c:pt>
                <c:pt idx="168">
                  <c:v>0.54500000000000004</c:v>
                </c:pt>
                <c:pt idx="169">
                  <c:v>0.92</c:v>
                </c:pt>
                <c:pt idx="170">
                  <c:v>0.59</c:v>
                </c:pt>
                <c:pt idx="171">
                  <c:v>0.81</c:v>
                </c:pt>
                <c:pt idx="172">
                  <c:v>0.36499999999999999</c:v>
                </c:pt>
                <c:pt idx="173">
                  <c:v>0.89500000000000002</c:v>
                </c:pt>
                <c:pt idx="174">
                  <c:v>0.35</c:v>
                </c:pt>
                <c:pt idx="175">
                  <c:v>0.76</c:v>
                </c:pt>
                <c:pt idx="176">
                  <c:v>0.745</c:v>
                </c:pt>
                <c:pt idx="177">
                  <c:v>0.95499999999999996</c:v>
                </c:pt>
                <c:pt idx="178">
                  <c:v>0.35</c:v>
                </c:pt>
                <c:pt idx="179">
                  <c:v>0.84499999999999997</c:v>
                </c:pt>
                <c:pt idx="180">
                  <c:v>0.93</c:v>
                </c:pt>
                <c:pt idx="181">
                  <c:v>0.29499999999999998</c:v>
                </c:pt>
                <c:pt idx="182">
                  <c:v>0.35</c:v>
                </c:pt>
                <c:pt idx="183">
                  <c:v>0.36499999999999999</c:v>
                </c:pt>
                <c:pt idx="184">
                  <c:v>0.28999999999999998</c:v>
                </c:pt>
                <c:pt idx="185">
                  <c:v>0.36</c:v>
                </c:pt>
                <c:pt idx="186">
                  <c:v>0.69</c:v>
                </c:pt>
                <c:pt idx="187">
                  <c:v>0.73</c:v>
                </c:pt>
                <c:pt idx="188">
                  <c:v>0.17499999999999999</c:v>
                </c:pt>
                <c:pt idx="189">
                  <c:v>0.92</c:v>
                </c:pt>
                <c:pt idx="190">
                  <c:v>0.88</c:v>
                </c:pt>
                <c:pt idx="191">
                  <c:v>0.16500000000000001</c:v>
                </c:pt>
                <c:pt idx="192">
                  <c:v>0.95499999999999996</c:v>
                </c:pt>
                <c:pt idx="193">
                  <c:v>0.53</c:v>
                </c:pt>
                <c:pt idx="194">
                  <c:v>0.54</c:v>
                </c:pt>
                <c:pt idx="195">
                  <c:v>0.77</c:v>
                </c:pt>
                <c:pt idx="196">
                  <c:v>0.13</c:v>
                </c:pt>
                <c:pt idx="197">
                  <c:v>0.21</c:v>
                </c:pt>
                <c:pt idx="198">
                  <c:v>0.73</c:v>
                </c:pt>
                <c:pt idx="199">
                  <c:v>0.12</c:v>
                </c:pt>
                <c:pt idx="200">
                  <c:v>0.87</c:v>
                </c:pt>
                <c:pt idx="201">
                  <c:v>0.64</c:v>
                </c:pt>
                <c:pt idx="202">
                  <c:v>0.23499999999999999</c:v>
                </c:pt>
                <c:pt idx="203">
                  <c:v>0.35</c:v>
                </c:pt>
                <c:pt idx="204">
                  <c:v>0.91</c:v>
                </c:pt>
                <c:pt idx="205">
                  <c:v>0.76500000000000001</c:v>
                </c:pt>
                <c:pt idx="206">
                  <c:v>0.61</c:v>
                </c:pt>
                <c:pt idx="207">
                  <c:v>0.6</c:v>
                </c:pt>
                <c:pt idx="208">
                  <c:v>0.53500000000000003</c:v>
                </c:pt>
                <c:pt idx="209">
                  <c:v>0.52500000000000002</c:v>
                </c:pt>
                <c:pt idx="210">
                  <c:v>0.5</c:v>
                </c:pt>
                <c:pt idx="211">
                  <c:v>0.5</c:v>
                </c:pt>
                <c:pt idx="212">
                  <c:v>1.4999999999999999E-2</c:v>
                </c:pt>
                <c:pt idx="213">
                  <c:v>0</c:v>
                </c:pt>
                <c:pt idx="214">
                  <c:v>0</c:v>
                </c:pt>
                <c:pt idx="215">
                  <c:v>0</c:v>
                </c:pt>
                <c:pt idx="216">
                  <c:v>0</c:v>
                </c:pt>
                <c:pt idx="217">
                  <c:v>0</c:v>
                </c:pt>
                <c:pt idx="218">
                  <c:v>0</c:v>
                </c:pt>
                <c:pt idx="219">
                  <c:v>0</c:v>
                </c:pt>
                <c:pt idx="220">
                  <c:v>0.32</c:v>
                </c:pt>
                <c:pt idx="221">
                  <c:v>0</c:v>
                </c:pt>
                <c:pt idx="222">
                  <c:v>0</c:v>
                </c:pt>
                <c:pt idx="223">
                  <c:v>0</c:v>
                </c:pt>
                <c:pt idx="224">
                  <c:v>5.0000000000000001E-3</c:v>
                </c:pt>
                <c:pt idx="225">
                  <c:v>5.0000000000000001E-3</c:v>
                </c:pt>
                <c:pt idx="226">
                  <c:v>0</c:v>
                </c:pt>
                <c:pt idx="227">
                  <c:v>0.24</c:v>
                </c:pt>
                <c:pt idx="228">
                  <c:v>0</c:v>
                </c:pt>
                <c:pt idx="229">
                  <c:v>0</c:v>
                </c:pt>
                <c:pt idx="230">
                  <c:v>0.47499999999999998</c:v>
                </c:pt>
                <c:pt idx="231">
                  <c:v>0</c:v>
                </c:pt>
                <c:pt idx="232">
                  <c:v>0</c:v>
                </c:pt>
                <c:pt idx="233">
                  <c:v>0</c:v>
                </c:pt>
                <c:pt idx="234">
                  <c:v>0</c:v>
                </c:pt>
                <c:pt idx="235">
                  <c:v>0</c:v>
                </c:pt>
                <c:pt idx="236">
                  <c:v>0</c:v>
                </c:pt>
                <c:pt idx="237">
                  <c:v>0</c:v>
                </c:pt>
                <c:pt idx="238">
                  <c:v>0</c:v>
                </c:pt>
                <c:pt idx="239">
                  <c:v>0</c:v>
                </c:pt>
                <c:pt idx="240">
                  <c:v>2.5000000000000001E-2</c:v>
                </c:pt>
                <c:pt idx="241">
                  <c:v>0</c:v>
                </c:pt>
                <c:pt idx="242">
                  <c:v>0</c:v>
                </c:pt>
                <c:pt idx="243">
                  <c:v>0</c:v>
                </c:pt>
                <c:pt idx="244">
                  <c:v>0</c:v>
                </c:pt>
                <c:pt idx="245">
                  <c:v>0</c:v>
                </c:pt>
                <c:pt idx="246">
                  <c:v>0</c:v>
                </c:pt>
                <c:pt idx="247">
                  <c:v>0</c:v>
                </c:pt>
                <c:pt idx="248">
                  <c:v>0.42499999999999999</c:v>
                </c:pt>
                <c:pt idx="249">
                  <c:v>0.17499999999999999</c:v>
                </c:pt>
                <c:pt idx="250">
                  <c:v>0</c:v>
                </c:pt>
                <c:pt idx="251">
                  <c:v>0</c:v>
                </c:pt>
                <c:pt idx="252">
                  <c:v>0.03</c:v>
                </c:pt>
                <c:pt idx="253">
                  <c:v>0.22</c:v>
                </c:pt>
                <c:pt idx="254">
                  <c:v>0</c:v>
                </c:pt>
                <c:pt idx="255">
                  <c:v>0</c:v>
                </c:pt>
                <c:pt idx="256">
                  <c:v>1.4999999999999999E-2</c:v>
                </c:pt>
                <c:pt idx="257">
                  <c:v>0</c:v>
                </c:pt>
                <c:pt idx="258">
                  <c:v>0</c:v>
                </c:pt>
                <c:pt idx="259">
                  <c:v>0</c:v>
                </c:pt>
                <c:pt idx="260">
                  <c:v>0</c:v>
                </c:pt>
                <c:pt idx="261">
                  <c:v>9.5000000000000001E-2</c:v>
                </c:pt>
                <c:pt idx="262">
                  <c:v>0</c:v>
                </c:pt>
                <c:pt idx="263">
                  <c:v>0.08</c:v>
                </c:pt>
                <c:pt idx="264">
                  <c:v>0.27500000000000002</c:v>
                </c:pt>
                <c:pt idx="265">
                  <c:v>0</c:v>
                </c:pt>
                <c:pt idx="266">
                  <c:v>0</c:v>
                </c:pt>
                <c:pt idx="267">
                  <c:v>0</c:v>
                </c:pt>
                <c:pt idx="268">
                  <c:v>0</c:v>
                </c:pt>
                <c:pt idx="269">
                  <c:v>0</c:v>
                </c:pt>
                <c:pt idx="270">
                  <c:v>0.11</c:v>
                </c:pt>
                <c:pt idx="271">
                  <c:v>0</c:v>
                </c:pt>
                <c:pt idx="272">
                  <c:v>0</c:v>
                </c:pt>
                <c:pt idx="273">
                  <c:v>0</c:v>
                </c:pt>
                <c:pt idx="274">
                  <c:v>0</c:v>
                </c:pt>
                <c:pt idx="275">
                  <c:v>0.03</c:v>
                </c:pt>
                <c:pt idx="276">
                  <c:v>0</c:v>
                </c:pt>
                <c:pt idx="277">
                  <c:v>0</c:v>
                </c:pt>
                <c:pt idx="278">
                  <c:v>0.24</c:v>
                </c:pt>
                <c:pt idx="279">
                  <c:v>0.05</c:v>
                </c:pt>
                <c:pt idx="280">
                  <c:v>0.01</c:v>
                </c:pt>
                <c:pt idx="281">
                  <c:v>5.0000000000000001E-3</c:v>
                </c:pt>
                <c:pt idx="282">
                  <c:v>0</c:v>
                </c:pt>
                <c:pt idx="283">
                  <c:v>0</c:v>
                </c:pt>
                <c:pt idx="284">
                  <c:v>1.4999999999999999E-2</c:v>
                </c:pt>
                <c:pt idx="285">
                  <c:v>0.01</c:v>
                </c:pt>
                <c:pt idx="286">
                  <c:v>0</c:v>
                </c:pt>
                <c:pt idx="287">
                  <c:v>0</c:v>
                </c:pt>
                <c:pt idx="288">
                  <c:v>0</c:v>
                </c:pt>
                <c:pt idx="289">
                  <c:v>9.5000000000000001E-2</c:v>
                </c:pt>
                <c:pt idx="290">
                  <c:v>0</c:v>
                </c:pt>
                <c:pt idx="291">
                  <c:v>0</c:v>
                </c:pt>
                <c:pt idx="292">
                  <c:v>0</c:v>
                </c:pt>
                <c:pt idx="293">
                  <c:v>0</c:v>
                </c:pt>
                <c:pt idx="294">
                  <c:v>0</c:v>
                </c:pt>
                <c:pt idx="295">
                  <c:v>0</c:v>
                </c:pt>
                <c:pt idx="296">
                  <c:v>0</c:v>
                </c:pt>
                <c:pt idx="297">
                  <c:v>2.5000000000000001E-2</c:v>
                </c:pt>
                <c:pt idx="298">
                  <c:v>0</c:v>
                </c:pt>
                <c:pt idx="299">
                  <c:v>0</c:v>
                </c:pt>
                <c:pt idx="300">
                  <c:v>0.06</c:v>
                </c:pt>
                <c:pt idx="301">
                  <c:v>0</c:v>
                </c:pt>
                <c:pt idx="302">
                  <c:v>0</c:v>
                </c:pt>
                <c:pt idx="303">
                  <c:v>0</c:v>
                </c:pt>
                <c:pt idx="304">
                  <c:v>0.25</c:v>
                </c:pt>
                <c:pt idx="305">
                  <c:v>0</c:v>
                </c:pt>
                <c:pt idx="306">
                  <c:v>0</c:v>
                </c:pt>
                <c:pt idx="307">
                  <c:v>2.5000000000000001E-2</c:v>
                </c:pt>
                <c:pt idx="308">
                  <c:v>0</c:v>
                </c:pt>
                <c:pt idx="309">
                  <c:v>0</c:v>
                </c:pt>
                <c:pt idx="310">
                  <c:v>0</c:v>
                </c:pt>
                <c:pt idx="311">
                  <c:v>0</c:v>
                </c:pt>
                <c:pt idx="312">
                  <c:v>0</c:v>
                </c:pt>
                <c:pt idx="313">
                  <c:v>0</c:v>
                </c:pt>
                <c:pt idx="314">
                  <c:v>0</c:v>
                </c:pt>
                <c:pt idx="315">
                  <c:v>0</c:v>
                </c:pt>
                <c:pt idx="316">
                  <c:v>0</c:v>
                </c:pt>
                <c:pt idx="317">
                  <c:v>0</c:v>
                </c:pt>
                <c:pt idx="318">
                  <c:v>0</c:v>
                </c:pt>
                <c:pt idx="319">
                  <c:v>0</c:v>
                </c:pt>
                <c:pt idx="320">
                  <c:v>1.4999999999999999E-2</c:v>
                </c:pt>
                <c:pt idx="321">
                  <c:v>0</c:v>
                </c:pt>
                <c:pt idx="322">
                  <c:v>0</c:v>
                </c:pt>
                <c:pt idx="323">
                  <c:v>0</c:v>
                </c:pt>
                <c:pt idx="324">
                  <c:v>0</c:v>
                </c:pt>
                <c:pt idx="325">
                  <c:v>0</c:v>
                </c:pt>
                <c:pt idx="326">
                  <c:v>0</c:v>
                </c:pt>
                <c:pt idx="327">
                  <c:v>0</c:v>
                </c:pt>
                <c:pt idx="328">
                  <c:v>0</c:v>
                </c:pt>
                <c:pt idx="329">
                  <c:v>0</c:v>
                </c:pt>
                <c:pt idx="330">
                  <c:v>0</c:v>
                </c:pt>
                <c:pt idx="331">
                  <c:v>7.0000000000000007E-2</c:v>
                </c:pt>
                <c:pt idx="332">
                  <c:v>0</c:v>
                </c:pt>
                <c:pt idx="333">
                  <c:v>0.06</c:v>
                </c:pt>
                <c:pt idx="334">
                  <c:v>0</c:v>
                </c:pt>
                <c:pt idx="335">
                  <c:v>1.4999999999999999E-2</c:v>
                </c:pt>
                <c:pt idx="336">
                  <c:v>0</c:v>
                </c:pt>
                <c:pt idx="337">
                  <c:v>0</c:v>
                </c:pt>
                <c:pt idx="338">
                  <c:v>0</c:v>
                </c:pt>
                <c:pt idx="339">
                  <c:v>0</c:v>
                </c:pt>
                <c:pt idx="340">
                  <c:v>0</c:v>
                </c:pt>
                <c:pt idx="341">
                  <c:v>0</c:v>
                </c:pt>
                <c:pt idx="342">
                  <c:v>0</c:v>
                </c:pt>
                <c:pt idx="343">
                  <c:v>0.01</c:v>
                </c:pt>
                <c:pt idx="344">
                  <c:v>7.0000000000000007E-2</c:v>
                </c:pt>
                <c:pt idx="345">
                  <c:v>0</c:v>
                </c:pt>
                <c:pt idx="346">
                  <c:v>0</c:v>
                </c:pt>
                <c:pt idx="347">
                  <c:v>0</c:v>
                </c:pt>
                <c:pt idx="348">
                  <c:v>0</c:v>
                </c:pt>
                <c:pt idx="349">
                  <c:v>0</c:v>
                </c:pt>
                <c:pt idx="350">
                  <c:v>0</c:v>
                </c:pt>
                <c:pt idx="351">
                  <c:v>0</c:v>
                </c:pt>
                <c:pt idx="352">
                  <c:v>0.105</c:v>
                </c:pt>
                <c:pt idx="353">
                  <c:v>0</c:v>
                </c:pt>
                <c:pt idx="354">
                  <c:v>2.5000000000000001E-2</c:v>
                </c:pt>
                <c:pt idx="355">
                  <c:v>0</c:v>
                </c:pt>
                <c:pt idx="356">
                  <c:v>0</c:v>
                </c:pt>
                <c:pt idx="357">
                  <c:v>0</c:v>
                </c:pt>
                <c:pt idx="358">
                  <c:v>0</c:v>
                </c:pt>
                <c:pt idx="359">
                  <c:v>0</c:v>
                </c:pt>
                <c:pt idx="360">
                  <c:v>0</c:v>
                </c:pt>
                <c:pt idx="361">
                  <c:v>0</c:v>
                </c:pt>
                <c:pt idx="362">
                  <c:v>0</c:v>
                </c:pt>
                <c:pt idx="363">
                  <c:v>0</c:v>
                </c:pt>
                <c:pt idx="364">
                  <c:v>0</c:v>
                </c:pt>
                <c:pt idx="365">
                  <c:v>5.0000000000000001E-3</c:v>
                </c:pt>
                <c:pt idx="366">
                  <c:v>0</c:v>
                </c:pt>
                <c:pt idx="367">
                  <c:v>0</c:v>
                </c:pt>
                <c:pt idx="368">
                  <c:v>0</c:v>
                </c:pt>
                <c:pt idx="369">
                  <c:v>0</c:v>
                </c:pt>
                <c:pt idx="370">
                  <c:v>0</c:v>
                </c:pt>
                <c:pt idx="371">
                  <c:v>0.05</c:v>
                </c:pt>
                <c:pt idx="372">
                  <c:v>0</c:v>
                </c:pt>
                <c:pt idx="373">
                  <c:v>1.4999999999999999E-2</c:v>
                </c:pt>
                <c:pt idx="374">
                  <c:v>0</c:v>
                </c:pt>
                <c:pt idx="375">
                  <c:v>5.0000000000000001E-3</c:v>
                </c:pt>
                <c:pt idx="376">
                  <c:v>2.5000000000000001E-2</c:v>
                </c:pt>
                <c:pt idx="377">
                  <c:v>0</c:v>
                </c:pt>
                <c:pt idx="378">
                  <c:v>0</c:v>
                </c:pt>
                <c:pt idx="379">
                  <c:v>0</c:v>
                </c:pt>
                <c:pt idx="380">
                  <c:v>0</c:v>
                </c:pt>
                <c:pt idx="381">
                  <c:v>0</c:v>
                </c:pt>
                <c:pt idx="382">
                  <c:v>0</c:v>
                </c:pt>
                <c:pt idx="383">
                  <c:v>0</c:v>
                </c:pt>
                <c:pt idx="384">
                  <c:v>0</c:v>
                </c:pt>
                <c:pt idx="385">
                  <c:v>0</c:v>
                </c:pt>
                <c:pt idx="386">
                  <c:v>0</c:v>
                </c:pt>
                <c:pt idx="387">
                  <c:v>0.01</c:v>
                </c:pt>
                <c:pt idx="388">
                  <c:v>0</c:v>
                </c:pt>
                <c:pt idx="389">
                  <c:v>0</c:v>
                </c:pt>
                <c:pt idx="390">
                  <c:v>0</c:v>
                </c:pt>
                <c:pt idx="391">
                  <c:v>0</c:v>
                </c:pt>
                <c:pt idx="392">
                  <c:v>5.0000000000000001E-3</c:v>
                </c:pt>
                <c:pt idx="393">
                  <c:v>0.215</c:v>
                </c:pt>
                <c:pt idx="394">
                  <c:v>0</c:v>
                </c:pt>
                <c:pt idx="395">
                  <c:v>0</c:v>
                </c:pt>
                <c:pt idx="396">
                  <c:v>0</c:v>
                </c:pt>
                <c:pt idx="397">
                  <c:v>0.30499999999999999</c:v>
                </c:pt>
                <c:pt idx="398">
                  <c:v>0</c:v>
                </c:pt>
                <c:pt idx="399">
                  <c:v>0.17499999999999999</c:v>
                </c:pt>
                <c:pt idx="400">
                  <c:v>0.29499999999999998</c:v>
                </c:pt>
                <c:pt idx="401">
                  <c:v>0.1</c:v>
                </c:pt>
                <c:pt idx="402">
                  <c:v>1.4999999999999999E-2</c:v>
                </c:pt>
                <c:pt idx="403">
                  <c:v>1.4999999999999999E-2</c:v>
                </c:pt>
                <c:pt idx="404">
                  <c:v>0.14499999999999999</c:v>
                </c:pt>
                <c:pt idx="405">
                  <c:v>5.0000000000000001E-3</c:v>
                </c:pt>
                <c:pt idx="406">
                  <c:v>0</c:v>
                </c:pt>
                <c:pt idx="407">
                  <c:v>0.04</c:v>
                </c:pt>
                <c:pt idx="408">
                  <c:v>9.5000000000000001E-2</c:v>
                </c:pt>
                <c:pt idx="409">
                  <c:v>0.185</c:v>
                </c:pt>
                <c:pt idx="410">
                  <c:v>8.5000000000000006E-2</c:v>
                </c:pt>
                <c:pt idx="411">
                  <c:v>7.4999999999999997E-2</c:v>
                </c:pt>
                <c:pt idx="412">
                  <c:v>0</c:v>
                </c:pt>
                <c:pt idx="413">
                  <c:v>0.02</c:v>
                </c:pt>
                <c:pt idx="414">
                  <c:v>0</c:v>
                </c:pt>
                <c:pt idx="415">
                  <c:v>0.18</c:v>
                </c:pt>
                <c:pt idx="416">
                  <c:v>0</c:v>
                </c:pt>
                <c:pt idx="417">
                  <c:v>0</c:v>
                </c:pt>
                <c:pt idx="418">
                  <c:v>0</c:v>
                </c:pt>
                <c:pt idx="419">
                  <c:v>5.0000000000000001E-3</c:v>
                </c:pt>
                <c:pt idx="420">
                  <c:v>0</c:v>
                </c:pt>
                <c:pt idx="421">
                  <c:v>0</c:v>
                </c:pt>
                <c:pt idx="422">
                  <c:v>0</c:v>
                </c:pt>
                <c:pt idx="423">
                  <c:v>5.0000000000000001E-3</c:v>
                </c:pt>
                <c:pt idx="424">
                  <c:v>0</c:v>
                </c:pt>
                <c:pt idx="425">
                  <c:v>0</c:v>
                </c:pt>
                <c:pt idx="426">
                  <c:v>0</c:v>
                </c:pt>
                <c:pt idx="427">
                  <c:v>0.05</c:v>
                </c:pt>
                <c:pt idx="428">
                  <c:v>5.0000000000000001E-3</c:v>
                </c:pt>
                <c:pt idx="429">
                  <c:v>0.14499999999999999</c:v>
                </c:pt>
                <c:pt idx="430">
                  <c:v>0</c:v>
                </c:pt>
                <c:pt idx="431">
                  <c:v>2.5000000000000001E-2</c:v>
                </c:pt>
                <c:pt idx="432">
                  <c:v>0</c:v>
                </c:pt>
                <c:pt idx="433">
                  <c:v>0.01</c:v>
                </c:pt>
                <c:pt idx="434">
                  <c:v>0</c:v>
                </c:pt>
                <c:pt idx="435">
                  <c:v>0.03</c:v>
                </c:pt>
                <c:pt idx="436">
                  <c:v>0.34</c:v>
                </c:pt>
                <c:pt idx="437">
                  <c:v>0</c:v>
                </c:pt>
                <c:pt idx="438">
                  <c:v>0</c:v>
                </c:pt>
                <c:pt idx="439">
                  <c:v>0.13500000000000001</c:v>
                </c:pt>
                <c:pt idx="440">
                  <c:v>5.0000000000000001E-3</c:v>
                </c:pt>
                <c:pt idx="441">
                  <c:v>0</c:v>
                </c:pt>
                <c:pt idx="442">
                  <c:v>0</c:v>
                </c:pt>
                <c:pt idx="443">
                  <c:v>0</c:v>
                </c:pt>
                <c:pt idx="444">
                  <c:v>0.05</c:v>
                </c:pt>
                <c:pt idx="445">
                  <c:v>5.0000000000000001E-3</c:v>
                </c:pt>
                <c:pt idx="446">
                  <c:v>0</c:v>
                </c:pt>
                <c:pt idx="447">
                  <c:v>0</c:v>
                </c:pt>
                <c:pt idx="448">
                  <c:v>0</c:v>
                </c:pt>
                <c:pt idx="449">
                  <c:v>0</c:v>
                </c:pt>
                <c:pt idx="450">
                  <c:v>0</c:v>
                </c:pt>
                <c:pt idx="451">
                  <c:v>5.0000000000000001E-3</c:v>
                </c:pt>
                <c:pt idx="452">
                  <c:v>0</c:v>
                </c:pt>
                <c:pt idx="453">
                  <c:v>3.5000000000000003E-2</c:v>
                </c:pt>
                <c:pt idx="454">
                  <c:v>0</c:v>
                </c:pt>
                <c:pt idx="455">
                  <c:v>0</c:v>
                </c:pt>
                <c:pt idx="456">
                  <c:v>0</c:v>
                </c:pt>
                <c:pt idx="457">
                  <c:v>0.35</c:v>
                </c:pt>
                <c:pt idx="458">
                  <c:v>0</c:v>
                </c:pt>
                <c:pt idx="459">
                  <c:v>0</c:v>
                </c:pt>
                <c:pt idx="460">
                  <c:v>0</c:v>
                </c:pt>
                <c:pt idx="461">
                  <c:v>0</c:v>
                </c:pt>
                <c:pt idx="462">
                  <c:v>0</c:v>
                </c:pt>
                <c:pt idx="463">
                  <c:v>0.13500000000000001</c:v>
                </c:pt>
                <c:pt idx="464">
                  <c:v>0.36</c:v>
                </c:pt>
                <c:pt idx="465">
                  <c:v>0</c:v>
                </c:pt>
                <c:pt idx="466">
                  <c:v>0.04</c:v>
                </c:pt>
                <c:pt idx="467">
                  <c:v>0</c:v>
                </c:pt>
                <c:pt idx="468">
                  <c:v>4.4999999999999998E-2</c:v>
                </c:pt>
                <c:pt idx="469">
                  <c:v>0</c:v>
                </c:pt>
                <c:pt idx="470">
                  <c:v>0</c:v>
                </c:pt>
                <c:pt idx="471">
                  <c:v>0.06</c:v>
                </c:pt>
                <c:pt idx="472">
                  <c:v>5.0000000000000001E-3</c:v>
                </c:pt>
                <c:pt idx="473">
                  <c:v>0</c:v>
                </c:pt>
                <c:pt idx="474">
                  <c:v>0</c:v>
                </c:pt>
                <c:pt idx="475">
                  <c:v>0</c:v>
                </c:pt>
                <c:pt idx="476">
                  <c:v>0</c:v>
                </c:pt>
                <c:pt idx="477">
                  <c:v>0</c:v>
                </c:pt>
                <c:pt idx="478">
                  <c:v>0.01</c:v>
                </c:pt>
                <c:pt idx="479">
                  <c:v>0</c:v>
                </c:pt>
                <c:pt idx="480">
                  <c:v>0</c:v>
                </c:pt>
                <c:pt idx="481">
                  <c:v>0.01</c:v>
                </c:pt>
                <c:pt idx="482">
                  <c:v>0</c:v>
                </c:pt>
                <c:pt idx="483">
                  <c:v>1.4999999999999999E-2</c:v>
                </c:pt>
                <c:pt idx="484">
                  <c:v>0</c:v>
                </c:pt>
                <c:pt idx="485">
                  <c:v>0</c:v>
                </c:pt>
                <c:pt idx="486">
                  <c:v>0</c:v>
                </c:pt>
                <c:pt idx="487">
                  <c:v>0</c:v>
                </c:pt>
                <c:pt idx="488">
                  <c:v>0.19</c:v>
                </c:pt>
                <c:pt idx="489">
                  <c:v>0</c:v>
                </c:pt>
                <c:pt idx="490">
                  <c:v>0</c:v>
                </c:pt>
                <c:pt idx="491">
                  <c:v>0.215</c:v>
                </c:pt>
                <c:pt idx="492">
                  <c:v>0.38500000000000001</c:v>
                </c:pt>
                <c:pt idx="493">
                  <c:v>0.28000000000000003</c:v>
                </c:pt>
                <c:pt idx="494">
                  <c:v>0</c:v>
                </c:pt>
                <c:pt idx="495">
                  <c:v>0.39500000000000002</c:v>
                </c:pt>
                <c:pt idx="496">
                  <c:v>0</c:v>
                </c:pt>
                <c:pt idx="497">
                  <c:v>0.12</c:v>
                </c:pt>
                <c:pt idx="498">
                  <c:v>0.215</c:v>
                </c:pt>
                <c:pt idx="499">
                  <c:v>5.0000000000000001E-3</c:v>
                </c:pt>
                <c:pt idx="500">
                  <c:v>0</c:v>
                </c:pt>
                <c:pt idx="501">
                  <c:v>0</c:v>
                </c:pt>
                <c:pt idx="502">
                  <c:v>5.0000000000000001E-3</c:v>
                </c:pt>
                <c:pt idx="503">
                  <c:v>0.105</c:v>
                </c:pt>
                <c:pt idx="504">
                  <c:v>0</c:v>
                </c:pt>
                <c:pt idx="505">
                  <c:v>0.01</c:v>
                </c:pt>
                <c:pt idx="506">
                  <c:v>0</c:v>
                </c:pt>
                <c:pt idx="507">
                  <c:v>0.27500000000000002</c:v>
                </c:pt>
                <c:pt idx="508">
                  <c:v>0</c:v>
                </c:pt>
                <c:pt idx="509">
                  <c:v>0.30499999999999999</c:v>
                </c:pt>
                <c:pt idx="510">
                  <c:v>0</c:v>
                </c:pt>
                <c:pt idx="511">
                  <c:v>0.14499999999999999</c:v>
                </c:pt>
                <c:pt idx="512">
                  <c:v>0</c:v>
                </c:pt>
                <c:pt idx="513">
                  <c:v>0</c:v>
                </c:pt>
                <c:pt idx="514">
                  <c:v>0.02</c:v>
                </c:pt>
                <c:pt idx="515">
                  <c:v>5.0000000000000001E-3</c:v>
                </c:pt>
                <c:pt idx="516">
                  <c:v>0.255</c:v>
                </c:pt>
                <c:pt idx="517">
                  <c:v>0</c:v>
                </c:pt>
                <c:pt idx="518">
                  <c:v>0</c:v>
                </c:pt>
                <c:pt idx="519">
                  <c:v>0</c:v>
                </c:pt>
                <c:pt idx="520">
                  <c:v>0</c:v>
                </c:pt>
                <c:pt idx="521">
                  <c:v>5.0000000000000001E-3</c:v>
                </c:pt>
                <c:pt idx="522">
                  <c:v>0.33500000000000002</c:v>
                </c:pt>
                <c:pt idx="523">
                  <c:v>0.01</c:v>
                </c:pt>
                <c:pt idx="524">
                  <c:v>0</c:v>
                </c:pt>
                <c:pt idx="525">
                  <c:v>0.185</c:v>
                </c:pt>
                <c:pt idx="526">
                  <c:v>0</c:v>
                </c:pt>
                <c:pt idx="527">
                  <c:v>0</c:v>
                </c:pt>
                <c:pt idx="528">
                  <c:v>0</c:v>
                </c:pt>
                <c:pt idx="529">
                  <c:v>0</c:v>
                </c:pt>
                <c:pt idx="530">
                  <c:v>0</c:v>
                </c:pt>
                <c:pt idx="531">
                  <c:v>0</c:v>
                </c:pt>
                <c:pt idx="532">
                  <c:v>0</c:v>
                </c:pt>
                <c:pt idx="533">
                  <c:v>0.01</c:v>
                </c:pt>
                <c:pt idx="534">
                  <c:v>1.4999999999999999E-2</c:v>
                </c:pt>
                <c:pt idx="535">
                  <c:v>0</c:v>
                </c:pt>
                <c:pt idx="536">
                  <c:v>0</c:v>
                </c:pt>
                <c:pt idx="537">
                  <c:v>0</c:v>
                </c:pt>
                <c:pt idx="538">
                  <c:v>5.0000000000000001E-3</c:v>
                </c:pt>
                <c:pt idx="539">
                  <c:v>0</c:v>
                </c:pt>
                <c:pt idx="540">
                  <c:v>0.06</c:v>
                </c:pt>
                <c:pt idx="541">
                  <c:v>0.245</c:v>
                </c:pt>
                <c:pt idx="542">
                  <c:v>0</c:v>
                </c:pt>
                <c:pt idx="543">
                  <c:v>0</c:v>
                </c:pt>
                <c:pt idx="544">
                  <c:v>0</c:v>
                </c:pt>
                <c:pt idx="545">
                  <c:v>0.155</c:v>
                </c:pt>
                <c:pt idx="546">
                  <c:v>0</c:v>
                </c:pt>
                <c:pt idx="547">
                  <c:v>0</c:v>
                </c:pt>
                <c:pt idx="548">
                  <c:v>0</c:v>
                </c:pt>
                <c:pt idx="549">
                  <c:v>0.115</c:v>
                </c:pt>
                <c:pt idx="550">
                  <c:v>0</c:v>
                </c:pt>
                <c:pt idx="551">
                  <c:v>0</c:v>
                </c:pt>
                <c:pt idx="552">
                  <c:v>0.375</c:v>
                </c:pt>
                <c:pt idx="553">
                  <c:v>0</c:v>
                </c:pt>
                <c:pt idx="554">
                  <c:v>0.05</c:v>
                </c:pt>
                <c:pt idx="555">
                  <c:v>5.0000000000000001E-3</c:v>
                </c:pt>
                <c:pt idx="556">
                  <c:v>5.0000000000000001E-3</c:v>
                </c:pt>
                <c:pt idx="557">
                  <c:v>0.23499999999999999</c:v>
                </c:pt>
                <c:pt idx="558">
                  <c:v>0</c:v>
                </c:pt>
                <c:pt idx="559">
                  <c:v>4.4999999999999998E-2</c:v>
                </c:pt>
                <c:pt idx="560">
                  <c:v>0</c:v>
                </c:pt>
                <c:pt idx="561">
                  <c:v>3.5000000000000003E-2</c:v>
                </c:pt>
                <c:pt idx="562">
                  <c:v>0.26500000000000001</c:v>
                </c:pt>
                <c:pt idx="563">
                  <c:v>5.0000000000000001E-3</c:v>
                </c:pt>
                <c:pt idx="564">
                  <c:v>9.5000000000000001E-2</c:v>
                </c:pt>
                <c:pt idx="565">
                  <c:v>0</c:v>
                </c:pt>
                <c:pt idx="566">
                  <c:v>0.03</c:v>
                </c:pt>
                <c:pt idx="567">
                  <c:v>0.1</c:v>
                </c:pt>
                <c:pt idx="568">
                  <c:v>7.0000000000000007E-2</c:v>
                </c:pt>
                <c:pt idx="569">
                  <c:v>0</c:v>
                </c:pt>
                <c:pt idx="570">
                  <c:v>1.4999999999999999E-2</c:v>
                </c:pt>
                <c:pt idx="571">
                  <c:v>5.0000000000000001E-3</c:v>
                </c:pt>
                <c:pt idx="572">
                  <c:v>7.0000000000000007E-2</c:v>
                </c:pt>
                <c:pt idx="573">
                  <c:v>0.13</c:v>
                </c:pt>
                <c:pt idx="574">
                  <c:v>0</c:v>
                </c:pt>
                <c:pt idx="575">
                  <c:v>5.0000000000000001E-3</c:v>
                </c:pt>
                <c:pt idx="576">
                  <c:v>0</c:v>
                </c:pt>
                <c:pt idx="577">
                  <c:v>0</c:v>
                </c:pt>
                <c:pt idx="578">
                  <c:v>0.05</c:v>
                </c:pt>
                <c:pt idx="579">
                  <c:v>4.4999999999999998E-2</c:v>
                </c:pt>
                <c:pt idx="580">
                  <c:v>0.435</c:v>
                </c:pt>
                <c:pt idx="581">
                  <c:v>3.5000000000000003E-2</c:v>
                </c:pt>
                <c:pt idx="582">
                  <c:v>3.5000000000000003E-2</c:v>
                </c:pt>
                <c:pt idx="583">
                  <c:v>0</c:v>
                </c:pt>
                <c:pt idx="584">
                  <c:v>0</c:v>
                </c:pt>
                <c:pt idx="585">
                  <c:v>0</c:v>
                </c:pt>
                <c:pt idx="586">
                  <c:v>0</c:v>
                </c:pt>
                <c:pt idx="587">
                  <c:v>0</c:v>
                </c:pt>
                <c:pt idx="588">
                  <c:v>0</c:v>
                </c:pt>
                <c:pt idx="589">
                  <c:v>0</c:v>
                </c:pt>
                <c:pt idx="590">
                  <c:v>0.33</c:v>
                </c:pt>
                <c:pt idx="591">
                  <c:v>0</c:v>
                </c:pt>
                <c:pt idx="592">
                  <c:v>0</c:v>
                </c:pt>
                <c:pt idx="593">
                  <c:v>0</c:v>
                </c:pt>
                <c:pt idx="594">
                  <c:v>0</c:v>
                </c:pt>
                <c:pt idx="595">
                  <c:v>0</c:v>
                </c:pt>
                <c:pt idx="596">
                  <c:v>0</c:v>
                </c:pt>
                <c:pt idx="597">
                  <c:v>0</c:v>
                </c:pt>
                <c:pt idx="598">
                  <c:v>0</c:v>
                </c:pt>
                <c:pt idx="599">
                  <c:v>0</c:v>
                </c:pt>
                <c:pt idx="600">
                  <c:v>5.0000000000000001E-3</c:v>
                </c:pt>
                <c:pt idx="601">
                  <c:v>0</c:v>
                </c:pt>
                <c:pt idx="602">
                  <c:v>0</c:v>
                </c:pt>
                <c:pt idx="603">
                  <c:v>0</c:v>
                </c:pt>
                <c:pt idx="604">
                  <c:v>0</c:v>
                </c:pt>
                <c:pt idx="605">
                  <c:v>0</c:v>
                </c:pt>
                <c:pt idx="606">
                  <c:v>0</c:v>
                </c:pt>
                <c:pt idx="607">
                  <c:v>0</c:v>
                </c:pt>
                <c:pt idx="608">
                  <c:v>0</c:v>
                </c:pt>
                <c:pt idx="609">
                  <c:v>0</c:v>
                </c:pt>
                <c:pt idx="610">
                  <c:v>0</c:v>
                </c:pt>
                <c:pt idx="611">
                  <c:v>0</c:v>
                </c:pt>
                <c:pt idx="612">
                  <c:v>0</c:v>
                </c:pt>
                <c:pt idx="613">
                  <c:v>0.33500000000000002</c:v>
                </c:pt>
                <c:pt idx="614">
                  <c:v>1.4999999999999999E-2</c:v>
                </c:pt>
                <c:pt idx="615">
                  <c:v>0</c:v>
                </c:pt>
                <c:pt idx="616">
                  <c:v>0</c:v>
                </c:pt>
                <c:pt idx="617">
                  <c:v>0</c:v>
                </c:pt>
                <c:pt idx="618">
                  <c:v>0</c:v>
                </c:pt>
                <c:pt idx="619">
                  <c:v>0</c:v>
                </c:pt>
                <c:pt idx="620">
                  <c:v>0</c:v>
                </c:pt>
                <c:pt idx="621">
                  <c:v>0</c:v>
                </c:pt>
                <c:pt idx="622">
                  <c:v>0</c:v>
                </c:pt>
                <c:pt idx="623">
                  <c:v>0</c:v>
                </c:pt>
                <c:pt idx="624">
                  <c:v>5.0000000000000001E-3</c:v>
                </c:pt>
                <c:pt idx="625">
                  <c:v>0</c:v>
                </c:pt>
                <c:pt idx="626">
                  <c:v>0</c:v>
                </c:pt>
                <c:pt idx="627">
                  <c:v>0</c:v>
                </c:pt>
                <c:pt idx="628">
                  <c:v>5.0000000000000001E-3</c:v>
                </c:pt>
                <c:pt idx="629">
                  <c:v>0</c:v>
                </c:pt>
                <c:pt idx="630">
                  <c:v>0.04</c:v>
                </c:pt>
                <c:pt idx="631">
                  <c:v>0</c:v>
                </c:pt>
                <c:pt idx="632">
                  <c:v>0</c:v>
                </c:pt>
                <c:pt idx="633">
                  <c:v>0.14000000000000001</c:v>
                </c:pt>
                <c:pt idx="634">
                  <c:v>0</c:v>
                </c:pt>
                <c:pt idx="635">
                  <c:v>0</c:v>
                </c:pt>
                <c:pt idx="636">
                  <c:v>0</c:v>
                </c:pt>
                <c:pt idx="637">
                  <c:v>0</c:v>
                </c:pt>
                <c:pt idx="638">
                  <c:v>0.09</c:v>
                </c:pt>
                <c:pt idx="639">
                  <c:v>0.06</c:v>
                </c:pt>
                <c:pt idx="640">
                  <c:v>0</c:v>
                </c:pt>
                <c:pt idx="641">
                  <c:v>0</c:v>
                </c:pt>
                <c:pt idx="642">
                  <c:v>0</c:v>
                </c:pt>
                <c:pt idx="643">
                  <c:v>0</c:v>
                </c:pt>
                <c:pt idx="644">
                  <c:v>0</c:v>
                </c:pt>
                <c:pt idx="645">
                  <c:v>0</c:v>
                </c:pt>
                <c:pt idx="646">
                  <c:v>0</c:v>
                </c:pt>
                <c:pt idx="647">
                  <c:v>0</c:v>
                </c:pt>
                <c:pt idx="648">
                  <c:v>0.01</c:v>
                </c:pt>
                <c:pt idx="649">
                  <c:v>0</c:v>
                </c:pt>
                <c:pt idx="650">
                  <c:v>0</c:v>
                </c:pt>
                <c:pt idx="651">
                  <c:v>4.4999999999999998E-2</c:v>
                </c:pt>
                <c:pt idx="652">
                  <c:v>0</c:v>
                </c:pt>
                <c:pt idx="653">
                  <c:v>0</c:v>
                </c:pt>
                <c:pt idx="654">
                  <c:v>0</c:v>
                </c:pt>
                <c:pt idx="655">
                  <c:v>0</c:v>
                </c:pt>
                <c:pt idx="656">
                  <c:v>0</c:v>
                </c:pt>
                <c:pt idx="657">
                  <c:v>0</c:v>
                </c:pt>
                <c:pt idx="658">
                  <c:v>0</c:v>
                </c:pt>
                <c:pt idx="659">
                  <c:v>0.28999999999999998</c:v>
                </c:pt>
                <c:pt idx="660">
                  <c:v>0</c:v>
                </c:pt>
                <c:pt idx="661">
                  <c:v>0</c:v>
                </c:pt>
                <c:pt idx="662">
                  <c:v>0.01</c:v>
                </c:pt>
                <c:pt idx="663">
                  <c:v>0</c:v>
                </c:pt>
                <c:pt idx="664">
                  <c:v>0</c:v>
                </c:pt>
                <c:pt idx="665">
                  <c:v>0</c:v>
                </c:pt>
                <c:pt idx="666">
                  <c:v>2.5000000000000001E-2</c:v>
                </c:pt>
                <c:pt idx="667">
                  <c:v>0.13500000000000001</c:v>
                </c:pt>
                <c:pt idx="668">
                  <c:v>0</c:v>
                </c:pt>
                <c:pt idx="669">
                  <c:v>0.245</c:v>
                </c:pt>
                <c:pt idx="670">
                  <c:v>5.0000000000000001E-3</c:v>
                </c:pt>
                <c:pt idx="671">
                  <c:v>0</c:v>
                </c:pt>
                <c:pt idx="672">
                  <c:v>0</c:v>
                </c:pt>
                <c:pt idx="673">
                  <c:v>0.06</c:v>
                </c:pt>
                <c:pt idx="674">
                  <c:v>0</c:v>
                </c:pt>
                <c:pt idx="675">
                  <c:v>0</c:v>
                </c:pt>
                <c:pt idx="676">
                  <c:v>5.0000000000000001E-3</c:v>
                </c:pt>
                <c:pt idx="677">
                  <c:v>0</c:v>
                </c:pt>
                <c:pt idx="678">
                  <c:v>2.5000000000000001E-2</c:v>
                </c:pt>
                <c:pt idx="679">
                  <c:v>0</c:v>
                </c:pt>
                <c:pt idx="680">
                  <c:v>0</c:v>
                </c:pt>
                <c:pt idx="681">
                  <c:v>0</c:v>
                </c:pt>
                <c:pt idx="682">
                  <c:v>5.0000000000000001E-3</c:v>
                </c:pt>
                <c:pt idx="683">
                  <c:v>0</c:v>
                </c:pt>
                <c:pt idx="684">
                  <c:v>0</c:v>
                </c:pt>
                <c:pt idx="685">
                  <c:v>0</c:v>
                </c:pt>
                <c:pt idx="686">
                  <c:v>0</c:v>
                </c:pt>
                <c:pt idx="687">
                  <c:v>5.0000000000000001E-3</c:v>
                </c:pt>
                <c:pt idx="688">
                  <c:v>0</c:v>
                </c:pt>
                <c:pt idx="689">
                  <c:v>0</c:v>
                </c:pt>
                <c:pt idx="690">
                  <c:v>0</c:v>
                </c:pt>
                <c:pt idx="691">
                  <c:v>0</c:v>
                </c:pt>
                <c:pt idx="692">
                  <c:v>0</c:v>
                </c:pt>
                <c:pt idx="693">
                  <c:v>0</c:v>
                </c:pt>
                <c:pt idx="694">
                  <c:v>0</c:v>
                </c:pt>
                <c:pt idx="695">
                  <c:v>0</c:v>
                </c:pt>
                <c:pt idx="696">
                  <c:v>0</c:v>
                </c:pt>
                <c:pt idx="697">
                  <c:v>0</c:v>
                </c:pt>
                <c:pt idx="698">
                  <c:v>0</c:v>
                </c:pt>
                <c:pt idx="699">
                  <c:v>0</c:v>
                </c:pt>
                <c:pt idx="700">
                  <c:v>0.31</c:v>
                </c:pt>
                <c:pt idx="701">
                  <c:v>0</c:v>
                </c:pt>
                <c:pt idx="702">
                  <c:v>0.315</c:v>
                </c:pt>
                <c:pt idx="703">
                  <c:v>0</c:v>
                </c:pt>
                <c:pt idx="704">
                  <c:v>5.0000000000000001E-3</c:v>
                </c:pt>
                <c:pt idx="705">
                  <c:v>0</c:v>
                </c:pt>
                <c:pt idx="706">
                  <c:v>0</c:v>
                </c:pt>
                <c:pt idx="707">
                  <c:v>5.0000000000000001E-3</c:v>
                </c:pt>
                <c:pt idx="708">
                  <c:v>0</c:v>
                </c:pt>
                <c:pt idx="709">
                  <c:v>0</c:v>
                </c:pt>
                <c:pt idx="710">
                  <c:v>0</c:v>
                </c:pt>
                <c:pt idx="711">
                  <c:v>5.0000000000000001E-3</c:v>
                </c:pt>
                <c:pt idx="712">
                  <c:v>0</c:v>
                </c:pt>
                <c:pt idx="713">
                  <c:v>0</c:v>
                </c:pt>
                <c:pt idx="714">
                  <c:v>0</c:v>
                </c:pt>
                <c:pt idx="715">
                  <c:v>1.4999999999999999E-2</c:v>
                </c:pt>
                <c:pt idx="716">
                  <c:v>0</c:v>
                </c:pt>
                <c:pt idx="717">
                  <c:v>5.0000000000000001E-3</c:v>
                </c:pt>
                <c:pt idx="718">
                  <c:v>0.42</c:v>
                </c:pt>
                <c:pt idx="719">
                  <c:v>0</c:v>
                </c:pt>
                <c:pt idx="720">
                  <c:v>0.02</c:v>
                </c:pt>
                <c:pt idx="721">
                  <c:v>0</c:v>
                </c:pt>
                <c:pt idx="722">
                  <c:v>8.5000000000000006E-2</c:v>
                </c:pt>
                <c:pt idx="723">
                  <c:v>0</c:v>
                </c:pt>
                <c:pt idx="724">
                  <c:v>0</c:v>
                </c:pt>
                <c:pt idx="725">
                  <c:v>0</c:v>
                </c:pt>
                <c:pt idx="726">
                  <c:v>0</c:v>
                </c:pt>
                <c:pt idx="727">
                  <c:v>0</c:v>
                </c:pt>
                <c:pt idx="728">
                  <c:v>5.0000000000000001E-3</c:v>
                </c:pt>
                <c:pt idx="729">
                  <c:v>0</c:v>
                </c:pt>
                <c:pt idx="730">
                  <c:v>0</c:v>
                </c:pt>
                <c:pt idx="731">
                  <c:v>0</c:v>
                </c:pt>
                <c:pt idx="732">
                  <c:v>0.02</c:v>
                </c:pt>
                <c:pt idx="733">
                  <c:v>0.32500000000000001</c:v>
                </c:pt>
                <c:pt idx="734">
                  <c:v>0</c:v>
                </c:pt>
                <c:pt idx="735">
                  <c:v>0</c:v>
                </c:pt>
                <c:pt idx="736">
                  <c:v>0</c:v>
                </c:pt>
                <c:pt idx="737">
                  <c:v>0</c:v>
                </c:pt>
                <c:pt idx="738">
                  <c:v>0</c:v>
                </c:pt>
                <c:pt idx="739">
                  <c:v>0</c:v>
                </c:pt>
                <c:pt idx="740">
                  <c:v>0</c:v>
                </c:pt>
                <c:pt idx="741">
                  <c:v>5.0000000000000001E-3</c:v>
                </c:pt>
                <c:pt idx="742">
                  <c:v>0.45500000000000002</c:v>
                </c:pt>
                <c:pt idx="743">
                  <c:v>0</c:v>
                </c:pt>
                <c:pt idx="744">
                  <c:v>0</c:v>
                </c:pt>
                <c:pt idx="745">
                  <c:v>0</c:v>
                </c:pt>
                <c:pt idx="746">
                  <c:v>0</c:v>
                </c:pt>
                <c:pt idx="747">
                  <c:v>0</c:v>
                </c:pt>
                <c:pt idx="748">
                  <c:v>0</c:v>
                </c:pt>
                <c:pt idx="749">
                  <c:v>0.06</c:v>
                </c:pt>
                <c:pt idx="750">
                  <c:v>5.0000000000000001E-3</c:v>
                </c:pt>
                <c:pt idx="751">
                  <c:v>0</c:v>
                </c:pt>
                <c:pt idx="752">
                  <c:v>0</c:v>
                </c:pt>
                <c:pt idx="753">
                  <c:v>0</c:v>
                </c:pt>
                <c:pt idx="754">
                  <c:v>0</c:v>
                </c:pt>
                <c:pt idx="755">
                  <c:v>0</c:v>
                </c:pt>
                <c:pt idx="756">
                  <c:v>0.115</c:v>
                </c:pt>
                <c:pt idx="757">
                  <c:v>0</c:v>
                </c:pt>
                <c:pt idx="758">
                  <c:v>0</c:v>
                </c:pt>
                <c:pt idx="759">
                  <c:v>0</c:v>
                </c:pt>
                <c:pt idx="760">
                  <c:v>0</c:v>
                </c:pt>
                <c:pt idx="761">
                  <c:v>0.03</c:v>
                </c:pt>
                <c:pt idx="762">
                  <c:v>7.4999999999999997E-2</c:v>
                </c:pt>
                <c:pt idx="763">
                  <c:v>0</c:v>
                </c:pt>
                <c:pt idx="764">
                  <c:v>0</c:v>
                </c:pt>
                <c:pt idx="765">
                  <c:v>0</c:v>
                </c:pt>
                <c:pt idx="766">
                  <c:v>0</c:v>
                </c:pt>
                <c:pt idx="767">
                  <c:v>0</c:v>
                </c:pt>
                <c:pt idx="768">
                  <c:v>0</c:v>
                </c:pt>
                <c:pt idx="769">
                  <c:v>0</c:v>
                </c:pt>
                <c:pt idx="770">
                  <c:v>0.01</c:v>
                </c:pt>
                <c:pt idx="771">
                  <c:v>0</c:v>
                </c:pt>
                <c:pt idx="772">
                  <c:v>0</c:v>
                </c:pt>
                <c:pt idx="773">
                  <c:v>0</c:v>
                </c:pt>
                <c:pt idx="774">
                  <c:v>0</c:v>
                </c:pt>
                <c:pt idx="775">
                  <c:v>5.0000000000000001E-3</c:v>
                </c:pt>
                <c:pt idx="776">
                  <c:v>0.09</c:v>
                </c:pt>
                <c:pt idx="777">
                  <c:v>0.31</c:v>
                </c:pt>
                <c:pt idx="778">
                  <c:v>5.0000000000000001E-3</c:v>
                </c:pt>
                <c:pt idx="779">
                  <c:v>0</c:v>
                </c:pt>
                <c:pt idx="780">
                  <c:v>0</c:v>
                </c:pt>
                <c:pt idx="781">
                  <c:v>0.02</c:v>
                </c:pt>
                <c:pt idx="782">
                  <c:v>0.185</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0.01</c:v>
                </c:pt>
                <c:pt idx="799">
                  <c:v>0</c:v>
                </c:pt>
                <c:pt idx="800">
                  <c:v>0</c:v>
                </c:pt>
                <c:pt idx="801">
                  <c:v>5.0000000000000001E-3</c:v>
                </c:pt>
                <c:pt idx="802">
                  <c:v>0</c:v>
                </c:pt>
                <c:pt idx="803">
                  <c:v>0</c:v>
                </c:pt>
                <c:pt idx="804">
                  <c:v>0</c:v>
                </c:pt>
                <c:pt idx="805">
                  <c:v>5.5E-2</c:v>
                </c:pt>
                <c:pt idx="806">
                  <c:v>7.0000000000000007E-2</c:v>
                </c:pt>
                <c:pt idx="807">
                  <c:v>0</c:v>
                </c:pt>
                <c:pt idx="808">
                  <c:v>0</c:v>
                </c:pt>
                <c:pt idx="809">
                  <c:v>0</c:v>
                </c:pt>
                <c:pt idx="810">
                  <c:v>5.0000000000000001E-3</c:v>
                </c:pt>
                <c:pt idx="811">
                  <c:v>0</c:v>
                </c:pt>
                <c:pt idx="812">
                  <c:v>0</c:v>
                </c:pt>
                <c:pt idx="813">
                  <c:v>0</c:v>
                </c:pt>
                <c:pt idx="814">
                  <c:v>0</c:v>
                </c:pt>
                <c:pt idx="815">
                  <c:v>8.5000000000000006E-2</c:v>
                </c:pt>
                <c:pt idx="816">
                  <c:v>0</c:v>
                </c:pt>
                <c:pt idx="817">
                  <c:v>0</c:v>
                </c:pt>
                <c:pt idx="818">
                  <c:v>0</c:v>
                </c:pt>
                <c:pt idx="819">
                  <c:v>0.04</c:v>
                </c:pt>
                <c:pt idx="820">
                  <c:v>0</c:v>
                </c:pt>
                <c:pt idx="821">
                  <c:v>0</c:v>
                </c:pt>
                <c:pt idx="822">
                  <c:v>0</c:v>
                </c:pt>
                <c:pt idx="823">
                  <c:v>0</c:v>
                </c:pt>
                <c:pt idx="824">
                  <c:v>0</c:v>
                </c:pt>
                <c:pt idx="825">
                  <c:v>0</c:v>
                </c:pt>
                <c:pt idx="826">
                  <c:v>0</c:v>
                </c:pt>
                <c:pt idx="827">
                  <c:v>0</c:v>
                </c:pt>
                <c:pt idx="828">
                  <c:v>0</c:v>
                </c:pt>
                <c:pt idx="829">
                  <c:v>0</c:v>
                </c:pt>
                <c:pt idx="830">
                  <c:v>0.01</c:v>
                </c:pt>
                <c:pt idx="831">
                  <c:v>0</c:v>
                </c:pt>
                <c:pt idx="832">
                  <c:v>0</c:v>
                </c:pt>
                <c:pt idx="833">
                  <c:v>0</c:v>
                </c:pt>
                <c:pt idx="834">
                  <c:v>5.0000000000000001E-3</c:v>
                </c:pt>
                <c:pt idx="835">
                  <c:v>0</c:v>
                </c:pt>
                <c:pt idx="836">
                  <c:v>0</c:v>
                </c:pt>
                <c:pt idx="837">
                  <c:v>0.09</c:v>
                </c:pt>
                <c:pt idx="838">
                  <c:v>0</c:v>
                </c:pt>
                <c:pt idx="839">
                  <c:v>0</c:v>
                </c:pt>
                <c:pt idx="840">
                  <c:v>0</c:v>
                </c:pt>
                <c:pt idx="841">
                  <c:v>5.0000000000000001E-3</c:v>
                </c:pt>
                <c:pt idx="842">
                  <c:v>0</c:v>
                </c:pt>
                <c:pt idx="843">
                  <c:v>0.255</c:v>
                </c:pt>
                <c:pt idx="844">
                  <c:v>0</c:v>
                </c:pt>
                <c:pt idx="845">
                  <c:v>0</c:v>
                </c:pt>
                <c:pt idx="846">
                  <c:v>0</c:v>
                </c:pt>
                <c:pt idx="847">
                  <c:v>0</c:v>
                </c:pt>
                <c:pt idx="848">
                  <c:v>0</c:v>
                </c:pt>
                <c:pt idx="849">
                  <c:v>0</c:v>
                </c:pt>
                <c:pt idx="850">
                  <c:v>4.4999999999999998E-2</c:v>
                </c:pt>
                <c:pt idx="851">
                  <c:v>0</c:v>
                </c:pt>
                <c:pt idx="852">
                  <c:v>5.0000000000000001E-3</c:v>
                </c:pt>
                <c:pt idx="853">
                  <c:v>0</c:v>
                </c:pt>
                <c:pt idx="854">
                  <c:v>0</c:v>
                </c:pt>
                <c:pt idx="855">
                  <c:v>7.0000000000000007E-2</c:v>
                </c:pt>
                <c:pt idx="856">
                  <c:v>0</c:v>
                </c:pt>
                <c:pt idx="857">
                  <c:v>0</c:v>
                </c:pt>
                <c:pt idx="858">
                  <c:v>0</c:v>
                </c:pt>
                <c:pt idx="859">
                  <c:v>0</c:v>
                </c:pt>
                <c:pt idx="860">
                  <c:v>0</c:v>
                </c:pt>
                <c:pt idx="861">
                  <c:v>0</c:v>
                </c:pt>
                <c:pt idx="862">
                  <c:v>0</c:v>
                </c:pt>
                <c:pt idx="863">
                  <c:v>0</c:v>
                </c:pt>
                <c:pt idx="864">
                  <c:v>0.28000000000000003</c:v>
                </c:pt>
                <c:pt idx="865">
                  <c:v>0</c:v>
                </c:pt>
                <c:pt idx="866">
                  <c:v>0.01</c:v>
                </c:pt>
                <c:pt idx="867">
                  <c:v>0</c:v>
                </c:pt>
                <c:pt idx="868">
                  <c:v>0</c:v>
                </c:pt>
                <c:pt idx="869">
                  <c:v>0.46500000000000002</c:v>
                </c:pt>
                <c:pt idx="870">
                  <c:v>0</c:v>
                </c:pt>
                <c:pt idx="871">
                  <c:v>0</c:v>
                </c:pt>
                <c:pt idx="872">
                  <c:v>0.12</c:v>
                </c:pt>
                <c:pt idx="873">
                  <c:v>1.4999999999999999E-2</c:v>
                </c:pt>
                <c:pt idx="874">
                  <c:v>0</c:v>
                </c:pt>
                <c:pt idx="875">
                  <c:v>0</c:v>
                </c:pt>
                <c:pt idx="876">
                  <c:v>0</c:v>
                </c:pt>
                <c:pt idx="877">
                  <c:v>0</c:v>
                </c:pt>
                <c:pt idx="878">
                  <c:v>0</c:v>
                </c:pt>
                <c:pt idx="879">
                  <c:v>0</c:v>
                </c:pt>
                <c:pt idx="880">
                  <c:v>0</c:v>
                </c:pt>
                <c:pt idx="881">
                  <c:v>0</c:v>
                </c:pt>
                <c:pt idx="882">
                  <c:v>3.5000000000000003E-2</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5.0000000000000001E-3</c:v>
                </c:pt>
                <c:pt idx="899">
                  <c:v>0</c:v>
                </c:pt>
                <c:pt idx="900">
                  <c:v>0.13</c:v>
                </c:pt>
                <c:pt idx="901">
                  <c:v>5.0000000000000001E-3</c:v>
                </c:pt>
                <c:pt idx="902">
                  <c:v>0</c:v>
                </c:pt>
                <c:pt idx="903">
                  <c:v>0</c:v>
                </c:pt>
                <c:pt idx="904">
                  <c:v>0</c:v>
                </c:pt>
                <c:pt idx="905">
                  <c:v>0.11</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5.0000000000000001E-3</c:v>
                </c:pt>
                <c:pt idx="925">
                  <c:v>0</c:v>
                </c:pt>
                <c:pt idx="926">
                  <c:v>0.27500000000000002</c:v>
                </c:pt>
                <c:pt idx="927">
                  <c:v>0</c:v>
                </c:pt>
                <c:pt idx="928">
                  <c:v>0</c:v>
                </c:pt>
                <c:pt idx="929">
                  <c:v>0</c:v>
                </c:pt>
                <c:pt idx="930">
                  <c:v>0.01</c:v>
                </c:pt>
                <c:pt idx="931">
                  <c:v>0</c:v>
                </c:pt>
                <c:pt idx="932">
                  <c:v>5.0000000000000001E-3</c:v>
                </c:pt>
                <c:pt idx="933">
                  <c:v>0</c:v>
                </c:pt>
                <c:pt idx="934">
                  <c:v>0</c:v>
                </c:pt>
                <c:pt idx="935">
                  <c:v>0</c:v>
                </c:pt>
                <c:pt idx="936">
                  <c:v>0</c:v>
                </c:pt>
                <c:pt idx="937">
                  <c:v>0.01</c:v>
                </c:pt>
                <c:pt idx="938">
                  <c:v>0</c:v>
                </c:pt>
                <c:pt idx="939">
                  <c:v>0</c:v>
                </c:pt>
                <c:pt idx="940">
                  <c:v>0</c:v>
                </c:pt>
                <c:pt idx="941">
                  <c:v>0</c:v>
                </c:pt>
                <c:pt idx="942">
                  <c:v>0</c:v>
                </c:pt>
                <c:pt idx="943">
                  <c:v>0.23499999999999999</c:v>
                </c:pt>
                <c:pt idx="944">
                  <c:v>0.01</c:v>
                </c:pt>
                <c:pt idx="945">
                  <c:v>7.4999999999999997E-2</c:v>
                </c:pt>
                <c:pt idx="946">
                  <c:v>0</c:v>
                </c:pt>
                <c:pt idx="947">
                  <c:v>0</c:v>
                </c:pt>
                <c:pt idx="948">
                  <c:v>0</c:v>
                </c:pt>
                <c:pt idx="949">
                  <c:v>0</c:v>
                </c:pt>
                <c:pt idx="950">
                  <c:v>0</c:v>
                </c:pt>
                <c:pt idx="951">
                  <c:v>0</c:v>
                </c:pt>
                <c:pt idx="952">
                  <c:v>0</c:v>
                </c:pt>
                <c:pt idx="953">
                  <c:v>0.05</c:v>
                </c:pt>
                <c:pt idx="954">
                  <c:v>0</c:v>
                </c:pt>
                <c:pt idx="955">
                  <c:v>0</c:v>
                </c:pt>
                <c:pt idx="956">
                  <c:v>0</c:v>
                </c:pt>
                <c:pt idx="957">
                  <c:v>0</c:v>
                </c:pt>
                <c:pt idx="958">
                  <c:v>0.01</c:v>
                </c:pt>
                <c:pt idx="959">
                  <c:v>0</c:v>
                </c:pt>
                <c:pt idx="960">
                  <c:v>0</c:v>
                </c:pt>
                <c:pt idx="961">
                  <c:v>0</c:v>
                </c:pt>
                <c:pt idx="962">
                  <c:v>0</c:v>
                </c:pt>
                <c:pt idx="963">
                  <c:v>0</c:v>
                </c:pt>
                <c:pt idx="964">
                  <c:v>0</c:v>
                </c:pt>
                <c:pt idx="965">
                  <c:v>0</c:v>
                </c:pt>
                <c:pt idx="966">
                  <c:v>0</c:v>
                </c:pt>
                <c:pt idx="967">
                  <c:v>0.05</c:v>
                </c:pt>
                <c:pt idx="968">
                  <c:v>0</c:v>
                </c:pt>
                <c:pt idx="969">
                  <c:v>0</c:v>
                </c:pt>
                <c:pt idx="970">
                  <c:v>0</c:v>
                </c:pt>
                <c:pt idx="971">
                  <c:v>5.0000000000000001E-3</c:v>
                </c:pt>
                <c:pt idx="972">
                  <c:v>0</c:v>
                </c:pt>
                <c:pt idx="973">
                  <c:v>0</c:v>
                </c:pt>
                <c:pt idx="974">
                  <c:v>0</c:v>
                </c:pt>
                <c:pt idx="975">
                  <c:v>3.5000000000000003E-2</c:v>
                </c:pt>
                <c:pt idx="976">
                  <c:v>0.04</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2.5000000000000001E-2</c:v>
                </c:pt>
                <c:pt idx="997">
                  <c:v>5.0000000000000001E-3</c:v>
                </c:pt>
                <c:pt idx="998">
                  <c:v>0.12</c:v>
                </c:pt>
                <c:pt idx="999">
                  <c:v>7.4999999999999997E-2</c:v>
                </c:pt>
                <c:pt idx="1000">
                  <c:v>0</c:v>
                </c:pt>
                <c:pt idx="1001">
                  <c:v>0</c:v>
                </c:pt>
                <c:pt idx="1002">
                  <c:v>0</c:v>
                </c:pt>
                <c:pt idx="1003">
                  <c:v>0</c:v>
                </c:pt>
                <c:pt idx="1004">
                  <c:v>0</c:v>
                </c:pt>
                <c:pt idx="1005">
                  <c:v>0</c:v>
                </c:pt>
                <c:pt idx="1006">
                  <c:v>0</c:v>
                </c:pt>
                <c:pt idx="1007">
                  <c:v>0</c:v>
                </c:pt>
                <c:pt idx="1008">
                  <c:v>0</c:v>
                </c:pt>
                <c:pt idx="1009">
                  <c:v>0</c:v>
                </c:pt>
                <c:pt idx="1010">
                  <c:v>0.125</c:v>
                </c:pt>
                <c:pt idx="1011">
                  <c:v>0</c:v>
                </c:pt>
                <c:pt idx="1012">
                  <c:v>0</c:v>
                </c:pt>
                <c:pt idx="1013">
                  <c:v>0.01</c:v>
                </c:pt>
                <c:pt idx="1014">
                  <c:v>0</c:v>
                </c:pt>
                <c:pt idx="1015">
                  <c:v>0</c:v>
                </c:pt>
                <c:pt idx="1016">
                  <c:v>0</c:v>
                </c:pt>
                <c:pt idx="1017">
                  <c:v>0</c:v>
                </c:pt>
                <c:pt idx="1018">
                  <c:v>0</c:v>
                </c:pt>
                <c:pt idx="1019">
                  <c:v>0</c:v>
                </c:pt>
                <c:pt idx="1020">
                  <c:v>0</c:v>
                </c:pt>
                <c:pt idx="1021">
                  <c:v>7.4999999999999997E-2</c:v>
                </c:pt>
                <c:pt idx="1022">
                  <c:v>0</c:v>
                </c:pt>
                <c:pt idx="1023">
                  <c:v>0</c:v>
                </c:pt>
                <c:pt idx="1024">
                  <c:v>0</c:v>
                </c:pt>
                <c:pt idx="1025">
                  <c:v>0</c:v>
                </c:pt>
                <c:pt idx="1026">
                  <c:v>0</c:v>
                </c:pt>
                <c:pt idx="1027">
                  <c:v>0</c:v>
                </c:pt>
                <c:pt idx="1028">
                  <c:v>0</c:v>
                </c:pt>
                <c:pt idx="1029">
                  <c:v>0</c:v>
                </c:pt>
                <c:pt idx="1030">
                  <c:v>0</c:v>
                </c:pt>
                <c:pt idx="1031">
                  <c:v>0</c:v>
                </c:pt>
                <c:pt idx="1032">
                  <c:v>0</c:v>
                </c:pt>
                <c:pt idx="1033">
                  <c:v>5.0000000000000001E-3</c:v>
                </c:pt>
                <c:pt idx="1034">
                  <c:v>0</c:v>
                </c:pt>
                <c:pt idx="1035">
                  <c:v>0</c:v>
                </c:pt>
                <c:pt idx="1036">
                  <c:v>0</c:v>
                </c:pt>
                <c:pt idx="1037">
                  <c:v>0</c:v>
                </c:pt>
                <c:pt idx="1038">
                  <c:v>0</c:v>
                </c:pt>
                <c:pt idx="1039">
                  <c:v>0</c:v>
                </c:pt>
                <c:pt idx="1040">
                  <c:v>0</c:v>
                </c:pt>
                <c:pt idx="1041">
                  <c:v>0</c:v>
                </c:pt>
                <c:pt idx="1042">
                  <c:v>0.2</c:v>
                </c:pt>
                <c:pt idx="1043">
                  <c:v>0</c:v>
                </c:pt>
                <c:pt idx="1044">
                  <c:v>1.4999999999999999E-2</c:v>
                </c:pt>
                <c:pt idx="1045">
                  <c:v>0</c:v>
                </c:pt>
                <c:pt idx="1046">
                  <c:v>0</c:v>
                </c:pt>
                <c:pt idx="1047">
                  <c:v>0</c:v>
                </c:pt>
                <c:pt idx="1048">
                  <c:v>0</c:v>
                </c:pt>
                <c:pt idx="1049">
                  <c:v>0</c:v>
                </c:pt>
                <c:pt idx="1050">
                  <c:v>0.11</c:v>
                </c:pt>
                <c:pt idx="1051">
                  <c:v>0</c:v>
                </c:pt>
                <c:pt idx="1052">
                  <c:v>0.24</c:v>
                </c:pt>
                <c:pt idx="1053">
                  <c:v>0</c:v>
                </c:pt>
                <c:pt idx="1054">
                  <c:v>0</c:v>
                </c:pt>
                <c:pt idx="1055">
                  <c:v>0</c:v>
                </c:pt>
                <c:pt idx="1056">
                  <c:v>0</c:v>
                </c:pt>
                <c:pt idx="1057">
                  <c:v>0</c:v>
                </c:pt>
                <c:pt idx="1058">
                  <c:v>0</c:v>
                </c:pt>
                <c:pt idx="1059">
                  <c:v>0</c:v>
                </c:pt>
                <c:pt idx="1060">
                  <c:v>0</c:v>
                </c:pt>
                <c:pt idx="1061">
                  <c:v>0</c:v>
                </c:pt>
                <c:pt idx="1062">
                  <c:v>0</c:v>
                </c:pt>
                <c:pt idx="1063">
                  <c:v>0.13</c:v>
                </c:pt>
                <c:pt idx="1064">
                  <c:v>0.23</c:v>
                </c:pt>
                <c:pt idx="1065">
                  <c:v>5.0000000000000001E-3</c:v>
                </c:pt>
                <c:pt idx="1066">
                  <c:v>0.19</c:v>
                </c:pt>
                <c:pt idx="1067">
                  <c:v>6.5000000000000002E-2</c:v>
                </c:pt>
                <c:pt idx="1068">
                  <c:v>0</c:v>
                </c:pt>
                <c:pt idx="1069">
                  <c:v>0.01</c:v>
                </c:pt>
                <c:pt idx="1070">
                  <c:v>0</c:v>
                </c:pt>
                <c:pt idx="1071">
                  <c:v>0.34</c:v>
                </c:pt>
                <c:pt idx="1072">
                  <c:v>0</c:v>
                </c:pt>
                <c:pt idx="1073">
                  <c:v>0</c:v>
                </c:pt>
                <c:pt idx="1074">
                  <c:v>0</c:v>
                </c:pt>
                <c:pt idx="1075">
                  <c:v>0</c:v>
                </c:pt>
                <c:pt idx="1076">
                  <c:v>0</c:v>
                </c:pt>
                <c:pt idx="1077">
                  <c:v>0</c:v>
                </c:pt>
                <c:pt idx="1078">
                  <c:v>0</c:v>
                </c:pt>
                <c:pt idx="1079">
                  <c:v>0</c:v>
                </c:pt>
                <c:pt idx="1080">
                  <c:v>0</c:v>
                </c:pt>
                <c:pt idx="1081">
                  <c:v>1.4999999999999999E-2</c:v>
                </c:pt>
                <c:pt idx="1082">
                  <c:v>0</c:v>
                </c:pt>
                <c:pt idx="1083">
                  <c:v>0</c:v>
                </c:pt>
                <c:pt idx="1084">
                  <c:v>0.05</c:v>
                </c:pt>
                <c:pt idx="1085">
                  <c:v>5.0000000000000001E-3</c:v>
                </c:pt>
                <c:pt idx="1086">
                  <c:v>0.45</c:v>
                </c:pt>
                <c:pt idx="1087">
                  <c:v>0.01</c:v>
                </c:pt>
                <c:pt idx="1088">
                  <c:v>0</c:v>
                </c:pt>
                <c:pt idx="1089">
                  <c:v>0</c:v>
                </c:pt>
                <c:pt idx="1090">
                  <c:v>0</c:v>
                </c:pt>
                <c:pt idx="1091">
                  <c:v>0</c:v>
                </c:pt>
                <c:pt idx="1092">
                  <c:v>2.5000000000000001E-2</c:v>
                </c:pt>
                <c:pt idx="1093">
                  <c:v>0</c:v>
                </c:pt>
                <c:pt idx="1094">
                  <c:v>0.27</c:v>
                </c:pt>
                <c:pt idx="1095">
                  <c:v>0</c:v>
                </c:pt>
                <c:pt idx="1096">
                  <c:v>0</c:v>
                </c:pt>
                <c:pt idx="1097">
                  <c:v>0</c:v>
                </c:pt>
                <c:pt idx="1098">
                  <c:v>0</c:v>
                </c:pt>
                <c:pt idx="1099">
                  <c:v>0</c:v>
                </c:pt>
                <c:pt idx="1100">
                  <c:v>0</c:v>
                </c:pt>
                <c:pt idx="1101">
                  <c:v>0.155</c:v>
                </c:pt>
                <c:pt idx="1102">
                  <c:v>0</c:v>
                </c:pt>
                <c:pt idx="1103">
                  <c:v>0</c:v>
                </c:pt>
                <c:pt idx="1104">
                  <c:v>5.0000000000000001E-3</c:v>
                </c:pt>
                <c:pt idx="1105">
                  <c:v>0.15</c:v>
                </c:pt>
                <c:pt idx="1106">
                  <c:v>0</c:v>
                </c:pt>
                <c:pt idx="1107">
                  <c:v>0</c:v>
                </c:pt>
                <c:pt idx="1108">
                  <c:v>0</c:v>
                </c:pt>
                <c:pt idx="1109">
                  <c:v>0</c:v>
                </c:pt>
                <c:pt idx="1110">
                  <c:v>0</c:v>
                </c:pt>
                <c:pt idx="1111">
                  <c:v>0</c:v>
                </c:pt>
                <c:pt idx="1112">
                  <c:v>0</c:v>
                </c:pt>
                <c:pt idx="1113">
                  <c:v>0</c:v>
                </c:pt>
                <c:pt idx="1114">
                  <c:v>0</c:v>
                </c:pt>
                <c:pt idx="1115">
                  <c:v>0</c:v>
                </c:pt>
                <c:pt idx="1116">
                  <c:v>3.5000000000000003E-2</c:v>
                </c:pt>
                <c:pt idx="1117">
                  <c:v>0</c:v>
                </c:pt>
                <c:pt idx="1118">
                  <c:v>0</c:v>
                </c:pt>
                <c:pt idx="1119">
                  <c:v>0</c:v>
                </c:pt>
                <c:pt idx="1120">
                  <c:v>5.0000000000000001E-3</c:v>
                </c:pt>
                <c:pt idx="1121">
                  <c:v>0</c:v>
                </c:pt>
                <c:pt idx="1122">
                  <c:v>0</c:v>
                </c:pt>
                <c:pt idx="1123">
                  <c:v>5.0000000000000001E-3</c:v>
                </c:pt>
                <c:pt idx="1124">
                  <c:v>0</c:v>
                </c:pt>
                <c:pt idx="1125">
                  <c:v>0</c:v>
                </c:pt>
                <c:pt idx="1126">
                  <c:v>0</c:v>
                </c:pt>
                <c:pt idx="1127">
                  <c:v>0.13</c:v>
                </c:pt>
                <c:pt idx="1128">
                  <c:v>5.0000000000000001E-3</c:v>
                </c:pt>
                <c:pt idx="1129">
                  <c:v>1.4999999999999999E-2</c:v>
                </c:pt>
                <c:pt idx="1130">
                  <c:v>0.02</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1.4999999999999999E-2</c:v>
                </c:pt>
                <c:pt idx="1145">
                  <c:v>0</c:v>
                </c:pt>
                <c:pt idx="1146">
                  <c:v>0</c:v>
                </c:pt>
                <c:pt idx="1147">
                  <c:v>0</c:v>
                </c:pt>
                <c:pt idx="1148">
                  <c:v>0</c:v>
                </c:pt>
                <c:pt idx="1149">
                  <c:v>0.04</c:v>
                </c:pt>
                <c:pt idx="1150">
                  <c:v>0</c:v>
                </c:pt>
                <c:pt idx="1151">
                  <c:v>0</c:v>
                </c:pt>
                <c:pt idx="1152">
                  <c:v>0</c:v>
                </c:pt>
                <c:pt idx="1153">
                  <c:v>0</c:v>
                </c:pt>
                <c:pt idx="1154">
                  <c:v>0</c:v>
                </c:pt>
                <c:pt idx="1155">
                  <c:v>0</c:v>
                </c:pt>
                <c:pt idx="1156">
                  <c:v>0</c:v>
                </c:pt>
                <c:pt idx="1157">
                  <c:v>0</c:v>
                </c:pt>
                <c:pt idx="1158">
                  <c:v>0</c:v>
                </c:pt>
                <c:pt idx="1159">
                  <c:v>0</c:v>
                </c:pt>
                <c:pt idx="1160">
                  <c:v>5.0000000000000001E-3</c:v>
                </c:pt>
                <c:pt idx="1161">
                  <c:v>0</c:v>
                </c:pt>
                <c:pt idx="1162">
                  <c:v>0</c:v>
                </c:pt>
                <c:pt idx="1163">
                  <c:v>2.5000000000000001E-2</c:v>
                </c:pt>
                <c:pt idx="1164">
                  <c:v>0.03</c:v>
                </c:pt>
                <c:pt idx="1165">
                  <c:v>0</c:v>
                </c:pt>
                <c:pt idx="1166">
                  <c:v>0.04</c:v>
                </c:pt>
                <c:pt idx="1167">
                  <c:v>0</c:v>
                </c:pt>
                <c:pt idx="1168">
                  <c:v>0</c:v>
                </c:pt>
                <c:pt idx="1169">
                  <c:v>0</c:v>
                </c:pt>
                <c:pt idx="1170">
                  <c:v>0</c:v>
                </c:pt>
                <c:pt idx="1171">
                  <c:v>0</c:v>
                </c:pt>
                <c:pt idx="1172">
                  <c:v>0</c:v>
                </c:pt>
                <c:pt idx="1173">
                  <c:v>5.0000000000000001E-3</c:v>
                </c:pt>
                <c:pt idx="1174">
                  <c:v>0</c:v>
                </c:pt>
                <c:pt idx="1175">
                  <c:v>0</c:v>
                </c:pt>
                <c:pt idx="1176">
                  <c:v>0</c:v>
                </c:pt>
                <c:pt idx="1177">
                  <c:v>0</c:v>
                </c:pt>
                <c:pt idx="1178">
                  <c:v>9.5000000000000001E-2</c:v>
                </c:pt>
                <c:pt idx="1179">
                  <c:v>0</c:v>
                </c:pt>
                <c:pt idx="1180">
                  <c:v>0.03</c:v>
                </c:pt>
                <c:pt idx="1181">
                  <c:v>0</c:v>
                </c:pt>
                <c:pt idx="1182">
                  <c:v>0</c:v>
                </c:pt>
                <c:pt idx="1183">
                  <c:v>5.0000000000000001E-3</c:v>
                </c:pt>
                <c:pt idx="1184">
                  <c:v>0</c:v>
                </c:pt>
                <c:pt idx="1185">
                  <c:v>0</c:v>
                </c:pt>
                <c:pt idx="1186">
                  <c:v>0</c:v>
                </c:pt>
                <c:pt idx="1187">
                  <c:v>0</c:v>
                </c:pt>
                <c:pt idx="1188">
                  <c:v>0</c:v>
                </c:pt>
                <c:pt idx="1189">
                  <c:v>0</c:v>
                </c:pt>
                <c:pt idx="1190">
                  <c:v>0.185</c:v>
                </c:pt>
                <c:pt idx="1191">
                  <c:v>0</c:v>
                </c:pt>
                <c:pt idx="1192">
                  <c:v>0</c:v>
                </c:pt>
                <c:pt idx="1193">
                  <c:v>0</c:v>
                </c:pt>
                <c:pt idx="1194">
                  <c:v>0</c:v>
                </c:pt>
                <c:pt idx="1195">
                  <c:v>0.01</c:v>
                </c:pt>
                <c:pt idx="1196">
                  <c:v>0.03</c:v>
                </c:pt>
                <c:pt idx="1197">
                  <c:v>0</c:v>
                </c:pt>
                <c:pt idx="1198">
                  <c:v>0</c:v>
                </c:pt>
                <c:pt idx="1199">
                  <c:v>0.26500000000000001</c:v>
                </c:pt>
                <c:pt idx="1200">
                  <c:v>0</c:v>
                </c:pt>
                <c:pt idx="1201">
                  <c:v>5.0000000000000001E-3</c:v>
                </c:pt>
                <c:pt idx="1202">
                  <c:v>5.0000000000000001E-3</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5.5E-2</c:v>
                </c:pt>
                <c:pt idx="1229">
                  <c:v>0</c:v>
                </c:pt>
                <c:pt idx="1230">
                  <c:v>0</c:v>
                </c:pt>
                <c:pt idx="1231">
                  <c:v>0</c:v>
                </c:pt>
                <c:pt idx="1232">
                  <c:v>5.0000000000000001E-3</c:v>
                </c:pt>
                <c:pt idx="1233">
                  <c:v>0</c:v>
                </c:pt>
                <c:pt idx="1234">
                  <c:v>0</c:v>
                </c:pt>
                <c:pt idx="1235">
                  <c:v>0</c:v>
                </c:pt>
                <c:pt idx="1236">
                  <c:v>0</c:v>
                </c:pt>
                <c:pt idx="1237">
                  <c:v>0</c:v>
                </c:pt>
                <c:pt idx="1238">
                  <c:v>1.4999999999999999E-2</c:v>
                </c:pt>
                <c:pt idx="1239">
                  <c:v>0</c:v>
                </c:pt>
                <c:pt idx="1240">
                  <c:v>0</c:v>
                </c:pt>
                <c:pt idx="1241">
                  <c:v>0</c:v>
                </c:pt>
                <c:pt idx="1242">
                  <c:v>0.105</c:v>
                </c:pt>
                <c:pt idx="1243">
                  <c:v>0</c:v>
                </c:pt>
                <c:pt idx="1244">
                  <c:v>0</c:v>
                </c:pt>
                <c:pt idx="1245">
                  <c:v>7.4999999999999997E-2</c:v>
                </c:pt>
                <c:pt idx="1246">
                  <c:v>0</c:v>
                </c:pt>
                <c:pt idx="1247">
                  <c:v>0</c:v>
                </c:pt>
                <c:pt idx="1248">
                  <c:v>1.4999999999999999E-2</c:v>
                </c:pt>
                <c:pt idx="1249">
                  <c:v>0</c:v>
                </c:pt>
                <c:pt idx="1250">
                  <c:v>0</c:v>
                </c:pt>
                <c:pt idx="1251">
                  <c:v>0</c:v>
                </c:pt>
                <c:pt idx="1252">
                  <c:v>0</c:v>
                </c:pt>
                <c:pt idx="1253">
                  <c:v>7.4999999999999997E-2</c:v>
                </c:pt>
                <c:pt idx="1254">
                  <c:v>1.4999999999999999E-2</c:v>
                </c:pt>
                <c:pt idx="1255">
                  <c:v>0.01</c:v>
                </c:pt>
                <c:pt idx="1256">
                  <c:v>0</c:v>
                </c:pt>
                <c:pt idx="1257">
                  <c:v>0</c:v>
                </c:pt>
                <c:pt idx="1258">
                  <c:v>0</c:v>
                </c:pt>
                <c:pt idx="1259">
                  <c:v>0</c:v>
                </c:pt>
                <c:pt idx="1260">
                  <c:v>0</c:v>
                </c:pt>
                <c:pt idx="1261">
                  <c:v>0</c:v>
                </c:pt>
                <c:pt idx="1262">
                  <c:v>0</c:v>
                </c:pt>
                <c:pt idx="1263">
                  <c:v>0</c:v>
                </c:pt>
                <c:pt idx="1264">
                  <c:v>0</c:v>
                </c:pt>
                <c:pt idx="1265">
                  <c:v>0</c:v>
                </c:pt>
                <c:pt idx="1266">
                  <c:v>0</c:v>
                </c:pt>
                <c:pt idx="1267">
                  <c:v>0.02</c:v>
                </c:pt>
                <c:pt idx="1268">
                  <c:v>0</c:v>
                </c:pt>
                <c:pt idx="1269">
                  <c:v>0</c:v>
                </c:pt>
                <c:pt idx="1270">
                  <c:v>0</c:v>
                </c:pt>
                <c:pt idx="1271">
                  <c:v>0</c:v>
                </c:pt>
                <c:pt idx="1272">
                  <c:v>0</c:v>
                </c:pt>
                <c:pt idx="1273">
                  <c:v>0</c:v>
                </c:pt>
                <c:pt idx="1274">
                  <c:v>5.0000000000000001E-3</c:v>
                </c:pt>
                <c:pt idx="1275">
                  <c:v>5.0000000000000001E-3</c:v>
                </c:pt>
                <c:pt idx="1276">
                  <c:v>1.4999999999999999E-2</c:v>
                </c:pt>
                <c:pt idx="1277">
                  <c:v>0</c:v>
                </c:pt>
                <c:pt idx="1278">
                  <c:v>9.5000000000000001E-2</c:v>
                </c:pt>
                <c:pt idx="1279">
                  <c:v>0</c:v>
                </c:pt>
                <c:pt idx="1280">
                  <c:v>2.5000000000000001E-2</c:v>
                </c:pt>
                <c:pt idx="1281">
                  <c:v>0</c:v>
                </c:pt>
                <c:pt idx="1282">
                  <c:v>0</c:v>
                </c:pt>
                <c:pt idx="1283">
                  <c:v>0</c:v>
                </c:pt>
                <c:pt idx="1284">
                  <c:v>0.04</c:v>
                </c:pt>
                <c:pt idx="1285">
                  <c:v>0</c:v>
                </c:pt>
                <c:pt idx="1286">
                  <c:v>0</c:v>
                </c:pt>
                <c:pt idx="1287">
                  <c:v>7.0000000000000007E-2</c:v>
                </c:pt>
                <c:pt idx="1288">
                  <c:v>0</c:v>
                </c:pt>
                <c:pt idx="1289">
                  <c:v>0</c:v>
                </c:pt>
                <c:pt idx="1290">
                  <c:v>0</c:v>
                </c:pt>
                <c:pt idx="1291">
                  <c:v>0</c:v>
                </c:pt>
                <c:pt idx="1292">
                  <c:v>1.4999999999999999E-2</c:v>
                </c:pt>
                <c:pt idx="1293">
                  <c:v>0</c:v>
                </c:pt>
                <c:pt idx="1294">
                  <c:v>0</c:v>
                </c:pt>
                <c:pt idx="1295">
                  <c:v>3.5000000000000003E-2</c:v>
                </c:pt>
                <c:pt idx="1296">
                  <c:v>0</c:v>
                </c:pt>
                <c:pt idx="1297">
                  <c:v>0.01</c:v>
                </c:pt>
                <c:pt idx="1298">
                  <c:v>0</c:v>
                </c:pt>
                <c:pt idx="1299">
                  <c:v>0</c:v>
                </c:pt>
                <c:pt idx="1300">
                  <c:v>0</c:v>
                </c:pt>
                <c:pt idx="1301">
                  <c:v>0</c:v>
                </c:pt>
                <c:pt idx="1302">
                  <c:v>0</c:v>
                </c:pt>
                <c:pt idx="1303">
                  <c:v>0</c:v>
                </c:pt>
                <c:pt idx="1304">
                  <c:v>0.08</c:v>
                </c:pt>
                <c:pt idx="1305">
                  <c:v>1.4999999999999999E-2</c:v>
                </c:pt>
                <c:pt idx="1306">
                  <c:v>0.02</c:v>
                </c:pt>
                <c:pt idx="1307">
                  <c:v>7.0000000000000007E-2</c:v>
                </c:pt>
                <c:pt idx="1308">
                  <c:v>0</c:v>
                </c:pt>
                <c:pt idx="1309">
                  <c:v>0</c:v>
                </c:pt>
                <c:pt idx="1310">
                  <c:v>0.44500000000000001</c:v>
                </c:pt>
                <c:pt idx="1311">
                  <c:v>0</c:v>
                </c:pt>
                <c:pt idx="1312">
                  <c:v>0</c:v>
                </c:pt>
                <c:pt idx="1313">
                  <c:v>0</c:v>
                </c:pt>
                <c:pt idx="1314">
                  <c:v>0</c:v>
                </c:pt>
                <c:pt idx="1315">
                  <c:v>0</c:v>
                </c:pt>
                <c:pt idx="1316">
                  <c:v>0.02</c:v>
                </c:pt>
                <c:pt idx="1317">
                  <c:v>0.03</c:v>
                </c:pt>
                <c:pt idx="1318">
                  <c:v>0.255</c:v>
                </c:pt>
                <c:pt idx="1319">
                  <c:v>0</c:v>
                </c:pt>
                <c:pt idx="1320">
                  <c:v>5.5E-2</c:v>
                </c:pt>
                <c:pt idx="1321">
                  <c:v>0.2</c:v>
                </c:pt>
                <c:pt idx="1322">
                  <c:v>0</c:v>
                </c:pt>
                <c:pt idx="1323">
                  <c:v>0</c:v>
                </c:pt>
                <c:pt idx="1324">
                  <c:v>0</c:v>
                </c:pt>
                <c:pt idx="1325">
                  <c:v>0</c:v>
                </c:pt>
                <c:pt idx="1326">
                  <c:v>0</c:v>
                </c:pt>
                <c:pt idx="1327">
                  <c:v>0</c:v>
                </c:pt>
                <c:pt idx="1328">
                  <c:v>0</c:v>
                </c:pt>
                <c:pt idx="1329">
                  <c:v>0</c:v>
                </c:pt>
                <c:pt idx="1330">
                  <c:v>0.04</c:v>
                </c:pt>
                <c:pt idx="1331">
                  <c:v>0.17</c:v>
                </c:pt>
                <c:pt idx="1332">
                  <c:v>0.02</c:v>
                </c:pt>
                <c:pt idx="1333">
                  <c:v>0</c:v>
                </c:pt>
                <c:pt idx="1334">
                  <c:v>0</c:v>
                </c:pt>
                <c:pt idx="1335">
                  <c:v>3.5000000000000003E-2</c:v>
                </c:pt>
                <c:pt idx="1336">
                  <c:v>0</c:v>
                </c:pt>
                <c:pt idx="1337">
                  <c:v>5.0000000000000001E-3</c:v>
                </c:pt>
                <c:pt idx="1338">
                  <c:v>0</c:v>
                </c:pt>
                <c:pt idx="1339">
                  <c:v>0</c:v>
                </c:pt>
                <c:pt idx="1340">
                  <c:v>0.28999999999999998</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1.4999999999999999E-2</c:v>
                </c:pt>
                <c:pt idx="1357">
                  <c:v>0</c:v>
                </c:pt>
                <c:pt idx="1358">
                  <c:v>0</c:v>
                </c:pt>
                <c:pt idx="1359">
                  <c:v>0</c:v>
                </c:pt>
                <c:pt idx="1360">
                  <c:v>0</c:v>
                </c:pt>
                <c:pt idx="1361">
                  <c:v>0.20499999999999999</c:v>
                </c:pt>
                <c:pt idx="1362">
                  <c:v>0</c:v>
                </c:pt>
                <c:pt idx="1363">
                  <c:v>0</c:v>
                </c:pt>
                <c:pt idx="1364">
                  <c:v>5.5E-2</c:v>
                </c:pt>
                <c:pt idx="1365">
                  <c:v>5.0000000000000001E-3</c:v>
                </c:pt>
                <c:pt idx="1366">
                  <c:v>0</c:v>
                </c:pt>
                <c:pt idx="1367">
                  <c:v>2.5000000000000001E-2</c:v>
                </c:pt>
                <c:pt idx="1368">
                  <c:v>0</c:v>
                </c:pt>
                <c:pt idx="1369">
                  <c:v>0</c:v>
                </c:pt>
                <c:pt idx="1370">
                  <c:v>0</c:v>
                </c:pt>
                <c:pt idx="1371">
                  <c:v>0</c:v>
                </c:pt>
                <c:pt idx="1372">
                  <c:v>0.16</c:v>
                </c:pt>
                <c:pt idx="1373">
                  <c:v>9.5000000000000001E-2</c:v>
                </c:pt>
                <c:pt idx="1374">
                  <c:v>0</c:v>
                </c:pt>
                <c:pt idx="1375">
                  <c:v>7.0000000000000007E-2</c:v>
                </c:pt>
                <c:pt idx="1376">
                  <c:v>0</c:v>
                </c:pt>
                <c:pt idx="1377">
                  <c:v>0</c:v>
                </c:pt>
                <c:pt idx="1378">
                  <c:v>0.02</c:v>
                </c:pt>
                <c:pt idx="1379">
                  <c:v>3.5000000000000003E-2</c:v>
                </c:pt>
                <c:pt idx="1380">
                  <c:v>0</c:v>
                </c:pt>
                <c:pt idx="1381">
                  <c:v>0</c:v>
                </c:pt>
                <c:pt idx="1382">
                  <c:v>0</c:v>
                </c:pt>
                <c:pt idx="1383">
                  <c:v>0</c:v>
                </c:pt>
                <c:pt idx="1384">
                  <c:v>0</c:v>
                </c:pt>
                <c:pt idx="1385">
                  <c:v>0</c:v>
                </c:pt>
                <c:pt idx="1386">
                  <c:v>0.41499999999999998</c:v>
                </c:pt>
                <c:pt idx="1387">
                  <c:v>0</c:v>
                </c:pt>
                <c:pt idx="1388">
                  <c:v>5.0000000000000001E-3</c:v>
                </c:pt>
                <c:pt idx="1389">
                  <c:v>0</c:v>
                </c:pt>
                <c:pt idx="1390">
                  <c:v>5.0000000000000001E-3</c:v>
                </c:pt>
                <c:pt idx="1391">
                  <c:v>0</c:v>
                </c:pt>
                <c:pt idx="1392">
                  <c:v>5.0000000000000001E-3</c:v>
                </c:pt>
                <c:pt idx="1393">
                  <c:v>0</c:v>
                </c:pt>
                <c:pt idx="1394">
                  <c:v>0</c:v>
                </c:pt>
                <c:pt idx="1395">
                  <c:v>0</c:v>
                </c:pt>
                <c:pt idx="1396">
                  <c:v>0</c:v>
                </c:pt>
                <c:pt idx="1397">
                  <c:v>5.0000000000000001E-3</c:v>
                </c:pt>
                <c:pt idx="1398">
                  <c:v>0.03</c:v>
                </c:pt>
                <c:pt idx="1399">
                  <c:v>0</c:v>
                </c:pt>
                <c:pt idx="1400">
                  <c:v>0</c:v>
                </c:pt>
                <c:pt idx="1401">
                  <c:v>0</c:v>
                </c:pt>
                <c:pt idx="1402">
                  <c:v>0.04</c:v>
                </c:pt>
                <c:pt idx="1403">
                  <c:v>0</c:v>
                </c:pt>
                <c:pt idx="1404">
                  <c:v>0.03</c:v>
                </c:pt>
                <c:pt idx="1405">
                  <c:v>0</c:v>
                </c:pt>
                <c:pt idx="1406">
                  <c:v>0</c:v>
                </c:pt>
                <c:pt idx="1407">
                  <c:v>0</c:v>
                </c:pt>
                <c:pt idx="1408">
                  <c:v>0.03</c:v>
                </c:pt>
                <c:pt idx="1409">
                  <c:v>0</c:v>
                </c:pt>
                <c:pt idx="1410">
                  <c:v>0</c:v>
                </c:pt>
                <c:pt idx="1411">
                  <c:v>5.0000000000000001E-3</c:v>
                </c:pt>
                <c:pt idx="1412">
                  <c:v>0</c:v>
                </c:pt>
                <c:pt idx="1413">
                  <c:v>0</c:v>
                </c:pt>
                <c:pt idx="1414">
                  <c:v>5.0000000000000001E-3</c:v>
                </c:pt>
                <c:pt idx="1415">
                  <c:v>0</c:v>
                </c:pt>
                <c:pt idx="1416">
                  <c:v>5.0000000000000001E-3</c:v>
                </c:pt>
                <c:pt idx="1417">
                  <c:v>0</c:v>
                </c:pt>
                <c:pt idx="1418">
                  <c:v>0</c:v>
                </c:pt>
                <c:pt idx="1419">
                  <c:v>2.5000000000000001E-2</c:v>
                </c:pt>
                <c:pt idx="1420">
                  <c:v>0</c:v>
                </c:pt>
                <c:pt idx="1421">
                  <c:v>0</c:v>
                </c:pt>
                <c:pt idx="1422">
                  <c:v>0</c:v>
                </c:pt>
                <c:pt idx="1423">
                  <c:v>0.28999999999999998</c:v>
                </c:pt>
                <c:pt idx="1424">
                  <c:v>0</c:v>
                </c:pt>
                <c:pt idx="1425">
                  <c:v>0</c:v>
                </c:pt>
                <c:pt idx="1426">
                  <c:v>0</c:v>
                </c:pt>
                <c:pt idx="1427">
                  <c:v>0</c:v>
                </c:pt>
                <c:pt idx="1428">
                  <c:v>0</c:v>
                </c:pt>
                <c:pt idx="1429">
                  <c:v>0</c:v>
                </c:pt>
                <c:pt idx="1430">
                  <c:v>0</c:v>
                </c:pt>
                <c:pt idx="1431">
                  <c:v>0</c:v>
                </c:pt>
                <c:pt idx="1432">
                  <c:v>0.02</c:v>
                </c:pt>
                <c:pt idx="1433">
                  <c:v>0</c:v>
                </c:pt>
                <c:pt idx="1434">
                  <c:v>0</c:v>
                </c:pt>
                <c:pt idx="1435">
                  <c:v>0</c:v>
                </c:pt>
                <c:pt idx="1436">
                  <c:v>0</c:v>
                </c:pt>
                <c:pt idx="1437">
                  <c:v>0</c:v>
                </c:pt>
                <c:pt idx="1438">
                  <c:v>5.0000000000000001E-3</c:v>
                </c:pt>
                <c:pt idx="1439">
                  <c:v>0</c:v>
                </c:pt>
                <c:pt idx="1440">
                  <c:v>0</c:v>
                </c:pt>
                <c:pt idx="1441">
                  <c:v>0.37</c:v>
                </c:pt>
                <c:pt idx="1442">
                  <c:v>0</c:v>
                </c:pt>
                <c:pt idx="1443">
                  <c:v>0</c:v>
                </c:pt>
                <c:pt idx="1444">
                  <c:v>0.23</c:v>
                </c:pt>
                <c:pt idx="1445">
                  <c:v>0</c:v>
                </c:pt>
                <c:pt idx="1446">
                  <c:v>0</c:v>
                </c:pt>
                <c:pt idx="1447">
                  <c:v>0</c:v>
                </c:pt>
                <c:pt idx="1448">
                  <c:v>0</c:v>
                </c:pt>
                <c:pt idx="1449">
                  <c:v>0.14000000000000001</c:v>
                </c:pt>
                <c:pt idx="1450">
                  <c:v>0</c:v>
                </c:pt>
                <c:pt idx="1451">
                  <c:v>0</c:v>
                </c:pt>
                <c:pt idx="1452">
                  <c:v>5.0000000000000001E-3</c:v>
                </c:pt>
                <c:pt idx="1453">
                  <c:v>2.5000000000000001E-2</c:v>
                </c:pt>
                <c:pt idx="1454">
                  <c:v>0</c:v>
                </c:pt>
                <c:pt idx="1455">
                  <c:v>0</c:v>
                </c:pt>
                <c:pt idx="1456">
                  <c:v>2.5000000000000001E-2</c:v>
                </c:pt>
                <c:pt idx="1457">
                  <c:v>0.05</c:v>
                </c:pt>
                <c:pt idx="1458">
                  <c:v>0</c:v>
                </c:pt>
                <c:pt idx="1459">
                  <c:v>2.5000000000000001E-2</c:v>
                </c:pt>
                <c:pt idx="1460">
                  <c:v>0</c:v>
                </c:pt>
                <c:pt idx="1461">
                  <c:v>0</c:v>
                </c:pt>
                <c:pt idx="1462">
                  <c:v>5.0000000000000001E-3</c:v>
                </c:pt>
                <c:pt idx="1463">
                  <c:v>0</c:v>
                </c:pt>
                <c:pt idx="1464">
                  <c:v>0</c:v>
                </c:pt>
                <c:pt idx="1465">
                  <c:v>0</c:v>
                </c:pt>
                <c:pt idx="1466">
                  <c:v>0</c:v>
                </c:pt>
                <c:pt idx="1467">
                  <c:v>0</c:v>
                </c:pt>
                <c:pt idx="1468">
                  <c:v>0</c:v>
                </c:pt>
                <c:pt idx="1469">
                  <c:v>0</c:v>
                </c:pt>
                <c:pt idx="1470">
                  <c:v>0</c:v>
                </c:pt>
                <c:pt idx="1471">
                  <c:v>0</c:v>
                </c:pt>
                <c:pt idx="1472">
                  <c:v>0.14499999999999999</c:v>
                </c:pt>
                <c:pt idx="1473">
                  <c:v>0</c:v>
                </c:pt>
                <c:pt idx="1474">
                  <c:v>5.5E-2</c:v>
                </c:pt>
                <c:pt idx="1475">
                  <c:v>0</c:v>
                </c:pt>
                <c:pt idx="1476">
                  <c:v>0</c:v>
                </c:pt>
                <c:pt idx="1477">
                  <c:v>0</c:v>
                </c:pt>
                <c:pt idx="1478">
                  <c:v>0</c:v>
                </c:pt>
                <c:pt idx="1479">
                  <c:v>0</c:v>
                </c:pt>
                <c:pt idx="1480">
                  <c:v>0</c:v>
                </c:pt>
                <c:pt idx="1481">
                  <c:v>0.01</c:v>
                </c:pt>
                <c:pt idx="1482">
                  <c:v>0.23</c:v>
                </c:pt>
                <c:pt idx="1483">
                  <c:v>0</c:v>
                </c:pt>
                <c:pt idx="1484">
                  <c:v>0</c:v>
                </c:pt>
                <c:pt idx="1485">
                  <c:v>0</c:v>
                </c:pt>
                <c:pt idx="1486">
                  <c:v>0</c:v>
                </c:pt>
                <c:pt idx="1487">
                  <c:v>0</c:v>
                </c:pt>
                <c:pt idx="1488">
                  <c:v>0</c:v>
                </c:pt>
                <c:pt idx="1489">
                  <c:v>0.19500000000000001</c:v>
                </c:pt>
                <c:pt idx="1490">
                  <c:v>0</c:v>
                </c:pt>
                <c:pt idx="1491">
                  <c:v>0</c:v>
                </c:pt>
                <c:pt idx="1492">
                  <c:v>0</c:v>
                </c:pt>
                <c:pt idx="1493">
                  <c:v>0</c:v>
                </c:pt>
                <c:pt idx="1494">
                  <c:v>0</c:v>
                </c:pt>
                <c:pt idx="1495">
                  <c:v>0.16500000000000001</c:v>
                </c:pt>
                <c:pt idx="1496">
                  <c:v>0</c:v>
                </c:pt>
                <c:pt idx="1497">
                  <c:v>0</c:v>
                </c:pt>
                <c:pt idx="1498">
                  <c:v>1.4999999999999999E-2</c:v>
                </c:pt>
                <c:pt idx="1499">
                  <c:v>0</c:v>
                </c:pt>
                <c:pt idx="1500">
                  <c:v>0</c:v>
                </c:pt>
                <c:pt idx="1501">
                  <c:v>0</c:v>
                </c:pt>
                <c:pt idx="1502">
                  <c:v>0</c:v>
                </c:pt>
                <c:pt idx="1503">
                  <c:v>0</c:v>
                </c:pt>
                <c:pt idx="1504">
                  <c:v>0.03</c:v>
                </c:pt>
                <c:pt idx="1505">
                  <c:v>0</c:v>
                </c:pt>
                <c:pt idx="1506">
                  <c:v>0</c:v>
                </c:pt>
                <c:pt idx="1507">
                  <c:v>0</c:v>
                </c:pt>
                <c:pt idx="1508">
                  <c:v>0</c:v>
                </c:pt>
                <c:pt idx="1509">
                  <c:v>0.28999999999999998</c:v>
                </c:pt>
                <c:pt idx="1510">
                  <c:v>0</c:v>
                </c:pt>
                <c:pt idx="1511">
                  <c:v>0</c:v>
                </c:pt>
                <c:pt idx="1512">
                  <c:v>0</c:v>
                </c:pt>
                <c:pt idx="1513">
                  <c:v>5.0000000000000001E-3</c:v>
                </c:pt>
                <c:pt idx="1514">
                  <c:v>0</c:v>
                </c:pt>
                <c:pt idx="1515">
                  <c:v>0</c:v>
                </c:pt>
                <c:pt idx="1516">
                  <c:v>5.0000000000000001E-3</c:v>
                </c:pt>
                <c:pt idx="1517">
                  <c:v>0</c:v>
                </c:pt>
                <c:pt idx="1518">
                  <c:v>0</c:v>
                </c:pt>
                <c:pt idx="1519">
                  <c:v>0.34499999999999997</c:v>
                </c:pt>
                <c:pt idx="1520">
                  <c:v>1.4999999999999999E-2</c:v>
                </c:pt>
                <c:pt idx="1521">
                  <c:v>0</c:v>
                </c:pt>
                <c:pt idx="1522">
                  <c:v>1.4999999999999999E-2</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0.17499999999999999</c:v>
                </c:pt>
                <c:pt idx="1543">
                  <c:v>0</c:v>
                </c:pt>
                <c:pt idx="1544">
                  <c:v>0.01</c:v>
                </c:pt>
                <c:pt idx="1545">
                  <c:v>0.44500000000000001</c:v>
                </c:pt>
                <c:pt idx="1546">
                  <c:v>0.22</c:v>
                </c:pt>
                <c:pt idx="1547">
                  <c:v>0.14499999999999999</c:v>
                </c:pt>
                <c:pt idx="1548">
                  <c:v>0</c:v>
                </c:pt>
                <c:pt idx="1549">
                  <c:v>5.5E-2</c:v>
                </c:pt>
                <c:pt idx="1550">
                  <c:v>0</c:v>
                </c:pt>
                <c:pt idx="1551">
                  <c:v>0.01</c:v>
                </c:pt>
                <c:pt idx="1552">
                  <c:v>0</c:v>
                </c:pt>
                <c:pt idx="1553">
                  <c:v>0.46500000000000002</c:v>
                </c:pt>
                <c:pt idx="1554">
                  <c:v>5.0000000000000001E-3</c:v>
                </c:pt>
                <c:pt idx="1555">
                  <c:v>7.0000000000000007E-2</c:v>
                </c:pt>
                <c:pt idx="1556">
                  <c:v>0</c:v>
                </c:pt>
                <c:pt idx="1557">
                  <c:v>0</c:v>
                </c:pt>
                <c:pt idx="1558">
                  <c:v>0</c:v>
                </c:pt>
                <c:pt idx="1559">
                  <c:v>0</c:v>
                </c:pt>
                <c:pt idx="1560">
                  <c:v>0</c:v>
                </c:pt>
                <c:pt idx="1561">
                  <c:v>0.19500000000000001</c:v>
                </c:pt>
                <c:pt idx="1562">
                  <c:v>0</c:v>
                </c:pt>
                <c:pt idx="1563">
                  <c:v>5.0000000000000001E-3</c:v>
                </c:pt>
                <c:pt idx="1564">
                  <c:v>0</c:v>
                </c:pt>
                <c:pt idx="1565">
                  <c:v>0</c:v>
                </c:pt>
                <c:pt idx="1566">
                  <c:v>0</c:v>
                </c:pt>
                <c:pt idx="1567">
                  <c:v>0.01</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0.14000000000000001</c:v>
                </c:pt>
                <c:pt idx="1581">
                  <c:v>0</c:v>
                </c:pt>
                <c:pt idx="1582">
                  <c:v>8.5000000000000006E-2</c:v>
                </c:pt>
                <c:pt idx="1583">
                  <c:v>0</c:v>
                </c:pt>
                <c:pt idx="1584">
                  <c:v>0</c:v>
                </c:pt>
                <c:pt idx="1585">
                  <c:v>0</c:v>
                </c:pt>
                <c:pt idx="1586">
                  <c:v>0</c:v>
                </c:pt>
                <c:pt idx="1587">
                  <c:v>0</c:v>
                </c:pt>
                <c:pt idx="1588">
                  <c:v>0</c:v>
                </c:pt>
                <c:pt idx="1589">
                  <c:v>3.5000000000000003E-2</c:v>
                </c:pt>
                <c:pt idx="1590">
                  <c:v>0</c:v>
                </c:pt>
                <c:pt idx="1591">
                  <c:v>0</c:v>
                </c:pt>
                <c:pt idx="1592">
                  <c:v>0</c:v>
                </c:pt>
                <c:pt idx="1593">
                  <c:v>0</c:v>
                </c:pt>
                <c:pt idx="1594">
                  <c:v>0</c:v>
                </c:pt>
                <c:pt idx="1595">
                  <c:v>0</c:v>
                </c:pt>
                <c:pt idx="1596">
                  <c:v>0</c:v>
                </c:pt>
                <c:pt idx="1597">
                  <c:v>0</c:v>
                </c:pt>
                <c:pt idx="1598">
                  <c:v>0</c:v>
                </c:pt>
                <c:pt idx="1599">
                  <c:v>0</c:v>
                </c:pt>
                <c:pt idx="1600">
                  <c:v>5.0000000000000001E-3</c:v>
                </c:pt>
                <c:pt idx="1601">
                  <c:v>0</c:v>
                </c:pt>
                <c:pt idx="1602">
                  <c:v>0</c:v>
                </c:pt>
                <c:pt idx="1603">
                  <c:v>0.01</c:v>
                </c:pt>
                <c:pt idx="1604">
                  <c:v>0</c:v>
                </c:pt>
                <c:pt idx="1605">
                  <c:v>0</c:v>
                </c:pt>
                <c:pt idx="1606">
                  <c:v>0</c:v>
                </c:pt>
                <c:pt idx="1607">
                  <c:v>5.0000000000000001E-3</c:v>
                </c:pt>
                <c:pt idx="1608">
                  <c:v>0.245</c:v>
                </c:pt>
                <c:pt idx="1609">
                  <c:v>0</c:v>
                </c:pt>
                <c:pt idx="1610">
                  <c:v>0</c:v>
                </c:pt>
                <c:pt idx="1611">
                  <c:v>0</c:v>
                </c:pt>
                <c:pt idx="1612">
                  <c:v>9.5000000000000001E-2</c:v>
                </c:pt>
                <c:pt idx="1613">
                  <c:v>0</c:v>
                </c:pt>
                <c:pt idx="1614">
                  <c:v>7.0000000000000007E-2</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5.0000000000000001E-3</c:v>
                </c:pt>
                <c:pt idx="1630">
                  <c:v>3.5000000000000003E-2</c:v>
                </c:pt>
                <c:pt idx="1631">
                  <c:v>0</c:v>
                </c:pt>
                <c:pt idx="1632">
                  <c:v>0</c:v>
                </c:pt>
                <c:pt idx="1633">
                  <c:v>0</c:v>
                </c:pt>
                <c:pt idx="1634">
                  <c:v>0</c:v>
                </c:pt>
                <c:pt idx="1635">
                  <c:v>0</c:v>
                </c:pt>
                <c:pt idx="1636">
                  <c:v>0.41499999999999998</c:v>
                </c:pt>
                <c:pt idx="1637">
                  <c:v>0.01</c:v>
                </c:pt>
                <c:pt idx="1638">
                  <c:v>0</c:v>
                </c:pt>
                <c:pt idx="1639">
                  <c:v>0</c:v>
                </c:pt>
                <c:pt idx="1640">
                  <c:v>0.115</c:v>
                </c:pt>
                <c:pt idx="1641">
                  <c:v>0</c:v>
                </c:pt>
                <c:pt idx="1642">
                  <c:v>0</c:v>
                </c:pt>
                <c:pt idx="1643">
                  <c:v>0</c:v>
                </c:pt>
                <c:pt idx="1644">
                  <c:v>0</c:v>
                </c:pt>
                <c:pt idx="1645">
                  <c:v>0</c:v>
                </c:pt>
                <c:pt idx="1646">
                  <c:v>0</c:v>
                </c:pt>
                <c:pt idx="1647">
                  <c:v>0</c:v>
                </c:pt>
                <c:pt idx="1648">
                  <c:v>5.0000000000000001E-3</c:v>
                </c:pt>
                <c:pt idx="1649">
                  <c:v>0</c:v>
                </c:pt>
                <c:pt idx="1650">
                  <c:v>0</c:v>
                </c:pt>
                <c:pt idx="1651">
                  <c:v>0.11</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0.01</c:v>
                </c:pt>
                <c:pt idx="1668">
                  <c:v>0</c:v>
                </c:pt>
                <c:pt idx="1669">
                  <c:v>0</c:v>
                </c:pt>
                <c:pt idx="1670">
                  <c:v>0.375</c:v>
                </c:pt>
                <c:pt idx="1671">
                  <c:v>1.4999999999999999E-2</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0.01</c:v>
                </c:pt>
                <c:pt idx="1685">
                  <c:v>0</c:v>
                </c:pt>
                <c:pt idx="1686">
                  <c:v>0</c:v>
                </c:pt>
                <c:pt idx="1687">
                  <c:v>0</c:v>
                </c:pt>
                <c:pt idx="1688">
                  <c:v>0</c:v>
                </c:pt>
                <c:pt idx="1689">
                  <c:v>0</c:v>
                </c:pt>
                <c:pt idx="1690">
                  <c:v>0</c:v>
                </c:pt>
                <c:pt idx="1691">
                  <c:v>0</c:v>
                </c:pt>
                <c:pt idx="1692">
                  <c:v>0</c:v>
                </c:pt>
                <c:pt idx="1693">
                  <c:v>0</c:v>
                </c:pt>
                <c:pt idx="1694">
                  <c:v>2.5000000000000001E-2</c:v>
                </c:pt>
                <c:pt idx="1695">
                  <c:v>0</c:v>
                </c:pt>
                <c:pt idx="1696">
                  <c:v>0</c:v>
                </c:pt>
                <c:pt idx="1697">
                  <c:v>0</c:v>
                </c:pt>
                <c:pt idx="1698">
                  <c:v>0.04</c:v>
                </c:pt>
                <c:pt idx="1699">
                  <c:v>0</c:v>
                </c:pt>
                <c:pt idx="1700">
                  <c:v>0.19500000000000001</c:v>
                </c:pt>
                <c:pt idx="1701">
                  <c:v>0.23499999999999999</c:v>
                </c:pt>
                <c:pt idx="1702">
                  <c:v>0</c:v>
                </c:pt>
                <c:pt idx="1703">
                  <c:v>0.36</c:v>
                </c:pt>
                <c:pt idx="1704">
                  <c:v>0</c:v>
                </c:pt>
                <c:pt idx="1705">
                  <c:v>0</c:v>
                </c:pt>
                <c:pt idx="1706">
                  <c:v>1.4999999999999999E-2</c:v>
                </c:pt>
                <c:pt idx="1707">
                  <c:v>0</c:v>
                </c:pt>
                <c:pt idx="1708">
                  <c:v>0</c:v>
                </c:pt>
                <c:pt idx="1709">
                  <c:v>0</c:v>
                </c:pt>
                <c:pt idx="1710">
                  <c:v>0</c:v>
                </c:pt>
                <c:pt idx="1711">
                  <c:v>0</c:v>
                </c:pt>
                <c:pt idx="1712">
                  <c:v>0</c:v>
                </c:pt>
                <c:pt idx="1713">
                  <c:v>0</c:v>
                </c:pt>
                <c:pt idx="1714">
                  <c:v>5.0000000000000001E-3</c:v>
                </c:pt>
                <c:pt idx="1715">
                  <c:v>5.0000000000000001E-3</c:v>
                </c:pt>
                <c:pt idx="1716">
                  <c:v>0</c:v>
                </c:pt>
                <c:pt idx="1717">
                  <c:v>5.0000000000000001E-3</c:v>
                </c:pt>
                <c:pt idx="1718">
                  <c:v>2.5000000000000001E-2</c:v>
                </c:pt>
                <c:pt idx="1719">
                  <c:v>0</c:v>
                </c:pt>
                <c:pt idx="1720">
                  <c:v>2.5000000000000001E-2</c:v>
                </c:pt>
                <c:pt idx="1721">
                  <c:v>0.12</c:v>
                </c:pt>
                <c:pt idx="1722">
                  <c:v>0.01</c:v>
                </c:pt>
                <c:pt idx="1723">
                  <c:v>6.5000000000000002E-2</c:v>
                </c:pt>
                <c:pt idx="1724">
                  <c:v>0.02</c:v>
                </c:pt>
                <c:pt idx="1725">
                  <c:v>0</c:v>
                </c:pt>
                <c:pt idx="1726">
                  <c:v>0</c:v>
                </c:pt>
                <c:pt idx="1727">
                  <c:v>0</c:v>
                </c:pt>
                <c:pt idx="1728">
                  <c:v>0</c:v>
                </c:pt>
                <c:pt idx="1729">
                  <c:v>0</c:v>
                </c:pt>
                <c:pt idx="1730">
                  <c:v>0</c:v>
                </c:pt>
                <c:pt idx="1731">
                  <c:v>0.39500000000000002</c:v>
                </c:pt>
                <c:pt idx="1732">
                  <c:v>0</c:v>
                </c:pt>
                <c:pt idx="1733">
                  <c:v>0</c:v>
                </c:pt>
                <c:pt idx="1734">
                  <c:v>0</c:v>
                </c:pt>
                <c:pt idx="1735">
                  <c:v>0</c:v>
                </c:pt>
                <c:pt idx="1736">
                  <c:v>0</c:v>
                </c:pt>
                <c:pt idx="1737">
                  <c:v>0</c:v>
                </c:pt>
                <c:pt idx="1738">
                  <c:v>0.06</c:v>
                </c:pt>
                <c:pt idx="1739">
                  <c:v>0</c:v>
                </c:pt>
                <c:pt idx="1740">
                  <c:v>8.5000000000000006E-2</c:v>
                </c:pt>
                <c:pt idx="1741">
                  <c:v>0</c:v>
                </c:pt>
                <c:pt idx="1742">
                  <c:v>0.28000000000000003</c:v>
                </c:pt>
                <c:pt idx="1743">
                  <c:v>0</c:v>
                </c:pt>
                <c:pt idx="1744">
                  <c:v>0</c:v>
                </c:pt>
                <c:pt idx="1745">
                  <c:v>0</c:v>
                </c:pt>
                <c:pt idx="1746">
                  <c:v>5.0000000000000001E-3</c:v>
                </c:pt>
                <c:pt idx="1747">
                  <c:v>0</c:v>
                </c:pt>
                <c:pt idx="1748">
                  <c:v>0</c:v>
                </c:pt>
                <c:pt idx="1749">
                  <c:v>0</c:v>
                </c:pt>
                <c:pt idx="1750">
                  <c:v>0</c:v>
                </c:pt>
                <c:pt idx="1751">
                  <c:v>0</c:v>
                </c:pt>
                <c:pt idx="1752">
                  <c:v>0</c:v>
                </c:pt>
                <c:pt idx="1753">
                  <c:v>5.0000000000000001E-3</c:v>
                </c:pt>
                <c:pt idx="1754">
                  <c:v>5.0000000000000001E-3</c:v>
                </c:pt>
                <c:pt idx="1755">
                  <c:v>0</c:v>
                </c:pt>
                <c:pt idx="1756">
                  <c:v>0</c:v>
                </c:pt>
                <c:pt idx="1757">
                  <c:v>0</c:v>
                </c:pt>
                <c:pt idx="1758">
                  <c:v>0</c:v>
                </c:pt>
                <c:pt idx="1759">
                  <c:v>0.17</c:v>
                </c:pt>
                <c:pt idx="1760">
                  <c:v>0</c:v>
                </c:pt>
                <c:pt idx="1761">
                  <c:v>5.0000000000000001E-3</c:v>
                </c:pt>
                <c:pt idx="1762">
                  <c:v>0</c:v>
                </c:pt>
                <c:pt idx="1763">
                  <c:v>0</c:v>
                </c:pt>
                <c:pt idx="1764">
                  <c:v>0</c:v>
                </c:pt>
                <c:pt idx="1765">
                  <c:v>0</c:v>
                </c:pt>
                <c:pt idx="1766">
                  <c:v>1.4999999999999999E-2</c:v>
                </c:pt>
                <c:pt idx="1767">
                  <c:v>5.0000000000000001E-3</c:v>
                </c:pt>
                <c:pt idx="1768">
                  <c:v>0</c:v>
                </c:pt>
                <c:pt idx="1769">
                  <c:v>0</c:v>
                </c:pt>
                <c:pt idx="1770">
                  <c:v>0</c:v>
                </c:pt>
                <c:pt idx="1771">
                  <c:v>0</c:v>
                </c:pt>
                <c:pt idx="1772">
                  <c:v>0</c:v>
                </c:pt>
                <c:pt idx="1773">
                  <c:v>0</c:v>
                </c:pt>
                <c:pt idx="1774">
                  <c:v>0</c:v>
                </c:pt>
                <c:pt idx="1775">
                  <c:v>0</c:v>
                </c:pt>
                <c:pt idx="1776">
                  <c:v>0</c:v>
                </c:pt>
                <c:pt idx="1777">
                  <c:v>0</c:v>
                </c:pt>
                <c:pt idx="1778">
                  <c:v>3.5000000000000003E-2</c:v>
                </c:pt>
                <c:pt idx="1779">
                  <c:v>0</c:v>
                </c:pt>
                <c:pt idx="1780">
                  <c:v>0</c:v>
                </c:pt>
                <c:pt idx="1781">
                  <c:v>0</c:v>
                </c:pt>
                <c:pt idx="1782">
                  <c:v>0</c:v>
                </c:pt>
                <c:pt idx="1783">
                  <c:v>0</c:v>
                </c:pt>
                <c:pt idx="1784">
                  <c:v>0.14000000000000001</c:v>
                </c:pt>
                <c:pt idx="1785">
                  <c:v>0</c:v>
                </c:pt>
                <c:pt idx="1786">
                  <c:v>0</c:v>
                </c:pt>
                <c:pt idx="1787">
                  <c:v>0</c:v>
                </c:pt>
                <c:pt idx="1788">
                  <c:v>0</c:v>
                </c:pt>
                <c:pt idx="1789">
                  <c:v>0</c:v>
                </c:pt>
                <c:pt idx="1790">
                  <c:v>0.01</c:v>
                </c:pt>
                <c:pt idx="1791">
                  <c:v>0</c:v>
                </c:pt>
                <c:pt idx="1792">
                  <c:v>0</c:v>
                </c:pt>
                <c:pt idx="1793">
                  <c:v>0</c:v>
                </c:pt>
                <c:pt idx="1794">
                  <c:v>0</c:v>
                </c:pt>
                <c:pt idx="1795">
                  <c:v>0</c:v>
                </c:pt>
                <c:pt idx="1796">
                  <c:v>0.13500000000000001</c:v>
                </c:pt>
                <c:pt idx="1797">
                  <c:v>2.5000000000000001E-2</c:v>
                </c:pt>
                <c:pt idx="1798">
                  <c:v>0</c:v>
                </c:pt>
                <c:pt idx="1799">
                  <c:v>5.0000000000000001E-3</c:v>
                </c:pt>
                <c:pt idx="1800">
                  <c:v>0</c:v>
                </c:pt>
                <c:pt idx="1801">
                  <c:v>0</c:v>
                </c:pt>
                <c:pt idx="1802">
                  <c:v>0</c:v>
                </c:pt>
                <c:pt idx="1803">
                  <c:v>5.5E-2</c:v>
                </c:pt>
                <c:pt idx="1804">
                  <c:v>0</c:v>
                </c:pt>
                <c:pt idx="1805">
                  <c:v>0</c:v>
                </c:pt>
                <c:pt idx="1806">
                  <c:v>0.19500000000000001</c:v>
                </c:pt>
                <c:pt idx="1807">
                  <c:v>0</c:v>
                </c:pt>
                <c:pt idx="1808">
                  <c:v>0</c:v>
                </c:pt>
                <c:pt idx="1809">
                  <c:v>0</c:v>
                </c:pt>
                <c:pt idx="1810">
                  <c:v>1.4999999999999999E-2</c:v>
                </c:pt>
                <c:pt idx="1811">
                  <c:v>5.0000000000000001E-3</c:v>
                </c:pt>
                <c:pt idx="1812">
                  <c:v>5.0000000000000001E-3</c:v>
                </c:pt>
                <c:pt idx="1813">
                  <c:v>0</c:v>
                </c:pt>
                <c:pt idx="1814">
                  <c:v>0</c:v>
                </c:pt>
                <c:pt idx="1815">
                  <c:v>0</c:v>
                </c:pt>
                <c:pt idx="1816">
                  <c:v>0</c:v>
                </c:pt>
                <c:pt idx="1817">
                  <c:v>0</c:v>
                </c:pt>
                <c:pt idx="1818">
                  <c:v>0</c:v>
                </c:pt>
                <c:pt idx="1819">
                  <c:v>0</c:v>
                </c:pt>
                <c:pt idx="1820">
                  <c:v>0</c:v>
                </c:pt>
                <c:pt idx="1821">
                  <c:v>0.23</c:v>
                </c:pt>
                <c:pt idx="1822">
                  <c:v>0</c:v>
                </c:pt>
                <c:pt idx="1823">
                  <c:v>0</c:v>
                </c:pt>
                <c:pt idx="1824">
                  <c:v>0</c:v>
                </c:pt>
                <c:pt idx="1825">
                  <c:v>0</c:v>
                </c:pt>
                <c:pt idx="1826">
                  <c:v>0</c:v>
                </c:pt>
                <c:pt idx="1827">
                  <c:v>0</c:v>
                </c:pt>
                <c:pt idx="1828">
                  <c:v>0.01</c:v>
                </c:pt>
                <c:pt idx="1829">
                  <c:v>1.4999999999999999E-2</c:v>
                </c:pt>
                <c:pt idx="1830">
                  <c:v>0.21</c:v>
                </c:pt>
                <c:pt idx="1831">
                  <c:v>0.02</c:v>
                </c:pt>
                <c:pt idx="1832">
                  <c:v>0.105</c:v>
                </c:pt>
                <c:pt idx="1833">
                  <c:v>0</c:v>
                </c:pt>
                <c:pt idx="1834">
                  <c:v>0</c:v>
                </c:pt>
                <c:pt idx="1835">
                  <c:v>0</c:v>
                </c:pt>
                <c:pt idx="1836">
                  <c:v>0</c:v>
                </c:pt>
                <c:pt idx="1837">
                  <c:v>0</c:v>
                </c:pt>
                <c:pt idx="1838">
                  <c:v>0</c:v>
                </c:pt>
                <c:pt idx="1839">
                  <c:v>0</c:v>
                </c:pt>
                <c:pt idx="1840">
                  <c:v>0</c:v>
                </c:pt>
                <c:pt idx="1841">
                  <c:v>0.28000000000000003</c:v>
                </c:pt>
                <c:pt idx="1842">
                  <c:v>0</c:v>
                </c:pt>
                <c:pt idx="1843">
                  <c:v>0</c:v>
                </c:pt>
                <c:pt idx="1844">
                  <c:v>0</c:v>
                </c:pt>
                <c:pt idx="1845">
                  <c:v>0</c:v>
                </c:pt>
                <c:pt idx="1846">
                  <c:v>0</c:v>
                </c:pt>
                <c:pt idx="1847">
                  <c:v>0</c:v>
                </c:pt>
                <c:pt idx="1848">
                  <c:v>0</c:v>
                </c:pt>
                <c:pt idx="1849">
                  <c:v>1.4999999999999999E-2</c:v>
                </c:pt>
                <c:pt idx="1850">
                  <c:v>3.5000000000000003E-2</c:v>
                </c:pt>
                <c:pt idx="1851">
                  <c:v>0</c:v>
                </c:pt>
                <c:pt idx="1852">
                  <c:v>0</c:v>
                </c:pt>
                <c:pt idx="1853">
                  <c:v>0</c:v>
                </c:pt>
                <c:pt idx="1854">
                  <c:v>0</c:v>
                </c:pt>
                <c:pt idx="1855">
                  <c:v>1.4999999999999999E-2</c:v>
                </c:pt>
                <c:pt idx="1856">
                  <c:v>0</c:v>
                </c:pt>
                <c:pt idx="1857">
                  <c:v>0</c:v>
                </c:pt>
                <c:pt idx="1858">
                  <c:v>0</c:v>
                </c:pt>
                <c:pt idx="1859">
                  <c:v>0</c:v>
                </c:pt>
                <c:pt idx="1860">
                  <c:v>0</c:v>
                </c:pt>
                <c:pt idx="1861">
                  <c:v>0</c:v>
                </c:pt>
                <c:pt idx="1862">
                  <c:v>0</c:v>
                </c:pt>
                <c:pt idx="1863">
                  <c:v>0.01</c:v>
                </c:pt>
                <c:pt idx="1864">
                  <c:v>0</c:v>
                </c:pt>
                <c:pt idx="1865">
                  <c:v>0</c:v>
                </c:pt>
                <c:pt idx="1866">
                  <c:v>0.13</c:v>
                </c:pt>
                <c:pt idx="1867">
                  <c:v>5.0000000000000001E-3</c:v>
                </c:pt>
                <c:pt idx="1868">
                  <c:v>0</c:v>
                </c:pt>
                <c:pt idx="1869">
                  <c:v>0.29499999999999998</c:v>
                </c:pt>
                <c:pt idx="1870">
                  <c:v>2.5000000000000001E-2</c:v>
                </c:pt>
                <c:pt idx="1871">
                  <c:v>0.01</c:v>
                </c:pt>
                <c:pt idx="1872">
                  <c:v>0</c:v>
                </c:pt>
                <c:pt idx="1873">
                  <c:v>0</c:v>
                </c:pt>
                <c:pt idx="1874">
                  <c:v>0</c:v>
                </c:pt>
                <c:pt idx="1875">
                  <c:v>0.01</c:v>
                </c:pt>
                <c:pt idx="1876">
                  <c:v>0</c:v>
                </c:pt>
                <c:pt idx="1877">
                  <c:v>5.0000000000000001E-3</c:v>
                </c:pt>
                <c:pt idx="1878">
                  <c:v>0</c:v>
                </c:pt>
                <c:pt idx="1879">
                  <c:v>0</c:v>
                </c:pt>
                <c:pt idx="1880">
                  <c:v>5.0000000000000001E-3</c:v>
                </c:pt>
                <c:pt idx="1881">
                  <c:v>0</c:v>
                </c:pt>
                <c:pt idx="1882">
                  <c:v>0</c:v>
                </c:pt>
                <c:pt idx="1883">
                  <c:v>0.16</c:v>
                </c:pt>
                <c:pt idx="1884">
                  <c:v>0</c:v>
                </c:pt>
                <c:pt idx="1885">
                  <c:v>0</c:v>
                </c:pt>
                <c:pt idx="1886">
                  <c:v>0</c:v>
                </c:pt>
                <c:pt idx="1887">
                  <c:v>0</c:v>
                </c:pt>
                <c:pt idx="1888">
                  <c:v>0</c:v>
                </c:pt>
                <c:pt idx="1889">
                  <c:v>0.155</c:v>
                </c:pt>
                <c:pt idx="1890">
                  <c:v>0</c:v>
                </c:pt>
                <c:pt idx="1891">
                  <c:v>0</c:v>
                </c:pt>
                <c:pt idx="1892">
                  <c:v>0</c:v>
                </c:pt>
                <c:pt idx="1893">
                  <c:v>0</c:v>
                </c:pt>
                <c:pt idx="1894">
                  <c:v>6.5000000000000002E-2</c:v>
                </c:pt>
                <c:pt idx="1895">
                  <c:v>0.16</c:v>
                </c:pt>
                <c:pt idx="1896">
                  <c:v>0</c:v>
                </c:pt>
                <c:pt idx="1897">
                  <c:v>0.37</c:v>
                </c:pt>
                <c:pt idx="1898">
                  <c:v>2.5000000000000001E-2</c:v>
                </c:pt>
                <c:pt idx="1899">
                  <c:v>0</c:v>
                </c:pt>
                <c:pt idx="1900">
                  <c:v>0</c:v>
                </c:pt>
                <c:pt idx="1901">
                  <c:v>5.0000000000000001E-3</c:v>
                </c:pt>
                <c:pt idx="1902">
                  <c:v>0</c:v>
                </c:pt>
                <c:pt idx="1903">
                  <c:v>0</c:v>
                </c:pt>
                <c:pt idx="1904">
                  <c:v>5.0000000000000001E-3</c:v>
                </c:pt>
                <c:pt idx="1905">
                  <c:v>0</c:v>
                </c:pt>
                <c:pt idx="1906">
                  <c:v>0</c:v>
                </c:pt>
                <c:pt idx="1907">
                  <c:v>0</c:v>
                </c:pt>
                <c:pt idx="1908">
                  <c:v>0</c:v>
                </c:pt>
                <c:pt idx="1909">
                  <c:v>0</c:v>
                </c:pt>
                <c:pt idx="1910">
                  <c:v>0.1</c:v>
                </c:pt>
                <c:pt idx="1911">
                  <c:v>0</c:v>
                </c:pt>
                <c:pt idx="1912">
                  <c:v>0</c:v>
                </c:pt>
                <c:pt idx="1913">
                  <c:v>5.0000000000000001E-3</c:v>
                </c:pt>
                <c:pt idx="1914">
                  <c:v>0</c:v>
                </c:pt>
                <c:pt idx="1915">
                  <c:v>0</c:v>
                </c:pt>
                <c:pt idx="1916">
                  <c:v>0</c:v>
                </c:pt>
                <c:pt idx="1917">
                  <c:v>0</c:v>
                </c:pt>
                <c:pt idx="1918">
                  <c:v>0</c:v>
                </c:pt>
                <c:pt idx="1919">
                  <c:v>0</c:v>
                </c:pt>
                <c:pt idx="1920">
                  <c:v>0</c:v>
                </c:pt>
                <c:pt idx="1921">
                  <c:v>3.5000000000000003E-2</c:v>
                </c:pt>
                <c:pt idx="1922">
                  <c:v>0</c:v>
                </c:pt>
                <c:pt idx="1923">
                  <c:v>8.5000000000000006E-2</c:v>
                </c:pt>
                <c:pt idx="1924">
                  <c:v>0</c:v>
                </c:pt>
                <c:pt idx="1925">
                  <c:v>0</c:v>
                </c:pt>
                <c:pt idx="1926">
                  <c:v>0</c:v>
                </c:pt>
                <c:pt idx="1927">
                  <c:v>0</c:v>
                </c:pt>
                <c:pt idx="1928">
                  <c:v>0.01</c:v>
                </c:pt>
                <c:pt idx="1929">
                  <c:v>0.01</c:v>
                </c:pt>
                <c:pt idx="1930">
                  <c:v>5.0000000000000001E-3</c:v>
                </c:pt>
                <c:pt idx="1931">
                  <c:v>0</c:v>
                </c:pt>
                <c:pt idx="1932">
                  <c:v>0</c:v>
                </c:pt>
                <c:pt idx="1933">
                  <c:v>0</c:v>
                </c:pt>
                <c:pt idx="1934">
                  <c:v>0</c:v>
                </c:pt>
                <c:pt idx="1935">
                  <c:v>0</c:v>
                </c:pt>
                <c:pt idx="1936">
                  <c:v>0</c:v>
                </c:pt>
                <c:pt idx="1937">
                  <c:v>0</c:v>
                </c:pt>
                <c:pt idx="1938">
                  <c:v>0</c:v>
                </c:pt>
                <c:pt idx="1939">
                  <c:v>0</c:v>
                </c:pt>
                <c:pt idx="1940">
                  <c:v>0</c:v>
                </c:pt>
                <c:pt idx="1941">
                  <c:v>0.36</c:v>
                </c:pt>
                <c:pt idx="1942">
                  <c:v>0</c:v>
                </c:pt>
                <c:pt idx="1943">
                  <c:v>0</c:v>
                </c:pt>
                <c:pt idx="1944">
                  <c:v>0.115</c:v>
                </c:pt>
                <c:pt idx="1945">
                  <c:v>5.0000000000000001E-3</c:v>
                </c:pt>
                <c:pt idx="1946">
                  <c:v>0</c:v>
                </c:pt>
                <c:pt idx="1947">
                  <c:v>0</c:v>
                </c:pt>
                <c:pt idx="1948">
                  <c:v>0</c:v>
                </c:pt>
                <c:pt idx="1949">
                  <c:v>0</c:v>
                </c:pt>
                <c:pt idx="1950">
                  <c:v>0</c:v>
                </c:pt>
                <c:pt idx="1951">
                  <c:v>0</c:v>
                </c:pt>
                <c:pt idx="1952">
                  <c:v>7.4999999999999997E-2</c:v>
                </c:pt>
                <c:pt idx="1953">
                  <c:v>0</c:v>
                </c:pt>
                <c:pt idx="1954">
                  <c:v>5.0000000000000001E-3</c:v>
                </c:pt>
                <c:pt idx="1955">
                  <c:v>0</c:v>
                </c:pt>
                <c:pt idx="1956">
                  <c:v>0</c:v>
                </c:pt>
                <c:pt idx="1957">
                  <c:v>0</c:v>
                </c:pt>
                <c:pt idx="1958">
                  <c:v>0</c:v>
                </c:pt>
                <c:pt idx="1959">
                  <c:v>1.4999999999999999E-2</c:v>
                </c:pt>
                <c:pt idx="1960">
                  <c:v>8.5000000000000006E-2</c:v>
                </c:pt>
                <c:pt idx="1961">
                  <c:v>0</c:v>
                </c:pt>
                <c:pt idx="1962">
                  <c:v>0</c:v>
                </c:pt>
                <c:pt idx="1963">
                  <c:v>0.2</c:v>
                </c:pt>
                <c:pt idx="1964">
                  <c:v>0</c:v>
                </c:pt>
                <c:pt idx="1965">
                  <c:v>0</c:v>
                </c:pt>
                <c:pt idx="1966">
                  <c:v>5.0000000000000001E-3</c:v>
                </c:pt>
                <c:pt idx="1967">
                  <c:v>0</c:v>
                </c:pt>
                <c:pt idx="1968">
                  <c:v>0</c:v>
                </c:pt>
                <c:pt idx="1969">
                  <c:v>0</c:v>
                </c:pt>
                <c:pt idx="1970">
                  <c:v>0</c:v>
                </c:pt>
                <c:pt idx="1971">
                  <c:v>0</c:v>
                </c:pt>
                <c:pt idx="1972">
                  <c:v>0</c:v>
                </c:pt>
                <c:pt idx="1973">
                  <c:v>0</c:v>
                </c:pt>
                <c:pt idx="1974">
                  <c:v>0</c:v>
                </c:pt>
                <c:pt idx="1975">
                  <c:v>5.0000000000000001E-3</c:v>
                </c:pt>
                <c:pt idx="1976">
                  <c:v>0.04</c:v>
                </c:pt>
                <c:pt idx="1977">
                  <c:v>0</c:v>
                </c:pt>
                <c:pt idx="1978">
                  <c:v>0.36499999999999999</c:v>
                </c:pt>
                <c:pt idx="1979">
                  <c:v>0.375</c:v>
                </c:pt>
                <c:pt idx="1980">
                  <c:v>0.29499999999999998</c:v>
                </c:pt>
                <c:pt idx="1981">
                  <c:v>0.22</c:v>
                </c:pt>
                <c:pt idx="1982">
                  <c:v>0</c:v>
                </c:pt>
                <c:pt idx="1983">
                  <c:v>0</c:v>
                </c:pt>
                <c:pt idx="1984">
                  <c:v>5.0000000000000001E-3</c:v>
                </c:pt>
                <c:pt idx="1985">
                  <c:v>0</c:v>
                </c:pt>
                <c:pt idx="1986">
                  <c:v>0</c:v>
                </c:pt>
                <c:pt idx="1987">
                  <c:v>0</c:v>
                </c:pt>
                <c:pt idx="1988">
                  <c:v>0</c:v>
                </c:pt>
                <c:pt idx="1989">
                  <c:v>0.125</c:v>
                </c:pt>
                <c:pt idx="1990">
                  <c:v>0</c:v>
                </c:pt>
                <c:pt idx="1991">
                  <c:v>0</c:v>
                </c:pt>
                <c:pt idx="1992">
                  <c:v>0</c:v>
                </c:pt>
                <c:pt idx="1993">
                  <c:v>5.5E-2</c:v>
                </c:pt>
                <c:pt idx="1994">
                  <c:v>0</c:v>
                </c:pt>
                <c:pt idx="1995">
                  <c:v>0</c:v>
                </c:pt>
                <c:pt idx="1996">
                  <c:v>0.03</c:v>
                </c:pt>
                <c:pt idx="1997">
                  <c:v>0.13</c:v>
                </c:pt>
                <c:pt idx="1998">
                  <c:v>0.04</c:v>
                </c:pt>
                <c:pt idx="1999">
                  <c:v>5.0000000000000001E-3</c:v>
                </c:pt>
                <c:pt idx="2000">
                  <c:v>0</c:v>
                </c:pt>
                <c:pt idx="2001">
                  <c:v>0</c:v>
                </c:pt>
                <c:pt idx="2002">
                  <c:v>0</c:v>
                </c:pt>
                <c:pt idx="2003">
                  <c:v>0</c:v>
                </c:pt>
                <c:pt idx="2004">
                  <c:v>5.0000000000000001E-3</c:v>
                </c:pt>
                <c:pt idx="2005">
                  <c:v>0.06</c:v>
                </c:pt>
                <c:pt idx="2006">
                  <c:v>0</c:v>
                </c:pt>
                <c:pt idx="2007">
                  <c:v>0</c:v>
                </c:pt>
                <c:pt idx="2008">
                  <c:v>1.4999999999999999E-2</c:v>
                </c:pt>
                <c:pt idx="2009">
                  <c:v>0</c:v>
                </c:pt>
                <c:pt idx="2010">
                  <c:v>0</c:v>
                </c:pt>
                <c:pt idx="2011">
                  <c:v>0</c:v>
                </c:pt>
                <c:pt idx="2012">
                  <c:v>0</c:v>
                </c:pt>
                <c:pt idx="2013">
                  <c:v>0</c:v>
                </c:pt>
                <c:pt idx="2014">
                  <c:v>0</c:v>
                </c:pt>
                <c:pt idx="2015">
                  <c:v>4.4999999999999998E-2</c:v>
                </c:pt>
                <c:pt idx="2016">
                  <c:v>0</c:v>
                </c:pt>
                <c:pt idx="2017">
                  <c:v>0</c:v>
                </c:pt>
                <c:pt idx="2018">
                  <c:v>0</c:v>
                </c:pt>
                <c:pt idx="2019">
                  <c:v>0.17</c:v>
                </c:pt>
                <c:pt idx="2020">
                  <c:v>0</c:v>
                </c:pt>
                <c:pt idx="2021">
                  <c:v>0.17499999999999999</c:v>
                </c:pt>
                <c:pt idx="2022">
                  <c:v>0</c:v>
                </c:pt>
                <c:pt idx="2023">
                  <c:v>0</c:v>
                </c:pt>
                <c:pt idx="2024">
                  <c:v>0.13</c:v>
                </c:pt>
                <c:pt idx="2025">
                  <c:v>0</c:v>
                </c:pt>
                <c:pt idx="2026">
                  <c:v>0.09</c:v>
                </c:pt>
                <c:pt idx="2027">
                  <c:v>0</c:v>
                </c:pt>
                <c:pt idx="2028">
                  <c:v>0</c:v>
                </c:pt>
                <c:pt idx="2029">
                  <c:v>0</c:v>
                </c:pt>
                <c:pt idx="2030">
                  <c:v>0</c:v>
                </c:pt>
                <c:pt idx="2031">
                  <c:v>5.0000000000000001E-3</c:v>
                </c:pt>
                <c:pt idx="2032">
                  <c:v>0</c:v>
                </c:pt>
                <c:pt idx="2033">
                  <c:v>0</c:v>
                </c:pt>
                <c:pt idx="2034">
                  <c:v>0</c:v>
                </c:pt>
                <c:pt idx="2035">
                  <c:v>0.01</c:v>
                </c:pt>
                <c:pt idx="2036">
                  <c:v>0</c:v>
                </c:pt>
                <c:pt idx="2037">
                  <c:v>0</c:v>
                </c:pt>
                <c:pt idx="2038">
                  <c:v>0.02</c:v>
                </c:pt>
                <c:pt idx="2039">
                  <c:v>0</c:v>
                </c:pt>
                <c:pt idx="2040">
                  <c:v>0</c:v>
                </c:pt>
                <c:pt idx="2041">
                  <c:v>0</c:v>
                </c:pt>
                <c:pt idx="2042">
                  <c:v>0.14000000000000001</c:v>
                </c:pt>
                <c:pt idx="2043">
                  <c:v>0.12</c:v>
                </c:pt>
                <c:pt idx="2044">
                  <c:v>0</c:v>
                </c:pt>
                <c:pt idx="2045">
                  <c:v>0</c:v>
                </c:pt>
                <c:pt idx="2046">
                  <c:v>3.5000000000000003E-2</c:v>
                </c:pt>
                <c:pt idx="2047">
                  <c:v>0</c:v>
                </c:pt>
                <c:pt idx="2048">
                  <c:v>0</c:v>
                </c:pt>
                <c:pt idx="2049">
                  <c:v>0</c:v>
                </c:pt>
                <c:pt idx="2050">
                  <c:v>0</c:v>
                </c:pt>
                <c:pt idx="2051">
                  <c:v>0.01</c:v>
                </c:pt>
                <c:pt idx="2052">
                  <c:v>0</c:v>
                </c:pt>
                <c:pt idx="2053">
                  <c:v>0</c:v>
                </c:pt>
                <c:pt idx="2054">
                  <c:v>0</c:v>
                </c:pt>
                <c:pt idx="2055">
                  <c:v>0</c:v>
                </c:pt>
                <c:pt idx="2056">
                  <c:v>0</c:v>
                </c:pt>
                <c:pt idx="2057">
                  <c:v>0</c:v>
                </c:pt>
                <c:pt idx="2058">
                  <c:v>0</c:v>
                </c:pt>
                <c:pt idx="2059">
                  <c:v>0</c:v>
                </c:pt>
                <c:pt idx="2060">
                  <c:v>0</c:v>
                </c:pt>
                <c:pt idx="2061">
                  <c:v>0</c:v>
                </c:pt>
                <c:pt idx="2062">
                  <c:v>0</c:v>
                </c:pt>
                <c:pt idx="2063">
                  <c:v>0.05</c:v>
                </c:pt>
                <c:pt idx="2064">
                  <c:v>0.1</c:v>
                </c:pt>
                <c:pt idx="2065">
                  <c:v>0</c:v>
                </c:pt>
                <c:pt idx="2066">
                  <c:v>0</c:v>
                </c:pt>
                <c:pt idx="2067">
                  <c:v>0</c:v>
                </c:pt>
                <c:pt idx="2068">
                  <c:v>5.0000000000000001E-3</c:v>
                </c:pt>
                <c:pt idx="2069">
                  <c:v>0</c:v>
                </c:pt>
                <c:pt idx="2070">
                  <c:v>0</c:v>
                </c:pt>
                <c:pt idx="2071">
                  <c:v>0.30499999999999999</c:v>
                </c:pt>
                <c:pt idx="2072">
                  <c:v>0</c:v>
                </c:pt>
                <c:pt idx="2073">
                  <c:v>0</c:v>
                </c:pt>
                <c:pt idx="2074">
                  <c:v>2.5000000000000001E-2</c:v>
                </c:pt>
                <c:pt idx="2075">
                  <c:v>0</c:v>
                </c:pt>
                <c:pt idx="2076">
                  <c:v>0</c:v>
                </c:pt>
                <c:pt idx="2077">
                  <c:v>5.0000000000000001E-3</c:v>
                </c:pt>
                <c:pt idx="2078">
                  <c:v>0</c:v>
                </c:pt>
                <c:pt idx="2079">
                  <c:v>0</c:v>
                </c:pt>
                <c:pt idx="2080">
                  <c:v>0</c:v>
                </c:pt>
                <c:pt idx="2081">
                  <c:v>0</c:v>
                </c:pt>
                <c:pt idx="2082">
                  <c:v>0</c:v>
                </c:pt>
                <c:pt idx="2083">
                  <c:v>0</c:v>
                </c:pt>
                <c:pt idx="2084">
                  <c:v>0</c:v>
                </c:pt>
                <c:pt idx="2085">
                  <c:v>0</c:v>
                </c:pt>
                <c:pt idx="2086">
                  <c:v>0.01</c:v>
                </c:pt>
                <c:pt idx="2087">
                  <c:v>0</c:v>
                </c:pt>
                <c:pt idx="2088">
                  <c:v>0</c:v>
                </c:pt>
                <c:pt idx="2089">
                  <c:v>0</c:v>
                </c:pt>
                <c:pt idx="2090">
                  <c:v>0</c:v>
                </c:pt>
                <c:pt idx="2091">
                  <c:v>0</c:v>
                </c:pt>
                <c:pt idx="2092">
                  <c:v>5.0000000000000001E-3</c:v>
                </c:pt>
                <c:pt idx="2093">
                  <c:v>0</c:v>
                </c:pt>
                <c:pt idx="2094">
                  <c:v>0</c:v>
                </c:pt>
                <c:pt idx="2095">
                  <c:v>0</c:v>
                </c:pt>
                <c:pt idx="2096">
                  <c:v>0</c:v>
                </c:pt>
                <c:pt idx="2097">
                  <c:v>0</c:v>
                </c:pt>
                <c:pt idx="2098">
                  <c:v>0</c:v>
                </c:pt>
                <c:pt idx="2099">
                  <c:v>0</c:v>
                </c:pt>
                <c:pt idx="2100">
                  <c:v>0.35499999999999998</c:v>
                </c:pt>
                <c:pt idx="2101">
                  <c:v>0</c:v>
                </c:pt>
                <c:pt idx="2102">
                  <c:v>0</c:v>
                </c:pt>
                <c:pt idx="2103">
                  <c:v>0</c:v>
                </c:pt>
                <c:pt idx="2104">
                  <c:v>0</c:v>
                </c:pt>
                <c:pt idx="2105">
                  <c:v>0</c:v>
                </c:pt>
                <c:pt idx="2106">
                  <c:v>5.0000000000000001E-3</c:v>
                </c:pt>
                <c:pt idx="2107">
                  <c:v>0</c:v>
                </c:pt>
                <c:pt idx="2108">
                  <c:v>5.0000000000000001E-3</c:v>
                </c:pt>
                <c:pt idx="2109">
                  <c:v>5.0000000000000001E-3</c:v>
                </c:pt>
                <c:pt idx="2110">
                  <c:v>0</c:v>
                </c:pt>
                <c:pt idx="2111">
                  <c:v>0</c:v>
                </c:pt>
                <c:pt idx="2112">
                  <c:v>0</c:v>
                </c:pt>
                <c:pt idx="2113">
                  <c:v>0</c:v>
                </c:pt>
                <c:pt idx="2114">
                  <c:v>0</c:v>
                </c:pt>
                <c:pt idx="2115">
                  <c:v>0</c:v>
                </c:pt>
                <c:pt idx="2116">
                  <c:v>0</c:v>
                </c:pt>
                <c:pt idx="2117">
                  <c:v>0.01</c:v>
                </c:pt>
                <c:pt idx="2118">
                  <c:v>0</c:v>
                </c:pt>
                <c:pt idx="2119">
                  <c:v>0</c:v>
                </c:pt>
                <c:pt idx="2120">
                  <c:v>0</c:v>
                </c:pt>
                <c:pt idx="2121">
                  <c:v>0.01</c:v>
                </c:pt>
                <c:pt idx="2122">
                  <c:v>0</c:v>
                </c:pt>
                <c:pt idx="2123">
                  <c:v>0</c:v>
                </c:pt>
                <c:pt idx="2124">
                  <c:v>0</c:v>
                </c:pt>
                <c:pt idx="2125">
                  <c:v>0</c:v>
                </c:pt>
                <c:pt idx="2126">
                  <c:v>0</c:v>
                </c:pt>
                <c:pt idx="2127">
                  <c:v>5.0000000000000001E-3</c:v>
                </c:pt>
                <c:pt idx="2128">
                  <c:v>0</c:v>
                </c:pt>
                <c:pt idx="2129">
                  <c:v>0</c:v>
                </c:pt>
                <c:pt idx="2130">
                  <c:v>0</c:v>
                </c:pt>
                <c:pt idx="2131">
                  <c:v>0</c:v>
                </c:pt>
                <c:pt idx="2132">
                  <c:v>0</c:v>
                </c:pt>
                <c:pt idx="2133">
                  <c:v>0</c:v>
                </c:pt>
                <c:pt idx="2134">
                  <c:v>0.13500000000000001</c:v>
                </c:pt>
                <c:pt idx="2135">
                  <c:v>0</c:v>
                </c:pt>
                <c:pt idx="2136">
                  <c:v>0</c:v>
                </c:pt>
                <c:pt idx="2137">
                  <c:v>0.13500000000000001</c:v>
                </c:pt>
                <c:pt idx="2138">
                  <c:v>0</c:v>
                </c:pt>
                <c:pt idx="2139">
                  <c:v>0</c:v>
                </c:pt>
                <c:pt idx="2140">
                  <c:v>6.5000000000000002E-2</c:v>
                </c:pt>
                <c:pt idx="2141">
                  <c:v>0</c:v>
                </c:pt>
                <c:pt idx="2142">
                  <c:v>0</c:v>
                </c:pt>
                <c:pt idx="2143">
                  <c:v>8.5000000000000006E-2</c:v>
                </c:pt>
                <c:pt idx="2144">
                  <c:v>0.26</c:v>
                </c:pt>
                <c:pt idx="2145">
                  <c:v>0</c:v>
                </c:pt>
                <c:pt idx="2146">
                  <c:v>0</c:v>
                </c:pt>
                <c:pt idx="2147">
                  <c:v>0</c:v>
                </c:pt>
                <c:pt idx="2148">
                  <c:v>0</c:v>
                </c:pt>
                <c:pt idx="2149">
                  <c:v>0</c:v>
                </c:pt>
                <c:pt idx="2150">
                  <c:v>0</c:v>
                </c:pt>
                <c:pt idx="2151">
                  <c:v>0</c:v>
                </c:pt>
                <c:pt idx="2152">
                  <c:v>0.17</c:v>
                </c:pt>
                <c:pt idx="2153">
                  <c:v>0.19500000000000001</c:v>
                </c:pt>
                <c:pt idx="2154">
                  <c:v>0</c:v>
                </c:pt>
                <c:pt idx="2155">
                  <c:v>0</c:v>
                </c:pt>
                <c:pt idx="2156">
                  <c:v>0.01</c:v>
                </c:pt>
                <c:pt idx="2157">
                  <c:v>0</c:v>
                </c:pt>
                <c:pt idx="2158">
                  <c:v>0</c:v>
                </c:pt>
                <c:pt idx="2159">
                  <c:v>5.0000000000000001E-3</c:v>
                </c:pt>
                <c:pt idx="2160">
                  <c:v>0</c:v>
                </c:pt>
                <c:pt idx="2161">
                  <c:v>0.06</c:v>
                </c:pt>
                <c:pt idx="2162">
                  <c:v>5.0000000000000001E-3</c:v>
                </c:pt>
                <c:pt idx="2163">
                  <c:v>0.105</c:v>
                </c:pt>
                <c:pt idx="2164">
                  <c:v>0</c:v>
                </c:pt>
                <c:pt idx="2165">
                  <c:v>0.09</c:v>
                </c:pt>
                <c:pt idx="2166">
                  <c:v>0</c:v>
                </c:pt>
                <c:pt idx="2167">
                  <c:v>0</c:v>
                </c:pt>
                <c:pt idx="2168">
                  <c:v>0</c:v>
                </c:pt>
                <c:pt idx="2169">
                  <c:v>0</c:v>
                </c:pt>
                <c:pt idx="2170">
                  <c:v>0</c:v>
                </c:pt>
                <c:pt idx="2171">
                  <c:v>0.28499999999999998</c:v>
                </c:pt>
                <c:pt idx="2172">
                  <c:v>5.0000000000000001E-3</c:v>
                </c:pt>
                <c:pt idx="2173">
                  <c:v>0.31</c:v>
                </c:pt>
                <c:pt idx="2174">
                  <c:v>0.34499999999999997</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5.0000000000000001E-3</c:v>
                </c:pt>
                <c:pt idx="2188">
                  <c:v>5.0000000000000001E-3</c:v>
                </c:pt>
                <c:pt idx="2189">
                  <c:v>0</c:v>
                </c:pt>
                <c:pt idx="2190">
                  <c:v>5.0000000000000001E-3</c:v>
                </c:pt>
                <c:pt idx="2191">
                  <c:v>0</c:v>
                </c:pt>
                <c:pt idx="2192">
                  <c:v>3.5000000000000003E-2</c:v>
                </c:pt>
                <c:pt idx="2193">
                  <c:v>0</c:v>
                </c:pt>
                <c:pt idx="2194">
                  <c:v>0</c:v>
                </c:pt>
                <c:pt idx="2195">
                  <c:v>0</c:v>
                </c:pt>
                <c:pt idx="2196">
                  <c:v>0</c:v>
                </c:pt>
                <c:pt idx="2197">
                  <c:v>0</c:v>
                </c:pt>
                <c:pt idx="2198">
                  <c:v>0</c:v>
                </c:pt>
                <c:pt idx="2199">
                  <c:v>0</c:v>
                </c:pt>
                <c:pt idx="2200">
                  <c:v>0</c:v>
                </c:pt>
                <c:pt idx="2201">
                  <c:v>0</c:v>
                </c:pt>
                <c:pt idx="2202">
                  <c:v>0</c:v>
                </c:pt>
                <c:pt idx="2203">
                  <c:v>0.40500000000000003</c:v>
                </c:pt>
                <c:pt idx="2204">
                  <c:v>0</c:v>
                </c:pt>
                <c:pt idx="2205">
                  <c:v>0</c:v>
                </c:pt>
                <c:pt idx="2206">
                  <c:v>5.0000000000000001E-3</c:v>
                </c:pt>
                <c:pt idx="2207">
                  <c:v>0</c:v>
                </c:pt>
                <c:pt idx="2208">
                  <c:v>0</c:v>
                </c:pt>
                <c:pt idx="2209">
                  <c:v>5.0000000000000001E-3</c:v>
                </c:pt>
                <c:pt idx="2210">
                  <c:v>0</c:v>
                </c:pt>
                <c:pt idx="2211">
                  <c:v>0</c:v>
                </c:pt>
                <c:pt idx="2212">
                  <c:v>0.02</c:v>
                </c:pt>
                <c:pt idx="2213">
                  <c:v>0</c:v>
                </c:pt>
                <c:pt idx="2214">
                  <c:v>0</c:v>
                </c:pt>
                <c:pt idx="2215">
                  <c:v>0.125</c:v>
                </c:pt>
                <c:pt idx="2216">
                  <c:v>0.01</c:v>
                </c:pt>
                <c:pt idx="2217">
                  <c:v>0</c:v>
                </c:pt>
                <c:pt idx="2218">
                  <c:v>0</c:v>
                </c:pt>
                <c:pt idx="2219">
                  <c:v>0</c:v>
                </c:pt>
                <c:pt idx="2220">
                  <c:v>5.0000000000000001E-3</c:v>
                </c:pt>
                <c:pt idx="2221">
                  <c:v>0.1</c:v>
                </c:pt>
                <c:pt idx="2222">
                  <c:v>0</c:v>
                </c:pt>
                <c:pt idx="2223">
                  <c:v>0</c:v>
                </c:pt>
                <c:pt idx="2224">
                  <c:v>0</c:v>
                </c:pt>
                <c:pt idx="2225">
                  <c:v>0</c:v>
                </c:pt>
                <c:pt idx="2226">
                  <c:v>0</c:v>
                </c:pt>
                <c:pt idx="2227">
                  <c:v>0</c:v>
                </c:pt>
                <c:pt idx="2228">
                  <c:v>0</c:v>
                </c:pt>
                <c:pt idx="2229">
                  <c:v>0</c:v>
                </c:pt>
                <c:pt idx="2230">
                  <c:v>0.37</c:v>
                </c:pt>
                <c:pt idx="2231">
                  <c:v>0</c:v>
                </c:pt>
                <c:pt idx="2232">
                  <c:v>0</c:v>
                </c:pt>
                <c:pt idx="2233">
                  <c:v>0</c:v>
                </c:pt>
                <c:pt idx="2234">
                  <c:v>6.5000000000000002E-2</c:v>
                </c:pt>
                <c:pt idx="2235">
                  <c:v>1.4999999999999999E-2</c:v>
                </c:pt>
                <c:pt idx="2236">
                  <c:v>0</c:v>
                </c:pt>
                <c:pt idx="2237">
                  <c:v>0</c:v>
                </c:pt>
                <c:pt idx="2238">
                  <c:v>0.16</c:v>
                </c:pt>
                <c:pt idx="2239">
                  <c:v>0</c:v>
                </c:pt>
                <c:pt idx="2240">
                  <c:v>0.105</c:v>
                </c:pt>
                <c:pt idx="2241">
                  <c:v>0</c:v>
                </c:pt>
                <c:pt idx="2242">
                  <c:v>0</c:v>
                </c:pt>
                <c:pt idx="2243">
                  <c:v>0.08</c:v>
                </c:pt>
                <c:pt idx="2244">
                  <c:v>0</c:v>
                </c:pt>
                <c:pt idx="2245">
                  <c:v>5.0000000000000001E-3</c:v>
                </c:pt>
                <c:pt idx="2246">
                  <c:v>0</c:v>
                </c:pt>
                <c:pt idx="2247">
                  <c:v>0</c:v>
                </c:pt>
                <c:pt idx="2248">
                  <c:v>0</c:v>
                </c:pt>
                <c:pt idx="2249">
                  <c:v>0</c:v>
                </c:pt>
                <c:pt idx="2250">
                  <c:v>5.0000000000000001E-3</c:v>
                </c:pt>
                <c:pt idx="2251">
                  <c:v>5.0000000000000001E-3</c:v>
                </c:pt>
                <c:pt idx="2252">
                  <c:v>0.25</c:v>
                </c:pt>
                <c:pt idx="2253">
                  <c:v>0.315</c:v>
                </c:pt>
                <c:pt idx="2254">
                  <c:v>0.22</c:v>
                </c:pt>
                <c:pt idx="2255">
                  <c:v>0</c:v>
                </c:pt>
                <c:pt idx="2256">
                  <c:v>0</c:v>
                </c:pt>
                <c:pt idx="2257">
                  <c:v>0</c:v>
                </c:pt>
                <c:pt idx="2258">
                  <c:v>0</c:v>
                </c:pt>
                <c:pt idx="2259">
                  <c:v>0</c:v>
                </c:pt>
                <c:pt idx="2260">
                  <c:v>0</c:v>
                </c:pt>
                <c:pt idx="2261">
                  <c:v>0</c:v>
                </c:pt>
                <c:pt idx="2262">
                  <c:v>0</c:v>
                </c:pt>
                <c:pt idx="2263">
                  <c:v>5.0000000000000001E-3</c:v>
                </c:pt>
                <c:pt idx="2264">
                  <c:v>6.5000000000000002E-2</c:v>
                </c:pt>
                <c:pt idx="2265">
                  <c:v>0</c:v>
                </c:pt>
                <c:pt idx="2266">
                  <c:v>0</c:v>
                </c:pt>
                <c:pt idx="2267">
                  <c:v>0.30499999999999999</c:v>
                </c:pt>
                <c:pt idx="2268">
                  <c:v>5.0000000000000001E-3</c:v>
                </c:pt>
                <c:pt idx="2269">
                  <c:v>0.17499999999999999</c:v>
                </c:pt>
                <c:pt idx="2270">
                  <c:v>0</c:v>
                </c:pt>
                <c:pt idx="2271">
                  <c:v>0.315</c:v>
                </c:pt>
                <c:pt idx="2272">
                  <c:v>0.375</c:v>
                </c:pt>
                <c:pt idx="2273">
                  <c:v>0.28999999999999998</c:v>
                </c:pt>
                <c:pt idx="2274">
                  <c:v>0.28000000000000003</c:v>
                </c:pt>
                <c:pt idx="2275">
                  <c:v>5.5E-2</c:v>
                </c:pt>
                <c:pt idx="2276">
                  <c:v>0.375</c:v>
                </c:pt>
                <c:pt idx="2277">
                  <c:v>0.42499999999999999</c:v>
                </c:pt>
                <c:pt idx="2278">
                  <c:v>0.27500000000000002</c:v>
                </c:pt>
                <c:pt idx="2279">
                  <c:v>1.4999999999999999E-2</c:v>
                </c:pt>
                <c:pt idx="2280">
                  <c:v>0</c:v>
                </c:pt>
                <c:pt idx="2281">
                  <c:v>0</c:v>
                </c:pt>
                <c:pt idx="2282">
                  <c:v>0</c:v>
                </c:pt>
                <c:pt idx="2283">
                  <c:v>0</c:v>
                </c:pt>
                <c:pt idx="2284">
                  <c:v>0.06</c:v>
                </c:pt>
                <c:pt idx="2285">
                  <c:v>1.4999999999999999E-2</c:v>
                </c:pt>
                <c:pt idx="2286">
                  <c:v>0</c:v>
                </c:pt>
                <c:pt idx="2287">
                  <c:v>0.23</c:v>
                </c:pt>
                <c:pt idx="2288">
                  <c:v>0.125</c:v>
                </c:pt>
                <c:pt idx="2289">
                  <c:v>0.02</c:v>
                </c:pt>
                <c:pt idx="2290">
                  <c:v>4.4999999999999998E-2</c:v>
                </c:pt>
                <c:pt idx="2291">
                  <c:v>0</c:v>
                </c:pt>
                <c:pt idx="2292">
                  <c:v>0</c:v>
                </c:pt>
                <c:pt idx="2293">
                  <c:v>0</c:v>
                </c:pt>
                <c:pt idx="2294">
                  <c:v>0</c:v>
                </c:pt>
                <c:pt idx="2295">
                  <c:v>5.5E-2</c:v>
                </c:pt>
                <c:pt idx="2296">
                  <c:v>0</c:v>
                </c:pt>
                <c:pt idx="2297">
                  <c:v>0.48</c:v>
                </c:pt>
                <c:pt idx="2298">
                  <c:v>0</c:v>
                </c:pt>
                <c:pt idx="2299">
                  <c:v>0</c:v>
                </c:pt>
                <c:pt idx="2300">
                  <c:v>0</c:v>
                </c:pt>
                <c:pt idx="2301">
                  <c:v>0</c:v>
                </c:pt>
                <c:pt idx="2302">
                  <c:v>6.5000000000000002E-2</c:v>
                </c:pt>
                <c:pt idx="2303">
                  <c:v>0</c:v>
                </c:pt>
                <c:pt idx="2304">
                  <c:v>0.25</c:v>
                </c:pt>
                <c:pt idx="2305">
                  <c:v>0</c:v>
                </c:pt>
                <c:pt idx="2306">
                  <c:v>0</c:v>
                </c:pt>
                <c:pt idx="2307">
                  <c:v>5.0000000000000001E-3</c:v>
                </c:pt>
                <c:pt idx="2308">
                  <c:v>0</c:v>
                </c:pt>
                <c:pt idx="2309">
                  <c:v>0</c:v>
                </c:pt>
                <c:pt idx="2310">
                  <c:v>0</c:v>
                </c:pt>
                <c:pt idx="2311">
                  <c:v>0.13</c:v>
                </c:pt>
                <c:pt idx="2312">
                  <c:v>0</c:v>
                </c:pt>
                <c:pt idx="2313">
                  <c:v>0</c:v>
                </c:pt>
                <c:pt idx="2314">
                  <c:v>0</c:v>
                </c:pt>
                <c:pt idx="2315">
                  <c:v>0</c:v>
                </c:pt>
                <c:pt idx="2316">
                  <c:v>0</c:v>
                </c:pt>
                <c:pt idx="2317">
                  <c:v>0</c:v>
                </c:pt>
                <c:pt idx="2318">
                  <c:v>4.4999999999999998E-2</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5.0000000000000001E-3</c:v>
                </c:pt>
                <c:pt idx="2342">
                  <c:v>0</c:v>
                </c:pt>
                <c:pt idx="2343">
                  <c:v>0</c:v>
                </c:pt>
                <c:pt idx="2344">
                  <c:v>0</c:v>
                </c:pt>
                <c:pt idx="2345">
                  <c:v>0</c:v>
                </c:pt>
                <c:pt idx="2346">
                  <c:v>0</c:v>
                </c:pt>
                <c:pt idx="2347">
                  <c:v>0</c:v>
                </c:pt>
                <c:pt idx="2348">
                  <c:v>0</c:v>
                </c:pt>
                <c:pt idx="2349">
                  <c:v>0</c:v>
                </c:pt>
                <c:pt idx="2350">
                  <c:v>0.21</c:v>
                </c:pt>
                <c:pt idx="2351">
                  <c:v>2.5000000000000001E-2</c:v>
                </c:pt>
                <c:pt idx="2352">
                  <c:v>0</c:v>
                </c:pt>
                <c:pt idx="2353">
                  <c:v>0</c:v>
                </c:pt>
                <c:pt idx="2354">
                  <c:v>0</c:v>
                </c:pt>
                <c:pt idx="2355">
                  <c:v>7.0000000000000007E-2</c:v>
                </c:pt>
                <c:pt idx="2356">
                  <c:v>0</c:v>
                </c:pt>
                <c:pt idx="2357">
                  <c:v>1.4999999999999999E-2</c:v>
                </c:pt>
                <c:pt idx="2358">
                  <c:v>0.05</c:v>
                </c:pt>
                <c:pt idx="2359">
                  <c:v>0</c:v>
                </c:pt>
                <c:pt idx="2360">
                  <c:v>0</c:v>
                </c:pt>
                <c:pt idx="2361">
                  <c:v>0</c:v>
                </c:pt>
                <c:pt idx="2362">
                  <c:v>0</c:v>
                </c:pt>
                <c:pt idx="2363">
                  <c:v>0.1</c:v>
                </c:pt>
                <c:pt idx="2364">
                  <c:v>0</c:v>
                </c:pt>
                <c:pt idx="2365">
                  <c:v>0</c:v>
                </c:pt>
                <c:pt idx="2366">
                  <c:v>0</c:v>
                </c:pt>
                <c:pt idx="2367">
                  <c:v>0</c:v>
                </c:pt>
                <c:pt idx="2368">
                  <c:v>0</c:v>
                </c:pt>
                <c:pt idx="2369">
                  <c:v>5.0000000000000001E-3</c:v>
                </c:pt>
                <c:pt idx="2370">
                  <c:v>7.4999999999999997E-2</c:v>
                </c:pt>
                <c:pt idx="2371">
                  <c:v>0.49</c:v>
                </c:pt>
                <c:pt idx="2372">
                  <c:v>0.47</c:v>
                </c:pt>
                <c:pt idx="2373">
                  <c:v>0.45500000000000002</c:v>
                </c:pt>
                <c:pt idx="2374">
                  <c:v>0.31</c:v>
                </c:pt>
                <c:pt idx="2375">
                  <c:v>0.28999999999999998</c:v>
                </c:pt>
                <c:pt idx="2376">
                  <c:v>0.27</c:v>
                </c:pt>
                <c:pt idx="2377">
                  <c:v>0.22500000000000001</c:v>
                </c:pt>
                <c:pt idx="2378">
                  <c:v>0.2</c:v>
                </c:pt>
                <c:pt idx="2379">
                  <c:v>0.16</c:v>
                </c:pt>
                <c:pt idx="2380">
                  <c:v>0.15</c:v>
                </c:pt>
                <c:pt idx="2381">
                  <c:v>0.13500000000000001</c:v>
                </c:pt>
                <c:pt idx="2382">
                  <c:v>0.125</c:v>
                </c:pt>
                <c:pt idx="2383">
                  <c:v>0.11</c:v>
                </c:pt>
                <c:pt idx="2384">
                  <c:v>0.08</c:v>
                </c:pt>
                <c:pt idx="2385">
                  <c:v>7.0000000000000007E-2</c:v>
                </c:pt>
                <c:pt idx="2386">
                  <c:v>7.0000000000000007E-2</c:v>
                </c:pt>
                <c:pt idx="2387">
                  <c:v>6.5000000000000002E-2</c:v>
                </c:pt>
                <c:pt idx="2388">
                  <c:v>6.5000000000000002E-2</c:v>
                </c:pt>
                <c:pt idx="2389">
                  <c:v>0.06</c:v>
                </c:pt>
                <c:pt idx="2390">
                  <c:v>5.5E-2</c:v>
                </c:pt>
                <c:pt idx="2391">
                  <c:v>5.5E-2</c:v>
                </c:pt>
                <c:pt idx="2392">
                  <c:v>5.5E-2</c:v>
                </c:pt>
                <c:pt idx="2393">
                  <c:v>0.05</c:v>
                </c:pt>
                <c:pt idx="2394">
                  <c:v>4.4999999999999998E-2</c:v>
                </c:pt>
                <c:pt idx="2395">
                  <c:v>4.4999999999999998E-2</c:v>
                </c:pt>
                <c:pt idx="2396">
                  <c:v>3.5000000000000003E-2</c:v>
                </c:pt>
                <c:pt idx="2397">
                  <c:v>0.03</c:v>
                </c:pt>
                <c:pt idx="2398">
                  <c:v>0.02</c:v>
                </c:pt>
                <c:pt idx="2399">
                  <c:v>0.02</c:v>
                </c:pt>
                <c:pt idx="2400">
                  <c:v>0.02</c:v>
                </c:pt>
                <c:pt idx="2401">
                  <c:v>0.02</c:v>
                </c:pt>
                <c:pt idx="2402">
                  <c:v>1.4999999999999999E-2</c:v>
                </c:pt>
                <c:pt idx="2403">
                  <c:v>1.4999999999999999E-2</c:v>
                </c:pt>
                <c:pt idx="2404">
                  <c:v>0.01</c:v>
                </c:pt>
                <c:pt idx="2405">
                  <c:v>0.01</c:v>
                </c:pt>
                <c:pt idx="2406">
                  <c:v>0.01</c:v>
                </c:pt>
                <c:pt idx="2407">
                  <c:v>0.01</c:v>
                </c:pt>
                <c:pt idx="2408">
                  <c:v>0.01</c:v>
                </c:pt>
                <c:pt idx="2409">
                  <c:v>0.01</c:v>
                </c:pt>
                <c:pt idx="2410">
                  <c:v>0.01</c:v>
                </c:pt>
                <c:pt idx="2411">
                  <c:v>0.01</c:v>
                </c:pt>
                <c:pt idx="2412">
                  <c:v>0.01</c:v>
                </c:pt>
                <c:pt idx="2413">
                  <c:v>0.01</c:v>
                </c:pt>
                <c:pt idx="2414">
                  <c:v>0.01</c:v>
                </c:pt>
                <c:pt idx="2415">
                  <c:v>5.0000000000000001E-3</c:v>
                </c:pt>
                <c:pt idx="2416">
                  <c:v>5.0000000000000001E-3</c:v>
                </c:pt>
                <c:pt idx="2417">
                  <c:v>5.0000000000000001E-3</c:v>
                </c:pt>
                <c:pt idx="2418">
                  <c:v>5.0000000000000001E-3</c:v>
                </c:pt>
                <c:pt idx="2419">
                  <c:v>5.0000000000000001E-3</c:v>
                </c:pt>
                <c:pt idx="2420">
                  <c:v>5.0000000000000001E-3</c:v>
                </c:pt>
                <c:pt idx="2421">
                  <c:v>5.0000000000000001E-3</c:v>
                </c:pt>
                <c:pt idx="2422">
                  <c:v>5.0000000000000001E-3</c:v>
                </c:pt>
                <c:pt idx="2423">
                  <c:v>5.0000000000000001E-3</c:v>
                </c:pt>
                <c:pt idx="2424">
                  <c:v>5.0000000000000001E-3</c:v>
                </c:pt>
                <c:pt idx="2425">
                  <c:v>5.0000000000000001E-3</c:v>
                </c:pt>
                <c:pt idx="2426">
                  <c:v>5.0000000000000001E-3</c:v>
                </c:pt>
                <c:pt idx="2427">
                  <c:v>5.0000000000000001E-3</c:v>
                </c:pt>
                <c:pt idx="2428">
                  <c:v>5.0000000000000001E-3</c:v>
                </c:pt>
                <c:pt idx="2429">
                  <c:v>5.0000000000000001E-3</c:v>
                </c:pt>
                <c:pt idx="2430">
                  <c:v>5.0000000000000001E-3</c:v>
                </c:pt>
                <c:pt idx="2431">
                  <c:v>5.0000000000000001E-3</c:v>
                </c:pt>
                <c:pt idx="2432">
                  <c:v>5.0000000000000001E-3</c:v>
                </c:pt>
                <c:pt idx="2433">
                  <c:v>5.0000000000000001E-3</c:v>
                </c:pt>
                <c:pt idx="2434">
                  <c:v>5.0000000000000001E-3</c:v>
                </c:pt>
                <c:pt idx="2435">
                  <c:v>5.0000000000000001E-3</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0.51</c:v>
                </c:pt>
                <c:pt idx="2702">
                  <c:v>0.83499999999999996</c:v>
                </c:pt>
                <c:pt idx="2703">
                  <c:v>0.83499999999999996</c:v>
                </c:pt>
                <c:pt idx="2704">
                  <c:v>0.82</c:v>
                </c:pt>
                <c:pt idx="2705">
                  <c:v>0.90624419199999995</c:v>
                </c:pt>
                <c:pt idx="2706">
                  <c:v>0.54500000000000004</c:v>
                </c:pt>
                <c:pt idx="2707">
                  <c:v>0.58499999999999996</c:v>
                </c:pt>
                <c:pt idx="2708">
                  <c:v>0.755</c:v>
                </c:pt>
                <c:pt idx="2709">
                  <c:v>0.625</c:v>
                </c:pt>
                <c:pt idx="2710">
                  <c:v>0.62</c:v>
                </c:pt>
                <c:pt idx="2711">
                  <c:v>0.64500000000000002</c:v>
                </c:pt>
                <c:pt idx="2712">
                  <c:v>0.92120835999999995</c:v>
                </c:pt>
                <c:pt idx="2713">
                  <c:v>0.71</c:v>
                </c:pt>
                <c:pt idx="2714">
                  <c:v>0.92</c:v>
                </c:pt>
                <c:pt idx="2715">
                  <c:v>0.72499999999999998</c:v>
                </c:pt>
                <c:pt idx="2716">
                  <c:v>0.78</c:v>
                </c:pt>
                <c:pt idx="2717">
                  <c:v>0.63</c:v>
                </c:pt>
                <c:pt idx="2718">
                  <c:v>0.66500000000000004</c:v>
                </c:pt>
                <c:pt idx="2719">
                  <c:v>0.65500000000000003</c:v>
                </c:pt>
                <c:pt idx="2720">
                  <c:v>0.71</c:v>
                </c:pt>
                <c:pt idx="2721">
                  <c:v>0.71</c:v>
                </c:pt>
                <c:pt idx="2722">
                  <c:v>0.65500000000000003</c:v>
                </c:pt>
                <c:pt idx="2723">
                  <c:v>0.66500000000000004</c:v>
                </c:pt>
                <c:pt idx="2724">
                  <c:v>0.64500000000000002</c:v>
                </c:pt>
                <c:pt idx="2725">
                  <c:v>0.93500000000000005</c:v>
                </c:pt>
                <c:pt idx="2726">
                  <c:v>0.7</c:v>
                </c:pt>
                <c:pt idx="2727">
                  <c:v>0.75</c:v>
                </c:pt>
                <c:pt idx="2728">
                  <c:v>0.745</c:v>
                </c:pt>
                <c:pt idx="2729">
                  <c:v>0.76500000000000001</c:v>
                </c:pt>
                <c:pt idx="2730">
                  <c:v>0.76</c:v>
                </c:pt>
                <c:pt idx="2731">
                  <c:v>0.89500000000000002</c:v>
                </c:pt>
                <c:pt idx="2732">
                  <c:v>0.943105843</c:v>
                </c:pt>
                <c:pt idx="2733">
                  <c:v>0.77500000000000002</c:v>
                </c:pt>
                <c:pt idx="2734">
                  <c:v>0.79500000000000004</c:v>
                </c:pt>
                <c:pt idx="2735">
                  <c:v>0.77500000000000002</c:v>
                </c:pt>
                <c:pt idx="2736">
                  <c:v>0.82</c:v>
                </c:pt>
                <c:pt idx="2737">
                  <c:v>0.79</c:v>
                </c:pt>
                <c:pt idx="2738">
                  <c:v>0.79223683300000003</c:v>
                </c:pt>
                <c:pt idx="2739">
                  <c:v>0.84499999999999997</c:v>
                </c:pt>
                <c:pt idx="2740">
                  <c:v>0.81499999999999995</c:v>
                </c:pt>
                <c:pt idx="2741">
                  <c:v>0.82499999999999996</c:v>
                </c:pt>
                <c:pt idx="2742">
                  <c:v>0.92</c:v>
                </c:pt>
                <c:pt idx="2743">
                  <c:v>0.93500000000000005</c:v>
                </c:pt>
                <c:pt idx="2744">
                  <c:v>0.92500000000000004</c:v>
                </c:pt>
                <c:pt idx="2745">
                  <c:v>0.92</c:v>
                </c:pt>
                <c:pt idx="2746">
                  <c:v>0.92120835999999995</c:v>
                </c:pt>
                <c:pt idx="2747">
                  <c:v>0.92120835999999995</c:v>
                </c:pt>
                <c:pt idx="2748">
                  <c:v>0.94499999999999995</c:v>
                </c:pt>
                <c:pt idx="2749">
                  <c:v>0.81499999999999995</c:v>
                </c:pt>
                <c:pt idx="2750">
                  <c:v>0.97</c:v>
                </c:pt>
                <c:pt idx="2751">
                  <c:v>0.99954545500000003</c:v>
                </c:pt>
                <c:pt idx="2752">
                  <c:v>0.65500000000000003</c:v>
                </c:pt>
                <c:pt idx="2753">
                  <c:v>0.81</c:v>
                </c:pt>
                <c:pt idx="2754">
                  <c:v>0.75</c:v>
                </c:pt>
                <c:pt idx="2755">
                  <c:v>0.93</c:v>
                </c:pt>
                <c:pt idx="2756">
                  <c:v>0.76500000000000001</c:v>
                </c:pt>
                <c:pt idx="2757">
                  <c:v>0.73</c:v>
                </c:pt>
                <c:pt idx="2758">
                  <c:v>0.78</c:v>
                </c:pt>
                <c:pt idx="2759">
                  <c:v>0.82499999999999996</c:v>
                </c:pt>
                <c:pt idx="2760">
                  <c:v>0.13500000000000001</c:v>
                </c:pt>
                <c:pt idx="2761">
                  <c:v>0.90500000000000003</c:v>
                </c:pt>
                <c:pt idx="2762">
                  <c:v>0.17</c:v>
                </c:pt>
                <c:pt idx="2763">
                  <c:v>0.67</c:v>
                </c:pt>
                <c:pt idx="2764">
                  <c:v>0</c:v>
                </c:pt>
                <c:pt idx="2765">
                  <c:v>0.68500000000000005</c:v>
                </c:pt>
                <c:pt idx="2766">
                  <c:v>0.85</c:v>
                </c:pt>
                <c:pt idx="2767">
                  <c:v>0.42499999999999999</c:v>
                </c:pt>
                <c:pt idx="2768">
                  <c:v>0.53</c:v>
                </c:pt>
                <c:pt idx="2769">
                  <c:v>0.315</c:v>
                </c:pt>
                <c:pt idx="2770">
                  <c:v>0.03</c:v>
                </c:pt>
                <c:pt idx="2771">
                  <c:v>0.45</c:v>
                </c:pt>
                <c:pt idx="2772">
                  <c:v>9.5000000000000001E-2</c:v>
                </c:pt>
                <c:pt idx="2773">
                  <c:v>5.0000000000000001E-3</c:v>
                </c:pt>
                <c:pt idx="2774">
                  <c:v>0.155</c:v>
                </c:pt>
                <c:pt idx="2775">
                  <c:v>0.28499999999999998</c:v>
                </c:pt>
                <c:pt idx="2776">
                  <c:v>0.215</c:v>
                </c:pt>
                <c:pt idx="2777">
                  <c:v>0.42499999999999999</c:v>
                </c:pt>
                <c:pt idx="2778">
                  <c:v>0.92120835999999995</c:v>
                </c:pt>
                <c:pt idx="2779">
                  <c:v>0.71583333299999996</c:v>
                </c:pt>
                <c:pt idx="2780">
                  <c:v>1</c:v>
                </c:pt>
                <c:pt idx="2781">
                  <c:v>0.66500000000000004</c:v>
                </c:pt>
                <c:pt idx="2782">
                  <c:v>0.92</c:v>
                </c:pt>
                <c:pt idx="2783">
                  <c:v>0.57999999999999996</c:v>
                </c:pt>
                <c:pt idx="2784">
                  <c:v>0.76500000000000001</c:v>
                </c:pt>
                <c:pt idx="2785">
                  <c:v>0.05</c:v>
                </c:pt>
                <c:pt idx="2786">
                  <c:v>0.6</c:v>
                </c:pt>
                <c:pt idx="2787">
                  <c:v>0.2</c:v>
                </c:pt>
                <c:pt idx="2788">
                  <c:v>0.27500000000000002</c:v>
                </c:pt>
                <c:pt idx="2789">
                  <c:v>0.69</c:v>
                </c:pt>
                <c:pt idx="2790">
                  <c:v>1.4999999999999999E-2</c:v>
                </c:pt>
                <c:pt idx="2791">
                  <c:v>0.59499999999999997</c:v>
                </c:pt>
                <c:pt idx="2792">
                  <c:v>0.63500000000000001</c:v>
                </c:pt>
                <c:pt idx="2793">
                  <c:v>0.245</c:v>
                </c:pt>
                <c:pt idx="2794">
                  <c:v>0.76210118999999998</c:v>
                </c:pt>
                <c:pt idx="2795">
                  <c:v>0.62</c:v>
                </c:pt>
                <c:pt idx="2796">
                  <c:v>0.01</c:v>
                </c:pt>
                <c:pt idx="2797">
                  <c:v>0.39</c:v>
                </c:pt>
                <c:pt idx="2798">
                  <c:v>0.9</c:v>
                </c:pt>
                <c:pt idx="2799">
                  <c:v>0</c:v>
                </c:pt>
                <c:pt idx="2800">
                  <c:v>0.43</c:v>
                </c:pt>
                <c:pt idx="2801">
                  <c:v>5.0000000000000001E-3</c:v>
                </c:pt>
                <c:pt idx="2802">
                  <c:v>0.35</c:v>
                </c:pt>
                <c:pt idx="2803">
                  <c:v>0.82499999999999996</c:v>
                </c:pt>
                <c:pt idx="2804">
                  <c:v>0.75</c:v>
                </c:pt>
                <c:pt idx="2805">
                  <c:v>0.04</c:v>
                </c:pt>
                <c:pt idx="2806">
                  <c:v>0.63</c:v>
                </c:pt>
                <c:pt idx="2807">
                  <c:v>0.30499999999999999</c:v>
                </c:pt>
                <c:pt idx="2808">
                  <c:v>0.155</c:v>
                </c:pt>
                <c:pt idx="2809">
                  <c:v>0.22</c:v>
                </c:pt>
                <c:pt idx="2810">
                  <c:v>0.88</c:v>
                </c:pt>
                <c:pt idx="2811">
                  <c:v>0.5</c:v>
                </c:pt>
                <c:pt idx="2812">
                  <c:v>0.47499999999999998</c:v>
                </c:pt>
                <c:pt idx="2813">
                  <c:v>0.81</c:v>
                </c:pt>
                <c:pt idx="2814">
                  <c:v>0.75</c:v>
                </c:pt>
                <c:pt idx="2815">
                  <c:v>0.60499999999999998</c:v>
                </c:pt>
                <c:pt idx="2816">
                  <c:v>0.13</c:v>
                </c:pt>
                <c:pt idx="2817">
                  <c:v>0.04</c:v>
                </c:pt>
                <c:pt idx="2818">
                  <c:v>0.80500000000000005</c:v>
                </c:pt>
                <c:pt idx="2819">
                  <c:v>0.8</c:v>
                </c:pt>
                <c:pt idx="2820">
                  <c:v>0.27500000000000002</c:v>
                </c:pt>
                <c:pt idx="2821">
                  <c:v>0.78</c:v>
                </c:pt>
                <c:pt idx="2822">
                  <c:v>0.46</c:v>
                </c:pt>
                <c:pt idx="2823">
                  <c:v>0.16</c:v>
                </c:pt>
                <c:pt idx="2824">
                  <c:v>0.105</c:v>
                </c:pt>
                <c:pt idx="2825">
                  <c:v>0.56999999999999995</c:v>
                </c:pt>
                <c:pt idx="2826">
                  <c:v>9.5000000000000001E-2</c:v>
                </c:pt>
                <c:pt idx="2827">
                  <c:v>0.79</c:v>
                </c:pt>
                <c:pt idx="2828">
                  <c:v>0.755</c:v>
                </c:pt>
                <c:pt idx="2829">
                  <c:v>0.42499999999999999</c:v>
                </c:pt>
                <c:pt idx="2830">
                  <c:v>0.44</c:v>
                </c:pt>
                <c:pt idx="2831">
                  <c:v>0.91</c:v>
                </c:pt>
                <c:pt idx="2832">
                  <c:v>0.12</c:v>
                </c:pt>
                <c:pt idx="2833">
                  <c:v>0.32500000000000001</c:v>
                </c:pt>
                <c:pt idx="2834">
                  <c:v>0.91</c:v>
                </c:pt>
                <c:pt idx="2835">
                  <c:v>0.22500000000000001</c:v>
                </c:pt>
                <c:pt idx="2836">
                  <c:v>0.18</c:v>
                </c:pt>
                <c:pt idx="2837">
                  <c:v>6.5000000000000002E-2</c:v>
                </c:pt>
                <c:pt idx="2838">
                  <c:v>0.76500000000000001</c:v>
                </c:pt>
                <c:pt idx="2839">
                  <c:v>0.24</c:v>
                </c:pt>
              </c:numCache>
            </c:numRef>
          </c:yVal>
          <c:smooth val="0"/>
          <c:extLst>
            <c:ext xmlns:c16="http://schemas.microsoft.com/office/drawing/2014/chart" uri="{C3380CC4-5D6E-409C-BE32-E72D297353CC}">
              <c16:uniqueId val="{00000000-216C-1847-B8A4-B6DCB3805645}"/>
            </c:ext>
          </c:extLst>
        </c:ser>
        <c:ser>
          <c:idx val="1"/>
          <c:order val="1"/>
          <c:spPr>
            <a:ln w="25400" cap="rnd">
              <a:noFill/>
              <a:round/>
            </a:ln>
            <a:effectLst/>
          </c:spPr>
          <c:marker>
            <c:symbol val="square"/>
            <c:size val="8"/>
            <c:spPr>
              <a:solidFill>
                <a:srgbClr val="0432FF"/>
              </a:solidFill>
              <a:ln w="9525">
                <a:noFill/>
              </a:ln>
              <a:effectLst/>
            </c:spPr>
          </c:marker>
          <c:xVal>
            <c:numRef>
              <c:f>genes!$I$1020:$I$1028</c:f>
              <c:numCache>
                <c:formatCode>0.000</c:formatCode>
                <c:ptCount val="9"/>
                <c:pt idx="0">
                  <c:v>1</c:v>
                </c:pt>
                <c:pt idx="1">
                  <c:v>0.99</c:v>
                </c:pt>
                <c:pt idx="2">
                  <c:v>0.96499999999999997</c:v>
                </c:pt>
                <c:pt idx="3">
                  <c:v>0.97</c:v>
                </c:pt>
                <c:pt idx="4">
                  <c:v>0.88500000000000001</c:v>
                </c:pt>
                <c:pt idx="5">
                  <c:v>0.86499999999999999</c:v>
                </c:pt>
                <c:pt idx="6">
                  <c:v>0.98499999999999999</c:v>
                </c:pt>
                <c:pt idx="7">
                  <c:v>0.64</c:v>
                </c:pt>
                <c:pt idx="8">
                  <c:v>1</c:v>
                </c:pt>
              </c:numCache>
            </c:numRef>
          </c:xVal>
          <c:yVal>
            <c:numRef>
              <c:f>genes!$O$1020:$O$1028</c:f>
              <c:numCache>
                <c:formatCode>0.000</c:formatCode>
                <c:ptCount val="9"/>
                <c:pt idx="0">
                  <c:v>0</c:v>
                </c:pt>
                <c:pt idx="1">
                  <c:v>0</c:v>
                </c:pt>
                <c:pt idx="2">
                  <c:v>0</c:v>
                </c:pt>
                <c:pt idx="3">
                  <c:v>0.03</c:v>
                </c:pt>
                <c:pt idx="4">
                  <c:v>0</c:v>
                </c:pt>
                <c:pt idx="5">
                  <c:v>0</c:v>
                </c:pt>
                <c:pt idx="6">
                  <c:v>0</c:v>
                </c:pt>
                <c:pt idx="7">
                  <c:v>0</c:v>
                </c:pt>
                <c:pt idx="8">
                  <c:v>0.11</c:v>
                </c:pt>
              </c:numCache>
            </c:numRef>
          </c:yVal>
          <c:smooth val="0"/>
          <c:extLst>
            <c:ext xmlns:c16="http://schemas.microsoft.com/office/drawing/2014/chart" uri="{C3380CC4-5D6E-409C-BE32-E72D297353CC}">
              <c16:uniqueId val="{00000001-216C-1847-B8A4-B6DCB3805645}"/>
            </c:ext>
          </c:extLst>
        </c:ser>
        <c:ser>
          <c:idx val="2"/>
          <c:order val="2"/>
          <c:spPr>
            <a:ln w="25400" cap="rnd">
              <a:noFill/>
              <a:round/>
            </a:ln>
            <a:effectLst/>
          </c:spPr>
          <c:marker>
            <c:symbol val="diamond"/>
            <c:size val="8"/>
            <c:spPr>
              <a:solidFill>
                <a:srgbClr val="FFFF00"/>
              </a:solidFill>
              <a:ln w="9525">
                <a:solidFill>
                  <a:schemeClr val="tx1"/>
                </a:solidFill>
              </a:ln>
              <a:effectLst/>
            </c:spPr>
          </c:marker>
          <c:xVal>
            <c:numRef>
              <c:f>genes!$I$1017:$I$1019</c:f>
              <c:numCache>
                <c:formatCode>0.000</c:formatCode>
                <c:ptCount val="3"/>
                <c:pt idx="0">
                  <c:v>0.98</c:v>
                </c:pt>
                <c:pt idx="1">
                  <c:v>0.98</c:v>
                </c:pt>
                <c:pt idx="2">
                  <c:v>0.90500000000000003</c:v>
                </c:pt>
              </c:numCache>
            </c:numRef>
          </c:xVal>
          <c:yVal>
            <c:numRef>
              <c:f>genes!$O$1017:$O$1019</c:f>
              <c:numCache>
                <c:formatCode>0.000</c:formatCode>
                <c:ptCount val="3"/>
                <c:pt idx="0">
                  <c:v>0</c:v>
                </c:pt>
                <c:pt idx="1">
                  <c:v>0</c:v>
                </c:pt>
                <c:pt idx="2">
                  <c:v>0</c:v>
                </c:pt>
              </c:numCache>
            </c:numRef>
          </c:yVal>
          <c:smooth val="0"/>
          <c:extLst>
            <c:ext xmlns:c16="http://schemas.microsoft.com/office/drawing/2014/chart" uri="{C3380CC4-5D6E-409C-BE32-E72D297353CC}">
              <c16:uniqueId val="{00000002-216C-1847-B8A4-B6DCB3805645}"/>
            </c:ext>
          </c:extLst>
        </c:ser>
        <c:ser>
          <c:idx val="3"/>
          <c:order val="3"/>
          <c:spPr>
            <a:ln w="25400" cap="rnd">
              <a:noFill/>
              <a:round/>
            </a:ln>
            <a:effectLst/>
          </c:spPr>
          <c:marker>
            <c:symbol val="circle"/>
            <c:size val="6"/>
            <c:spPr>
              <a:solidFill>
                <a:srgbClr val="FF0000"/>
              </a:solidFill>
              <a:ln w="3175">
                <a:solidFill>
                  <a:schemeClr val="tx1"/>
                </a:solidFill>
              </a:ln>
              <a:effectLst/>
            </c:spPr>
          </c:marker>
          <c:xVal>
            <c:numRef>
              <c:f>genes!$I$1029:$I$1044</c:f>
              <c:numCache>
                <c:formatCode>0.000</c:formatCode>
                <c:ptCount val="16"/>
                <c:pt idx="0">
                  <c:v>1</c:v>
                </c:pt>
                <c:pt idx="1">
                  <c:v>1</c:v>
                </c:pt>
                <c:pt idx="2">
                  <c:v>0.995</c:v>
                </c:pt>
                <c:pt idx="3">
                  <c:v>0.94</c:v>
                </c:pt>
                <c:pt idx="4">
                  <c:v>0.91</c:v>
                </c:pt>
                <c:pt idx="5">
                  <c:v>0.89500000000000002</c:v>
                </c:pt>
                <c:pt idx="6">
                  <c:v>0.88500000000000001</c:v>
                </c:pt>
                <c:pt idx="7">
                  <c:v>0.859282259407259</c:v>
                </c:pt>
                <c:pt idx="8">
                  <c:v>0.85</c:v>
                </c:pt>
                <c:pt idx="9">
                  <c:v>0.81499999999999995</c:v>
                </c:pt>
                <c:pt idx="10">
                  <c:v>0.71499999999999997</c:v>
                </c:pt>
                <c:pt idx="11">
                  <c:v>0.7</c:v>
                </c:pt>
                <c:pt idx="12">
                  <c:v>0.53</c:v>
                </c:pt>
                <c:pt idx="13">
                  <c:v>0.16500000000000001</c:v>
                </c:pt>
                <c:pt idx="14">
                  <c:v>0.14000000000000001</c:v>
                </c:pt>
                <c:pt idx="15">
                  <c:v>5.0000000000000001E-3</c:v>
                </c:pt>
              </c:numCache>
            </c:numRef>
          </c:xVal>
          <c:yVal>
            <c:numRef>
              <c:f>genes!$O$1029:$O$1044</c:f>
              <c:numCache>
                <c:formatCode>0.000</c:formatCode>
                <c:ptCount val="16"/>
                <c:pt idx="0">
                  <c:v>0.91</c:v>
                </c:pt>
                <c:pt idx="1">
                  <c:v>0.78500000000000003</c:v>
                </c:pt>
                <c:pt idx="2">
                  <c:v>0.66500000000000004</c:v>
                </c:pt>
                <c:pt idx="3">
                  <c:v>0.875</c:v>
                </c:pt>
                <c:pt idx="4">
                  <c:v>0.32</c:v>
                </c:pt>
                <c:pt idx="5">
                  <c:v>0.875</c:v>
                </c:pt>
                <c:pt idx="6">
                  <c:v>0.70499999999999996</c:v>
                </c:pt>
                <c:pt idx="7">
                  <c:v>0.80500000000000005</c:v>
                </c:pt>
                <c:pt idx="8">
                  <c:v>0.83499999999999996</c:v>
                </c:pt>
                <c:pt idx="9">
                  <c:v>0.89500000000000002</c:v>
                </c:pt>
                <c:pt idx="10">
                  <c:v>0.943105843</c:v>
                </c:pt>
                <c:pt idx="11">
                  <c:v>0.76500000000000001</c:v>
                </c:pt>
                <c:pt idx="12">
                  <c:v>0.84</c:v>
                </c:pt>
                <c:pt idx="13">
                  <c:v>0.99954545500000003</c:v>
                </c:pt>
                <c:pt idx="14">
                  <c:v>0.943105843</c:v>
                </c:pt>
                <c:pt idx="15">
                  <c:v>5.5E-2</c:v>
                </c:pt>
              </c:numCache>
            </c:numRef>
          </c:yVal>
          <c:smooth val="0"/>
          <c:extLst>
            <c:ext xmlns:c16="http://schemas.microsoft.com/office/drawing/2014/chart" uri="{C3380CC4-5D6E-409C-BE32-E72D297353CC}">
              <c16:uniqueId val="{00000003-216C-1847-B8A4-B6DCB3805645}"/>
            </c:ext>
          </c:extLst>
        </c:ser>
        <c:dLbls>
          <c:showLegendKey val="0"/>
          <c:showVal val="0"/>
          <c:showCatName val="0"/>
          <c:showSerName val="0"/>
          <c:showPercent val="0"/>
          <c:showBubbleSize val="0"/>
        </c:dLbls>
        <c:axId val="1875926080"/>
        <c:axId val="1876053984"/>
      </c:scatterChart>
      <c:valAx>
        <c:axId val="1875926080"/>
        <c:scaling>
          <c:orientation val="minMax"/>
          <c:max val="1"/>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C.</a:t>
                </a:r>
                <a:r>
                  <a:rPr lang="en-US" i="1" baseline="0">
                    <a:solidFill>
                      <a:schemeClr val="tx1"/>
                    </a:solidFill>
                  </a:rPr>
                  <a:t> glabrata </a:t>
                </a:r>
                <a:r>
                  <a:rPr lang="en-US" baseline="0">
                    <a:solidFill>
                      <a:schemeClr val="tx1"/>
                    </a:solidFill>
                  </a:rPr>
                  <a:t>Essentiality</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6053984"/>
        <c:crosses val="autoZero"/>
        <c:crossBetween val="midCat"/>
        <c:majorUnit val="0.25"/>
      </c:valAx>
      <c:valAx>
        <c:axId val="1876053984"/>
        <c:scaling>
          <c:orientation val="minMax"/>
          <c:max val="1"/>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i="1">
                    <a:solidFill>
                      <a:schemeClr val="tx1"/>
                    </a:solidFill>
                  </a:rPr>
                  <a:t>S. cerevisiae</a:t>
                </a:r>
                <a:r>
                  <a:rPr lang="en-US">
                    <a:solidFill>
                      <a:schemeClr val="tx1"/>
                    </a:solidFill>
                  </a:rPr>
                  <a:t> Essentiality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75926080"/>
        <c:crosses val="autoZero"/>
        <c:crossBetween val="midCat"/>
        <c:majorUnit val="0.2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266700</xdr:colOff>
      <xdr:row>18</xdr:row>
      <xdr:rowOff>177800</xdr:rowOff>
    </xdr:from>
    <xdr:to>
      <xdr:col>6</xdr:col>
      <xdr:colOff>533400</xdr:colOff>
      <xdr:row>32</xdr:row>
      <xdr:rowOff>76200</xdr:rowOff>
    </xdr:to>
    <xdr:graphicFrame macro="">
      <xdr:nvGraphicFramePr>
        <xdr:cNvPr id="2" name="Chart 1">
          <a:extLst>
            <a:ext uri="{FF2B5EF4-FFF2-40B4-BE49-F238E27FC236}">
              <a16:creationId xmlns:a16="http://schemas.microsoft.com/office/drawing/2014/main" id="{D9C6509C-A05E-F848-9ABC-3B30481A8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635000</xdr:colOff>
      <xdr:row>18</xdr:row>
      <xdr:rowOff>101600</xdr:rowOff>
    </xdr:from>
    <xdr:to>
      <xdr:col>11</xdr:col>
      <xdr:colOff>76200</xdr:colOff>
      <xdr:row>32</xdr:row>
      <xdr:rowOff>0</xdr:rowOff>
    </xdr:to>
    <xdr:graphicFrame macro="">
      <xdr:nvGraphicFramePr>
        <xdr:cNvPr id="3" name="Chart 2">
          <a:extLst>
            <a:ext uri="{FF2B5EF4-FFF2-40B4-BE49-F238E27FC236}">
              <a16:creationId xmlns:a16="http://schemas.microsoft.com/office/drawing/2014/main" id="{DFB940A7-AA3E-7446-8B43-D19CF26C7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308"/>
  <sheetViews>
    <sheetView tabSelected="1" workbookViewId="0">
      <pane ySplit="11000" topLeftCell="A6292"/>
      <selection activeCell="C8" sqref="C8"/>
      <selection pane="bottomLeft" activeCell="T5560" sqref="T5560"/>
    </sheetView>
  </sheetViews>
  <sheetFormatPr baseColWidth="10" defaultRowHeight="16" x14ac:dyDescent="0.2"/>
  <cols>
    <col min="4" max="4" width="15.83203125" customWidth="1"/>
    <col min="5" max="7" width="8.83203125" customWidth="1"/>
    <col min="8" max="8" width="8.83203125" style="7" customWidth="1"/>
    <col min="9" max="9" width="8.83203125" customWidth="1"/>
    <col min="10" max="10" width="3.6640625" customWidth="1"/>
    <col min="11" max="11" width="15.83203125" customWidth="1"/>
    <col min="12" max="13" width="8.83203125" customWidth="1"/>
    <col min="14" max="14" width="8.83203125" style="8" customWidth="1"/>
    <col min="15" max="15" width="8.83203125" style="1" customWidth="1"/>
    <col min="16" max="16" width="6.5" customWidth="1"/>
    <col min="17" max="18" width="10.83203125" style="13"/>
    <col min="19" max="19" width="30.1640625" customWidth="1"/>
    <col min="20" max="20" width="20.1640625" customWidth="1"/>
  </cols>
  <sheetData>
    <row r="1" spans="1:21" x14ac:dyDescent="0.2">
      <c r="A1" s="5" t="s">
        <v>26354</v>
      </c>
      <c r="H1"/>
      <c r="N1"/>
      <c r="O1"/>
      <c r="Q1"/>
      <c r="R1"/>
    </row>
    <row r="2" spans="1:21" x14ac:dyDescent="0.2">
      <c r="H2"/>
      <c r="N2"/>
      <c r="O2"/>
      <c r="Q2"/>
      <c r="R2"/>
    </row>
    <row r="3" spans="1:21" x14ac:dyDescent="0.2">
      <c r="A3" s="5" t="s">
        <v>26360</v>
      </c>
      <c r="H3"/>
      <c r="N3"/>
      <c r="O3"/>
      <c r="Q3"/>
      <c r="R3"/>
    </row>
    <row r="4" spans="1:21" x14ac:dyDescent="0.2">
      <c r="H4"/>
      <c r="N4"/>
      <c r="O4"/>
      <c r="Q4"/>
      <c r="R4"/>
    </row>
    <row r="5" spans="1:21" x14ac:dyDescent="0.2">
      <c r="H5"/>
      <c r="N5"/>
      <c r="O5"/>
      <c r="Q5"/>
      <c r="R5"/>
    </row>
    <row r="6" spans="1:21" s="14" customFormat="1" x14ac:dyDescent="0.2">
      <c r="B6" s="14" t="s">
        <v>15762</v>
      </c>
      <c r="C6" s="14" t="s">
        <v>26303</v>
      </c>
      <c r="D6" s="14" t="s">
        <v>15756</v>
      </c>
      <c r="E6" s="14" t="s">
        <v>15756</v>
      </c>
      <c r="F6" s="14" t="s">
        <v>15756</v>
      </c>
      <c r="G6" s="17" t="s">
        <v>26361</v>
      </c>
      <c r="H6" s="17" t="s">
        <v>26362</v>
      </c>
      <c r="I6" s="14" t="s">
        <v>15756</v>
      </c>
      <c r="K6" s="14" t="s">
        <v>15757</v>
      </c>
      <c r="L6" s="14" t="s">
        <v>15757</v>
      </c>
      <c r="M6" s="14" t="s">
        <v>15757</v>
      </c>
      <c r="N6" s="18" t="s">
        <v>26364</v>
      </c>
      <c r="O6" s="14" t="s">
        <v>15757</v>
      </c>
      <c r="Q6" s="14" t="s">
        <v>26346</v>
      </c>
      <c r="R6" s="14" t="s">
        <v>26321</v>
      </c>
      <c r="S6" s="14" t="s">
        <v>26321</v>
      </c>
    </row>
    <row r="7" spans="1:21" s="14" customFormat="1" x14ac:dyDescent="0.2">
      <c r="B7" s="14" t="s">
        <v>26304</v>
      </c>
      <c r="C7" s="14" t="s">
        <v>26365</v>
      </c>
      <c r="D7" s="14" t="s">
        <v>15759</v>
      </c>
      <c r="E7" s="14" t="s">
        <v>26238</v>
      </c>
      <c r="F7" s="14" t="s">
        <v>26315</v>
      </c>
      <c r="G7" s="17" t="s">
        <v>26363</v>
      </c>
      <c r="H7" s="17" t="s">
        <v>26363</v>
      </c>
      <c r="I7" s="14" t="s">
        <v>15758</v>
      </c>
      <c r="K7" s="14" t="s">
        <v>15759</v>
      </c>
      <c r="L7" s="14" t="s">
        <v>26238</v>
      </c>
      <c r="M7" s="14" t="s">
        <v>0</v>
      </c>
      <c r="N7" s="17" t="s">
        <v>26363</v>
      </c>
      <c r="O7" s="19" t="s">
        <v>15758</v>
      </c>
      <c r="Q7" s="14" t="s">
        <v>26356</v>
      </c>
      <c r="R7" s="14" t="s">
        <v>26322</v>
      </c>
      <c r="S7" s="14" t="s">
        <v>26239</v>
      </c>
      <c r="T7" s="14" t="s">
        <v>26305</v>
      </c>
    </row>
    <row r="8" spans="1:21" x14ac:dyDescent="0.2">
      <c r="B8" s="3" t="s">
        <v>15761</v>
      </c>
      <c r="C8" t="s">
        <v>8447</v>
      </c>
      <c r="D8" t="s">
        <v>8448</v>
      </c>
      <c r="F8">
        <v>3558</v>
      </c>
      <c r="G8" s="8">
        <v>0.39347948285553686</v>
      </c>
      <c r="H8" s="8">
        <v>0</v>
      </c>
      <c r="I8" s="1">
        <v>0</v>
      </c>
      <c r="J8" s="1"/>
      <c r="K8" t="s">
        <v>8449</v>
      </c>
      <c r="L8" t="s">
        <v>22463</v>
      </c>
      <c r="M8">
        <v>5409</v>
      </c>
      <c r="N8" s="8">
        <v>11.351451284895544</v>
      </c>
      <c r="O8" s="1">
        <v>0</v>
      </c>
      <c r="P8" s="1"/>
      <c r="Q8" s="15">
        <f t="shared" ref="Q8:Q39" si="0">I8-O8</f>
        <v>0</v>
      </c>
      <c r="R8" s="13" t="s">
        <v>26335</v>
      </c>
      <c r="S8" t="s">
        <v>22464</v>
      </c>
      <c r="T8" t="s">
        <v>26350</v>
      </c>
      <c r="U8" s="5"/>
    </row>
    <row r="9" spans="1:21" x14ac:dyDescent="0.2">
      <c r="B9" s="3" t="s">
        <v>15761</v>
      </c>
      <c r="C9" t="s">
        <v>7331</v>
      </c>
      <c r="D9" t="s">
        <v>7332</v>
      </c>
      <c r="E9" t="s">
        <v>16037</v>
      </c>
      <c r="F9">
        <v>2154</v>
      </c>
      <c r="G9" s="8">
        <v>0</v>
      </c>
      <c r="H9" s="8">
        <v>0</v>
      </c>
      <c r="I9" s="1">
        <v>0</v>
      </c>
      <c r="J9" s="1"/>
      <c r="K9" t="s">
        <v>7333</v>
      </c>
      <c r="L9" t="s">
        <v>20930</v>
      </c>
      <c r="M9">
        <v>2166</v>
      </c>
      <c r="N9" s="8">
        <v>0</v>
      </c>
      <c r="O9" s="1">
        <v>5.0000000000000001E-3</v>
      </c>
      <c r="P9" s="1"/>
      <c r="Q9" s="15">
        <f t="shared" si="0"/>
        <v>-5.0000000000000001E-3</v>
      </c>
      <c r="R9" s="13" t="s">
        <v>26335</v>
      </c>
      <c r="S9" t="s">
        <v>20931</v>
      </c>
      <c r="T9" t="s">
        <v>26350</v>
      </c>
      <c r="U9" s="5"/>
    </row>
    <row r="10" spans="1:21" x14ac:dyDescent="0.2">
      <c r="B10" s="3" t="s">
        <v>15761</v>
      </c>
      <c r="C10" t="s">
        <v>5858</v>
      </c>
      <c r="D10" t="s">
        <v>5859</v>
      </c>
      <c r="F10">
        <v>618</v>
      </c>
      <c r="G10" s="8">
        <v>0</v>
      </c>
      <c r="H10" s="8">
        <v>0</v>
      </c>
      <c r="I10" s="1">
        <v>0</v>
      </c>
      <c r="J10" s="1"/>
      <c r="K10" t="s">
        <v>5860</v>
      </c>
      <c r="L10" t="s">
        <v>20595</v>
      </c>
      <c r="M10">
        <v>867</v>
      </c>
      <c r="N10" s="8">
        <v>0</v>
      </c>
      <c r="O10" s="1">
        <v>0.04</v>
      </c>
      <c r="P10" s="1"/>
      <c r="Q10" s="15">
        <f t="shared" si="0"/>
        <v>-0.04</v>
      </c>
      <c r="R10" s="13" t="s">
        <v>26335</v>
      </c>
      <c r="S10" t="s">
        <v>20596</v>
      </c>
      <c r="T10" t="s">
        <v>26350</v>
      </c>
      <c r="U10" s="5"/>
    </row>
    <row r="11" spans="1:21" x14ac:dyDescent="0.2">
      <c r="B11" s="3" t="s">
        <v>15761</v>
      </c>
      <c r="C11" t="s">
        <v>10754</v>
      </c>
      <c r="D11" t="s">
        <v>10755</v>
      </c>
      <c r="F11">
        <v>4047</v>
      </c>
      <c r="G11" s="8">
        <v>0</v>
      </c>
      <c r="H11" s="8">
        <v>0</v>
      </c>
      <c r="I11" s="1">
        <v>0</v>
      </c>
      <c r="J11" s="1"/>
      <c r="K11" t="s">
        <v>10756</v>
      </c>
      <c r="L11" t="s">
        <v>22935</v>
      </c>
      <c r="M11">
        <v>4011</v>
      </c>
      <c r="N11" s="8">
        <v>0</v>
      </c>
      <c r="O11" s="1">
        <v>7.0000000000000007E-2</v>
      </c>
      <c r="P11" s="1"/>
      <c r="Q11" s="15">
        <f t="shared" si="0"/>
        <v>-7.0000000000000007E-2</v>
      </c>
      <c r="R11" s="13" t="s">
        <v>26335</v>
      </c>
      <c r="S11" t="s">
        <v>22936</v>
      </c>
      <c r="T11" t="s">
        <v>26350</v>
      </c>
      <c r="U11" s="5"/>
    </row>
    <row r="12" spans="1:21" x14ac:dyDescent="0.2">
      <c r="B12" s="3" t="s">
        <v>15761</v>
      </c>
      <c r="C12" t="s">
        <v>1307</v>
      </c>
      <c r="D12" t="s">
        <v>1308</v>
      </c>
      <c r="E12" t="s">
        <v>18921</v>
      </c>
      <c r="F12">
        <v>1521</v>
      </c>
      <c r="G12" s="8">
        <v>2.6298487836949378</v>
      </c>
      <c r="H12" s="8">
        <v>0</v>
      </c>
      <c r="I12" s="1">
        <v>0</v>
      </c>
      <c r="J12" s="1"/>
      <c r="K12" t="s">
        <v>1309</v>
      </c>
      <c r="L12" t="s">
        <v>18921</v>
      </c>
      <c r="M12">
        <v>1566</v>
      </c>
      <c r="N12" s="8">
        <v>0</v>
      </c>
      <c r="O12" s="1">
        <v>0.30499999999999999</v>
      </c>
      <c r="P12" s="1"/>
      <c r="Q12" s="15">
        <f t="shared" si="0"/>
        <v>-0.30499999999999999</v>
      </c>
      <c r="R12" s="13" t="s">
        <v>26335</v>
      </c>
      <c r="S12" t="s">
        <v>18922</v>
      </c>
      <c r="T12" t="s">
        <v>26350</v>
      </c>
      <c r="U12" s="5"/>
    </row>
    <row r="13" spans="1:21" x14ac:dyDescent="0.2">
      <c r="B13" s="3" t="s">
        <v>15761</v>
      </c>
      <c r="C13" t="s">
        <v>14348</v>
      </c>
      <c r="D13" t="s">
        <v>14349</v>
      </c>
      <c r="F13">
        <v>546</v>
      </c>
      <c r="G13" s="8">
        <v>0</v>
      </c>
      <c r="H13" s="8">
        <v>0</v>
      </c>
      <c r="I13" s="1">
        <v>0</v>
      </c>
      <c r="J13" s="1"/>
      <c r="K13" t="s">
        <v>14350</v>
      </c>
      <c r="L13" t="s">
        <v>16666</v>
      </c>
      <c r="M13">
        <v>579</v>
      </c>
      <c r="N13" s="8">
        <v>0</v>
      </c>
      <c r="O13" s="1">
        <v>0.38500000000000001</v>
      </c>
      <c r="P13" s="1"/>
      <c r="Q13" s="15">
        <f t="shared" si="0"/>
        <v>-0.38500000000000001</v>
      </c>
      <c r="R13" s="13" t="s">
        <v>26335</v>
      </c>
      <c r="S13" t="s">
        <v>16667</v>
      </c>
      <c r="T13" t="s">
        <v>26350</v>
      </c>
      <c r="U13" s="5"/>
    </row>
    <row r="14" spans="1:21" x14ac:dyDescent="0.2">
      <c r="B14" s="3" t="s">
        <v>15761</v>
      </c>
      <c r="C14" t="s">
        <v>5458</v>
      </c>
      <c r="D14" t="s">
        <v>5459</v>
      </c>
      <c r="E14" t="s">
        <v>16138</v>
      </c>
      <c r="F14">
        <v>2561</v>
      </c>
      <c r="G14" s="8">
        <v>6.1304178055447096</v>
      </c>
      <c r="H14" s="8">
        <v>0</v>
      </c>
      <c r="I14" s="1">
        <v>0</v>
      </c>
      <c r="J14" s="1"/>
      <c r="K14" t="s">
        <v>5460</v>
      </c>
      <c r="L14" t="s">
        <v>16138</v>
      </c>
      <c r="M14">
        <v>1833</v>
      </c>
      <c r="N14" s="8">
        <v>0</v>
      </c>
      <c r="O14" s="1">
        <v>0.42499999999999999</v>
      </c>
      <c r="P14" s="1"/>
      <c r="Q14" s="15">
        <f t="shared" si="0"/>
        <v>-0.42499999999999999</v>
      </c>
      <c r="R14" s="13" t="s">
        <v>26335</v>
      </c>
      <c r="S14" t="s">
        <v>22352</v>
      </c>
      <c r="T14" t="s">
        <v>26350</v>
      </c>
      <c r="U14" s="5"/>
    </row>
    <row r="15" spans="1:21" x14ac:dyDescent="0.2">
      <c r="B15" s="3" t="s">
        <v>15761</v>
      </c>
      <c r="C15" t="s">
        <v>3531</v>
      </c>
      <c r="D15" t="s">
        <v>3532</v>
      </c>
      <c r="F15">
        <v>615</v>
      </c>
      <c r="G15" s="8">
        <v>0</v>
      </c>
      <c r="H15" s="8">
        <v>0</v>
      </c>
      <c r="I15" s="1">
        <v>5.0000000000000001E-3</v>
      </c>
      <c r="J15" s="1"/>
      <c r="K15" t="s">
        <v>3533</v>
      </c>
      <c r="L15" t="s">
        <v>18609</v>
      </c>
      <c r="M15">
        <v>879</v>
      </c>
      <c r="N15" s="8">
        <v>0</v>
      </c>
      <c r="O15" s="1">
        <v>5.0000000000000001E-3</v>
      </c>
      <c r="P15" s="1"/>
      <c r="Q15" s="15">
        <f t="shared" si="0"/>
        <v>0</v>
      </c>
      <c r="R15" s="13" t="s">
        <v>26335</v>
      </c>
      <c r="S15" t="s">
        <v>18610</v>
      </c>
      <c r="T15" t="s">
        <v>26350</v>
      </c>
      <c r="U15" s="5"/>
    </row>
    <row r="16" spans="1:21" x14ac:dyDescent="0.2">
      <c r="B16" s="3" t="s">
        <v>15761</v>
      </c>
      <c r="C16" t="s">
        <v>14276</v>
      </c>
      <c r="D16" t="s">
        <v>14277</v>
      </c>
      <c r="F16">
        <v>837</v>
      </c>
      <c r="G16" s="8">
        <v>0</v>
      </c>
      <c r="H16" s="8">
        <v>0</v>
      </c>
      <c r="I16" s="1">
        <v>5.0000000000000001E-3</v>
      </c>
      <c r="J16" s="1"/>
      <c r="K16" t="s">
        <v>14278</v>
      </c>
      <c r="L16" t="s">
        <v>17525</v>
      </c>
      <c r="M16">
        <v>861</v>
      </c>
      <c r="N16" s="8">
        <v>0</v>
      </c>
      <c r="O16" s="1">
        <v>0.37</v>
      </c>
      <c r="P16" s="1"/>
      <c r="Q16" s="15">
        <f t="shared" si="0"/>
        <v>-0.36499999999999999</v>
      </c>
      <c r="R16" s="13" t="s">
        <v>26335</v>
      </c>
      <c r="S16" t="s">
        <v>17526</v>
      </c>
      <c r="T16" t="s">
        <v>26350</v>
      </c>
      <c r="U16" s="5"/>
    </row>
    <row r="17" spans="2:21" x14ac:dyDescent="0.2">
      <c r="B17" s="3" t="s">
        <v>15761</v>
      </c>
      <c r="C17" t="s">
        <v>5066</v>
      </c>
      <c r="D17" t="s">
        <v>5067</v>
      </c>
      <c r="F17">
        <v>555</v>
      </c>
      <c r="G17" s="8">
        <v>9.0090090090090086E-2</v>
      </c>
      <c r="H17" s="8">
        <v>0</v>
      </c>
      <c r="I17" s="1">
        <v>0.01</v>
      </c>
      <c r="J17" s="1"/>
      <c r="K17" t="s">
        <v>5068</v>
      </c>
      <c r="L17" t="s">
        <v>19652</v>
      </c>
      <c r="M17">
        <v>552</v>
      </c>
      <c r="N17" s="8">
        <v>0</v>
      </c>
      <c r="O17" s="1">
        <v>0.13500000000000001</v>
      </c>
      <c r="P17" s="1"/>
      <c r="Q17" s="15">
        <f t="shared" si="0"/>
        <v>-0.125</v>
      </c>
      <c r="R17" s="13" t="s">
        <v>26335</v>
      </c>
      <c r="S17" t="s">
        <v>19653</v>
      </c>
      <c r="T17" t="s">
        <v>26350</v>
      </c>
      <c r="U17" s="5"/>
    </row>
    <row r="18" spans="2:21" x14ac:dyDescent="0.2">
      <c r="B18" s="3" t="s">
        <v>15761</v>
      </c>
      <c r="C18" t="s">
        <v>12625</v>
      </c>
      <c r="D18" t="s">
        <v>12626</v>
      </c>
      <c r="F18">
        <v>2334</v>
      </c>
      <c r="G18" s="8">
        <v>0</v>
      </c>
      <c r="H18" s="8">
        <v>0</v>
      </c>
      <c r="I18" s="1">
        <v>0.01</v>
      </c>
      <c r="J18" s="1"/>
      <c r="K18" t="s">
        <v>12627</v>
      </c>
      <c r="L18" t="s">
        <v>21759</v>
      </c>
      <c r="M18">
        <v>2406</v>
      </c>
      <c r="N18" s="8">
        <v>0</v>
      </c>
      <c r="O18" s="1">
        <v>0.29499999999999998</v>
      </c>
      <c r="P18" s="1"/>
      <c r="Q18" s="15">
        <f t="shared" si="0"/>
        <v>-0.28499999999999998</v>
      </c>
      <c r="R18" s="13" t="s">
        <v>26335</v>
      </c>
      <c r="S18" t="s">
        <v>18395</v>
      </c>
      <c r="T18" t="s">
        <v>26350</v>
      </c>
      <c r="U18" s="5"/>
    </row>
    <row r="19" spans="2:21" x14ac:dyDescent="0.2">
      <c r="B19" s="3" t="s">
        <v>15761</v>
      </c>
      <c r="C19" t="s">
        <v>14655</v>
      </c>
      <c r="D19" t="s">
        <v>14656</v>
      </c>
      <c r="E19" t="s">
        <v>22709</v>
      </c>
      <c r="F19">
        <v>3591</v>
      </c>
      <c r="G19" s="8">
        <v>0.12531328320802004</v>
      </c>
      <c r="H19" s="8">
        <v>0</v>
      </c>
      <c r="I19" s="1">
        <v>1.4999999999999999E-2</v>
      </c>
      <c r="J19" s="1"/>
      <c r="K19" t="s">
        <v>14657</v>
      </c>
      <c r="L19" t="s">
        <v>22709</v>
      </c>
      <c r="M19">
        <v>3609</v>
      </c>
      <c r="N19" s="8">
        <v>0</v>
      </c>
      <c r="O19" s="1">
        <v>0.44500000000000001</v>
      </c>
      <c r="P19" s="1"/>
      <c r="Q19" s="15">
        <f t="shared" si="0"/>
        <v>-0.43</v>
      </c>
      <c r="R19" s="13" t="s">
        <v>26335</v>
      </c>
      <c r="S19" t="s">
        <v>22710</v>
      </c>
      <c r="T19" t="s">
        <v>26350</v>
      </c>
      <c r="U19" s="5"/>
    </row>
    <row r="20" spans="2:21" x14ac:dyDescent="0.2">
      <c r="B20" s="3" t="s">
        <v>15761</v>
      </c>
      <c r="C20" t="s">
        <v>12210</v>
      </c>
      <c r="D20" t="s">
        <v>12211</v>
      </c>
      <c r="F20">
        <v>1203</v>
      </c>
      <c r="G20" s="8">
        <v>0</v>
      </c>
      <c r="H20" s="8">
        <v>0</v>
      </c>
      <c r="I20" s="1">
        <v>0.02</v>
      </c>
      <c r="J20" s="1"/>
      <c r="K20" t="s">
        <v>12212</v>
      </c>
      <c r="L20" t="s">
        <v>19849</v>
      </c>
      <c r="M20">
        <v>1062</v>
      </c>
      <c r="N20" s="8">
        <v>0</v>
      </c>
      <c r="O20" s="1">
        <v>0</v>
      </c>
      <c r="P20" s="1"/>
      <c r="Q20" s="15">
        <f t="shared" si="0"/>
        <v>0.02</v>
      </c>
      <c r="R20" s="13" t="s">
        <v>26335</v>
      </c>
      <c r="S20" t="s">
        <v>19850</v>
      </c>
      <c r="T20" t="s">
        <v>26350</v>
      </c>
      <c r="U20" s="5"/>
    </row>
    <row r="21" spans="2:21" x14ac:dyDescent="0.2">
      <c r="B21" s="3" t="s">
        <v>15761</v>
      </c>
      <c r="C21" t="s">
        <v>12126</v>
      </c>
      <c r="D21" t="s">
        <v>12127</v>
      </c>
      <c r="F21">
        <v>2748</v>
      </c>
      <c r="G21" s="8">
        <v>8.8427947598253276</v>
      </c>
      <c r="H21" s="8">
        <v>0</v>
      </c>
      <c r="I21" s="1">
        <v>0.02</v>
      </c>
      <c r="J21" s="1"/>
      <c r="K21" t="s">
        <v>12128</v>
      </c>
      <c r="L21" t="s">
        <v>21726</v>
      </c>
      <c r="M21">
        <v>2391</v>
      </c>
      <c r="N21" s="8">
        <v>0</v>
      </c>
      <c r="O21" s="1">
        <v>3.5000000000000003E-2</v>
      </c>
      <c r="P21" s="1"/>
      <c r="Q21" s="15">
        <f t="shared" si="0"/>
        <v>-1.5000000000000003E-2</v>
      </c>
      <c r="R21" s="13" t="s">
        <v>26335</v>
      </c>
      <c r="S21" t="s">
        <v>21727</v>
      </c>
      <c r="T21" t="s">
        <v>26350</v>
      </c>
      <c r="U21" s="5"/>
    </row>
    <row r="22" spans="2:21" x14ac:dyDescent="0.2">
      <c r="B22" s="3" t="s">
        <v>15761</v>
      </c>
      <c r="C22" t="s">
        <v>5825</v>
      </c>
      <c r="D22" t="s">
        <v>5826</v>
      </c>
      <c r="E22" t="s">
        <v>16050</v>
      </c>
      <c r="F22">
        <v>1023</v>
      </c>
      <c r="G22" s="8">
        <v>0</v>
      </c>
      <c r="H22" s="8">
        <v>0</v>
      </c>
      <c r="I22" s="1">
        <v>0.02</v>
      </c>
      <c r="J22" s="1"/>
      <c r="K22" t="s">
        <v>5827</v>
      </c>
      <c r="L22" t="s">
        <v>16050</v>
      </c>
      <c r="M22">
        <v>1029</v>
      </c>
      <c r="N22" s="8">
        <v>0</v>
      </c>
      <c r="O22" s="1">
        <v>0.27500000000000002</v>
      </c>
      <c r="P22" s="1"/>
      <c r="Q22" s="15">
        <f t="shared" si="0"/>
        <v>-0.255</v>
      </c>
      <c r="R22" s="13" t="s">
        <v>26335</v>
      </c>
      <c r="S22" t="s">
        <v>21096</v>
      </c>
      <c r="T22" t="s">
        <v>26350</v>
      </c>
      <c r="U22" s="5"/>
    </row>
    <row r="23" spans="2:21" x14ac:dyDescent="0.2">
      <c r="B23" s="3" t="s">
        <v>15761</v>
      </c>
      <c r="C23" t="s">
        <v>12860</v>
      </c>
      <c r="D23" t="s">
        <v>15094</v>
      </c>
      <c r="F23">
        <v>268</v>
      </c>
      <c r="G23" s="8">
        <v>0.37313432835820892</v>
      </c>
      <c r="H23" s="8">
        <v>0</v>
      </c>
      <c r="I23" s="1">
        <v>2.5000000000000001E-2</v>
      </c>
      <c r="J23" s="1"/>
      <c r="K23" t="s">
        <v>12861</v>
      </c>
      <c r="L23" t="s">
        <v>24970</v>
      </c>
      <c r="M23">
        <v>264</v>
      </c>
      <c r="N23" s="8">
        <v>0</v>
      </c>
      <c r="O23" s="1">
        <v>0</v>
      </c>
      <c r="P23" s="1"/>
      <c r="Q23" s="15">
        <f t="shared" si="0"/>
        <v>2.5000000000000001E-2</v>
      </c>
      <c r="R23" s="13" t="s">
        <v>26335</v>
      </c>
      <c r="S23" t="s">
        <v>24971</v>
      </c>
      <c r="T23" t="s">
        <v>26350</v>
      </c>
      <c r="U23" s="5"/>
    </row>
    <row r="24" spans="2:21" x14ac:dyDescent="0.2">
      <c r="B24" s="3" t="s">
        <v>15761</v>
      </c>
      <c r="C24" t="s">
        <v>2238</v>
      </c>
      <c r="D24" t="s">
        <v>2239</v>
      </c>
      <c r="E24" t="s">
        <v>16097</v>
      </c>
      <c r="F24">
        <v>2013</v>
      </c>
      <c r="G24" s="8">
        <v>0</v>
      </c>
      <c r="H24" s="8">
        <v>0</v>
      </c>
      <c r="I24" s="1">
        <v>3.5000000000000003E-2</v>
      </c>
      <c r="J24" s="1"/>
      <c r="K24" t="s">
        <v>2240</v>
      </c>
      <c r="L24" t="s">
        <v>16097</v>
      </c>
      <c r="M24">
        <v>2019</v>
      </c>
      <c r="N24" s="8">
        <v>0</v>
      </c>
      <c r="O24" s="1">
        <v>0</v>
      </c>
      <c r="P24" s="1"/>
      <c r="Q24" s="15">
        <f t="shared" si="0"/>
        <v>3.5000000000000003E-2</v>
      </c>
      <c r="R24" s="13" t="s">
        <v>26335</v>
      </c>
      <c r="S24" t="s">
        <v>21697</v>
      </c>
      <c r="T24" t="s">
        <v>26350</v>
      </c>
      <c r="U24" s="5"/>
    </row>
    <row r="25" spans="2:21" x14ac:dyDescent="0.2">
      <c r="B25" s="3" t="s">
        <v>15761</v>
      </c>
      <c r="C25" t="s">
        <v>14526</v>
      </c>
      <c r="D25" t="s">
        <v>14527</v>
      </c>
      <c r="F25">
        <v>3237</v>
      </c>
      <c r="G25" s="8">
        <v>0</v>
      </c>
      <c r="H25" s="8">
        <v>0</v>
      </c>
      <c r="I25" s="1">
        <v>3.5000000000000003E-2</v>
      </c>
      <c r="J25" s="1"/>
      <c r="K25" t="s">
        <v>14528</v>
      </c>
      <c r="L25" t="s">
        <v>22312</v>
      </c>
      <c r="M25">
        <v>3384</v>
      </c>
      <c r="N25" s="8">
        <v>0</v>
      </c>
      <c r="O25" s="1">
        <v>5.0000000000000001E-3</v>
      </c>
      <c r="P25" s="1"/>
      <c r="Q25" s="15">
        <f t="shared" si="0"/>
        <v>3.0000000000000002E-2</v>
      </c>
      <c r="R25" s="13" t="s">
        <v>26335</v>
      </c>
      <c r="S25" t="s">
        <v>22313</v>
      </c>
      <c r="T25" t="s">
        <v>26350</v>
      </c>
      <c r="U25" s="5"/>
    </row>
    <row r="26" spans="2:21" x14ac:dyDescent="0.2">
      <c r="B26" s="3" t="s">
        <v>15761</v>
      </c>
      <c r="C26" t="s">
        <v>1253</v>
      </c>
      <c r="D26" t="s">
        <v>1254</v>
      </c>
      <c r="F26">
        <v>1050</v>
      </c>
      <c r="G26" s="8">
        <v>0</v>
      </c>
      <c r="H26" s="8">
        <v>0</v>
      </c>
      <c r="I26" s="1">
        <v>4.4999999999999998E-2</v>
      </c>
      <c r="J26" s="1"/>
      <c r="K26" t="s">
        <v>1255</v>
      </c>
      <c r="L26" t="s">
        <v>20794</v>
      </c>
      <c r="M26">
        <v>1059</v>
      </c>
      <c r="N26" s="8">
        <v>0</v>
      </c>
      <c r="O26" s="1">
        <v>0.27500000000000002</v>
      </c>
      <c r="P26" s="1"/>
      <c r="Q26" s="15">
        <f t="shared" si="0"/>
        <v>-0.23000000000000004</v>
      </c>
      <c r="R26" s="13" t="s">
        <v>26335</v>
      </c>
      <c r="S26" t="s">
        <v>20795</v>
      </c>
      <c r="T26" t="s">
        <v>26350</v>
      </c>
      <c r="U26" s="5"/>
    </row>
    <row r="27" spans="2:21" x14ac:dyDescent="0.2">
      <c r="B27" s="3" t="s">
        <v>15761</v>
      </c>
      <c r="C27" t="s">
        <v>2173</v>
      </c>
      <c r="D27" t="s">
        <v>2174</v>
      </c>
      <c r="F27">
        <v>2907</v>
      </c>
      <c r="G27" s="8">
        <v>0</v>
      </c>
      <c r="H27" s="8">
        <v>0</v>
      </c>
      <c r="I27" s="1">
        <v>5.5E-2</v>
      </c>
      <c r="J27" s="1"/>
      <c r="K27" t="s">
        <v>2175</v>
      </c>
      <c r="L27" t="s">
        <v>22812</v>
      </c>
      <c r="M27">
        <v>2913</v>
      </c>
      <c r="N27" s="8">
        <v>0</v>
      </c>
      <c r="O27" s="1">
        <v>5.0000000000000001E-3</v>
      </c>
      <c r="P27" s="1"/>
      <c r="Q27" s="15">
        <f t="shared" si="0"/>
        <v>0.05</v>
      </c>
      <c r="R27" s="13" t="s">
        <v>26335</v>
      </c>
      <c r="S27" t="s">
        <v>22813</v>
      </c>
      <c r="T27" t="s">
        <v>26350</v>
      </c>
      <c r="U27" s="5"/>
    </row>
    <row r="28" spans="2:21" x14ac:dyDescent="0.2">
      <c r="B28" s="3" t="s">
        <v>15761</v>
      </c>
      <c r="C28" t="s">
        <v>6863</v>
      </c>
      <c r="D28" t="s">
        <v>6864</v>
      </c>
      <c r="F28">
        <v>867</v>
      </c>
      <c r="G28" s="8">
        <v>0</v>
      </c>
      <c r="H28" s="8">
        <v>0</v>
      </c>
      <c r="I28" s="1">
        <v>0.06</v>
      </c>
      <c r="J28" s="1"/>
      <c r="K28" t="s">
        <v>6865</v>
      </c>
      <c r="L28" t="s">
        <v>21693</v>
      </c>
      <c r="M28">
        <v>816</v>
      </c>
      <c r="N28" s="8">
        <v>0</v>
      </c>
      <c r="O28" s="1">
        <v>0.44</v>
      </c>
      <c r="P28" s="1"/>
      <c r="Q28" s="15">
        <f t="shared" si="0"/>
        <v>-0.38</v>
      </c>
      <c r="R28" s="13" t="s">
        <v>26335</v>
      </c>
      <c r="S28" t="s">
        <v>21694</v>
      </c>
      <c r="T28" t="s">
        <v>26350</v>
      </c>
      <c r="U28" s="5"/>
    </row>
    <row r="29" spans="2:21" x14ac:dyDescent="0.2">
      <c r="B29" s="3" t="s">
        <v>15761</v>
      </c>
      <c r="C29" t="s">
        <v>8878</v>
      </c>
      <c r="D29" t="s">
        <v>8879</v>
      </c>
      <c r="F29">
        <v>840</v>
      </c>
      <c r="G29" s="8">
        <v>0</v>
      </c>
      <c r="H29" s="8">
        <v>0</v>
      </c>
      <c r="I29" s="1">
        <v>6.5000000000000002E-2</v>
      </c>
      <c r="J29" s="1"/>
      <c r="K29" t="s">
        <v>8880</v>
      </c>
      <c r="L29" t="s">
        <v>17410</v>
      </c>
      <c r="M29">
        <v>774</v>
      </c>
      <c r="N29" s="8">
        <v>0</v>
      </c>
      <c r="O29" s="1">
        <v>0.41</v>
      </c>
      <c r="P29" s="1"/>
      <c r="Q29" s="15">
        <f t="shared" si="0"/>
        <v>-0.34499999999999997</v>
      </c>
      <c r="R29" s="13" t="s">
        <v>26335</v>
      </c>
      <c r="S29" t="s">
        <v>17411</v>
      </c>
      <c r="T29" t="s">
        <v>26350</v>
      </c>
      <c r="U29" s="5"/>
    </row>
    <row r="30" spans="2:21" x14ac:dyDescent="0.2">
      <c r="B30" s="3" t="s">
        <v>15761</v>
      </c>
      <c r="C30" t="s">
        <v>4179</v>
      </c>
      <c r="D30" t="s">
        <v>4180</v>
      </c>
      <c r="F30">
        <v>3708</v>
      </c>
      <c r="G30" s="8">
        <v>0</v>
      </c>
      <c r="H30" s="8">
        <v>0</v>
      </c>
      <c r="I30" s="1">
        <v>7.0000000000000007E-2</v>
      </c>
      <c r="J30" s="1"/>
      <c r="K30" t="s">
        <v>4181</v>
      </c>
      <c r="L30" t="s">
        <v>22996</v>
      </c>
      <c r="M30">
        <v>3531</v>
      </c>
      <c r="N30" s="8">
        <v>0</v>
      </c>
      <c r="O30" s="1">
        <v>0.16</v>
      </c>
      <c r="P30" s="1"/>
      <c r="Q30" s="15">
        <f t="shared" si="0"/>
        <v>-0.09</v>
      </c>
      <c r="R30" s="13" t="s">
        <v>26335</v>
      </c>
      <c r="S30" t="s">
        <v>22997</v>
      </c>
      <c r="T30" t="s">
        <v>26350</v>
      </c>
      <c r="U30" s="5"/>
    </row>
    <row r="31" spans="2:21" x14ac:dyDescent="0.2">
      <c r="B31" s="3" t="s">
        <v>15761</v>
      </c>
      <c r="C31" t="s">
        <v>271</v>
      </c>
      <c r="D31" t="s">
        <v>272</v>
      </c>
      <c r="F31">
        <v>933</v>
      </c>
      <c r="G31" s="8">
        <v>0.857449088960343</v>
      </c>
      <c r="H31" s="8">
        <v>0</v>
      </c>
      <c r="I31" s="1">
        <v>7.4999999999999997E-2</v>
      </c>
      <c r="J31" s="1"/>
      <c r="K31" t="s">
        <v>273</v>
      </c>
      <c r="L31" t="s">
        <v>19286</v>
      </c>
      <c r="M31">
        <v>1158</v>
      </c>
      <c r="N31" s="8">
        <v>0</v>
      </c>
      <c r="O31" s="1">
        <v>0.11</v>
      </c>
      <c r="P31" s="1"/>
      <c r="Q31" s="15">
        <f t="shared" si="0"/>
        <v>-3.5000000000000003E-2</v>
      </c>
      <c r="R31" s="13" t="s">
        <v>26335</v>
      </c>
      <c r="S31" t="s">
        <v>19287</v>
      </c>
      <c r="T31" t="s">
        <v>26350</v>
      </c>
      <c r="U31" s="5"/>
    </row>
    <row r="32" spans="2:21" x14ac:dyDescent="0.2">
      <c r="B32" s="3" t="s">
        <v>15761</v>
      </c>
      <c r="C32" t="s">
        <v>13649</v>
      </c>
      <c r="D32" t="s">
        <v>13650</v>
      </c>
      <c r="F32">
        <v>3054</v>
      </c>
      <c r="G32" s="8">
        <v>0</v>
      </c>
      <c r="H32" s="8">
        <v>0</v>
      </c>
      <c r="I32" s="1">
        <v>0.08</v>
      </c>
      <c r="J32" s="1"/>
      <c r="K32" t="s">
        <v>13651</v>
      </c>
      <c r="L32" t="s">
        <v>22229</v>
      </c>
      <c r="M32">
        <v>3109</v>
      </c>
      <c r="N32" s="8">
        <v>0</v>
      </c>
      <c r="O32" s="1">
        <v>0.22500000000000001</v>
      </c>
      <c r="P32" s="1"/>
      <c r="Q32" s="15">
        <f t="shared" si="0"/>
        <v>-0.14500000000000002</v>
      </c>
      <c r="R32" s="13" t="s">
        <v>26335</v>
      </c>
      <c r="S32" t="s">
        <v>22230</v>
      </c>
      <c r="T32" t="s">
        <v>26350</v>
      </c>
      <c r="U32" s="5"/>
    </row>
    <row r="33" spans="2:21" x14ac:dyDescent="0.2">
      <c r="B33" s="3" t="s">
        <v>15761</v>
      </c>
      <c r="C33" t="s">
        <v>1861</v>
      </c>
      <c r="D33" t="s">
        <v>1862</v>
      </c>
      <c r="F33">
        <v>2262</v>
      </c>
      <c r="G33" s="8">
        <v>0.2431476569407604</v>
      </c>
      <c r="H33" s="8">
        <v>0</v>
      </c>
      <c r="I33" s="1">
        <v>0.08</v>
      </c>
      <c r="J33" s="1"/>
      <c r="K33" t="s">
        <v>1863</v>
      </c>
      <c r="L33" t="s">
        <v>22410</v>
      </c>
      <c r="M33">
        <v>2775</v>
      </c>
      <c r="N33" s="8">
        <v>0</v>
      </c>
      <c r="O33" s="1">
        <v>0.36</v>
      </c>
      <c r="P33" s="1"/>
      <c r="Q33" s="15">
        <f t="shared" si="0"/>
        <v>-0.27999999999999997</v>
      </c>
      <c r="R33" s="13" t="s">
        <v>26335</v>
      </c>
      <c r="S33" t="s">
        <v>22411</v>
      </c>
      <c r="T33" t="s">
        <v>26350</v>
      </c>
      <c r="U33" s="5"/>
    </row>
    <row r="34" spans="2:21" x14ac:dyDescent="0.2">
      <c r="B34" s="3" t="s">
        <v>15761</v>
      </c>
      <c r="C34" t="s">
        <v>7762</v>
      </c>
      <c r="D34" t="s">
        <v>7763</v>
      </c>
      <c r="F34">
        <v>1113</v>
      </c>
      <c r="G34" s="8">
        <v>0.80862533692722371</v>
      </c>
      <c r="H34" s="8">
        <v>0</v>
      </c>
      <c r="I34" s="1">
        <v>8.5000000000000006E-2</v>
      </c>
      <c r="J34" s="1"/>
      <c r="K34" t="s">
        <v>7764</v>
      </c>
      <c r="L34" t="s">
        <v>20164</v>
      </c>
      <c r="M34">
        <v>1101</v>
      </c>
      <c r="N34" s="8">
        <v>0</v>
      </c>
      <c r="O34" s="1">
        <v>0.41</v>
      </c>
      <c r="P34" s="1"/>
      <c r="Q34" s="15">
        <f t="shared" si="0"/>
        <v>-0.32499999999999996</v>
      </c>
      <c r="R34" s="13" t="s">
        <v>26335</v>
      </c>
      <c r="S34" t="s">
        <v>20165</v>
      </c>
      <c r="T34" t="s">
        <v>26350</v>
      </c>
      <c r="U34" s="5"/>
    </row>
    <row r="35" spans="2:21" x14ac:dyDescent="0.2">
      <c r="B35" s="3" t="s">
        <v>15761</v>
      </c>
      <c r="C35" t="s">
        <v>6890</v>
      </c>
      <c r="D35" t="s">
        <v>6891</v>
      </c>
      <c r="E35" t="s">
        <v>16093</v>
      </c>
      <c r="F35">
        <v>2184</v>
      </c>
      <c r="G35" s="8">
        <v>0.16025641025641024</v>
      </c>
      <c r="H35" s="8">
        <v>0</v>
      </c>
      <c r="I35" s="1">
        <v>0.09</v>
      </c>
      <c r="J35" s="1"/>
      <c r="K35" t="s">
        <v>6892</v>
      </c>
      <c r="L35" t="s">
        <v>16093</v>
      </c>
      <c r="M35">
        <v>2073</v>
      </c>
      <c r="N35" s="8">
        <v>0</v>
      </c>
      <c r="O35" s="1">
        <v>0.495</v>
      </c>
      <c r="P35" s="1"/>
      <c r="Q35" s="15">
        <f t="shared" si="0"/>
        <v>-0.40500000000000003</v>
      </c>
      <c r="R35" s="13" t="s">
        <v>26335</v>
      </c>
      <c r="S35" t="s">
        <v>21637</v>
      </c>
      <c r="T35" t="s">
        <v>26350</v>
      </c>
      <c r="U35" s="5"/>
    </row>
    <row r="36" spans="2:21" x14ac:dyDescent="0.2">
      <c r="B36" s="3" t="s">
        <v>15761</v>
      </c>
      <c r="C36" t="s">
        <v>9312</v>
      </c>
      <c r="D36" t="s">
        <v>9313</v>
      </c>
      <c r="F36">
        <v>1923</v>
      </c>
      <c r="G36" s="8">
        <v>2.704108164326573</v>
      </c>
      <c r="H36" s="8">
        <v>0</v>
      </c>
      <c r="I36" s="1">
        <v>0.12</v>
      </c>
      <c r="J36" s="1"/>
      <c r="K36" t="s">
        <v>9314</v>
      </c>
      <c r="L36" t="s">
        <v>20700</v>
      </c>
      <c r="M36">
        <v>1902</v>
      </c>
      <c r="N36" s="8">
        <v>0</v>
      </c>
      <c r="O36" s="1">
        <v>1.4999999999999999E-2</v>
      </c>
      <c r="P36" s="1"/>
      <c r="Q36" s="15">
        <f t="shared" si="0"/>
        <v>0.105</v>
      </c>
      <c r="R36" s="13" t="s">
        <v>26335</v>
      </c>
      <c r="S36" t="s">
        <v>20701</v>
      </c>
      <c r="T36" t="s">
        <v>26350</v>
      </c>
      <c r="U36" s="5"/>
    </row>
    <row r="37" spans="2:21" x14ac:dyDescent="0.2">
      <c r="B37" s="3" t="s">
        <v>15761</v>
      </c>
      <c r="C37" t="s">
        <v>10645</v>
      </c>
      <c r="D37" t="s">
        <v>10646</v>
      </c>
      <c r="F37">
        <v>378</v>
      </c>
      <c r="G37" s="8">
        <v>0</v>
      </c>
      <c r="H37" s="8">
        <v>0</v>
      </c>
      <c r="I37" s="1">
        <v>0.125</v>
      </c>
      <c r="J37" s="1"/>
      <c r="K37" t="s">
        <v>10647</v>
      </c>
      <c r="L37" t="s">
        <v>16580</v>
      </c>
      <c r="M37">
        <v>342</v>
      </c>
      <c r="N37" s="8">
        <v>0</v>
      </c>
      <c r="O37" s="1">
        <v>7.0000000000000007E-2</v>
      </c>
      <c r="P37" s="1"/>
      <c r="Q37" s="15">
        <f t="shared" si="0"/>
        <v>5.4999999999999993E-2</v>
      </c>
      <c r="R37" s="13" t="s">
        <v>26335</v>
      </c>
      <c r="S37" t="s">
        <v>16581</v>
      </c>
      <c r="T37" t="s">
        <v>26350</v>
      </c>
      <c r="U37" s="5"/>
    </row>
    <row r="38" spans="2:21" x14ac:dyDescent="0.2">
      <c r="B38" s="3" t="s">
        <v>15761</v>
      </c>
      <c r="C38" t="s">
        <v>2075</v>
      </c>
      <c r="D38" t="s">
        <v>2076</v>
      </c>
      <c r="E38" t="s">
        <v>15905</v>
      </c>
      <c r="F38">
        <v>1275</v>
      </c>
      <c r="G38" s="8">
        <v>0</v>
      </c>
      <c r="H38" s="8">
        <v>0</v>
      </c>
      <c r="I38" s="1">
        <v>0.14499999999999999</v>
      </c>
      <c r="J38" s="1"/>
      <c r="K38" t="s">
        <v>2077</v>
      </c>
      <c r="L38" t="s">
        <v>15905</v>
      </c>
      <c r="M38">
        <v>1230</v>
      </c>
      <c r="N38" s="8">
        <v>0</v>
      </c>
      <c r="O38" s="1">
        <v>0.245</v>
      </c>
      <c r="P38" s="1"/>
      <c r="Q38" s="15">
        <f t="shared" si="0"/>
        <v>-0.1</v>
      </c>
      <c r="R38" s="13" t="s">
        <v>26335</v>
      </c>
      <c r="S38" t="s">
        <v>19206</v>
      </c>
      <c r="T38" t="s">
        <v>26350</v>
      </c>
      <c r="U38" s="5"/>
    </row>
    <row r="39" spans="2:21" x14ac:dyDescent="0.2">
      <c r="B39" s="3" t="s">
        <v>15761</v>
      </c>
      <c r="C39" t="s">
        <v>368</v>
      </c>
      <c r="D39" t="s">
        <v>369</v>
      </c>
      <c r="E39" t="s">
        <v>16122</v>
      </c>
      <c r="F39">
        <v>2859</v>
      </c>
      <c r="G39" s="8">
        <v>0</v>
      </c>
      <c r="H39" s="8">
        <v>0</v>
      </c>
      <c r="I39" s="1">
        <v>0.15</v>
      </c>
      <c r="J39" s="1"/>
      <c r="K39" t="s">
        <v>370</v>
      </c>
      <c r="L39" t="s">
        <v>16122</v>
      </c>
      <c r="M39">
        <v>2907</v>
      </c>
      <c r="N39" s="8">
        <v>0</v>
      </c>
      <c r="O39" s="1">
        <v>0.23499999999999999</v>
      </c>
      <c r="P39" s="1"/>
      <c r="Q39" s="15">
        <f t="shared" si="0"/>
        <v>-8.4999999999999992E-2</v>
      </c>
      <c r="R39" s="13" t="s">
        <v>26335</v>
      </c>
      <c r="S39" t="s">
        <v>22091</v>
      </c>
      <c r="T39" t="s">
        <v>26350</v>
      </c>
      <c r="U39" s="5"/>
    </row>
    <row r="40" spans="2:21" x14ac:dyDescent="0.2">
      <c r="B40" s="3" t="s">
        <v>15761</v>
      </c>
      <c r="C40" t="s">
        <v>10772</v>
      </c>
      <c r="D40" t="s">
        <v>10773</v>
      </c>
      <c r="E40" t="s">
        <v>16166</v>
      </c>
      <c r="F40">
        <v>4125</v>
      </c>
      <c r="G40" s="8">
        <v>0.55757575757575761</v>
      </c>
      <c r="H40" s="8">
        <v>0</v>
      </c>
      <c r="I40" s="1">
        <v>0.15</v>
      </c>
      <c r="J40" s="1"/>
      <c r="K40" t="s">
        <v>10774</v>
      </c>
      <c r="L40" t="s">
        <v>16166</v>
      </c>
      <c r="M40">
        <v>4443</v>
      </c>
      <c r="N40" s="8">
        <v>0</v>
      </c>
      <c r="O40" s="1">
        <v>0.25</v>
      </c>
      <c r="P40" s="1"/>
      <c r="Q40" s="15">
        <f t="shared" ref="Q40:Q73" si="1">I40-O40</f>
        <v>-0.1</v>
      </c>
      <c r="R40" s="13" t="s">
        <v>26335</v>
      </c>
      <c r="S40" t="s">
        <v>22744</v>
      </c>
      <c r="T40" t="s">
        <v>26350</v>
      </c>
      <c r="U40" s="5"/>
    </row>
    <row r="41" spans="2:21" x14ac:dyDescent="0.2">
      <c r="B41" s="3" t="s">
        <v>15761</v>
      </c>
      <c r="C41" t="s">
        <v>13809</v>
      </c>
      <c r="D41" t="s">
        <v>13810</v>
      </c>
      <c r="E41" t="s">
        <v>15926</v>
      </c>
      <c r="F41">
        <v>1305</v>
      </c>
      <c r="G41" s="8">
        <v>0</v>
      </c>
      <c r="H41" s="8">
        <v>0</v>
      </c>
      <c r="I41" s="1">
        <v>0.16</v>
      </c>
      <c r="J41" s="1"/>
      <c r="K41" t="s">
        <v>13811</v>
      </c>
      <c r="L41" t="s">
        <v>15926</v>
      </c>
      <c r="M41">
        <v>1242</v>
      </c>
      <c r="N41" s="8">
        <v>0</v>
      </c>
      <c r="O41" s="1">
        <v>0.315</v>
      </c>
      <c r="P41" s="1"/>
      <c r="Q41" s="15">
        <f t="shared" si="1"/>
        <v>-0.155</v>
      </c>
      <c r="R41" s="13" t="s">
        <v>26335</v>
      </c>
      <c r="S41" t="s">
        <v>19514</v>
      </c>
      <c r="T41" t="s">
        <v>26350</v>
      </c>
      <c r="U41" s="5"/>
    </row>
    <row r="42" spans="2:21" x14ac:dyDescent="0.2">
      <c r="B42" s="3" t="s">
        <v>15761</v>
      </c>
      <c r="C42" t="s">
        <v>7292</v>
      </c>
      <c r="D42" t="s">
        <v>7293</v>
      </c>
      <c r="F42">
        <v>255</v>
      </c>
      <c r="G42" s="8">
        <v>0</v>
      </c>
      <c r="H42" s="8">
        <v>0</v>
      </c>
      <c r="I42" s="1">
        <v>0.17499999999999999</v>
      </c>
      <c r="J42" s="1"/>
      <c r="K42" t="s">
        <v>7294</v>
      </c>
      <c r="M42">
        <v>624</v>
      </c>
      <c r="N42" s="8">
        <v>0</v>
      </c>
      <c r="O42" s="1">
        <v>0</v>
      </c>
      <c r="P42" s="1"/>
      <c r="Q42" s="15">
        <f t="shared" si="1"/>
        <v>0.17499999999999999</v>
      </c>
      <c r="R42" s="13" t="s">
        <v>26335</v>
      </c>
      <c r="S42" t="s">
        <v>16441</v>
      </c>
      <c r="T42" t="s">
        <v>26342</v>
      </c>
      <c r="U42" s="5"/>
    </row>
    <row r="43" spans="2:21" x14ac:dyDescent="0.2">
      <c r="B43" s="3" t="s">
        <v>15761</v>
      </c>
      <c r="C43" t="s">
        <v>11451</v>
      </c>
      <c r="D43" t="s">
        <v>11452</v>
      </c>
      <c r="F43">
        <v>1179</v>
      </c>
      <c r="G43" s="8">
        <v>0.16963528413910092</v>
      </c>
      <c r="H43" s="8">
        <v>0</v>
      </c>
      <c r="I43" s="1">
        <v>0.19500000000000001</v>
      </c>
      <c r="J43" s="1"/>
      <c r="K43" t="s">
        <v>11453</v>
      </c>
      <c r="L43" t="s">
        <v>18706</v>
      </c>
      <c r="M43">
        <v>1272</v>
      </c>
      <c r="N43" s="8">
        <v>0</v>
      </c>
      <c r="O43" s="1">
        <v>0.01</v>
      </c>
      <c r="P43" s="1"/>
      <c r="Q43" s="15">
        <f t="shared" si="1"/>
        <v>0.185</v>
      </c>
      <c r="R43" s="13" t="s">
        <v>26335</v>
      </c>
      <c r="S43" t="s">
        <v>18707</v>
      </c>
      <c r="T43" t="s">
        <v>26350</v>
      </c>
      <c r="U43" s="5"/>
    </row>
    <row r="44" spans="2:21" x14ac:dyDescent="0.2">
      <c r="B44" s="3" t="s">
        <v>15761</v>
      </c>
      <c r="C44" t="s">
        <v>5585</v>
      </c>
      <c r="D44" t="s">
        <v>5586</v>
      </c>
      <c r="F44">
        <v>1611</v>
      </c>
      <c r="G44" s="8">
        <v>0</v>
      </c>
      <c r="H44" s="8">
        <v>0</v>
      </c>
      <c r="I44" s="1">
        <v>0.26500000000000001</v>
      </c>
      <c r="J44" s="1"/>
      <c r="K44" t="s">
        <v>5587</v>
      </c>
      <c r="L44" t="s">
        <v>20408</v>
      </c>
      <c r="M44">
        <v>1641</v>
      </c>
      <c r="N44" s="8">
        <v>0</v>
      </c>
      <c r="O44" s="1">
        <v>5.5E-2</v>
      </c>
      <c r="P44" s="1"/>
      <c r="Q44" s="15">
        <f t="shared" si="1"/>
        <v>0.21000000000000002</v>
      </c>
      <c r="R44" s="13" t="s">
        <v>26335</v>
      </c>
      <c r="S44" t="s">
        <v>20409</v>
      </c>
      <c r="T44" t="s">
        <v>26350</v>
      </c>
      <c r="U44" s="5"/>
    </row>
    <row r="45" spans="2:21" x14ac:dyDescent="0.2">
      <c r="B45" s="3" t="s">
        <v>15761</v>
      </c>
      <c r="C45" t="s">
        <v>6128</v>
      </c>
      <c r="D45" t="s">
        <v>6129</v>
      </c>
      <c r="F45">
        <v>474</v>
      </c>
      <c r="G45" s="8">
        <v>0.21097046413502107</v>
      </c>
      <c r="H45" s="8">
        <v>0</v>
      </c>
      <c r="I45" s="1">
        <v>0.27</v>
      </c>
      <c r="J45" s="1"/>
      <c r="K45" t="s">
        <v>6130</v>
      </c>
      <c r="L45" t="s">
        <v>20235</v>
      </c>
      <c r="M45">
        <v>477</v>
      </c>
      <c r="N45" s="8">
        <v>0</v>
      </c>
      <c r="O45" s="1">
        <v>0.31</v>
      </c>
      <c r="P45" s="1"/>
      <c r="Q45" s="15">
        <f t="shared" si="1"/>
        <v>-3.999999999999998E-2</v>
      </c>
      <c r="R45" s="13" t="s">
        <v>26335</v>
      </c>
      <c r="S45" t="s">
        <v>16482</v>
      </c>
      <c r="T45" t="s">
        <v>26350</v>
      </c>
      <c r="U45" s="5"/>
    </row>
    <row r="46" spans="2:21" x14ac:dyDescent="0.2">
      <c r="B46" s="3" t="s">
        <v>15761</v>
      </c>
      <c r="C46" t="s">
        <v>11905</v>
      </c>
      <c r="D46" t="s">
        <v>11906</v>
      </c>
      <c r="F46">
        <v>600</v>
      </c>
      <c r="G46" s="8">
        <v>0</v>
      </c>
      <c r="H46" s="8">
        <v>0</v>
      </c>
      <c r="I46" s="1">
        <v>0.32500000000000001</v>
      </c>
      <c r="J46" s="1"/>
      <c r="K46" t="s">
        <v>11907</v>
      </c>
      <c r="L46" t="s">
        <v>20380</v>
      </c>
      <c r="M46">
        <v>474</v>
      </c>
      <c r="N46" s="8">
        <v>0</v>
      </c>
      <c r="O46" s="1">
        <v>2.5000000000000001E-2</v>
      </c>
      <c r="P46" s="1"/>
      <c r="Q46" s="15">
        <f t="shared" si="1"/>
        <v>0.3</v>
      </c>
      <c r="R46" s="13" t="s">
        <v>26335</v>
      </c>
      <c r="S46" t="s">
        <v>20381</v>
      </c>
      <c r="T46" t="s">
        <v>26350</v>
      </c>
      <c r="U46" s="5"/>
    </row>
    <row r="47" spans="2:21" x14ac:dyDescent="0.2">
      <c r="B47" s="3" t="s">
        <v>15761</v>
      </c>
      <c r="C47" t="s">
        <v>13051</v>
      </c>
      <c r="D47" t="s">
        <v>13052</v>
      </c>
      <c r="F47">
        <v>1692</v>
      </c>
      <c r="G47" s="8">
        <v>0.53191489361702127</v>
      </c>
      <c r="H47" s="8">
        <v>0</v>
      </c>
      <c r="I47" s="1">
        <v>0.35499999999999998</v>
      </c>
      <c r="J47" s="1"/>
      <c r="K47" t="s">
        <v>13053</v>
      </c>
      <c r="L47" t="s">
        <v>21201</v>
      </c>
      <c r="M47">
        <v>1092</v>
      </c>
      <c r="N47" s="8">
        <v>0</v>
      </c>
      <c r="O47" s="1">
        <v>2.5000000000000001E-2</v>
      </c>
      <c r="P47" s="1"/>
      <c r="Q47" s="15">
        <f t="shared" si="1"/>
        <v>0.32999999999999996</v>
      </c>
      <c r="R47" s="13" t="s">
        <v>26335</v>
      </c>
      <c r="S47" t="s">
        <v>21202</v>
      </c>
      <c r="T47" t="s">
        <v>26350</v>
      </c>
      <c r="U47" s="5"/>
    </row>
    <row r="48" spans="2:21" x14ac:dyDescent="0.2">
      <c r="B48" s="3" t="s">
        <v>15761</v>
      </c>
      <c r="C48" t="s">
        <v>13369</v>
      </c>
      <c r="D48" t="s">
        <v>13370</v>
      </c>
      <c r="E48" t="s">
        <v>16038</v>
      </c>
      <c r="F48">
        <v>1593</v>
      </c>
      <c r="G48" s="8">
        <v>0</v>
      </c>
      <c r="H48" s="8">
        <v>0</v>
      </c>
      <c r="I48" s="1">
        <v>0.44</v>
      </c>
      <c r="J48" s="1"/>
      <c r="K48" t="s">
        <v>13371</v>
      </c>
      <c r="L48" t="s">
        <v>16038</v>
      </c>
      <c r="M48">
        <v>1647</v>
      </c>
      <c r="N48" s="8">
        <v>0</v>
      </c>
      <c r="O48" s="1">
        <v>0.115</v>
      </c>
      <c r="P48" s="1"/>
      <c r="Q48" s="15">
        <f t="shared" si="1"/>
        <v>0.32500000000000001</v>
      </c>
      <c r="R48" s="13" t="s">
        <v>26335</v>
      </c>
      <c r="S48" t="s">
        <v>20967</v>
      </c>
      <c r="T48" t="s">
        <v>26350</v>
      </c>
      <c r="U48" s="5"/>
    </row>
    <row r="49" spans="2:21" x14ac:dyDescent="0.2">
      <c r="B49" s="3" t="s">
        <v>15761</v>
      </c>
      <c r="C49" t="s">
        <v>2276</v>
      </c>
      <c r="D49" t="s">
        <v>2277</v>
      </c>
      <c r="F49">
        <v>2622</v>
      </c>
      <c r="G49" s="8">
        <v>0</v>
      </c>
      <c r="H49" s="8">
        <v>0</v>
      </c>
      <c r="I49" s="1">
        <v>0.45</v>
      </c>
      <c r="J49" s="1"/>
      <c r="K49" t="s">
        <v>2278</v>
      </c>
      <c r="L49" t="s">
        <v>21628</v>
      </c>
      <c r="M49">
        <v>3231</v>
      </c>
      <c r="N49" s="8">
        <v>0</v>
      </c>
      <c r="O49" s="1">
        <v>3.5000000000000003E-2</v>
      </c>
      <c r="P49" s="1"/>
      <c r="Q49" s="15">
        <f t="shared" si="1"/>
        <v>0.41500000000000004</v>
      </c>
      <c r="R49" s="13" t="s">
        <v>26335</v>
      </c>
      <c r="S49" t="s">
        <v>21629</v>
      </c>
      <c r="T49" t="s">
        <v>26350</v>
      </c>
      <c r="U49" s="5"/>
    </row>
    <row r="50" spans="2:21" x14ac:dyDescent="0.2">
      <c r="B50" s="3" t="s">
        <v>15761</v>
      </c>
      <c r="C50" t="s">
        <v>8475</v>
      </c>
      <c r="D50" t="s">
        <v>8476</v>
      </c>
      <c r="F50">
        <v>1188</v>
      </c>
      <c r="G50" s="8">
        <v>0.33670033670033667</v>
      </c>
      <c r="H50" s="8">
        <v>0</v>
      </c>
      <c r="I50" s="1">
        <v>0.92</v>
      </c>
      <c r="J50" s="1"/>
      <c r="K50" t="s">
        <v>8477</v>
      </c>
      <c r="L50" t="s">
        <v>18465</v>
      </c>
      <c r="M50">
        <v>1182</v>
      </c>
      <c r="N50" s="8">
        <v>0</v>
      </c>
      <c r="O50" s="1">
        <v>0</v>
      </c>
      <c r="P50" s="1"/>
      <c r="Q50" s="15">
        <f t="shared" si="1"/>
        <v>0.92</v>
      </c>
      <c r="R50" s="13" t="s">
        <v>26335</v>
      </c>
      <c r="S50" t="s">
        <v>18466</v>
      </c>
      <c r="T50" t="s">
        <v>26350</v>
      </c>
      <c r="U50" s="5"/>
    </row>
    <row r="51" spans="2:21" x14ac:dyDescent="0.2">
      <c r="B51" s="3" t="s">
        <v>15761</v>
      </c>
      <c r="C51" t="s">
        <v>5249</v>
      </c>
      <c r="D51" t="s">
        <v>5250</v>
      </c>
      <c r="F51">
        <v>1149</v>
      </c>
      <c r="G51" s="8">
        <v>7.1366405570060927</v>
      </c>
      <c r="H51" s="8">
        <v>0</v>
      </c>
      <c r="I51" s="1">
        <v>0.51</v>
      </c>
      <c r="J51" s="1"/>
      <c r="K51" t="s">
        <v>5251</v>
      </c>
      <c r="L51" t="s">
        <v>18117</v>
      </c>
      <c r="M51">
        <v>1233</v>
      </c>
      <c r="N51" s="8">
        <v>0</v>
      </c>
      <c r="O51" s="1">
        <v>0.14499999999999999</v>
      </c>
      <c r="P51" s="1"/>
      <c r="Q51" s="15">
        <f t="shared" si="1"/>
        <v>0.36499999999999999</v>
      </c>
      <c r="R51" s="13" t="s">
        <v>26335</v>
      </c>
      <c r="S51" t="s">
        <v>18118</v>
      </c>
      <c r="T51" t="s">
        <v>26350</v>
      </c>
      <c r="U51" s="5"/>
    </row>
    <row r="52" spans="2:21" x14ac:dyDescent="0.2">
      <c r="B52" s="3" t="s">
        <v>15761</v>
      </c>
      <c r="C52" t="s">
        <v>13379</v>
      </c>
      <c r="D52" t="s">
        <v>13380</v>
      </c>
      <c r="F52">
        <v>990</v>
      </c>
      <c r="G52" s="8">
        <v>0.45454545454545453</v>
      </c>
      <c r="H52" s="8">
        <v>0</v>
      </c>
      <c r="I52" s="1">
        <v>0.53</v>
      </c>
      <c r="J52" s="1"/>
      <c r="K52" t="s">
        <v>13381</v>
      </c>
      <c r="L52" t="s">
        <v>20690</v>
      </c>
      <c r="M52">
        <v>984</v>
      </c>
      <c r="N52" s="8">
        <v>0</v>
      </c>
      <c r="O52" s="1">
        <v>0.42</v>
      </c>
      <c r="P52" s="1"/>
      <c r="Q52" s="15">
        <f t="shared" si="1"/>
        <v>0.11000000000000004</v>
      </c>
      <c r="R52" s="13" t="s">
        <v>26335</v>
      </c>
      <c r="S52" t="s">
        <v>20691</v>
      </c>
      <c r="T52" t="s">
        <v>26350</v>
      </c>
      <c r="U52" s="5"/>
    </row>
    <row r="53" spans="2:21" x14ac:dyDescent="0.2">
      <c r="B53" s="3" t="s">
        <v>15761</v>
      </c>
      <c r="C53" t="s">
        <v>11057</v>
      </c>
      <c r="D53" t="s">
        <v>11058</v>
      </c>
      <c r="F53">
        <v>978</v>
      </c>
      <c r="G53" s="8">
        <v>0</v>
      </c>
      <c r="H53" s="8">
        <v>0</v>
      </c>
      <c r="I53" s="1">
        <v>0.57499999999999996</v>
      </c>
      <c r="J53" s="1"/>
      <c r="K53" t="s">
        <v>11059</v>
      </c>
      <c r="L53" t="s">
        <v>17625</v>
      </c>
      <c r="M53">
        <v>984</v>
      </c>
      <c r="N53" s="8">
        <v>0</v>
      </c>
      <c r="O53" s="1">
        <v>2.5000000000000001E-2</v>
      </c>
      <c r="P53" s="1"/>
      <c r="Q53" s="15">
        <f t="shared" si="1"/>
        <v>0.54999999999999993</v>
      </c>
      <c r="R53" s="13" t="s">
        <v>26335</v>
      </c>
      <c r="S53" t="s">
        <v>17626</v>
      </c>
      <c r="T53" t="s">
        <v>26350</v>
      </c>
      <c r="U53" s="5"/>
    </row>
    <row r="54" spans="2:21" x14ac:dyDescent="0.2">
      <c r="B54" s="3" t="s">
        <v>15761</v>
      </c>
      <c r="C54" t="s">
        <v>6497</v>
      </c>
      <c r="D54" t="s">
        <v>6498</v>
      </c>
      <c r="F54">
        <v>555</v>
      </c>
      <c r="G54" s="8">
        <v>1.1711711711711712</v>
      </c>
      <c r="H54" s="8">
        <v>0</v>
      </c>
      <c r="I54" s="1">
        <v>0.625</v>
      </c>
      <c r="J54" s="1"/>
      <c r="K54" t="s">
        <v>6499</v>
      </c>
      <c r="L54" t="s">
        <v>16578</v>
      </c>
      <c r="M54">
        <v>722</v>
      </c>
      <c r="N54" s="8">
        <v>0</v>
      </c>
      <c r="O54" s="1">
        <v>0.48</v>
      </c>
      <c r="P54" s="1"/>
      <c r="Q54" s="15">
        <f t="shared" si="1"/>
        <v>0.14500000000000002</v>
      </c>
      <c r="R54" s="13" t="s">
        <v>26335</v>
      </c>
      <c r="S54" t="s">
        <v>16579</v>
      </c>
      <c r="T54" t="s">
        <v>26350</v>
      </c>
      <c r="U54" s="5"/>
    </row>
    <row r="55" spans="2:21" x14ac:dyDescent="0.2">
      <c r="B55" s="3" t="s">
        <v>15761</v>
      </c>
      <c r="C55" t="s">
        <v>10742</v>
      </c>
      <c r="D55" t="s">
        <v>10743</v>
      </c>
      <c r="F55">
        <v>1560</v>
      </c>
      <c r="G55" s="8">
        <v>0</v>
      </c>
      <c r="H55" s="8">
        <v>0</v>
      </c>
      <c r="I55" s="1">
        <v>0.66500000000000004</v>
      </c>
      <c r="J55" s="1"/>
      <c r="K55" t="s">
        <v>10744</v>
      </c>
      <c r="L55" t="s">
        <v>20008</v>
      </c>
      <c r="M55">
        <v>1563</v>
      </c>
      <c r="N55" s="8">
        <v>0</v>
      </c>
      <c r="O55" s="1">
        <v>0.28000000000000003</v>
      </c>
      <c r="P55" s="1"/>
      <c r="Q55" s="15">
        <f t="shared" si="1"/>
        <v>0.38500000000000001</v>
      </c>
      <c r="R55" s="13" t="s">
        <v>26335</v>
      </c>
      <c r="S55" t="s">
        <v>20009</v>
      </c>
      <c r="T55" t="s">
        <v>26350</v>
      </c>
      <c r="U55" s="5"/>
    </row>
    <row r="56" spans="2:21" x14ac:dyDescent="0.2">
      <c r="B56" s="3" t="s">
        <v>15761</v>
      </c>
      <c r="C56" t="s">
        <v>870</v>
      </c>
      <c r="D56" t="s">
        <v>871</v>
      </c>
      <c r="F56">
        <v>708</v>
      </c>
      <c r="G56" s="8">
        <v>0</v>
      </c>
      <c r="H56" s="8">
        <v>0</v>
      </c>
      <c r="I56" s="1">
        <v>0.68</v>
      </c>
      <c r="J56" s="1"/>
      <c r="K56" t="s">
        <v>872</v>
      </c>
      <c r="L56" t="s">
        <v>20357</v>
      </c>
      <c r="M56">
        <v>969</v>
      </c>
      <c r="N56" s="8">
        <v>0</v>
      </c>
      <c r="O56" s="1">
        <v>0.22</v>
      </c>
      <c r="P56" s="1"/>
      <c r="Q56" s="15">
        <f t="shared" si="1"/>
        <v>0.46000000000000008</v>
      </c>
      <c r="R56" s="13" t="s">
        <v>26335</v>
      </c>
      <c r="S56" t="s">
        <v>20358</v>
      </c>
      <c r="T56" t="s">
        <v>26350</v>
      </c>
      <c r="U56" s="5"/>
    </row>
    <row r="57" spans="2:21" x14ac:dyDescent="0.2">
      <c r="B57" s="3" t="s">
        <v>15761</v>
      </c>
      <c r="C57" t="s">
        <v>7729</v>
      </c>
      <c r="D57" t="s">
        <v>7730</v>
      </c>
      <c r="E57" t="s">
        <v>16052</v>
      </c>
      <c r="F57">
        <v>2064</v>
      </c>
      <c r="G57" s="8">
        <v>0</v>
      </c>
      <c r="H57" s="8">
        <v>0</v>
      </c>
      <c r="I57" s="1">
        <v>0.70499999999999996</v>
      </c>
      <c r="J57" s="1"/>
      <c r="K57" t="s">
        <v>7731</v>
      </c>
      <c r="L57" t="s">
        <v>16052</v>
      </c>
      <c r="M57">
        <v>2076</v>
      </c>
      <c r="N57" s="8">
        <v>0</v>
      </c>
      <c r="O57" s="1">
        <v>0.36</v>
      </c>
      <c r="P57" s="1"/>
      <c r="Q57" s="15">
        <f t="shared" si="1"/>
        <v>0.34499999999999997</v>
      </c>
      <c r="R57" s="13" t="s">
        <v>26335</v>
      </c>
      <c r="S57" t="s">
        <v>21118</v>
      </c>
      <c r="T57" t="s">
        <v>26350</v>
      </c>
      <c r="U57" s="5"/>
    </row>
    <row r="58" spans="2:21" x14ac:dyDescent="0.2">
      <c r="B58" s="3" t="s">
        <v>15761</v>
      </c>
      <c r="C58" t="s">
        <v>6769</v>
      </c>
      <c r="D58" t="s">
        <v>14784</v>
      </c>
      <c r="F58">
        <v>341</v>
      </c>
      <c r="G58" s="8">
        <v>0</v>
      </c>
      <c r="H58" s="8">
        <v>0</v>
      </c>
      <c r="I58" s="1">
        <v>0.72499999999999998</v>
      </c>
      <c r="J58" s="1"/>
      <c r="K58" t="s">
        <v>6770</v>
      </c>
      <c r="L58" t="s">
        <v>24937</v>
      </c>
      <c r="M58">
        <v>289</v>
      </c>
      <c r="N58" s="8">
        <v>0</v>
      </c>
      <c r="O58" s="1">
        <v>0.29499999999999998</v>
      </c>
      <c r="P58" s="1"/>
      <c r="Q58" s="15">
        <f t="shared" si="1"/>
        <v>0.43</v>
      </c>
      <c r="R58" s="13" t="s">
        <v>26335</v>
      </c>
      <c r="S58" t="s">
        <v>24938</v>
      </c>
      <c r="T58" t="s">
        <v>26350</v>
      </c>
      <c r="U58" s="5"/>
    </row>
    <row r="59" spans="2:21" x14ac:dyDescent="0.2">
      <c r="B59" s="3" t="s">
        <v>15761</v>
      </c>
      <c r="C59" t="s">
        <v>13079</v>
      </c>
      <c r="D59" t="s">
        <v>13080</v>
      </c>
      <c r="F59">
        <v>2946</v>
      </c>
      <c r="G59" s="8">
        <v>1.1201629327902241</v>
      </c>
      <c r="H59" s="8">
        <v>0</v>
      </c>
      <c r="I59" s="1">
        <v>0.82499999999999996</v>
      </c>
      <c r="J59" s="1"/>
      <c r="K59" t="s">
        <v>13081</v>
      </c>
      <c r="L59" t="s">
        <v>22419</v>
      </c>
      <c r="M59">
        <v>2916</v>
      </c>
      <c r="N59" s="8">
        <v>0</v>
      </c>
      <c r="O59" s="1">
        <v>0.41499999999999998</v>
      </c>
      <c r="P59" s="1"/>
      <c r="Q59" s="15">
        <f t="shared" si="1"/>
        <v>0.41</v>
      </c>
      <c r="R59" s="13" t="s">
        <v>26335</v>
      </c>
      <c r="S59" t="s">
        <v>22420</v>
      </c>
      <c r="T59" t="s">
        <v>26350</v>
      </c>
      <c r="U59" s="5"/>
    </row>
    <row r="60" spans="2:21" x14ac:dyDescent="0.2">
      <c r="B60" s="3" t="s">
        <v>15761</v>
      </c>
      <c r="C60" t="s">
        <v>3216</v>
      </c>
      <c r="D60" t="s">
        <v>3217</v>
      </c>
      <c r="F60">
        <v>888</v>
      </c>
      <c r="G60" s="8">
        <v>0</v>
      </c>
      <c r="H60" s="8">
        <v>0</v>
      </c>
      <c r="I60" s="1">
        <v>0.90500000000000003</v>
      </c>
      <c r="J60" s="1"/>
      <c r="K60" t="s">
        <v>3218</v>
      </c>
      <c r="L60" t="s">
        <v>17438</v>
      </c>
      <c r="M60">
        <v>837</v>
      </c>
      <c r="N60" s="8">
        <v>0</v>
      </c>
      <c r="O60" s="1">
        <v>0.16</v>
      </c>
      <c r="P60" s="1"/>
      <c r="Q60" s="15">
        <f t="shared" si="1"/>
        <v>0.745</v>
      </c>
      <c r="R60" s="13" t="s">
        <v>26335</v>
      </c>
      <c r="S60" t="s">
        <v>17439</v>
      </c>
      <c r="T60" t="s">
        <v>26350</v>
      </c>
      <c r="U60" s="5"/>
    </row>
    <row r="61" spans="2:21" x14ac:dyDescent="0.2">
      <c r="B61" s="3" t="s">
        <v>15761</v>
      </c>
      <c r="C61" t="s">
        <v>2932</v>
      </c>
      <c r="D61" t="s">
        <v>2933</v>
      </c>
      <c r="F61">
        <v>708</v>
      </c>
      <c r="G61" s="8">
        <v>0</v>
      </c>
      <c r="H61" s="8">
        <v>0</v>
      </c>
      <c r="I61" s="1">
        <v>0.92500000000000004</v>
      </c>
      <c r="J61" s="1"/>
      <c r="K61" t="s">
        <v>2934</v>
      </c>
      <c r="L61" t="s">
        <v>17047</v>
      </c>
      <c r="M61">
        <v>714</v>
      </c>
      <c r="N61" s="8">
        <v>0</v>
      </c>
      <c r="O61" s="1">
        <v>1.4999999999999999E-2</v>
      </c>
      <c r="P61" s="1"/>
      <c r="Q61" s="15">
        <f t="shared" si="1"/>
        <v>0.91</v>
      </c>
      <c r="R61" s="13" t="s">
        <v>26335</v>
      </c>
      <c r="S61" t="s">
        <v>17048</v>
      </c>
      <c r="T61" t="s">
        <v>26350</v>
      </c>
      <c r="U61" s="5"/>
    </row>
    <row r="62" spans="2:21" x14ac:dyDescent="0.2">
      <c r="B62" s="3" t="s">
        <v>15761</v>
      </c>
      <c r="C62" t="s">
        <v>13403</v>
      </c>
      <c r="D62" t="s">
        <v>13404</v>
      </c>
      <c r="F62">
        <v>1434</v>
      </c>
      <c r="G62" s="8">
        <v>1.6736401673640167</v>
      </c>
      <c r="H62" s="8">
        <v>0</v>
      </c>
      <c r="I62" s="1">
        <v>0.93</v>
      </c>
      <c r="J62" s="1"/>
      <c r="K62" t="s">
        <v>13405</v>
      </c>
      <c r="L62" t="s">
        <v>19063</v>
      </c>
      <c r="M62">
        <v>1479</v>
      </c>
      <c r="N62" s="8">
        <v>0</v>
      </c>
      <c r="O62" s="1">
        <v>0.185</v>
      </c>
      <c r="P62" s="1"/>
      <c r="Q62" s="15">
        <f t="shared" si="1"/>
        <v>0.74500000000000011</v>
      </c>
      <c r="R62" s="13" t="s">
        <v>26335</v>
      </c>
      <c r="S62" t="s">
        <v>19064</v>
      </c>
      <c r="T62" t="s">
        <v>26350</v>
      </c>
      <c r="U62" s="5"/>
    </row>
    <row r="63" spans="2:21" x14ac:dyDescent="0.2">
      <c r="B63" s="3" t="s">
        <v>15761</v>
      </c>
      <c r="C63" t="s">
        <v>2817</v>
      </c>
      <c r="D63" t="s">
        <v>2818</v>
      </c>
      <c r="F63">
        <v>564</v>
      </c>
      <c r="G63" s="8">
        <v>0</v>
      </c>
      <c r="H63" s="8">
        <v>0</v>
      </c>
      <c r="I63" s="1">
        <v>0.93</v>
      </c>
      <c r="J63" s="1"/>
      <c r="K63" t="s">
        <v>2819</v>
      </c>
      <c r="L63" t="s">
        <v>16797</v>
      </c>
      <c r="M63">
        <v>585</v>
      </c>
      <c r="N63" s="8">
        <v>0</v>
      </c>
      <c r="O63" s="1">
        <v>0.43</v>
      </c>
      <c r="P63" s="1"/>
      <c r="Q63" s="15">
        <f t="shared" si="1"/>
        <v>0.5</v>
      </c>
      <c r="R63" s="13" t="s">
        <v>26335</v>
      </c>
      <c r="S63" t="s">
        <v>16798</v>
      </c>
      <c r="T63" t="s">
        <v>26350</v>
      </c>
      <c r="U63" s="5"/>
    </row>
    <row r="64" spans="2:21" x14ac:dyDescent="0.2">
      <c r="B64" s="3" t="s">
        <v>15761</v>
      </c>
      <c r="C64" t="s">
        <v>6860</v>
      </c>
      <c r="D64" t="s">
        <v>6861</v>
      </c>
      <c r="E64" t="s">
        <v>16132</v>
      </c>
      <c r="F64">
        <v>3276</v>
      </c>
      <c r="G64" s="8">
        <v>0</v>
      </c>
      <c r="H64" s="8">
        <v>0</v>
      </c>
      <c r="I64" s="1">
        <v>0.93500000000000005</v>
      </c>
      <c r="J64" s="1"/>
      <c r="K64" t="s">
        <v>6862</v>
      </c>
      <c r="L64" t="s">
        <v>16132</v>
      </c>
      <c r="M64">
        <v>3270</v>
      </c>
      <c r="N64" s="8">
        <v>0</v>
      </c>
      <c r="O64" s="1">
        <v>0.25</v>
      </c>
      <c r="P64" s="1"/>
      <c r="Q64" s="15">
        <f t="shared" si="1"/>
        <v>0.68500000000000005</v>
      </c>
      <c r="R64" s="13" t="s">
        <v>26335</v>
      </c>
      <c r="S64" t="s">
        <v>22291</v>
      </c>
      <c r="T64" t="s">
        <v>26350</v>
      </c>
      <c r="U64" s="5"/>
    </row>
    <row r="65" spans="2:21" x14ac:dyDescent="0.2">
      <c r="B65" s="3" t="s">
        <v>15761</v>
      </c>
      <c r="C65" t="s">
        <v>55</v>
      </c>
      <c r="D65" t="s">
        <v>56</v>
      </c>
      <c r="F65">
        <v>1080</v>
      </c>
      <c r="G65" s="8">
        <v>0</v>
      </c>
      <c r="H65" s="8">
        <v>0</v>
      </c>
      <c r="I65" s="1">
        <v>0.94</v>
      </c>
      <c r="J65" s="1"/>
      <c r="K65" t="s">
        <v>57</v>
      </c>
      <c r="L65" t="s">
        <v>18103</v>
      </c>
      <c r="M65">
        <v>1158</v>
      </c>
      <c r="N65" s="8">
        <v>0</v>
      </c>
      <c r="O65" s="1">
        <v>0.185</v>
      </c>
      <c r="P65" s="1"/>
      <c r="Q65" s="15">
        <f t="shared" si="1"/>
        <v>0.75499999999999989</v>
      </c>
      <c r="R65" s="13" t="s">
        <v>26335</v>
      </c>
      <c r="S65" t="s">
        <v>18104</v>
      </c>
      <c r="T65" t="s">
        <v>26350</v>
      </c>
      <c r="U65" s="5"/>
    </row>
    <row r="66" spans="2:21" x14ac:dyDescent="0.2">
      <c r="B66" s="3" t="s">
        <v>15761</v>
      </c>
      <c r="C66" t="s">
        <v>9418</v>
      </c>
      <c r="D66" t="s">
        <v>9419</v>
      </c>
      <c r="F66">
        <v>639</v>
      </c>
      <c r="G66" s="8">
        <v>0</v>
      </c>
      <c r="H66" s="8">
        <v>0</v>
      </c>
      <c r="I66" s="1">
        <v>0.95</v>
      </c>
      <c r="J66" s="1"/>
      <c r="K66" t="s">
        <v>9420</v>
      </c>
      <c r="L66" t="s">
        <v>17827</v>
      </c>
      <c r="M66">
        <v>744</v>
      </c>
      <c r="N66" s="8">
        <v>0</v>
      </c>
      <c r="O66" s="1">
        <v>0.255</v>
      </c>
      <c r="P66" s="1"/>
      <c r="Q66" s="15">
        <f t="shared" si="1"/>
        <v>0.69499999999999995</v>
      </c>
      <c r="R66" s="13" t="s">
        <v>26335</v>
      </c>
      <c r="S66" t="s">
        <v>17828</v>
      </c>
      <c r="T66" t="s">
        <v>26350</v>
      </c>
      <c r="U66" s="5"/>
    </row>
    <row r="67" spans="2:21" x14ac:dyDescent="0.2">
      <c r="B67" s="3" t="s">
        <v>15761</v>
      </c>
      <c r="C67" t="s">
        <v>7037</v>
      </c>
      <c r="D67" t="s">
        <v>7038</v>
      </c>
      <c r="F67">
        <v>552</v>
      </c>
      <c r="G67" s="8">
        <v>0</v>
      </c>
      <c r="H67" s="8">
        <v>0</v>
      </c>
      <c r="I67" s="1">
        <v>0.95</v>
      </c>
      <c r="J67" s="1"/>
      <c r="K67" t="s">
        <v>7039</v>
      </c>
      <c r="L67" t="s">
        <v>17458</v>
      </c>
      <c r="M67">
        <v>591</v>
      </c>
      <c r="N67" s="8">
        <v>0</v>
      </c>
      <c r="O67" s="1">
        <v>0.41499999999999998</v>
      </c>
      <c r="P67" s="1"/>
      <c r="Q67" s="15">
        <f t="shared" si="1"/>
        <v>0.53499999999999992</v>
      </c>
      <c r="R67" s="13" t="s">
        <v>26335</v>
      </c>
      <c r="S67" t="s">
        <v>17459</v>
      </c>
      <c r="T67" t="s">
        <v>26350</v>
      </c>
      <c r="U67" s="5"/>
    </row>
    <row r="68" spans="2:21" x14ac:dyDescent="0.2">
      <c r="B68" s="3" t="s">
        <v>15761</v>
      </c>
      <c r="C68" t="s">
        <v>3102</v>
      </c>
      <c r="D68" t="s">
        <v>3103</v>
      </c>
      <c r="F68">
        <v>564</v>
      </c>
      <c r="G68" s="8">
        <v>0.7978723404255319</v>
      </c>
      <c r="H68" s="8">
        <v>0</v>
      </c>
      <c r="I68" s="1">
        <v>0.95499999999999996</v>
      </c>
      <c r="J68" s="1"/>
      <c r="K68" t="s">
        <v>3104</v>
      </c>
      <c r="L68" t="s">
        <v>17881</v>
      </c>
      <c r="M68">
        <v>504</v>
      </c>
      <c r="N68" s="8">
        <v>0</v>
      </c>
      <c r="O68" s="1">
        <v>0.375</v>
      </c>
      <c r="P68" s="1"/>
      <c r="Q68" s="15">
        <f t="shared" si="1"/>
        <v>0.57999999999999996</v>
      </c>
      <c r="R68" s="13" t="s">
        <v>26335</v>
      </c>
      <c r="S68" t="s">
        <v>17882</v>
      </c>
      <c r="T68" t="s">
        <v>26350</v>
      </c>
      <c r="U68" s="5"/>
    </row>
    <row r="69" spans="2:21" x14ac:dyDescent="0.2">
      <c r="B69" s="3" t="s">
        <v>15761</v>
      </c>
      <c r="C69" t="s">
        <v>4134</v>
      </c>
      <c r="D69" t="s">
        <v>4135</v>
      </c>
      <c r="F69">
        <v>429</v>
      </c>
      <c r="G69" s="8">
        <v>0</v>
      </c>
      <c r="H69" s="8">
        <v>0</v>
      </c>
      <c r="I69" s="1">
        <v>0.98</v>
      </c>
      <c r="J69" s="1"/>
      <c r="K69" t="s">
        <v>4136</v>
      </c>
      <c r="L69" t="s">
        <v>16732</v>
      </c>
      <c r="M69">
        <v>876</v>
      </c>
      <c r="N69" s="8">
        <v>0</v>
      </c>
      <c r="O69" s="1">
        <v>0.32500000000000001</v>
      </c>
      <c r="P69" s="1"/>
      <c r="Q69" s="15">
        <f t="shared" si="1"/>
        <v>0.65500000000000003</v>
      </c>
      <c r="R69" s="13" t="s">
        <v>26335</v>
      </c>
      <c r="S69" t="s">
        <v>16733</v>
      </c>
      <c r="T69" t="s">
        <v>26350</v>
      </c>
      <c r="U69" s="5"/>
    </row>
    <row r="70" spans="2:21" x14ac:dyDescent="0.2">
      <c r="B70" s="3" t="s">
        <v>15761</v>
      </c>
      <c r="C70" t="s">
        <v>7898</v>
      </c>
      <c r="D70" t="s">
        <v>7899</v>
      </c>
      <c r="F70">
        <v>1497</v>
      </c>
      <c r="G70" s="8">
        <v>0</v>
      </c>
      <c r="H70" s="8">
        <v>0</v>
      </c>
      <c r="I70" s="1">
        <v>0.982857267732267</v>
      </c>
      <c r="J70" s="1"/>
      <c r="K70" t="s">
        <v>7900</v>
      </c>
      <c r="L70" t="s">
        <v>18845</v>
      </c>
      <c r="M70">
        <v>1500</v>
      </c>
      <c r="N70" s="8">
        <v>0</v>
      </c>
      <c r="O70" s="1">
        <v>0.14000000000000001</v>
      </c>
      <c r="P70" s="1"/>
      <c r="Q70" s="15">
        <f t="shared" si="1"/>
        <v>0.84285726773226699</v>
      </c>
      <c r="R70" s="13" t="s">
        <v>26335</v>
      </c>
      <c r="S70" t="s">
        <v>18846</v>
      </c>
      <c r="T70" t="s">
        <v>26350</v>
      </c>
      <c r="U70" s="5"/>
    </row>
    <row r="71" spans="2:21" x14ac:dyDescent="0.2">
      <c r="B71" s="3" t="s">
        <v>15761</v>
      </c>
      <c r="C71" t="s">
        <v>12340</v>
      </c>
      <c r="D71" t="s">
        <v>12341</v>
      </c>
      <c r="E71" t="s">
        <v>15819</v>
      </c>
      <c r="F71">
        <v>738</v>
      </c>
      <c r="G71" s="8">
        <v>0</v>
      </c>
      <c r="H71" s="8">
        <v>0</v>
      </c>
      <c r="I71" s="1">
        <v>0.99803571428571403</v>
      </c>
      <c r="J71" s="1"/>
      <c r="K71" t="s">
        <v>12342</v>
      </c>
      <c r="L71" t="s">
        <v>15819</v>
      </c>
      <c r="M71">
        <v>738</v>
      </c>
      <c r="N71" s="8">
        <v>0</v>
      </c>
      <c r="O71" s="1">
        <v>0.42</v>
      </c>
      <c r="P71" s="1"/>
      <c r="Q71" s="15">
        <f t="shared" si="1"/>
        <v>0.57803571428571399</v>
      </c>
      <c r="R71" s="13" t="s">
        <v>26335</v>
      </c>
      <c r="S71" t="s">
        <v>17565</v>
      </c>
      <c r="T71" t="s">
        <v>26350</v>
      </c>
      <c r="U71" s="5"/>
    </row>
    <row r="72" spans="2:21" x14ac:dyDescent="0.2">
      <c r="B72" s="3" t="s">
        <v>15761</v>
      </c>
      <c r="C72" t="s">
        <v>13129</v>
      </c>
      <c r="D72" t="s">
        <v>13130</v>
      </c>
      <c r="F72">
        <v>642</v>
      </c>
      <c r="G72" s="8">
        <v>0</v>
      </c>
      <c r="H72" s="8">
        <v>0</v>
      </c>
      <c r="I72" s="1">
        <v>1</v>
      </c>
      <c r="J72" s="1"/>
      <c r="K72" t="s">
        <v>13131</v>
      </c>
      <c r="L72" t="s">
        <v>17566</v>
      </c>
      <c r="M72">
        <v>648</v>
      </c>
      <c r="N72" s="8">
        <v>0</v>
      </c>
      <c r="O72" s="1">
        <v>0.20499999999999999</v>
      </c>
      <c r="P72" s="1"/>
      <c r="Q72" s="15">
        <f t="shared" si="1"/>
        <v>0.79500000000000004</v>
      </c>
      <c r="R72" s="13" t="s">
        <v>26335</v>
      </c>
      <c r="S72" t="s">
        <v>17567</v>
      </c>
      <c r="T72" t="s">
        <v>26350</v>
      </c>
      <c r="U72" s="5"/>
    </row>
    <row r="73" spans="2:21" x14ac:dyDescent="0.2">
      <c r="B73" s="3" t="s">
        <v>15761</v>
      </c>
      <c r="C73" t="s">
        <v>231</v>
      </c>
      <c r="D73" t="s">
        <v>232</v>
      </c>
      <c r="F73">
        <v>714</v>
      </c>
      <c r="G73" s="8">
        <v>0</v>
      </c>
      <c r="H73" s="8">
        <v>0</v>
      </c>
      <c r="I73" s="1">
        <v>1</v>
      </c>
      <c r="J73" s="1"/>
      <c r="K73" t="s">
        <v>233</v>
      </c>
      <c r="L73" t="s">
        <v>17416</v>
      </c>
      <c r="M73">
        <v>666</v>
      </c>
      <c r="N73" s="8">
        <v>0</v>
      </c>
      <c r="O73" s="1">
        <v>0.24</v>
      </c>
      <c r="P73" s="1"/>
      <c r="Q73" s="15">
        <f t="shared" si="1"/>
        <v>0.76</v>
      </c>
      <c r="R73" s="13" t="s">
        <v>26335</v>
      </c>
      <c r="S73" t="s">
        <v>17372</v>
      </c>
      <c r="T73" t="s">
        <v>26350</v>
      </c>
      <c r="U73" s="5"/>
    </row>
    <row r="74" spans="2:21" x14ac:dyDescent="0.2">
      <c r="B74" s="3" t="s">
        <v>15761</v>
      </c>
      <c r="C74" t="s">
        <v>13711</v>
      </c>
      <c r="D74" t="s">
        <v>13712</v>
      </c>
      <c r="F74">
        <v>6717</v>
      </c>
      <c r="G74" s="8">
        <v>1.1612326931665922</v>
      </c>
      <c r="H74" s="8">
        <v>0</v>
      </c>
      <c r="I74" s="1">
        <v>0.995</v>
      </c>
      <c r="J74" s="1"/>
      <c r="K74" t="s">
        <v>13713</v>
      </c>
      <c r="L74" t="s">
        <v>23133</v>
      </c>
      <c r="M74">
        <v>6588</v>
      </c>
      <c r="N74" s="8">
        <v>0</v>
      </c>
      <c r="O74" s="1">
        <v>0.5</v>
      </c>
      <c r="P74" s="1"/>
      <c r="Q74" s="15">
        <f t="shared" ref="Q74:Q135" si="2">I74-O74</f>
        <v>0.495</v>
      </c>
      <c r="R74" s="13" t="s">
        <v>26335</v>
      </c>
      <c r="S74" t="s">
        <v>23134</v>
      </c>
      <c r="T74" t="s">
        <v>26350</v>
      </c>
      <c r="U74" s="5"/>
    </row>
    <row r="75" spans="2:21" x14ac:dyDescent="0.2">
      <c r="B75" s="3" t="s">
        <v>15761</v>
      </c>
      <c r="C75" t="s">
        <v>2832</v>
      </c>
      <c r="D75" t="s">
        <v>2833</v>
      </c>
      <c r="F75">
        <v>423</v>
      </c>
      <c r="G75" s="8">
        <v>0</v>
      </c>
      <c r="H75" s="8">
        <v>0</v>
      </c>
      <c r="I75" s="1">
        <v>1</v>
      </c>
      <c r="J75" s="1"/>
      <c r="K75" t="s">
        <v>2834</v>
      </c>
      <c r="L75" t="s">
        <v>16795</v>
      </c>
      <c r="M75">
        <v>441</v>
      </c>
      <c r="N75" s="8">
        <v>0</v>
      </c>
      <c r="O75" s="1">
        <v>0.57499999999999996</v>
      </c>
      <c r="P75" s="1"/>
      <c r="Q75" s="15">
        <f t="shared" si="2"/>
        <v>0.42500000000000004</v>
      </c>
      <c r="R75" s="13" t="s">
        <v>26335</v>
      </c>
      <c r="S75" t="s">
        <v>16796</v>
      </c>
      <c r="T75" t="s">
        <v>26350</v>
      </c>
      <c r="U75" s="5"/>
    </row>
    <row r="76" spans="2:21" x14ac:dyDescent="0.2">
      <c r="B76" s="3" t="s">
        <v>15761</v>
      </c>
      <c r="C76" t="s">
        <v>5218</v>
      </c>
      <c r="D76" t="s">
        <v>5219</v>
      </c>
      <c r="F76">
        <v>924</v>
      </c>
      <c r="G76" s="8">
        <v>0</v>
      </c>
      <c r="H76" s="8">
        <v>0</v>
      </c>
      <c r="I76" s="1">
        <v>1</v>
      </c>
      <c r="J76" s="1"/>
      <c r="K76" t="s">
        <v>5220</v>
      </c>
      <c r="L76" t="s">
        <v>17991</v>
      </c>
      <c r="M76">
        <v>1032</v>
      </c>
      <c r="N76" s="8">
        <v>0</v>
      </c>
      <c r="O76" s="1">
        <v>0.66</v>
      </c>
      <c r="P76" s="1"/>
      <c r="Q76" s="15">
        <f t="shared" si="2"/>
        <v>0.33999999999999997</v>
      </c>
      <c r="R76" s="13" t="s">
        <v>26335</v>
      </c>
      <c r="S76" t="s">
        <v>17992</v>
      </c>
      <c r="T76" t="s">
        <v>26350</v>
      </c>
      <c r="U76" s="5"/>
    </row>
    <row r="77" spans="2:21" x14ac:dyDescent="0.2">
      <c r="B77" s="3" t="s">
        <v>15761</v>
      </c>
      <c r="C77" t="s">
        <v>12265</v>
      </c>
      <c r="D77" t="s">
        <v>12266</v>
      </c>
      <c r="F77">
        <v>441</v>
      </c>
      <c r="G77" s="8">
        <v>0</v>
      </c>
      <c r="H77" s="8">
        <v>0</v>
      </c>
      <c r="I77" s="1">
        <v>1</v>
      </c>
      <c r="J77" s="1"/>
      <c r="K77" t="s">
        <v>12267</v>
      </c>
      <c r="L77" t="s">
        <v>19339</v>
      </c>
      <c r="M77">
        <v>468</v>
      </c>
      <c r="N77" s="8">
        <v>0</v>
      </c>
      <c r="O77" s="1">
        <v>0.73499999999999999</v>
      </c>
      <c r="P77" s="1"/>
      <c r="Q77" s="15">
        <f t="shared" si="2"/>
        <v>0.26500000000000001</v>
      </c>
      <c r="R77" s="13" t="s">
        <v>26335</v>
      </c>
      <c r="S77" t="s">
        <v>19340</v>
      </c>
      <c r="T77" t="s">
        <v>26350</v>
      </c>
      <c r="U77" s="5"/>
    </row>
    <row r="78" spans="2:21" x14ac:dyDescent="0.2">
      <c r="B78" s="3" t="s">
        <v>15761</v>
      </c>
      <c r="C78" t="s">
        <v>9575</v>
      </c>
      <c r="D78" t="s">
        <v>9576</v>
      </c>
      <c r="F78">
        <v>669</v>
      </c>
      <c r="G78" s="8">
        <v>0.29895366218236175</v>
      </c>
      <c r="H78" s="8">
        <v>0</v>
      </c>
      <c r="I78" s="1">
        <v>1</v>
      </c>
      <c r="J78" s="1"/>
      <c r="K78" t="s">
        <v>9577</v>
      </c>
      <c r="L78" t="s">
        <v>16996</v>
      </c>
      <c r="M78">
        <v>738</v>
      </c>
      <c r="N78" s="8">
        <v>0</v>
      </c>
      <c r="O78" s="1">
        <v>0.75</v>
      </c>
      <c r="P78" s="1"/>
      <c r="Q78" s="15">
        <f t="shared" si="2"/>
        <v>0.25</v>
      </c>
      <c r="R78" s="13" t="s">
        <v>26335</v>
      </c>
      <c r="S78" t="s">
        <v>16997</v>
      </c>
      <c r="T78" t="s">
        <v>26350</v>
      </c>
      <c r="U78" s="5"/>
    </row>
    <row r="79" spans="2:21" x14ac:dyDescent="0.2">
      <c r="B79" s="3" t="s">
        <v>15761</v>
      </c>
      <c r="C79" t="s">
        <v>10804</v>
      </c>
      <c r="D79" t="s">
        <v>10805</v>
      </c>
      <c r="F79">
        <v>1233</v>
      </c>
      <c r="G79" s="8">
        <v>0</v>
      </c>
      <c r="H79" s="8">
        <v>0</v>
      </c>
      <c r="I79" s="1">
        <v>1</v>
      </c>
      <c r="J79" s="1"/>
      <c r="K79" t="s">
        <v>10806</v>
      </c>
      <c r="L79" t="s">
        <v>18809</v>
      </c>
      <c r="M79">
        <v>1230</v>
      </c>
      <c r="N79" s="8">
        <v>0</v>
      </c>
      <c r="O79" s="1">
        <v>0.76210118999999998</v>
      </c>
      <c r="P79" s="1"/>
      <c r="Q79" s="15">
        <f t="shared" si="2"/>
        <v>0.23789881000000002</v>
      </c>
      <c r="R79" s="13" t="s">
        <v>26335</v>
      </c>
      <c r="S79" t="s">
        <v>18810</v>
      </c>
      <c r="T79" t="s">
        <v>26350</v>
      </c>
      <c r="U79" s="5"/>
    </row>
    <row r="80" spans="2:21" x14ac:dyDescent="0.2">
      <c r="B80" s="3" t="s">
        <v>15761</v>
      </c>
      <c r="C80" t="s">
        <v>7049</v>
      </c>
      <c r="D80" t="s">
        <v>7050</v>
      </c>
      <c r="F80">
        <v>1920</v>
      </c>
      <c r="G80" s="8">
        <v>0.625</v>
      </c>
      <c r="H80" s="8">
        <v>0</v>
      </c>
      <c r="I80" s="1">
        <v>1</v>
      </c>
      <c r="J80" s="1"/>
      <c r="K80" t="s">
        <v>7051</v>
      </c>
      <c r="L80" t="s">
        <v>20617</v>
      </c>
      <c r="M80">
        <v>1881</v>
      </c>
      <c r="N80" s="8">
        <v>0</v>
      </c>
      <c r="O80" s="1">
        <v>0.76500000000000001</v>
      </c>
      <c r="P80" s="1"/>
      <c r="Q80" s="15">
        <f t="shared" si="2"/>
        <v>0.23499999999999999</v>
      </c>
      <c r="R80" s="13" t="s">
        <v>26335</v>
      </c>
      <c r="S80" t="s">
        <v>17087</v>
      </c>
      <c r="T80" t="s">
        <v>26350</v>
      </c>
      <c r="U80" s="5"/>
    </row>
    <row r="81" spans="2:21" x14ac:dyDescent="0.2">
      <c r="B81" s="3" t="s">
        <v>15761</v>
      </c>
      <c r="C81" t="s">
        <v>304</v>
      </c>
      <c r="D81" t="s">
        <v>305</v>
      </c>
      <c r="F81">
        <v>489</v>
      </c>
      <c r="G81" s="8">
        <v>0</v>
      </c>
      <c r="H81" s="8">
        <v>0</v>
      </c>
      <c r="I81" s="1">
        <v>1</v>
      </c>
      <c r="J81" s="1"/>
      <c r="K81" t="s">
        <v>306</v>
      </c>
      <c r="L81" t="s">
        <v>16746</v>
      </c>
      <c r="M81">
        <v>597</v>
      </c>
      <c r="N81" s="8">
        <v>0</v>
      </c>
      <c r="O81" s="1">
        <v>0.78</v>
      </c>
      <c r="P81" s="1"/>
      <c r="Q81" s="15">
        <f t="shared" si="2"/>
        <v>0.21999999999999997</v>
      </c>
      <c r="R81" s="13" t="s">
        <v>26335</v>
      </c>
      <c r="S81" t="s">
        <v>16747</v>
      </c>
      <c r="T81" t="s">
        <v>26350</v>
      </c>
      <c r="U81" s="5"/>
    </row>
    <row r="82" spans="2:21" x14ac:dyDescent="0.2">
      <c r="B82" s="3" t="s">
        <v>15761</v>
      </c>
      <c r="C82" t="s">
        <v>12871</v>
      </c>
      <c r="D82" t="s">
        <v>12872</v>
      </c>
      <c r="F82">
        <v>1047</v>
      </c>
      <c r="G82" s="8">
        <v>0</v>
      </c>
      <c r="H82" s="8">
        <v>0</v>
      </c>
      <c r="I82" s="1">
        <v>1</v>
      </c>
      <c r="J82" s="1"/>
      <c r="K82" t="s">
        <v>12873</v>
      </c>
      <c r="L82" t="s">
        <v>18083</v>
      </c>
      <c r="M82">
        <v>1044</v>
      </c>
      <c r="N82" s="8">
        <v>0</v>
      </c>
      <c r="O82" s="1">
        <v>0.79</v>
      </c>
      <c r="P82" s="1"/>
      <c r="Q82" s="15">
        <f t="shared" si="2"/>
        <v>0.20999999999999996</v>
      </c>
      <c r="R82" s="13" t="s">
        <v>26335</v>
      </c>
      <c r="S82" t="s">
        <v>18084</v>
      </c>
      <c r="T82" t="s">
        <v>26350</v>
      </c>
      <c r="U82" s="5"/>
    </row>
    <row r="83" spans="2:21" x14ac:dyDescent="0.2">
      <c r="B83" s="3" t="s">
        <v>15761</v>
      </c>
      <c r="C83" t="s">
        <v>8821</v>
      </c>
      <c r="D83" t="s">
        <v>8822</v>
      </c>
      <c r="F83">
        <v>1515</v>
      </c>
      <c r="G83" s="8">
        <v>0</v>
      </c>
      <c r="H83" s="8">
        <v>0</v>
      </c>
      <c r="I83" s="1">
        <v>1</v>
      </c>
      <c r="J83" s="1"/>
      <c r="K83" t="s">
        <v>8823</v>
      </c>
      <c r="L83" t="s">
        <v>21948</v>
      </c>
      <c r="M83">
        <v>1449</v>
      </c>
      <c r="N83" s="8">
        <v>0</v>
      </c>
      <c r="O83" s="1">
        <v>0.79223683300000003</v>
      </c>
      <c r="P83" s="1"/>
      <c r="Q83" s="15">
        <f t="shared" si="2"/>
        <v>0.20776316699999997</v>
      </c>
      <c r="R83" s="13" t="s">
        <v>26335</v>
      </c>
      <c r="S83" t="s">
        <v>21949</v>
      </c>
      <c r="T83" t="s">
        <v>26350</v>
      </c>
      <c r="U83" s="5"/>
    </row>
    <row r="84" spans="2:21" x14ac:dyDescent="0.2">
      <c r="B84" s="3" t="s">
        <v>15761</v>
      </c>
      <c r="C84" t="s">
        <v>13746</v>
      </c>
      <c r="D84" t="s">
        <v>13747</v>
      </c>
      <c r="F84">
        <v>774</v>
      </c>
      <c r="G84" s="8">
        <v>0.2583979328165375</v>
      </c>
      <c r="H84" s="8">
        <v>0</v>
      </c>
      <c r="I84" s="1">
        <v>1</v>
      </c>
      <c r="J84" s="1"/>
      <c r="K84" t="s">
        <v>13748</v>
      </c>
      <c r="L84" t="s">
        <v>19040</v>
      </c>
      <c r="M84">
        <v>825</v>
      </c>
      <c r="N84" s="8">
        <v>0</v>
      </c>
      <c r="O84" s="1">
        <v>0.79223683300000003</v>
      </c>
      <c r="P84" s="1"/>
      <c r="Q84" s="15">
        <f t="shared" si="2"/>
        <v>0.20776316699999997</v>
      </c>
      <c r="R84" s="13" t="s">
        <v>26335</v>
      </c>
      <c r="S84" t="s">
        <v>19041</v>
      </c>
      <c r="T84" t="s">
        <v>26350</v>
      </c>
      <c r="U84" s="5"/>
    </row>
    <row r="85" spans="2:21" x14ac:dyDescent="0.2">
      <c r="B85" s="3" t="s">
        <v>15761</v>
      </c>
      <c r="C85" t="s">
        <v>437</v>
      </c>
      <c r="D85" t="s">
        <v>438</v>
      </c>
      <c r="F85">
        <v>1572</v>
      </c>
      <c r="G85" s="8">
        <v>2.4173027989821882</v>
      </c>
      <c r="H85" s="8">
        <v>0</v>
      </c>
      <c r="I85" s="1">
        <v>1</v>
      </c>
      <c r="J85" s="1"/>
      <c r="K85" t="s">
        <v>439</v>
      </c>
      <c r="L85" t="s">
        <v>19318</v>
      </c>
      <c r="M85">
        <v>1542</v>
      </c>
      <c r="N85" s="8">
        <v>0</v>
      </c>
      <c r="O85" s="1">
        <v>0.8</v>
      </c>
      <c r="P85" s="1"/>
      <c r="Q85" s="15">
        <f t="shared" si="2"/>
        <v>0.19999999999999996</v>
      </c>
      <c r="R85" s="13" t="s">
        <v>26335</v>
      </c>
      <c r="S85" t="s">
        <v>19319</v>
      </c>
      <c r="T85" t="s">
        <v>26350</v>
      </c>
      <c r="U85" s="5"/>
    </row>
    <row r="86" spans="2:21" x14ac:dyDescent="0.2">
      <c r="B86" s="3" t="s">
        <v>15761</v>
      </c>
      <c r="C86" t="s">
        <v>2153</v>
      </c>
      <c r="D86" t="s">
        <v>2154</v>
      </c>
      <c r="F86">
        <v>1314</v>
      </c>
      <c r="G86" s="8">
        <v>7.6103500761035003E-2</v>
      </c>
      <c r="H86" s="8">
        <v>0</v>
      </c>
      <c r="I86" s="1">
        <v>1</v>
      </c>
      <c r="J86" s="1"/>
      <c r="K86" t="s">
        <v>2155</v>
      </c>
      <c r="L86" t="s">
        <v>20343</v>
      </c>
      <c r="M86">
        <v>1308</v>
      </c>
      <c r="N86" s="8">
        <v>0</v>
      </c>
      <c r="O86" s="1">
        <v>0.80500000000000005</v>
      </c>
      <c r="P86" s="1"/>
      <c r="Q86" s="15">
        <f t="shared" si="2"/>
        <v>0.19499999999999995</v>
      </c>
      <c r="R86" s="13" t="s">
        <v>26335</v>
      </c>
      <c r="S86" t="s">
        <v>20344</v>
      </c>
      <c r="T86" t="s">
        <v>26350</v>
      </c>
      <c r="U86" s="5"/>
    </row>
    <row r="87" spans="2:21" x14ac:dyDescent="0.2">
      <c r="B87" s="3" t="s">
        <v>15761</v>
      </c>
      <c r="C87" t="s">
        <v>13163</v>
      </c>
      <c r="D87" t="s">
        <v>13164</v>
      </c>
      <c r="F87">
        <v>459</v>
      </c>
      <c r="G87" s="8">
        <v>13.943355119825709</v>
      </c>
      <c r="H87" s="8">
        <v>0</v>
      </c>
      <c r="I87" s="1">
        <v>1</v>
      </c>
      <c r="J87" s="1"/>
      <c r="K87" t="s">
        <v>13165</v>
      </c>
      <c r="L87" t="s">
        <v>20441</v>
      </c>
      <c r="M87">
        <v>459</v>
      </c>
      <c r="N87" s="8">
        <v>0</v>
      </c>
      <c r="O87" s="1">
        <v>0.82</v>
      </c>
      <c r="P87" s="1"/>
      <c r="Q87" s="15">
        <f t="shared" si="2"/>
        <v>0.18000000000000005</v>
      </c>
      <c r="R87" s="13" t="s">
        <v>26335</v>
      </c>
      <c r="S87" t="s">
        <v>20442</v>
      </c>
      <c r="T87" t="s">
        <v>26350</v>
      </c>
      <c r="U87" s="5"/>
    </row>
    <row r="88" spans="2:21" x14ac:dyDescent="0.2">
      <c r="B88" s="3" t="s">
        <v>15761</v>
      </c>
      <c r="C88" t="s">
        <v>2852</v>
      </c>
      <c r="D88" t="s">
        <v>2853</v>
      </c>
      <c r="F88">
        <v>747</v>
      </c>
      <c r="G88" s="8">
        <v>0</v>
      </c>
      <c r="H88" s="8">
        <v>0</v>
      </c>
      <c r="I88" s="1">
        <v>1</v>
      </c>
      <c r="J88" s="1"/>
      <c r="K88" t="s">
        <v>2854</v>
      </c>
      <c r="L88" t="s">
        <v>17426</v>
      </c>
      <c r="M88">
        <v>786</v>
      </c>
      <c r="N88" s="8">
        <v>0</v>
      </c>
      <c r="O88" s="1">
        <v>0.83</v>
      </c>
      <c r="P88" s="1"/>
      <c r="Q88" s="15">
        <f t="shared" si="2"/>
        <v>0.17000000000000004</v>
      </c>
      <c r="R88" s="13" t="s">
        <v>26335</v>
      </c>
      <c r="S88" t="s">
        <v>17427</v>
      </c>
      <c r="T88" t="s">
        <v>26350</v>
      </c>
      <c r="U88" s="5"/>
    </row>
    <row r="89" spans="2:21" x14ac:dyDescent="0.2">
      <c r="B89" s="3" t="s">
        <v>15761</v>
      </c>
      <c r="C89" t="s">
        <v>2878</v>
      </c>
      <c r="D89" t="s">
        <v>2879</v>
      </c>
      <c r="E89" t="s">
        <v>18492</v>
      </c>
      <c r="F89">
        <v>1044</v>
      </c>
      <c r="G89" s="8">
        <v>0</v>
      </c>
      <c r="H89" s="8">
        <v>0</v>
      </c>
      <c r="I89" s="1">
        <v>1</v>
      </c>
      <c r="J89" s="1"/>
      <c r="K89" t="s">
        <v>2880</v>
      </c>
      <c r="L89" t="s">
        <v>18492</v>
      </c>
      <c r="M89">
        <v>1044</v>
      </c>
      <c r="N89" s="8">
        <v>0</v>
      </c>
      <c r="O89" s="1">
        <v>0.83</v>
      </c>
      <c r="P89" s="1"/>
      <c r="Q89" s="15">
        <f t="shared" si="2"/>
        <v>0.17000000000000004</v>
      </c>
      <c r="R89" s="13" t="s">
        <v>26335</v>
      </c>
      <c r="S89" t="s">
        <v>18493</v>
      </c>
      <c r="T89" t="s">
        <v>26350</v>
      </c>
      <c r="U89" s="5"/>
    </row>
    <row r="90" spans="2:21" x14ac:dyDescent="0.2">
      <c r="B90" s="3" t="s">
        <v>15761</v>
      </c>
      <c r="C90" t="s">
        <v>12102</v>
      </c>
      <c r="D90" t="s">
        <v>12103</v>
      </c>
      <c r="F90">
        <v>1083</v>
      </c>
      <c r="G90" s="8">
        <v>0</v>
      </c>
      <c r="H90" s="8">
        <v>0</v>
      </c>
      <c r="I90" s="1">
        <v>1</v>
      </c>
      <c r="J90" s="1"/>
      <c r="K90" t="s">
        <v>12104</v>
      </c>
      <c r="L90" t="s">
        <v>17871</v>
      </c>
      <c r="M90">
        <v>1107</v>
      </c>
      <c r="N90" s="8">
        <v>0</v>
      </c>
      <c r="O90" s="1">
        <v>0.84</v>
      </c>
      <c r="P90" s="1"/>
      <c r="Q90" s="15">
        <f t="shared" si="2"/>
        <v>0.16000000000000003</v>
      </c>
      <c r="R90" s="13" t="s">
        <v>26335</v>
      </c>
      <c r="S90" t="s">
        <v>17872</v>
      </c>
      <c r="T90" t="s">
        <v>26350</v>
      </c>
      <c r="U90" s="5"/>
    </row>
    <row r="91" spans="2:21" x14ac:dyDescent="0.2">
      <c r="B91" s="3" t="s">
        <v>15761</v>
      </c>
      <c r="C91" t="s">
        <v>8929</v>
      </c>
      <c r="D91" t="s">
        <v>8930</v>
      </c>
      <c r="F91">
        <v>384</v>
      </c>
      <c r="G91" s="8">
        <v>0</v>
      </c>
      <c r="H91" s="8">
        <v>0</v>
      </c>
      <c r="I91" s="1">
        <v>1</v>
      </c>
      <c r="J91" s="1"/>
      <c r="K91" t="s">
        <v>8931</v>
      </c>
      <c r="L91" t="s">
        <v>16785</v>
      </c>
      <c r="M91">
        <v>402</v>
      </c>
      <c r="N91" s="8">
        <v>0</v>
      </c>
      <c r="O91" s="1">
        <v>0.84</v>
      </c>
      <c r="P91" s="1"/>
      <c r="Q91" s="15">
        <f t="shared" si="2"/>
        <v>0.16000000000000003</v>
      </c>
      <c r="R91" s="13" t="s">
        <v>26335</v>
      </c>
      <c r="S91" t="s">
        <v>16402</v>
      </c>
      <c r="T91" t="s">
        <v>26350</v>
      </c>
      <c r="U91" s="5"/>
    </row>
    <row r="92" spans="2:21" x14ac:dyDescent="0.2">
      <c r="B92" s="3" t="s">
        <v>15761</v>
      </c>
      <c r="C92" t="s">
        <v>8324</v>
      </c>
      <c r="D92" t="s">
        <v>8325</v>
      </c>
      <c r="F92">
        <v>510</v>
      </c>
      <c r="G92" s="8">
        <v>0</v>
      </c>
      <c r="H92" s="8">
        <v>0</v>
      </c>
      <c r="I92" s="1">
        <v>1</v>
      </c>
      <c r="J92" s="1"/>
      <c r="K92" t="s">
        <v>8326</v>
      </c>
      <c r="L92" t="s">
        <v>18779</v>
      </c>
      <c r="M92">
        <v>558</v>
      </c>
      <c r="N92" s="8">
        <v>0</v>
      </c>
      <c r="O92" s="1">
        <v>0.85</v>
      </c>
      <c r="P92" s="1"/>
      <c r="Q92" s="15">
        <f t="shared" si="2"/>
        <v>0.15000000000000002</v>
      </c>
      <c r="R92" s="13" t="s">
        <v>26335</v>
      </c>
      <c r="S92" t="s">
        <v>18780</v>
      </c>
      <c r="T92" t="s">
        <v>26350</v>
      </c>
      <c r="U92" s="5"/>
    </row>
    <row r="93" spans="2:21" x14ac:dyDescent="0.2">
      <c r="B93" s="3" t="s">
        <v>15761</v>
      </c>
      <c r="C93" t="s">
        <v>11245</v>
      </c>
      <c r="D93" t="s">
        <v>11246</v>
      </c>
      <c r="F93">
        <v>3846</v>
      </c>
      <c r="G93" s="8">
        <v>0</v>
      </c>
      <c r="H93" s="8">
        <v>0</v>
      </c>
      <c r="I93" s="1">
        <v>1</v>
      </c>
      <c r="J93" s="1"/>
      <c r="K93" t="s">
        <v>11247</v>
      </c>
      <c r="L93" t="s">
        <v>22690</v>
      </c>
      <c r="M93">
        <v>3822</v>
      </c>
      <c r="N93" s="8">
        <v>0</v>
      </c>
      <c r="O93" s="1">
        <v>0.85499999999999998</v>
      </c>
      <c r="P93" s="1"/>
      <c r="Q93" s="15">
        <f t="shared" si="2"/>
        <v>0.14500000000000002</v>
      </c>
      <c r="R93" s="13" t="s">
        <v>26335</v>
      </c>
      <c r="S93" t="s">
        <v>22691</v>
      </c>
      <c r="T93" t="s">
        <v>26350</v>
      </c>
      <c r="U93" s="5"/>
    </row>
    <row r="94" spans="2:21" x14ac:dyDescent="0.2">
      <c r="B94" s="3" t="s">
        <v>15761</v>
      </c>
      <c r="C94" t="s">
        <v>9508</v>
      </c>
      <c r="D94" t="s">
        <v>9509</v>
      </c>
      <c r="F94">
        <v>1116</v>
      </c>
      <c r="G94" s="8">
        <v>0.17921146953405018</v>
      </c>
      <c r="H94" s="8">
        <v>0</v>
      </c>
      <c r="I94" s="1">
        <v>1</v>
      </c>
      <c r="J94" s="1"/>
      <c r="K94" t="s">
        <v>9510</v>
      </c>
      <c r="L94" t="s">
        <v>19857</v>
      </c>
      <c r="M94">
        <v>1155</v>
      </c>
      <c r="N94" s="8">
        <v>0</v>
      </c>
      <c r="O94" s="1">
        <v>0.86</v>
      </c>
      <c r="P94" s="1"/>
      <c r="Q94" s="15">
        <f t="shared" si="2"/>
        <v>0.14000000000000001</v>
      </c>
      <c r="R94" s="13" t="s">
        <v>26335</v>
      </c>
      <c r="S94" t="s">
        <v>17531</v>
      </c>
      <c r="T94" t="s">
        <v>26350</v>
      </c>
      <c r="U94" s="5"/>
    </row>
    <row r="95" spans="2:21" x14ac:dyDescent="0.2">
      <c r="B95" s="3" t="s">
        <v>15761</v>
      </c>
      <c r="C95" t="s">
        <v>9483</v>
      </c>
      <c r="D95" t="s">
        <v>9484</v>
      </c>
      <c r="F95">
        <v>1866</v>
      </c>
      <c r="G95" s="8">
        <v>0</v>
      </c>
      <c r="H95" s="8">
        <v>0</v>
      </c>
      <c r="I95" s="1">
        <v>1</v>
      </c>
      <c r="J95" s="1"/>
      <c r="K95" t="s">
        <v>9485</v>
      </c>
      <c r="L95" t="s">
        <v>20250</v>
      </c>
      <c r="M95">
        <v>1833</v>
      </c>
      <c r="N95" s="8">
        <v>0</v>
      </c>
      <c r="O95" s="1">
        <v>0.86</v>
      </c>
      <c r="P95" s="1"/>
      <c r="Q95" s="15">
        <f t="shared" si="2"/>
        <v>0.14000000000000001</v>
      </c>
      <c r="R95" s="13" t="s">
        <v>26335</v>
      </c>
      <c r="S95" t="s">
        <v>20251</v>
      </c>
      <c r="T95" t="s">
        <v>26350</v>
      </c>
      <c r="U95" s="5"/>
    </row>
    <row r="96" spans="2:21" x14ac:dyDescent="0.2">
      <c r="B96" s="3" t="s">
        <v>15761</v>
      </c>
      <c r="C96" t="s">
        <v>3804</v>
      </c>
      <c r="D96" t="s">
        <v>3805</v>
      </c>
      <c r="E96" t="s">
        <v>15933</v>
      </c>
      <c r="F96">
        <v>1545</v>
      </c>
      <c r="G96" s="8">
        <v>0.16181229773462785</v>
      </c>
      <c r="H96" s="8">
        <v>0</v>
      </c>
      <c r="I96" s="1">
        <v>1</v>
      </c>
      <c r="J96" s="1"/>
      <c r="K96" t="s">
        <v>3806</v>
      </c>
      <c r="L96" t="s">
        <v>15933</v>
      </c>
      <c r="M96">
        <v>1455</v>
      </c>
      <c r="N96" s="8">
        <v>0</v>
      </c>
      <c r="O96" s="1">
        <v>0.86</v>
      </c>
      <c r="P96" s="1"/>
      <c r="Q96" s="15">
        <f t="shared" si="2"/>
        <v>0.14000000000000001</v>
      </c>
      <c r="R96" s="13" t="s">
        <v>26335</v>
      </c>
      <c r="S96" t="s">
        <v>19597</v>
      </c>
      <c r="T96" t="s">
        <v>26350</v>
      </c>
      <c r="U96" s="5"/>
    </row>
    <row r="97" spans="2:21" x14ac:dyDescent="0.2">
      <c r="B97" s="3" t="s">
        <v>15761</v>
      </c>
      <c r="C97" t="s">
        <v>11801</v>
      </c>
      <c r="D97" t="s">
        <v>11802</v>
      </c>
      <c r="F97">
        <v>663</v>
      </c>
      <c r="G97" s="8">
        <v>0</v>
      </c>
      <c r="H97" s="8">
        <v>0</v>
      </c>
      <c r="I97" s="1">
        <v>1</v>
      </c>
      <c r="J97" s="1"/>
      <c r="K97" t="s">
        <v>11803</v>
      </c>
      <c r="L97" t="s">
        <v>19229</v>
      </c>
      <c r="M97">
        <v>606</v>
      </c>
      <c r="N97" s="8">
        <v>0</v>
      </c>
      <c r="O97" s="1">
        <v>0.86499999999999999</v>
      </c>
      <c r="P97" s="1"/>
      <c r="Q97" s="15">
        <f t="shared" si="2"/>
        <v>0.13500000000000001</v>
      </c>
      <c r="R97" s="13" t="s">
        <v>26335</v>
      </c>
      <c r="S97" t="s">
        <v>18073</v>
      </c>
      <c r="T97" t="s">
        <v>26350</v>
      </c>
      <c r="U97" s="5"/>
    </row>
    <row r="98" spans="2:21" x14ac:dyDescent="0.2">
      <c r="B98" s="3" t="s">
        <v>15761</v>
      </c>
      <c r="C98" t="s">
        <v>1766</v>
      </c>
      <c r="D98" t="s">
        <v>1767</v>
      </c>
      <c r="E98" t="s">
        <v>21631</v>
      </c>
      <c r="F98">
        <v>486</v>
      </c>
      <c r="G98" s="8">
        <v>0</v>
      </c>
      <c r="H98" s="8">
        <v>0</v>
      </c>
      <c r="I98" s="1">
        <v>1</v>
      </c>
      <c r="J98" s="1"/>
      <c r="K98" t="s">
        <v>1768</v>
      </c>
      <c r="L98" t="s">
        <v>21631</v>
      </c>
      <c r="M98">
        <v>504</v>
      </c>
      <c r="N98" s="8">
        <v>0</v>
      </c>
      <c r="O98" s="1">
        <v>0.86499999999999999</v>
      </c>
      <c r="P98" s="1"/>
      <c r="Q98" s="15">
        <f t="shared" si="2"/>
        <v>0.13500000000000001</v>
      </c>
      <c r="R98" s="13" t="s">
        <v>26335</v>
      </c>
      <c r="S98" t="s">
        <v>21632</v>
      </c>
      <c r="T98" t="s">
        <v>26350</v>
      </c>
      <c r="U98" s="5"/>
    </row>
    <row r="99" spans="2:21" x14ac:dyDescent="0.2">
      <c r="B99" s="3" t="s">
        <v>15761</v>
      </c>
      <c r="C99" t="s">
        <v>3861</v>
      </c>
      <c r="D99" t="s">
        <v>3862</v>
      </c>
      <c r="F99">
        <v>1368</v>
      </c>
      <c r="G99" s="8">
        <v>0</v>
      </c>
      <c r="H99" s="8">
        <v>0</v>
      </c>
      <c r="I99" s="1">
        <v>1</v>
      </c>
      <c r="J99" s="1"/>
      <c r="K99" t="s">
        <v>3863</v>
      </c>
      <c r="L99" t="s">
        <v>19562</v>
      </c>
      <c r="M99">
        <v>1398</v>
      </c>
      <c r="N99" s="8">
        <v>0</v>
      </c>
      <c r="O99" s="1">
        <v>0.875</v>
      </c>
      <c r="P99" s="1"/>
      <c r="Q99" s="15">
        <f t="shared" si="2"/>
        <v>0.125</v>
      </c>
      <c r="R99" s="13" t="s">
        <v>26335</v>
      </c>
      <c r="S99" t="s">
        <v>19563</v>
      </c>
      <c r="T99" t="s">
        <v>26350</v>
      </c>
      <c r="U99" s="5"/>
    </row>
    <row r="100" spans="2:21" x14ac:dyDescent="0.2">
      <c r="B100" s="3" t="s">
        <v>15761</v>
      </c>
      <c r="C100" t="s">
        <v>7601</v>
      </c>
      <c r="D100" t="s">
        <v>7602</v>
      </c>
      <c r="F100">
        <v>651</v>
      </c>
      <c r="G100" s="8">
        <v>19.738863287250382</v>
      </c>
      <c r="H100" s="8">
        <v>0</v>
      </c>
      <c r="I100" s="1">
        <v>1</v>
      </c>
      <c r="J100" s="1"/>
      <c r="K100" t="s">
        <v>7603</v>
      </c>
      <c r="L100" t="s">
        <v>17170</v>
      </c>
      <c r="M100">
        <v>639</v>
      </c>
      <c r="N100" s="8">
        <v>0</v>
      </c>
      <c r="O100" s="1">
        <v>0.875</v>
      </c>
      <c r="P100" s="1"/>
      <c r="Q100" s="15">
        <f t="shared" si="2"/>
        <v>0.125</v>
      </c>
      <c r="R100" s="13" t="s">
        <v>26335</v>
      </c>
      <c r="S100" t="s">
        <v>17171</v>
      </c>
      <c r="T100" t="s">
        <v>26350</v>
      </c>
      <c r="U100" s="5"/>
    </row>
    <row r="101" spans="2:21" x14ac:dyDescent="0.2">
      <c r="B101" s="3" t="s">
        <v>15761</v>
      </c>
      <c r="C101" t="s">
        <v>795</v>
      </c>
      <c r="D101" t="s">
        <v>796</v>
      </c>
      <c r="F101">
        <v>5313</v>
      </c>
      <c r="G101" s="8">
        <v>0.39525691699604742</v>
      </c>
      <c r="H101" s="8">
        <v>0</v>
      </c>
      <c r="I101" s="1">
        <v>1</v>
      </c>
      <c r="J101" s="1"/>
      <c r="K101" t="s">
        <v>797</v>
      </c>
      <c r="L101" t="s">
        <v>23049</v>
      </c>
      <c r="M101">
        <v>5310</v>
      </c>
      <c r="N101" s="8">
        <v>0</v>
      </c>
      <c r="O101" s="1">
        <v>0.88</v>
      </c>
      <c r="P101" s="1"/>
      <c r="Q101" s="15">
        <f t="shared" si="2"/>
        <v>0.12</v>
      </c>
      <c r="R101" s="13" t="s">
        <v>26335</v>
      </c>
      <c r="S101" t="s">
        <v>23050</v>
      </c>
      <c r="T101" t="s">
        <v>26350</v>
      </c>
      <c r="U101" s="5"/>
    </row>
    <row r="102" spans="2:21" x14ac:dyDescent="0.2">
      <c r="B102" s="3" t="s">
        <v>15761</v>
      </c>
      <c r="C102" t="s">
        <v>2968</v>
      </c>
      <c r="D102" t="s">
        <v>2969</v>
      </c>
      <c r="F102">
        <v>3888</v>
      </c>
      <c r="G102" s="8">
        <v>0.59156378600823045</v>
      </c>
      <c r="H102" s="8">
        <v>0</v>
      </c>
      <c r="I102" s="1">
        <v>1</v>
      </c>
      <c r="J102" s="1"/>
      <c r="K102" t="s">
        <v>2970</v>
      </c>
      <c r="L102" t="s">
        <v>22679</v>
      </c>
      <c r="M102">
        <v>3804</v>
      </c>
      <c r="N102" s="8">
        <v>0</v>
      </c>
      <c r="O102" s="1">
        <v>0.88500000000000001</v>
      </c>
      <c r="P102" s="1"/>
      <c r="Q102" s="15">
        <f t="shared" si="2"/>
        <v>0.11499999999999999</v>
      </c>
      <c r="R102" s="13" t="s">
        <v>26335</v>
      </c>
      <c r="S102" t="s">
        <v>22680</v>
      </c>
      <c r="T102" t="s">
        <v>26350</v>
      </c>
      <c r="U102" s="5"/>
    </row>
    <row r="103" spans="2:21" x14ac:dyDescent="0.2">
      <c r="B103" s="3" t="s">
        <v>15761</v>
      </c>
      <c r="C103" t="s">
        <v>9990</v>
      </c>
      <c r="D103" t="s">
        <v>9991</v>
      </c>
      <c r="F103">
        <v>792</v>
      </c>
      <c r="G103" s="8">
        <v>0</v>
      </c>
      <c r="H103" s="8">
        <v>0</v>
      </c>
      <c r="I103" s="1">
        <v>1</v>
      </c>
      <c r="J103" s="1"/>
      <c r="K103" t="s">
        <v>9992</v>
      </c>
      <c r="L103" t="s">
        <v>18445</v>
      </c>
      <c r="M103">
        <v>771</v>
      </c>
      <c r="N103" s="8">
        <v>0</v>
      </c>
      <c r="O103" s="1">
        <v>0.89</v>
      </c>
      <c r="P103" s="1"/>
      <c r="Q103" s="15">
        <f t="shared" si="2"/>
        <v>0.10999999999999999</v>
      </c>
      <c r="R103" s="13" t="s">
        <v>26335</v>
      </c>
      <c r="S103" t="s">
        <v>18446</v>
      </c>
      <c r="T103" t="s">
        <v>26350</v>
      </c>
      <c r="U103" s="5"/>
    </row>
    <row r="104" spans="2:21" x14ac:dyDescent="0.2">
      <c r="B104" s="3" t="s">
        <v>15761</v>
      </c>
      <c r="C104" t="s">
        <v>13954</v>
      </c>
      <c r="D104" t="s">
        <v>13955</v>
      </c>
      <c r="F104">
        <v>894</v>
      </c>
      <c r="G104" s="8">
        <v>0</v>
      </c>
      <c r="H104" s="8">
        <v>0</v>
      </c>
      <c r="I104" s="1">
        <v>1</v>
      </c>
      <c r="J104" s="1"/>
      <c r="K104" t="s">
        <v>13956</v>
      </c>
      <c r="L104" t="s">
        <v>17759</v>
      </c>
      <c r="M104">
        <v>894</v>
      </c>
      <c r="N104" s="8">
        <v>0</v>
      </c>
      <c r="O104" s="1">
        <v>0.89</v>
      </c>
      <c r="P104" s="1"/>
      <c r="Q104" s="15">
        <f t="shared" si="2"/>
        <v>0.10999999999999999</v>
      </c>
      <c r="R104" s="13" t="s">
        <v>26335</v>
      </c>
      <c r="S104" t="s">
        <v>17760</v>
      </c>
      <c r="T104" t="s">
        <v>26350</v>
      </c>
      <c r="U104" s="5"/>
    </row>
    <row r="105" spans="2:21" x14ac:dyDescent="0.2">
      <c r="B105" s="3" t="s">
        <v>15761</v>
      </c>
      <c r="C105" t="s">
        <v>11932</v>
      </c>
      <c r="D105" t="s">
        <v>11933</v>
      </c>
      <c r="F105">
        <v>2160</v>
      </c>
      <c r="G105" s="8">
        <v>0</v>
      </c>
      <c r="H105" s="8">
        <v>0</v>
      </c>
      <c r="I105" s="1">
        <v>1</v>
      </c>
      <c r="J105" s="1"/>
      <c r="K105" t="s">
        <v>11934</v>
      </c>
      <c r="L105" t="s">
        <v>20996</v>
      </c>
      <c r="M105">
        <v>2070</v>
      </c>
      <c r="N105" s="8">
        <v>0</v>
      </c>
      <c r="O105" s="1">
        <v>0.89500000000000002</v>
      </c>
      <c r="P105" s="1"/>
      <c r="Q105" s="15">
        <f t="shared" si="2"/>
        <v>0.10499999999999998</v>
      </c>
      <c r="R105" s="13" t="s">
        <v>26335</v>
      </c>
      <c r="S105" t="s">
        <v>20997</v>
      </c>
      <c r="T105" t="s">
        <v>26350</v>
      </c>
      <c r="U105" s="5"/>
    </row>
    <row r="106" spans="2:21" x14ac:dyDescent="0.2">
      <c r="B106" s="3" t="s">
        <v>15761</v>
      </c>
      <c r="C106" t="s">
        <v>12141</v>
      </c>
      <c r="D106" t="s">
        <v>12142</v>
      </c>
      <c r="F106">
        <v>657</v>
      </c>
      <c r="G106" s="8">
        <v>6.8493150684931505</v>
      </c>
      <c r="H106" s="8">
        <v>0</v>
      </c>
      <c r="I106" s="1">
        <v>1</v>
      </c>
      <c r="J106" s="1"/>
      <c r="K106" t="s">
        <v>12143</v>
      </c>
      <c r="L106" t="s">
        <v>21132</v>
      </c>
      <c r="M106">
        <v>654</v>
      </c>
      <c r="N106" s="8">
        <v>0</v>
      </c>
      <c r="O106" s="1">
        <v>0.9</v>
      </c>
      <c r="P106" s="1"/>
      <c r="Q106" s="15">
        <f t="shared" si="2"/>
        <v>9.9999999999999978E-2</v>
      </c>
      <c r="R106" s="13" t="s">
        <v>26335</v>
      </c>
      <c r="S106" t="s">
        <v>21133</v>
      </c>
      <c r="T106" t="s">
        <v>26350</v>
      </c>
      <c r="U106" s="5"/>
    </row>
    <row r="107" spans="2:21" x14ac:dyDescent="0.2">
      <c r="B107" s="3" t="s">
        <v>15761</v>
      </c>
      <c r="C107" t="s">
        <v>14688</v>
      </c>
      <c r="D107" t="s">
        <v>14689</v>
      </c>
      <c r="F107">
        <v>492</v>
      </c>
      <c r="G107" s="8">
        <v>0</v>
      </c>
      <c r="H107" s="8">
        <v>0</v>
      </c>
      <c r="I107" s="1">
        <v>1</v>
      </c>
      <c r="J107" s="1"/>
      <c r="K107" t="s">
        <v>14690</v>
      </c>
      <c r="L107" t="s">
        <v>16964</v>
      </c>
      <c r="M107">
        <v>504</v>
      </c>
      <c r="N107" s="8">
        <v>0</v>
      </c>
      <c r="O107" s="1">
        <v>0.9</v>
      </c>
      <c r="P107" s="1"/>
      <c r="Q107" s="15">
        <f t="shared" si="2"/>
        <v>9.9999999999999978E-2</v>
      </c>
      <c r="R107" s="13" t="s">
        <v>26335</v>
      </c>
      <c r="S107" t="s">
        <v>16965</v>
      </c>
      <c r="T107" t="s">
        <v>26350</v>
      </c>
      <c r="U107" s="5"/>
    </row>
    <row r="108" spans="2:21" x14ac:dyDescent="0.2">
      <c r="B108" s="3" t="s">
        <v>15761</v>
      </c>
      <c r="C108" t="s">
        <v>13843</v>
      </c>
      <c r="D108" t="s">
        <v>13844</v>
      </c>
      <c r="F108">
        <v>750</v>
      </c>
      <c r="G108" s="8">
        <v>0</v>
      </c>
      <c r="H108" s="8">
        <v>0</v>
      </c>
      <c r="I108" s="1">
        <v>1</v>
      </c>
      <c r="J108" s="1"/>
      <c r="K108" t="s">
        <v>13845</v>
      </c>
      <c r="L108" t="s">
        <v>19745</v>
      </c>
      <c r="M108">
        <v>861</v>
      </c>
      <c r="N108" s="8">
        <v>0</v>
      </c>
      <c r="O108" s="1">
        <v>0.9</v>
      </c>
      <c r="P108" s="1"/>
      <c r="Q108" s="15">
        <f t="shared" si="2"/>
        <v>9.9999999999999978E-2</v>
      </c>
      <c r="R108" s="13" t="s">
        <v>26335</v>
      </c>
      <c r="S108" t="s">
        <v>19746</v>
      </c>
      <c r="T108" t="s">
        <v>26350</v>
      </c>
      <c r="U108" s="5"/>
    </row>
    <row r="109" spans="2:21" x14ac:dyDescent="0.2">
      <c r="B109" s="3" t="s">
        <v>15761</v>
      </c>
      <c r="C109" t="s">
        <v>13438</v>
      </c>
      <c r="D109" t="s">
        <v>13439</v>
      </c>
      <c r="F109">
        <v>903</v>
      </c>
      <c r="G109" s="8">
        <v>0</v>
      </c>
      <c r="H109" s="8">
        <v>0</v>
      </c>
      <c r="I109" s="1">
        <v>1</v>
      </c>
      <c r="J109" s="1"/>
      <c r="K109" t="s">
        <v>13440</v>
      </c>
      <c r="L109" t="s">
        <v>17969</v>
      </c>
      <c r="M109">
        <v>660</v>
      </c>
      <c r="N109" s="8">
        <v>0</v>
      </c>
      <c r="O109" s="1">
        <v>0.9</v>
      </c>
      <c r="P109" s="1"/>
      <c r="Q109" s="15">
        <f t="shared" si="2"/>
        <v>9.9999999999999978E-2</v>
      </c>
      <c r="R109" s="13" t="s">
        <v>26335</v>
      </c>
      <c r="S109" t="s">
        <v>17970</v>
      </c>
      <c r="T109" t="s">
        <v>26350</v>
      </c>
      <c r="U109" s="5"/>
    </row>
    <row r="110" spans="2:21" x14ac:dyDescent="0.2">
      <c r="B110" s="3" t="s">
        <v>15761</v>
      </c>
      <c r="C110" t="s">
        <v>12062</v>
      </c>
      <c r="D110" t="s">
        <v>12063</v>
      </c>
      <c r="E110" t="s">
        <v>16021</v>
      </c>
      <c r="F110">
        <v>1359</v>
      </c>
      <c r="G110" s="8">
        <v>0</v>
      </c>
      <c r="H110" s="8">
        <v>0</v>
      </c>
      <c r="I110" s="1">
        <v>1</v>
      </c>
      <c r="J110" s="1"/>
      <c r="K110" t="s">
        <v>12064</v>
      </c>
      <c r="L110" t="s">
        <v>16021</v>
      </c>
      <c r="M110">
        <v>1374</v>
      </c>
      <c r="N110" s="8">
        <v>0</v>
      </c>
      <c r="O110" s="1">
        <v>0.9</v>
      </c>
      <c r="P110" s="1"/>
      <c r="Q110" s="15">
        <f t="shared" si="2"/>
        <v>9.9999999999999978E-2</v>
      </c>
      <c r="R110" s="13" t="s">
        <v>26335</v>
      </c>
      <c r="S110" t="s">
        <v>20759</v>
      </c>
      <c r="T110" t="s">
        <v>26350</v>
      </c>
      <c r="U110" s="5"/>
    </row>
    <row r="111" spans="2:21" x14ac:dyDescent="0.2">
      <c r="B111" s="3" t="s">
        <v>15761</v>
      </c>
      <c r="C111" t="s">
        <v>10431</v>
      </c>
      <c r="D111" t="s">
        <v>10432</v>
      </c>
      <c r="F111">
        <v>4932</v>
      </c>
      <c r="G111" s="8">
        <v>0</v>
      </c>
      <c r="H111" s="8">
        <v>0</v>
      </c>
      <c r="I111" s="1">
        <v>1</v>
      </c>
      <c r="J111" s="1"/>
      <c r="K111" t="s">
        <v>10433</v>
      </c>
      <c r="L111" t="s">
        <v>23174</v>
      </c>
      <c r="M111">
        <v>4995</v>
      </c>
      <c r="N111" s="8">
        <v>0</v>
      </c>
      <c r="O111" s="1">
        <v>0.90500000000000003</v>
      </c>
      <c r="P111" s="1"/>
      <c r="Q111" s="15">
        <f t="shared" si="2"/>
        <v>9.4999999999999973E-2</v>
      </c>
      <c r="R111" s="13" t="s">
        <v>26335</v>
      </c>
      <c r="S111" t="s">
        <v>23175</v>
      </c>
      <c r="T111" t="s">
        <v>26350</v>
      </c>
      <c r="U111" s="5"/>
    </row>
    <row r="112" spans="2:21" x14ac:dyDescent="0.2">
      <c r="B112" s="3" t="s">
        <v>15761</v>
      </c>
      <c r="C112" t="s">
        <v>1256</v>
      </c>
      <c r="D112" t="s">
        <v>1257</v>
      </c>
      <c r="F112">
        <v>912</v>
      </c>
      <c r="G112" s="8">
        <v>4.2214912280701755</v>
      </c>
      <c r="H112" s="8">
        <v>0</v>
      </c>
      <c r="I112" s="1">
        <v>1</v>
      </c>
      <c r="J112" s="1"/>
      <c r="K112" t="s">
        <v>1258</v>
      </c>
      <c r="L112" t="s">
        <v>20404</v>
      </c>
      <c r="M112">
        <v>912</v>
      </c>
      <c r="N112" s="8">
        <v>0</v>
      </c>
      <c r="O112" s="1">
        <v>0.90624419199999995</v>
      </c>
      <c r="P112" s="1"/>
      <c r="Q112" s="15">
        <f t="shared" si="2"/>
        <v>9.3755808000000052E-2</v>
      </c>
      <c r="R112" s="13" t="s">
        <v>26335</v>
      </c>
      <c r="S112" t="s">
        <v>20405</v>
      </c>
      <c r="T112" t="s">
        <v>26350</v>
      </c>
      <c r="U112" s="5"/>
    </row>
    <row r="113" spans="2:21" x14ac:dyDescent="0.2">
      <c r="B113" s="3" t="s">
        <v>15761</v>
      </c>
      <c r="C113" t="s">
        <v>11471</v>
      </c>
      <c r="D113" t="s">
        <v>11472</v>
      </c>
      <c r="F113">
        <v>618</v>
      </c>
      <c r="G113" s="8">
        <v>0</v>
      </c>
      <c r="H113" s="8">
        <v>0</v>
      </c>
      <c r="I113" s="1">
        <v>1</v>
      </c>
      <c r="J113" s="1"/>
      <c r="K113" t="s">
        <v>11473</v>
      </c>
      <c r="L113" t="s">
        <v>17299</v>
      </c>
      <c r="M113">
        <v>618</v>
      </c>
      <c r="N113" s="8">
        <v>0</v>
      </c>
      <c r="O113" s="1">
        <v>0.90624419199999995</v>
      </c>
      <c r="P113" s="1"/>
      <c r="Q113" s="15">
        <f t="shared" si="2"/>
        <v>9.3755808000000052E-2</v>
      </c>
      <c r="R113" s="13" t="s">
        <v>26335</v>
      </c>
      <c r="S113" t="s">
        <v>17300</v>
      </c>
      <c r="T113" t="s">
        <v>26350</v>
      </c>
      <c r="U113" s="5"/>
    </row>
    <row r="114" spans="2:21" x14ac:dyDescent="0.2">
      <c r="B114" s="3" t="s">
        <v>15761</v>
      </c>
      <c r="C114" t="s">
        <v>3745</v>
      </c>
      <c r="D114" t="s">
        <v>3746</v>
      </c>
      <c r="F114">
        <v>981</v>
      </c>
      <c r="G114" s="8">
        <v>0</v>
      </c>
      <c r="H114" s="8">
        <v>0</v>
      </c>
      <c r="I114" s="1">
        <v>1</v>
      </c>
      <c r="J114" s="1"/>
      <c r="K114" t="s">
        <v>3747</v>
      </c>
      <c r="L114" t="s">
        <v>19036</v>
      </c>
      <c r="M114">
        <v>990</v>
      </c>
      <c r="N114" s="8">
        <v>0</v>
      </c>
      <c r="O114" s="1">
        <v>0.90624419199999995</v>
      </c>
      <c r="P114" s="1"/>
      <c r="Q114" s="15">
        <f t="shared" si="2"/>
        <v>9.3755808000000052E-2</v>
      </c>
      <c r="R114" s="13" t="s">
        <v>26335</v>
      </c>
      <c r="S114" t="s">
        <v>19037</v>
      </c>
      <c r="T114" t="s">
        <v>26350</v>
      </c>
      <c r="U114" s="5"/>
    </row>
    <row r="115" spans="2:21" x14ac:dyDescent="0.2">
      <c r="B115" s="3" t="s">
        <v>15761</v>
      </c>
      <c r="C115" t="s">
        <v>1263</v>
      </c>
      <c r="D115" t="s">
        <v>1264</v>
      </c>
      <c r="F115">
        <v>954</v>
      </c>
      <c r="G115" s="8">
        <v>0</v>
      </c>
      <c r="H115" s="8">
        <v>0</v>
      </c>
      <c r="I115" s="1">
        <v>1</v>
      </c>
      <c r="J115" s="1"/>
      <c r="K115" t="s">
        <v>1265</v>
      </c>
      <c r="L115" t="s">
        <v>18242</v>
      </c>
      <c r="M115">
        <v>969</v>
      </c>
      <c r="N115" s="8">
        <v>0</v>
      </c>
      <c r="O115" s="1">
        <v>0.91</v>
      </c>
      <c r="P115" s="1"/>
      <c r="Q115" s="15">
        <f t="shared" si="2"/>
        <v>8.9999999999999969E-2</v>
      </c>
      <c r="R115" s="13" t="s">
        <v>26335</v>
      </c>
      <c r="S115" t="s">
        <v>18243</v>
      </c>
      <c r="T115" t="s">
        <v>26350</v>
      </c>
      <c r="U115" s="5"/>
    </row>
    <row r="116" spans="2:21" x14ac:dyDescent="0.2">
      <c r="B116" s="3" t="s">
        <v>15761</v>
      </c>
      <c r="C116" t="s">
        <v>7759</v>
      </c>
      <c r="D116" t="s">
        <v>7760</v>
      </c>
      <c r="F116">
        <v>1818</v>
      </c>
      <c r="G116" s="8">
        <v>0</v>
      </c>
      <c r="H116" s="8">
        <v>0</v>
      </c>
      <c r="I116" s="1">
        <v>1</v>
      </c>
      <c r="J116" s="1"/>
      <c r="K116" t="s">
        <v>7761</v>
      </c>
      <c r="L116" t="s">
        <v>20240</v>
      </c>
      <c r="M116">
        <v>1866</v>
      </c>
      <c r="N116" s="8">
        <v>0</v>
      </c>
      <c r="O116" s="1">
        <v>0.91</v>
      </c>
      <c r="P116" s="1"/>
      <c r="Q116" s="15">
        <f t="shared" si="2"/>
        <v>8.9999999999999969E-2</v>
      </c>
      <c r="R116" s="13" t="s">
        <v>26335</v>
      </c>
      <c r="S116" t="s">
        <v>20241</v>
      </c>
      <c r="T116" t="s">
        <v>26350</v>
      </c>
      <c r="U116" s="5"/>
    </row>
    <row r="117" spans="2:21" x14ac:dyDescent="0.2">
      <c r="B117" s="3" t="s">
        <v>15761</v>
      </c>
      <c r="C117" t="s">
        <v>809</v>
      </c>
      <c r="D117" t="s">
        <v>810</v>
      </c>
      <c r="F117">
        <v>441</v>
      </c>
      <c r="G117" s="8">
        <v>0</v>
      </c>
      <c r="H117" s="8">
        <v>0</v>
      </c>
      <c r="I117" s="1">
        <v>1</v>
      </c>
      <c r="J117" s="1"/>
      <c r="K117" t="s">
        <v>811</v>
      </c>
      <c r="L117" t="s">
        <v>16736</v>
      </c>
      <c r="M117">
        <v>450</v>
      </c>
      <c r="N117" s="8">
        <v>0</v>
      </c>
      <c r="O117" s="1">
        <v>0.91500000000000004</v>
      </c>
      <c r="P117" s="1"/>
      <c r="Q117" s="15">
        <f t="shared" si="2"/>
        <v>8.4999999999999964E-2</v>
      </c>
      <c r="R117" s="13" t="s">
        <v>26335</v>
      </c>
      <c r="S117" t="s">
        <v>16737</v>
      </c>
      <c r="T117" t="s">
        <v>26350</v>
      </c>
      <c r="U117" s="5"/>
    </row>
    <row r="118" spans="2:21" x14ac:dyDescent="0.2">
      <c r="B118" s="3" t="s">
        <v>15761</v>
      </c>
      <c r="C118" t="s">
        <v>138</v>
      </c>
      <c r="D118" t="s">
        <v>139</v>
      </c>
      <c r="F118">
        <v>918</v>
      </c>
      <c r="G118" s="8">
        <v>0</v>
      </c>
      <c r="H118" s="8">
        <v>0</v>
      </c>
      <c r="I118" s="1">
        <v>1</v>
      </c>
      <c r="J118" s="1"/>
      <c r="K118" t="s">
        <v>140</v>
      </c>
      <c r="L118" t="s">
        <v>17738</v>
      </c>
      <c r="M118">
        <v>894</v>
      </c>
      <c r="N118" s="8">
        <v>0</v>
      </c>
      <c r="O118" s="1">
        <v>0.91500000000000004</v>
      </c>
      <c r="P118" s="1"/>
      <c r="Q118" s="15">
        <f t="shared" si="2"/>
        <v>8.4999999999999964E-2</v>
      </c>
      <c r="R118" s="13" t="s">
        <v>26335</v>
      </c>
      <c r="S118" t="s">
        <v>17739</v>
      </c>
      <c r="T118" t="s">
        <v>26350</v>
      </c>
      <c r="U118" s="5"/>
    </row>
    <row r="119" spans="2:21" x14ac:dyDescent="0.2">
      <c r="B119" s="3" t="s">
        <v>15761</v>
      </c>
      <c r="C119" t="s">
        <v>5264</v>
      </c>
      <c r="D119" t="s">
        <v>5265</v>
      </c>
      <c r="F119">
        <v>1692</v>
      </c>
      <c r="G119" s="8">
        <v>0</v>
      </c>
      <c r="H119" s="8">
        <v>0</v>
      </c>
      <c r="I119" s="1">
        <v>1</v>
      </c>
      <c r="J119" s="1"/>
      <c r="K119" t="s">
        <v>5266</v>
      </c>
      <c r="L119" t="s">
        <v>19751</v>
      </c>
      <c r="M119">
        <v>1722</v>
      </c>
      <c r="N119" s="8">
        <v>0</v>
      </c>
      <c r="O119" s="1">
        <v>0.91500000000000004</v>
      </c>
      <c r="P119" s="1"/>
      <c r="Q119" s="15">
        <f t="shared" si="2"/>
        <v>8.4999999999999964E-2</v>
      </c>
      <c r="R119" s="13" t="s">
        <v>26335</v>
      </c>
      <c r="S119" t="s">
        <v>19752</v>
      </c>
      <c r="T119" t="s">
        <v>26350</v>
      </c>
      <c r="U119" s="5"/>
    </row>
    <row r="120" spans="2:21" x14ac:dyDescent="0.2">
      <c r="B120" s="3" t="s">
        <v>15761</v>
      </c>
      <c r="C120" t="s">
        <v>2743</v>
      </c>
      <c r="D120" t="s">
        <v>2744</v>
      </c>
      <c r="F120">
        <v>1839</v>
      </c>
      <c r="G120" s="8">
        <v>0</v>
      </c>
      <c r="H120" s="8">
        <v>0</v>
      </c>
      <c r="I120" s="1">
        <v>1</v>
      </c>
      <c r="J120" s="1"/>
      <c r="K120" t="s">
        <v>2745</v>
      </c>
      <c r="L120" t="s">
        <v>21402</v>
      </c>
      <c r="M120">
        <v>1851</v>
      </c>
      <c r="N120" s="8">
        <v>0</v>
      </c>
      <c r="O120" s="1">
        <v>0.92</v>
      </c>
      <c r="P120" s="1"/>
      <c r="Q120" s="15">
        <f t="shared" si="2"/>
        <v>7.999999999999996E-2</v>
      </c>
      <c r="R120" s="13" t="s">
        <v>26335</v>
      </c>
      <c r="S120" t="s">
        <v>21403</v>
      </c>
      <c r="T120" t="s">
        <v>26350</v>
      </c>
      <c r="U120" s="5"/>
    </row>
    <row r="121" spans="2:21" x14ac:dyDescent="0.2">
      <c r="B121" s="3" t="s">
        <v>15761</v>
      </c>
      <c r="C121" t="s">
        <v>7919</v>
      </c>
      <c r="D121" t="s">
        <v>7920</v>
      </c>
      <c r="F121">
        <v>174</v>
      </c>
      <c r="G121" s="8">
        <v>0</v>
      </c>
      <c r="H121" s="8">
        <v>0</v>
      </c>
      <c r="I121" s="1">
        <v>1</v>
      </c>
      <c r="J121" s="1"/>
      <c r="K121" t="s">
        <v>7921</v>
      </c>
      <c r="L121" t="s">
        <v>16380</v>
      </c>
      <c r="M121">
        <v>177</v>
      </c>
      <c r="N121" s="8">
        <v>0</v>
      </c>
      <c r="O121" s="1">
        <v>0.92</v>
      </c>
      <c r="P121" s="1"/>
      <c r="Q121" s="15">
        <f t="shared" si="2"/>
        <v>7.999999999999996E-2</v>
      </c>
      <c r="R121" s="13" t="s">
        <v>26335</v>
      </c>
      <c r="S121" t="s">
        <v>16381</v>
      </c>
      <c r="T121" t="s">
        <v>26350</v>
      </c>
      <c r="U121" s="5"/>
    </row>
    <row r="122" spans="2:21" x14ac:dyDescent="0.2">
      <c r="B122" s="3" t="s">
        <v>15761</v>
      </c>
      <c r="C122" t="s">
        <v>4239</v>
      </c>
      <c r="D122" t="s">
        <v>4240</v>
      </c>
      <c r="E122" t="s">
        <v>15821</v>
      </c>
      <c r="F122">
        <v>915</v>
      </c>
      <c r="G122" s="8">
        <v>1.2021857923497268</v>
      </c>
      <c r="H122" s="8">
        <v>0</v>
      </c>
      <c r="I122" s="1">
        <v>1</v>
      </c>
      <c r="J122" s="1"/>
      <c r="K122" t="s">
        <v>4241</v>
      </c>
      <c r="L122" t="s">
        <v>17583</v>
      </c>
      <c r="M122">
        <v>921</v>
      </c>
      <c r="N122" s="8">
        <v>0</v>
      </c>
      <c r="O122" s="1">
        <v>0.92120835999999995</v>
      </c>
      <c r="P122" s="1"/>
      <c r="Q122" s="15">
        <f t="shared" si="2"/>
        <v>7.8791640000000052E-2</v>
      </c>
      <c r="R122" s="13" t="s">
        <v>26335</v>
      </c>
      <c r="S122" t="s">
        <v>17584</v>
      </c>
      <c r="T122" t="s">
        <v>26350</v>
      </c>
      <c r="U122" s="5"/>
    </row>
    <row r="123" spans="2:21" x14ac:dyDescent="0.2">
      <c r="B123" s="3" t="s">
        <v>15761</v>
      </c>
      <c r="C123" t="s">
        <v>12785</v>
      </c>
      <c r="D123" t="s">
        <v>12786</v>
      </c>
      <c r="F123">
        <v>1776</v>
      </c>
      <c r="G123" s="8">
        <v>0</v>
      </c>
      <c r="H123" s="8">
        <v>0</v>
      </c>
      <c r="I123" s="1">
        <v>1</v>
      </c>
      <c r="J123" s="1"/>
      <c r="K123" t="s">
        <v>12787</v>
      </c>
      <c r="L123" t="s">
        <v>21330</v>
      </c>
      <c r="M123">
        <v>1845</v>
      </c>
      <c r="N123" s="8">
        <v>0</v>
      </c>
      <c r="O123" s="1">
        <v>0.92120835999999995</v>
      </c>
      <c r="P123" s="1"/>
      <c r="Q123" s="15">
        <f t="shared" si="2"/>
        <v>7.8791640000000052E-2</v>
      </c>
      <c r="R123" s="13" t="s">
        <v>26335</v>
      </c>
      <c r="S123" t="s">
        <v>21331</v>
      </c>
      <c r="T123" t="s">
        <v>26350</v>
      </c>
      <c r="U123" s="5"/>
    </row>
    <row r="124" spans="2:21" x14ac:dyDescent="0.2">
      <c r="B124" s="3" t="s">
        <v>15761</v>
      </c>
      <c r="C124" t="s">
        <v>13197</v>
      </c>
      <c r="D124" t="s">
        <v>13198</v>
      </c>
      <c r="F124">
        <v>816</v>
      </c>
      <c r="G124" s="8">
        <v>0</v>
      </c>
      <c r="H124" s="8">
        <v>0</v>
      </c>
      <c r="I124" s="1">
        <v>1</v>
      </c>
      <c r="J124" s="1"/>
      <c r="K124" t="s">
        <v>13199</v>
      </c>
      <c r="L124" t="s">
        <v>18836</v>
      </c>
      <c r="M124">
        <v>819</v>
      </c>
      <c r="N124" s="8">
        <v>0</v>
      </c>
      <c r="O124" s="1">
        <v>0.92120835999999995</v>
      </c>
      <c r="P124" s="1"/>
      <c r="Q124" s="15">
        <f t="shared" si="2"/>
        <v>7.8791640000000052E-2</v>
      </c>
      <c r="R124" s="13" t="s">
        <v>26335</v>
      </c>
      <c r="S124" t="s">
        <v>18837</v>
      </c>
      <c r="T124" t="s">
        <v>26350</v>
      </c>
      <c r="U124" s="5"/>
    </row>
    <row r="125" spans="2:21" x14ac:dyDescent="0.2">
      <c r="B125" s="3" t="s">
        <v>15761</v>
      </c>
      <c r="C125" t="s">
        <v>13864</v>
      </c>
      <c r="D125" t="s">
        <v>13865</v>
      </c>
      <c r="F125">
        <v>828</v>
      </c>
      <c r="G125" s="8">
        <v>0</v>
      </c>
      <c r="H125" s="8">
        <v>0</v>
      </c>
      <c r="I125" s="1">
        <v>1</v>
      </c>
      <c r="J125" s="1"/>
      <c r="K125" t="s">
        <v>13866</v>
      </c>
      <c r="L125" t="s">
        <v>21685</v>
      </c>
      <c r="M125">
        <v>867</v>
      </c>
      <c r="N125" s="8">
        <v>0</v>
      </c>
      <c r="O125" s="1">
        <v>0.92120835999999995</v>
      </c>
      <c r="P125" s="1"/>
      <c r="Q125" s="15">
        <f t="shared" si="2"/>
        <v>7.8791640000000052E-2</v>
      </c>
      <c r="R125" s="13" t="s">
        <v>26335</v>
      </c>
      <c r="S125" t="s">
        <v>21686</v>
      </c>
      <c r="T125" t="s">
        <v>26350</v>
      </c>
      <c r="U125" s="5"/>
    </row>
    <row r="126" spans="2:21" x14ac:dyDescent="0.2">
      <c r="B126" s="3" t="s">
        <v>15761</v>
      </c>
      <c r="C126" t="s">
        <v>1085</v>
      </c>
      <c r="D126" t="s">
        <v>1086</v>
      </c>
      <c r="F126">
        <v>858</v>
      </c>
      <c r="G126" s="8">
        <v>1.9813519813519813</v>
      </c>
      <c r="H126" s="8">
        <v>0</v>
      </c>
      <c r="I126" s="1">
        <v>1</v>
      </c>
      <c r="J126" s="1"/>
      <c r="K126" t="s">
        <v>1087</v>
      </c>
      <c r="L126" t="s">
        <v>17678</v>
      </c>
      <c r="M126">
        <v>840</v>
      </c>
      <c r="N126" s="8">
        <v>0</v>
      </c>
      <c r="O126" s="1">
        <v>0.92120835999999995</v>
      </c>
      <c r="P126" s="1"/>
      <c r="Q126" s="15">
        <f t="shared" si="2"/>
        <v>7.8791640000000052E-2</v>
      </c>
      <c r="R126" s="13" t="s">
        <v>26335</v>
      </c>
      <c r="S126" t="s">
        <v>17679</v>
      </c>
      <c r="T126" t="s">
        <v>26350</v>
      </c>
      <c r="U126" s="5"/>
    </row>
    <row r="127" spans="2:21" x14ac:dyDescent="0.2">
      <c r="B127" s="3" t="s">
        <v>15761</v>
      </c>
      <c r="C127" t="s">
        <v>12655</v>
      </c>
      <c r="D127" t="s">
        <v>12656</v>
      </c>
      <c r="F127">
        <v>219</v>
      </c>
      <c r="G127" s="8">
        <v>0</v>
      </c>
      <c r="H127" s="8">
        <v>0</v>
      </c>
      <c r="I127" s="1">
        <v>1</v>
      </c>
      <c r="J127" s="1"/>
      <c r="K127" t="s">
        <v>12657</v>
      </c>
      <c r="L127" t="s">
        <v>16606</v>
      </c>
      <c r="M127">
        <v>243</v>
      </c>
      <c r="N127" s="8">
        <v>0</v>
      </c>
      <c r="O127" s="1">
        <v>0.92120835999999995</v>
      </c>
      <c r="P127" s="1"/>
      <c r="Q127" s="15">
        <f t="shared" si="2"/>
        <v>7.8791640000000052E-2</v>
      </c>
      <c r="R127" s="13" t="s">
        <v>26335</v>
      </c>
      <c r="S127" t="s">
        <v>16607</v>
      </c>
      <c r="T127" t="s">
        <v>26350</v>
      </c>
      <c r="U127" s="5"/>
    </row>
    <row r="128" spans="2:21" x14ac:dyDescent="0.2">
      <c r="B128" s="3" t="s">
        <v>15761</v>
      </c>
      <c r="C128" t="s">
        <v>13114</v>
      </c>
      <c r="D128" t="s">
        <v>13115</v>
      </c>
      <c r="F128">
        <v>2067</v>
      </c>
      <c r="G128" s="8">
        <v>0</v>
      </c>
      <c r="H128" s="8">
        <v>0</v>
      </c>
      <c r="I128" s="1">
        <v>1</v>
      </c>
      <c r="J128" s="1"/>
      <c r="K128" t="s">
        <v>13116</v>
      </c>
      <c r="L128" t="s">
        <v>20914</v>
      </c>
      <c r="M128">
        <v>2058</v>
      </c>
      <c r="N128" s="8">
        <v>0</v>
      </c>
      <c r="O128" s="1">
        <v>0.92120835999999995</v>
      </c>
      <c r="P128" s="1"/>
      <c r="Q128" s="15">
        <f t="shared" si="2"/>
        <v>7.8791640000000052E-2</v>
      </c>
      <c r="R128" s="13" t="s">
        <v>26335</v>
      </c>
      <c r="S128" t="s">
        <v>20915</v>
      </c>
      <c r="T128" t="s">
        <v>26350</v>
      </c>
      <c r="U128" s="5"/>
    </row>
    <row r="129" spans="2:21" x14ac:dyDescent="0.2">
      <c r="B129" s="3" t="s">
        <v>15761</v>
      </c>
      <c r="C129" t="s">
        <v>3507</v>
      </c>
      <c r="D129" t="s">
        <v>3508</v>
      </c>
      <c r="F129">
        <v>363</v>
      </c>
      <c r="G129" s="8">
        <v>1.3774104683195594</v>
      </c>
      <c r="H129" s="8">
        <v>0</v>
      </c>
      <c r="I129" s="1">
        <v>1</v>
      </c>
      <c r="J129" s="1"/>
      <c r="K129" t="s">
        <v>3509</v>
      </c>
      <c r="L129" t="s">
        <v>18854</v>
      </c>
      <c r="M129">
        <v>369</v>
      </c>
      <c r="N129" s="8">
        <v>0</v>
      </c>
      <c r="O129" s="1">
        <v>0.92120835999999995</v>
      </c>
      <c r="P129" s="1"/>
      <c r="Q129" s="15">
        <f t="shared" si="2"/>
        <v>7.8791640000000052E-2</v>
      </c>
      <c r="R129" s="13" t="s">
        <v>26335</v>
      </c>
      <c r="S129" t="s">
        <v>18855</v>
      </c>
      <c r="T129" t="s">
        <v>26350</v>
      </c>
      <c r="U129" s="5"/>
    </row>
    <row r="130" spans="2:21" x14ac:dyDescent="0.2">
      <c r="B130" s="3" t="s">
        <v>15761</v>
      </c>
      <c r="C130" t="s">
        <v>6390</v>
      </c>
      <c r="D130" t="s">
        <v>6391</v>
      </c>
      <c r="F130">
        <v>474</v>
      </c>
      <c r="G130" s="8">
        <v>0</v>
      </c>
      <c r="H130" s="8">
        <v>0</v>
      </c>
      <c r="I130" s="1">
        <v>1</v>
      </c>
      <c r="J130" s="1"/>
      <c r="K130" t="s">
        <v>6392</v>
      </c>
      <c r="L130" t="s">
        <v>19337</v>
      </c>
      <c r="M130">
        <v>584</v>
      </c>
      <c r="N130" s="8">
        <v>0</v>
      </c>
      <c r="O130" s="1">
        <v>0.92120835999999995</v>
      </c>
      <c r="P130" s="1"/>
      <c r="Q130" s="15">
        <f t="shared" si="2"/>
        <v>7.8791640000000052E-2</v>
      </c>
      <c r="R130" s="13" t="s">
        <v>26335</v>
      </c>
      <c r="S130" t="s">
        <v>19338</v>
      </c>
      <c r="T130" t="s">
        <v>26350</v>
      </c>
      <c r="U130" s="5"/>
    </row>
    <row r="131" spans="2:21" x14ac:dyDescent="0.2">
      <c r="B131" s="3" t="s">
        <v>15761</v>
      </c>
      <c r="C131" t="s">
        <v>356</v>
      </c>
      <c r="D131" t="s">
        <v>357</v>
      </c>
      <c r="F131">
        <v>2367</v>
      </c>
      <c r="G131" s="8">
        <v>0</v>
      </c>
      <c r="H131" s="8">
        <v>0</v>
      </c>
      <c r="I131" s="1">
        <v>1</v>
      </c>
      <c r="J131" s="1"/>
      <c r="K131" t="s">
        <v>358</v>
      </c>
      <c r="M131">
        <v>2304</v>
      </c>
      <c r="N131" s="8">
        <v>0</v>
      </c>
      <c r="O131" s="1">
        <v>0.92120835999999995</v>
      </c>
      <c r="P131" s="1"/>
      <c r="Q131" s="15">
        <f t="shared" si="2"/>
        <v>7.8791640000000052E-2</v>
      </c>
      <c r="R131" s="13" t="s">
        <v>26335</v>
      </c>
      <c r="S131" t="s">
        <v>20942</v>
      </c>
      <c r="T131" t="s">
        <v>26350</v>
      </c>
      <c r="U131" s="5"/>
    </row>
    <row r="132" spans="2:21" x14ac:dyDescent="0.2">
      <c r="B132" s="3" t="s">
        <v>15761</v>
      </c>
      <c r="C132" t="s">
        <v>5676</v>
      </c>
      <c r="D132" t="s">
        <v>5677</v>
      </c>
      <c r="F132">
        <v>1893</v>
      </c>
      <c r="G132" s="8">
        <v>0</v>
      </c>
      <c r="H132" s="8">
        <v>0</v>
      </c>
      <c r="I132" s="1">
        <v>1</v>
      </c>
      <c r="J132" s="1"/>
      <c r="K132" t="s">
        <v>5678</v>
      </c>
      <c r="L132" t="s">
        <v>20136</v>
      </c>
      <c r="M132">
        <v>1899</v>
      </c>
      <c r="N132" s="8">
        <v>0</v>
      </c>
      <c r="O132" s="1">
        <v>0.92500000000000004</v>
      </c>
      <c r="P132" s="1"/>
      <c r="Q132" s="15">
        <f t="shared" si="2"/>
        <v>7.4999999999999956E-2</v>
      </c>
      <c r="R132" s="13" t="s">
        <v>26335</v>
      </c>
      <c r="S132" t="s">
        <v>20137</v>
      </c>
      <c r="T132" t="s">
        <v>26350</v>
      </c>
      <c r="U132" s="5"/>
    </row>
    <row r="133" spans="2:21" x14ac:dyDescent="0.2">
      <c r="B133" s="3" t="s">
        <v>15761</v>
      </c>
      <c r="C133" t="s">
        <v>943</v>
      </c>
      <c r="D133" t="s">
        <v>944</v>
      </c>
      <c r="F133">
        <v>648</v>
      </c>
      <c r="G133" s="8">
        <v>0</v>
      </c>
      <c r="H133" s="8">
        <v>0</v>
      </c>
      <c r="I133" s="1">
        <v>1</v>
      </c>
      <c r="J133" s="1"/>
      <c r="K133" t="s">
        <v>945</v>
      </c>
      <c r="L133" t="s">
        <v>18043</v>
      </c>
      <c r="M133">
        <v>642</v>
      </c>
      <c r="N133" s="8">
        <v>0</v>
      </c>
      <c r="O133" s="1">
        <v>0.92500000000000004</v>
      </c>
      <c r="P133" s="1"/>
      <c r="Q133" s="15">
        <f t="shared" si="2"/>
        <v>7.4999999999999956E-2</v>
      </c>
      <c r="R133" s="13" t="s">
        <v>26335</v>
      </c>
      <c r="S133" t="s">
        <v>17035</v>
      </c>
      <c r="T133" t="s">
        <v>26350</v>
      </c>
      <c r="U133" s="5"/>
    </row>
    <row r="134" spans="2:21" x14ac:dyDescent="0.2">
      <c r="B134" s="3" t="s">
        <v>15761</v>
      </c>
      <c r="C134" t="s">
        <v>12886</v>
      </c>
      <c r="D134" t="s">
        <v>12887</v>
      </c>
      <c r="F134">
        <v>1107</v>
      </c>
      <c r="G134" s="8">
        <v>0</v>
      </c>
      <c r="H134" s="8">
        <v>0</v>
      </c>
      <c r="I134" s="1">
        <v>1</v>
      </c>
      <c r="J134" s="1"/>
      <c r="K134" t="s">
        <v>12888</v>
      </c>
      <c r="L134" t="s">
        <v>18656</v>
      </c>
      <c r="M134">
        <v>1134</v>
      </c>
      <c r="N134" s="8">
        <v>0</v>
      </c>
      <c r="O134" s="1">
        <v>0.92500000000000004</v>
      </c>
      <c r="P134" s="1"/>
      <c r="Q134" s="15">
        <f t="shared" si="2"/>
        <v>7.4999999999999956E-2</v>
      </c>
      <c r="R134" s="13" t="s">
        <v>26335</v>
      </c>
      <c r="S134" t="s">
        <v>18657</v>
      </c>
      <c r="T134" t="s">
        <v>26350</v>
      </c>
      <c r="U134" s="5"/>
    </row>
    <row r="135" spans="2:21" x14ac:dyDescent="0.2">
      <c r="B135" s="3" t="s">
        <v>15761</v>
      </c>
      <c r="C135" t="s">
        <v>8129</v>
      </c>
      <c r="D135" t="s">
        <v>8130</v>
      </c>
      <c r="F135">
        <v>831</v>
      </c>
      <c r="G135" s="8">
        <v>0</v>
      </c>
      <c r="H135" s="8">
        <v>0</v>
      </c>
      <c r="I135" s="1">
        <v>1</v>
      </c>
      <c r="J135" s="1"/>
      <c r="K135" t="s">
        <v>8131</v>
      </c>
      <c r="L135" t="s">
        <v>17368</v>
      </c>
      <c r="M135">
        <v>852</v>
      </c>
      <c r="N135" s="8">
        <v>0</v>
      </c>
      <c r="O135" s="1">
        <v>0.93</v>
      </c>
      <c r="P135" s="1"/>
      <c r="Q135" s="15">
        <f t="shared" si="2"/>
        <v>6.9999999999999951E-2</v>
      </c>
      <c r="R135" s="13" t="s">
        <v>26335</v>
      </c>
      <c r="S135" t="s">
        <v>17369</v>
      </c>
      <c r="T135" t="s">
        <v>26350</v>
      </c>
      <c r="U135" s="5"/>
    </row>
    <row r="136" spans="2:21" x14ac:dyDescent="0.2">
      <c r="B136" s="3" t="s">
        <v>15761</v>
      </c>
      <c r="C136" t="s">
        <v>8855</v>
      </c>
      <c r="D136" t="s">
        <v>8856</v>
      </c>
      <c r="F136">
        <v>1017</v>
      </c>
      <c r="G136" s="8">
        <v>0</v>
      </c>
      <c r="H136" s="8">
        <v>0</v>
      </c>
      <c r="I136" s="1">
        <v>1</v>
      </c>
      <c r="J136" s="1"/>
      <c r="K136" t="s">
        <v>8857</v>
      </c>
      <c r="L136" t="s">
        <v>19174</v>
      </c>
      <c r="M136">
        <v>1047</v>
      </c>
      <c r="N136" s="8">
        <v>0</v>
      </c>
      <c r="O136" s="1">
        <v>0.93</v>
      </c>
      <c r="P136" s="1"/>
      <c r="Q136" s="15">
        <f t="shared" ref="Q136:Q199" si="3">I136-O136</f>
        <v>6.9999999999999951E-2</v>
      </c>
      <c r="R136" s="13" t="s">
        <v>26335</v>
      </c>
      <c r="S136" t="s">
        <v>19175</v>
      </c>
      <c r="T136" t="s">
        <v>26350</v>
      </c>
      <c r="U136" s="5"/>
    </row>
    <row r="137" spans="2:21" x14ac:dyDescent="0.2">
      <c r="B137" s="3" t="s">
        <v>15761</v>
      </c>
      <c r="C137" t="s">
        <v>14632</v>
      </c>
      <c r="D137" t="s">
        <v>14633</v>
      </c>
      <c r="E137" t="s">
        <v>15882</v>
      </c>
      <c r="F137">
        <v>1332</v>
      </c>
      <c r="G137" s="8">
        <v>0</v>
      </c>
      <c r="H137" s="8">
        <v>0</v>
      </c>
      <c r="I137" s="1">
        <v>1</v>
      </c>
      <c r="J137" s="1"/>
      <c r="K137" t="s">
        <v>14634</v>
      </c>
      <c r="L137" t="s">
        <v>15882</v>
      </c>
      <c r="M137">
        <v>1335</v>
      </c>
      <c r="N137" s="8">
        <v>0</v>
      </c>
      <c r="O137" s="1">
        <v>0.93</v>
      </c>
      <c r="P137" s="1"/>
      <c r="Q137" s="15">
        <f t="shared" si="3"/>
        <v>6.9999999999999951E-2</v>
      </c>
      <c r="R137" s="13" t="s">
        <v>26335</v>
      </c>
      <c r="S137" t="s">
        <v>18906</v>
      </c>
      <c r="T137" t="s">
        <v>26350</v>
      </c>
      <c r="U137" s="5"/>
    </row>
    <row r="138" spans="2:21" x14ac:dyDescent="0.2">
      <c r="B138" s="3" t="s">
        <v>15761</v>
      </c>
      <c r="C138" t="s">
        <v>14141</v>
      </c>
      <c r="D138" t="s">
        <v>14142</v>
      </c>
      <c r="F138">
        <v>1773</v>
      </c>
      <c r="G138" s="8">
        <v>0.56401579244218836</v>
      </c>
      <c r="H138" s="8">
        <v>0</v>
      </c>
      <c r="I138" s="1">
        <v>1</v>
      </c>
      <c r="J138" s="1"/>
      <c r="K138" t="s">
        <v>14143</v>
      </c>
      <c r="L138" t="s">
        <v>21813</v>
      </c>
      <c r="M138">
        <v>1800</v>
      </c>
      <c r="N138" s="8">
        <v>0</v>
      </c>
      <c r="O138" s="1">
        <v>0.93</v>
      </c>
      <c r="P138" s="1"/>
      <c r="Q138" s="15">
        <f t="shared" si="3"/>
        <v>6.9999999999999951E-2</v>
      </c>
      <c r="R138" s="13" t="s">
        <v>26335</v>
      </c>
      <c r="S138" t="s">
        <v>21814</v>
      </c>
      <c r="T138" t="s">
        <v>26350</v>
      </c>
      <c r="U138" s="5"/>
    </row>
    <row r="139" spans="2:21" x14ac:dyDescent="0.2">
      <c r="B139" s="3" t="s">
        <v>15761</v>
      </c>
      <c r="C139" t="s">
        <v>11935</v>
      </c>
      <c r="D139" t="s">
        <v>11936</v>
      </c>
      <c r="F139">
        <v>963</v>
      </c>
      <c r="G139" s="8">
        <v>0</v>
      </c>
      <c r="H139" s="8">
        <v>0</v>
      </c>
      <c r="I139" s="1">
        <v>1</v>
      </c>
      <c r="J139" s="1"/>
      <c r="K139" t="s">
        <v>11937</v>
      </c>
      <c r="L139" t="s">
        <v>19615</v>
      </c>
      <c r="M139">
        <v>978</v>
      </c>
      <c r="N139" s="8">
        <v>0</v>
      </c>
      <c r="O139" s="1">
        <v>0.93500000000000005</v>
      </c>
      <c r="P139" s="1"/>
      <c r="Q139" s="15">
        <f t="shared" si="3"/>
        <v>6.4999999999999947E-2</v>
      </c>
      <c r="R139" s="13" t="s">
        <v>26335</v>
      </c>
      <c r="S139" t="s">
        <v>19616</v>
      </c>
      <c r="T139" t="s">
        <v>26350</v>
      </c>
      <c r="U139" s="5"/>
    </row>
    <row r="140" spans="2:21" x14ac:dyDescent="0.2">
      <c r="B140" s="3" t="s">
        <v>15761</v>
      </c>
      <c r="C140" t="s">
        <v>11618</v>
      </c>
      <c r="D140" t="s">
        <v>11619</v>
      </c>
      <c r="F140">
        <v>2307</v>
      </c>
      <c r="G140" s="8">
        <v>0</v>
      </c>
      <c r="H140" s="8">
        <v>0</v>
      </c>
      <c r="I140" s="1">
        <v>1</v>
      </c>
      <c r="J140" s="1"/>
      <c r="K140" t="s">
        <v>11620</v>
      </c>
      <c r="L140" t="s">
        <v>21300</v>
      </c>
      <c r="M140">
        <v>2265</v>
      </c>
      <c r="N140" s="8">
        <v>0</v>
      </c>
      <c r="O140" s="1">
        <v>0.93500000000000005</v>
      </c>
      <c r="P140" s="1"/>
      <c r="Q140" s="15">
        <f t="shared" si="3"/>
        <v>6.4999999999999947E-2</v>
      </c>
      <c r="R140" s="13" t="s">
        <v>26335</v>
      </c>
      <c r="S140" t="s">
        <v>21301</v>
      </c>
      <c r="T140" t="s">
        <v>26350</v>
      </c>
      <c r="U140" s="5"/>
    </row>
    <row r="141" spans="2:21" x14ac:dyDescent="0.2">
      <c r="B141" s="3" t="s">
        <v>15761</v>
      </c>
      <c r="C141" t="s">
        <v>1613</v>
      </c>
      <c r="D141" t="s">
        <v>1614</v>
      </c>
      <c r="F141">
        <v>1698</v>
      </c>
      <c r="G141" s="8">
        <v>0.35335689045936397</v>
      </c>
      <c r="H141" s="8">
        <v>0</v>
      </c>
      <c r="I141" s="1">
        <v>1</v>
      </c>
      <c r="J141" s="1"/>
      <c r="K141" t="s">
        <v>1615</v>
      </c>
      <c r="L141" t="s">
        <v>20991</v>
      </c>
      <c r="M141">
        <v>1689</v>
      </c>
      <c r="N141" s="8">
        <v>0</v>
      </c>
      <c r="O141" s="1">
        <v>0.93500000000000005</v>
      </c>
      <c r="P141" s="1"/>
      <c r="Q141" s="15">
        <f t="shared" si="3"/>
        <v>6.4999999999999947E-2</v>
      </c>
      <c r="R141" s="13" t="s">
        <v>26335</v>
      </c>
      <c r="S141" t="s">
        <v>19705</v>
      </c>
      <c r="T141" t="s">
        <v>26350</v>
      </c>
      <c r="U141" s="5"/>
    </row>
    <row r="142" spans="2:21" x14ac:dyDescent="0.2">
      <c r="B142" s="3" t="s">
        <v>15761</v>
      </c>
      <c r="C142" t="s">
        <v>5567</v>
      </c>
      <c r="D142" t="s">
        <v>5568</v>
      </c>
      <c r="F142">
        <v>2118</v>
      </c>
      <c r="G142" s="8">
        <v>0</v>
      </c>
      <c r="H142" s="8">
        <v>0</v>
      </c>
      <c r="I142" s="1">
        <v>1</v>
      </c>
      <c r="J142" s="1"/>
      <c r="K142" t="s">
        <v>5569</v>
      </c>
      <c r="L142" t="s">
        <v>21944</v>
      </c>
      <c r="M142">
        <v>2127</v>
      </c>
      <c r="N142" s="8">
        <v>0</v>
      </c>
      <c r="O142" s="1">
        <v>0.93500000000000005</v>
      </c>
      <c r="P142" s="1"/>
      <c r="Q142" s="15">
        <f t="shared" si="3"/>
        <v>6.4999999999999947E-2</v>
      </c>
      <c r="R142" s="13" t="s">
        <v>26335</v>
      </c>
      <c r="S142" t="s">
        <v>21945</v>
      </c>
      <c r="T142" t="s">
        <v>26350</v>
      </c>
      <c r="U142" s="5"/>
    </row>
    <row r="143" spans="2:21" x14ac:dyDescent="0.2">
      <c r="B143" s="3" t="s">
        <v>15761</v>
      </c>
      <c r="C143" t="s">
        <v>10984</v>
      </c>
      <c r="D143" t="s">
        <v>10985</v>
      </c>
      <c r="E143" t="s">
        <v>15999</v>
      </c>
      <c r="F143">
        <v>2022</v>
      </c>
      <c r="G143" s="8">
        <v>0.59347181008902083</v>
      </c>
      <c r="H143" s="8">
        <v>0</v>
      </c>
      <c r="I143" s="1">
        <v>1</v>
      </c>
      <c r="J143" s="1"/>
      <c r="K143" t="s">
        <v>10986</v>
      </c>
      <c r="L143" t="s">
        <v>15999</v>
      </c>
      <c r="M143">
        <v>1923</v>
      </c>
      <c r="N143" s="8">
        <v>0</v>
      </c>
      <c r="O143" s="1">
        <v>0.93500000000000005</v>
      </c>
      <c r="P143" s="1"/>
      <c r="Q143" s="15">
        <f t="shared" si="3"/>
        <v>6.4999999999999947E-2</v>
      </c>
      <c r="R143" s="13" t="s">
        <v>26335</v>
      </c>
      <c r="S143" t="s">
        <v>20438</v>
      </c>
      <c r="T143" t="s">
        <v>26350</v>
      </c>
      <c r="U143" s="5"/>
    </row>
    <row r="144" spans="2:21" x14ac:dyDescent="0.2">
      <c r="B144" s="3" t="s">
        <v>15761</v>
      </c>
      <c r="C144" t="s">
        <v>5088</v>
      </c>
      <c r="D144" t="s">
        <v>5089</v>
      </c>
      <c r="F144">
        <v>861</v>
      </c>
      <c r="G144" s="8">
        <v>0</v>
      </c>
      <c r="H144" s="8">
        <v>0</v>
      </c>
      <c r="I144" s="1">
        <v>1</v>
      </c>
      <c r="J144" s="1"/>
      <c r="K144" t="s">
        <v>5090</v>
      </c>
      <c r="L144" t="s">
        <v>19588</v>
      </c>
      <c r="M144">
        <v>864</v>
      </c>
      <c r="N144" s="8">
        <v>0</v>
      </c>
      <c r="O144" s="1">
        <v>0.93500000000000005</v>
      </c>
      <c r="P144" s="1"/>
      <c r="Q144" s="15">
        <f t="shared" si="3"/>
        <v>6.4999999999999947E-2</v>
      </c>
      <c r="R144" s="13" t="s">
        <v>26335</v>
      </c>
      <c r="S144" t="s">
        <v>19589</v>
      </c>
      <c r="T144" t="s">
        <v>26350</v>
      </c>
      <c r="U144" s="5"/>
    </row>
    <row r="145" spans="2:21" x14ac:dyDescent="0.2">
      <c r="B145" s="3" t="s">
        <v>15761</v>
      </c>
      <c r="C145" t="s">
        <v>7206</v>
      </c>
      <c r="D145" t="s">
        <v>7207</v>
      </c>
      <c r="E145" t="s">
        <v>15907</v>
      </c>
      <c r="F145">
        <v>1461</v>
      </c>
      <c r="G145" s="8">
        <v>0</v>
      </c>
      <c r="H145" s="8">
        <v>0</v>
      </c>
      <c r="I145" s="1">
        <v>1</v>
      </c>
      <c r="J145" s="1"/>
      <c r="K145" t="s">
        <v>7208</v>
      </c>
      <c r="L145" t="s">
        <v>15907</v>
      </c>
      <c r="M145">
        <v>1461</v>
      </c>
      <c r="N145" s="8">
        <v>0</v>
      </c>
      <c r="O145" s="1">
        <v>0.93500000000000005</v>
      </c>
      <c r="P145" s="1"/>
      <c r="Q145" s="15">
        <f t="shared" si="3"/>
        <v>6.4999999999999947E-2</v>
      </c>
      <c r="R145" s="13" t="s">
        <v>26335</v>
      </c>
      <c r="S145" t="s">
        <v>19285</v>
      </c>
      <c r="T145" t="s">
        <v>26350</v>
      </c>
      <c r="U145" s="5"/>
    </row>
    <row r="146" spans="2:21" x14ac:dyDescent="0.2">
      <c r="B146" s="3" t="s">
        <v>15761</v>
      </c>
      <c r="C146" t="s">
        <v>10810</v>
      </c>
      <c r="D146" t="s">
        <v>10811</v>
      </c>
      <c r="F146">
        <v>435</v>
      </c>
      <c r="G146" s="8">
        <v>0</v>
      </c>
      <c r="H146" s="8">
        <v>0</v>
      </c>
      <c r="I146" s="1">
        <v>1</v>
      </c>
      <c r="J146" s="1"/>
      <c r="K146" t="s">
        <v>10812</v>
      </c>
      <c r="L146" t="s">
        <v>16859</v>
      </c>
      <c r="M146">
        <v>444</v>
      </c>
      <c r="N146" s="8">
        <v>0</v>
      </c>
      <c r="O146" s="1">
        <v>0.94</v>
      </c>
      <c r="P146" s="1"/>
      <c r="Q146" s="15">
        <f t="shared" si="3"/>
        <v>6.0000000000000053E-2</v>
      </c>
      <c r="R146" s="13" t="s">
        <v>26335</v>
      </c>
      <c r="S146" t="s">
        <v>16860</v>
      </c>
      <c r="T146" t="s">
        <v>26350</v>
      </c>
      <c r="U146" s="5"/>
    </row>
    <row r="147" spans="2:21" x14ac:dyDescent="0.2">
      <c r="B147" s="3" t="s">
        <v>15761</v>
      </c>
      <c r="C147" t="s">
        <v>4076</v>
      </c>
      <c r="D147" t="s">
        <v>4077</v>
      </c>
      <c r="F147">
        <v>930</v>
      </c>
      <c r="G147" s="8">
        <v>1.1827956989247312</v>
      </c>
      <c r="H147" s="8">
        <v>0</v>
      </c>
      <c r="I147" s="1">
        <v>1</v>
      </c>
      <c r="J147" s="1"/>
      <c r="K147" t="s">
        <v>4078</v>
      </c>
      <c r="L147" t="s">
        <v>18522</v>
      </c>
      <c r="M147">
        <v>885</v>
      </c>
      <c r="N147" s="8">
        <v>0</v>
      </c>
      <c r="O147" s="1">
        <v>0.94</v>
      </c>
      <c r="P147" s="1"/>
      <c r="Q147" s="15">
        <f t="shared" si="3"/>
        <v>6.0000000000000053E-2</v>
      </c>
      <c r="R147" s="13" t="s">
        <v>26335</v>
      </c>
      <c r="S147" t="s">
        <v>17035</v>
      </c>
      <c r="T147" t="s">
        <v>26350</v>
      </c>
      <c r="U147" s="5"/>
    </row>
    <row r="148" spans="2:21" x14ac:dyDescent="0.2">
      <c r="B148" s="3" t="s">
        <v>15761</v>
      </c>
      <c r="C148" t="s">
        <v>11283</v>
      </c>
      <c r="D148" t="s">
        <v>11284</v>
      </c>
      <c r="F148">
        <v>1398</v>
      </c>
      <c r="G148" s="8">
        <v>0</v>
      </c>
      <c r="H148" s="8">
        <v>0</v>
      </c>
      <c r="I148" s="1">
        <v>1</v>
      </c>
      <c r="J148" s="1"/>
      <c r="K148" t="s">
        <v>11285</v>
      </c>
      <c r="L148" t="s">
        <v>19424</v>
      </c>
      <c r="M148">
        <v>1422</v>
      </c>
      <c r="N148" s="8">
        <v>0</v>
      </c>
      <c r="O148" s="1">
        <v>0.94</v>
      </c>
      <c r="P148" s="1"/>
      <c r="Q148" s="15">
        <f t="shared" si="3"/>
        <v>6.0000000000000053E-2</v>
      </c>
      <c r="R148" s="13" t="s">
        <v>26335</v>
      </c>
      <c r="S148" t="s">
        <v>19425</v>
      </c>
      <c r="T148" t="s">
        <v>26350</v>
      </c>
      <c r="U148" s="5"/>
    </row>
    <row r="149" spans="2:21" x14ac:dyDescent="0.2">
      <c r="B149" s="3" t="s">
        <v>15761</v>
      </c>
      <c r="C149" t="s">
        <v>14161</v>
      </c>
      <c r="D149" t="s">
        <v>14162</v>
      </c>
      <c r="F149">
        <v>477</v>
      </c>
      <c r="G149" s="8">
        <v>0</v>
      </c>
      <c r="H149" s="8">
        <v>0</v>
      </c>
      <c r="I149" s="1">
        <v>1</v>
      </c>
      <c r="J149" s="1"/>
      <c r="K149" t="s">
        <v>14163</v>
      </c>
      <c r="L149" t="s">
        <v>17052</v>
      </c>
      <c r="M149">
        <v>486</v>
      </c>
      <c r="N149" s="8">
        <v>0</v>
      </c>
      <c r="O149" s="1">
        <v>0.943105843</v>
      </c>
      <c r="P149" s="1"/>
      <c r="Q149" s="15">
        <f t="shared" si="3"/>
        <v>5.6894157000000001E-2</v>
      </c>
      <c r="R149" s="13" t="s">
        <v>26335</v>
      </c>
      <c r="S149" t="s">
        <v>17053</v>
      </c>
      <c r="T149" t="s">
        <v>26350</v>
      </c>
      <c r="U149" s="5"/>
    </row>
    <row r="150" spans="2:21" x14ac:dyDescent="0.2">
      <c r="B150" s="3" t="s">
        <v>15761</v>
      </c>
      <c r="C150" t="s">
        <v>4916</v>
      </c>
      <c r="D150" t="s">
        <v>4917</v>
      </c>
      <c r="F150">
        <v>444</v>
      </c>
      <c r="G150" s="8">
        <v>0.11261261261261261</v>
      </c>
      <c r="H150" s="8">
        <v>0</v>
      </c>
      <c r="I150" s="1">
        <v>1</v>
      </c>
      <c r="J150" s="1"/>
      <c r="K150" t="s">
        <v>4918</v>
      </c>
      <c r="L150" t="s">
        <v>17497</v>
      </c>
      <c r="M150">
        <v>444</v>
      </c>
      <c r="N150" s="8">
        <v>0</v>
      </c>
      <c r="O150" s="1">
        <v>0.943105843</v>
      </c>
      <c r="P150" s="1"/>
      <c r="Q150" s="15">
        <f t="shared" si="3"/>
        <v>5.6894157000000001E-2</v>
      </c>
      <c r="R150" s="13" t="s">
        <v>26335</v>
      </c>
      <c r="S150" t="s">
        <v>17498</v>
      </c>
      <c r="T150" t="s">
        <v>26350</v>
      </c>
      <c r="U150" s="5"/>
    </row>
    <row r="151" spans="2:21" x14ac:dyDescent="0.2">
      <c r="B151" s="3" t="s">
        <v>15761</v>
      </c>
      <c r="C151" t="s">
        <v>3661</v>
      </c>
      <c r="D151" t="s">
        <v>3662</v>
      </c>
      <c r="F151">
        <v>2283</v>
      </c>
      <c r="G151" s="8">
        <v>0</v>
      </c>
      <c r="H151" s="8">
        <v>0</v>
      </c>
      <c r="I151" s="1">
        <v>1</v>
      </c>
      <c r="J151" s="1"/>
      <c r="K151" t="s">
        <v>3663</v>
      </c>
      <c r="L151" t="s">
        <v>21894</v>
      </c>
      <c r="M151">
        <v>2208</v>
      </c>
      <c r="N151" s="8">
        <v>0</v>
      </c>
      <c r="O151" s="1">
        <v>0.943105843</v>
      </c>
      <c r="P151" s="1"/>
      <c r="Q151" s="15">
        <f t="shared" si="3"/>
        <v>5.6894157000000001E-2</v>
      </c>
      <c r="R151" s="13" t="s">
        <v>26335</v>
      </c>
      <c r="S151" t="s">
        <v>21895</v>
      </c>
      <c r="T151" t="s">
        <v>26350</v>
      </c>
      <c r="U151" s="5"/>
    </row>
    <row r="152" spans="2:21" x14ac:dyDescent="0.2">
      <c r="B152" s="3" t="s">
        <v>15761</v>
      </c>
      <c r="C152" t="s">
        <v>1627</v>
      </c>
      <c r="D152" t="s">
        <v>1628</v>
      </c>
      <c r="F152">
        <v>1059</v>
      </c>
      <c r="G152" s="8">
        <v>1.6997167138810201</v>
      </c>
      <c r="H152" s="8">
        <v>0</v>
      </c>
      <c r="I152" s="1">
        <v>1</v>
      </c>
      <c r="J152" s="1"/>
      <c r="K152" t="s">
        <v>1629</v>
      </c>
      <c r="L152" t="s">
        <v>20820</v>
      </c>
      <c r="M152">
        <v>1062</v>
      </c>
      <c r="N152" s="8">
        <v>0</v>
      </c>
      <c r="O152" s="1">
        <v>0.943105843</v>
      </c>
      <c r="P152" s="1"/>
      <c r="Q152" s="15">
        <f t="shared" si="3"/>
        <v>5.6894157000000001E-2</v>
      </c>
      <c r="R152" s="13" t="s">
        <v>26335</v>
      </c>
      <c r="S152" t="s">
        <v>19822</v>
      </c>
      <c r="T152" t="s">
        <v>26350</v>
      </c>
      <c r="U152" s="5"/>
    </row>
    <row r="153" spans="2:21" x14ac:dyDescent="0.2">
      <c r="B153" s="3" t="s">
        <v>15761</v>
      </c>
      <c r="C153" t="s">
        <v>11896</v>
      </c>
      <c r="D153" t="s">
        <v>11897</v>
      </c>
      <c r="E153" t="s">
        <v>15880</v>
      </c>
      <c r="F153">
        <v>633</v>
      </c>
      <c r="G153" s="8">
        <v>0</v>
      </c>
      <c r="H153" s="8">
        <v>0</v>
      </c>
      <c r="I153" s="1">
        <v>1</v>
      </c>
      <c r="J153" s="1"/>
      <c r="K153" t="s">
        <v>11898</v>
      </c>
      <c r="L153" t="s">
        <v>15880</v>
      </c>
      <c r="M153">
        <v>630</v>
      </c>
      <c r="N153" s="8">
        <v>0</v>
      </c>
      <c r="O153" s="1">
        <v>0.943105843</v>
      </c>
      <c r="P153" s="1"/>
      <c r="Q153" s="15">
        <f t="shared" si="3"/>
        <v>5.6894157000000001E-2</v>
      </c>
      <c r="R153" s="13" t="s">
        <v>26335</v>
      </c>
      <c r="S153" t="s">
        <v>18889</v>
      </c>
      <c r="T153" t="s">
        <v>26350</v>
      </c>
      <c r="U153" s="5"/>
    </row>
    <row r="154" spans="2:21" x14ac:dyDescent="0.2">
      <c r="B154" s="3" t="s">
        <v>15761</v>
      </c>
      <c r="C154" t="s">
        <v>13917</v>
      </c>
      <c r="D154" t="s">
        <v>13918</v>
      </c>
      <c r="F154">
        <v>213</v>
      </c>
      <c r="G154" s="8">
        <v>0</v>
      </c>
      <c r="H154" s="8">
        <v>0</v>
      </c>
      <c r="I154" s="1">
        <v>1</v>
      </c>
      <c r="J154" s="1"/>
      <c r="K154" t="s">
        <v>13919</v>
      </c>
      <c r="L154" t="s">
        <v>19156</v>
      </c>
      <c r="M154">
        <v>213</v>
      </c>
      <c r="N154" s="8">
        <v>0</v>
      </c>
      <c r="O154" s="1">
        <v>0.943105843</v>
      </c>
      <c r="P154" s="1"/>
      <c r="Q154" s="15">
        <f t="shared" si="3"/>
        <v>5.6894157000000001E-2</v>
      </c>
      <c r="R154" s="13" t="s">
        <v>26335</v>
      </c>
      <c r="S154" t="s">
        <v>19157</v>
      </c>
      <c r="T154" t="s">
        <v>26350</v>
      </c>
      <c r="U154" s="5"/>
    </row>
    <row r="155" spans="2:21" x14ac:dyDescent="0.2">
      <c r="B155" s="3" t="s">
        <v>15761</v>
      </c>
      <c r="C155" t="s">
        <v>4681</v>
      </c>
      <c r="D155" t="s">
        <v>4682</v>
      </c>
      <c r="F155">
        <v>333</v>
      </c>
      <c r="G155" s="8">
        <v>0</v>
      </c>
      <c r="H155" s="8">
        <v>0</v>
      </c>
      <c r="I155" s="1">
        <v>1</v>
      </c>
      <c r="J155" s="1"/>
      <c r="K155" t="s">
        <v>4683</v>
      </c>
      <c r="L155" t="s">
        <v>16668</v>
      </c>
      <c r="M155">
        <v>333</v>
      </c>
      <c r="N155" s="8">
        <v>0</v>
      </c>
      <c r="O155" s="1">
        <v>0.943105843</v>
      </c>
      <c r="P155" s="1"/>
      <c r="Q155" s="15">
        <f t="shared" si="3"/>
        <v>5.6894157000000001E-2</v>
      </c>
      <c r="R155" s="13" t="s">
        <v>26335</v>
      </c>
      <c r="S155" t="s">
        <v>16669</v>
      </c>
      <c r="T155" t="s">
        <v>26350</v>
      </c>
      <c r="U155" s="5"/>
    </row>
    <row r="156" spans="2:21" x14ac:dyDescent="0.2">
      <c r="B156" s="3" t="s">
        <v>15761</v>
      </c>
      <c r="C156" t="s">
        <v>11969</v>
      </c>
      <c r="D156" t="s">
        <v>11970</v>
      </c>
      <c r="F156">
        <v>729</v>
      </c>
      <c r="G156" s="8">
        <v>0</v>
      </c>
      <c r="H156" s="8">
        <v>0</v>
      </c>
      <c r="I156" s="1">
        <v>1</v>
      </c>
      <c r="J156" s="1"/>
      <c r="K156" t="s">
        <v>11971</v>
      </c>
      <c r="L156" t="s">
        <v>20179</v>
      </c>
      <c r="M156">
        <v>544</v>
      </c>
      <c r="N156" s="8">
        <v>0</v>
      </c>
      <c r="O156" s="1">
        <v>0.943105843</v>
      </c>
      <c r="P156" s="1"/>
      <c r="Q156" s="15">
        <f t="shared" si="3"/>
        <v>5.6894157000000001E-2</v>
      </c>
      <c r="R156" s="13" t="s">
        <v>26335</v>
      </c>
      <c r="S156" t="s">
        <v>20180</v>
      </c>
      <c r="T156" t="s">
        <v>26350</v>
      </c>
      <c r="U156" s="5"/>
    </row>
    <row r="157" spans="2:21" x14ac:dyDescent="0.2">
      <c r="B157" s="3" t="s">
        <v>15761</v>
      </c>
      <c r="C157" t="s">
        <v>9795</v>
      </c>
      <c r="D157" t="s">
        <v>9796</v>
      </c>
      <c r="F157">
        <v>855</v>
      </c>
      <c r="G157" s="8">
        <v>0</v>
      </c>
      <c r="H157" s="8">
        <v>0</v>
      </c>
      <c r="I157" s="1">
        <v>1</v>
      </c>
      <c r="J157" s="1"/>
      <c r="K157" t="s">
        <v>9797</v>
      </c>
      <c r="L157" t="s">
        <v>18168</v>
      </c>
      <c r="M157">
        <v>712</v>
      </c>
      <c r="N157" s="8">
        <v>0</v>
      </c>
      <c r="O157" s="1">
        <v>0.943105843</v>
      </c>
      <c r="P157" s="1"/>
      <c r="Q157" s="15">
        <f t="shared" si="3"/>
        <v>5.6894157000000001E-2</v>
      </c>
      <c r="R157" s="13" t="s">
        <v>26335</v>
      </c>
      <c r="S157" t="s">
        <v>18169</v>
      </c>
      <c r="T157" t="s">
        <v>26350</v>
      </c>
      <c r="U157" s="5"/>
    </row>
    <row r="158" spans="2:21" x14ac:dyDescent="0.2">
      <c r="B158" s="3" t="s">
        <v>15761</v>
      </c>
      <c r="C158" t="s">
        <v>13235</v>
      </c>
      <c r="D158" t="s">
        <v>13236</v>
      </c>
      <c r="F158">
        <v>465</v>
      </c>
      <c r="G158" s="8">
        <v>0</v>
      </c>
      <c r="H158" s="8">
        <v>0</v>
      </c>
      <c r="I158" s="1">
        <v>1</v>
      </c>
      <c r="J158" s="1"/>
      <c r="K158" t="s">
        <v>13237</v>
      </c>
      <c r="L158" t="s">
        <v>18473</v>
      </c>
      <c r="M158">
        <v>498</v>
      </c>
      <c r="N158" s="8">
        <v>0</v>
      </c>
      <c r="O158" s="1">
        <v>0.943105843</v>
      </c>
      <c r="P158" s="1"/>
      <c r="Q158" s="15">
        <f t="shared" si="3"/>
        <v>5.6894157000000001E-2</v>
      </c>
      <c r="R158" s="13" t="s">
        <v>26335</v>
      </c>
      <c r="S158" t="s">
        <v>17204</v>
      </c>
      <c r="T158" t="s">
        <v>26350</v>
      </c>
      <c r="U158" s="5"/>
    </row>
    <row r="159" spans="2:21" x14ac:dyDescent="0.2">
      <c r="B159" s="3" t="s">
        <v>15761</v>
      </c>
      <c r="C159" t="s">
        <v>2138</v>
      </c>
      <c r="D159" t="s">
        <v>2139</v>
      </c>
      <c r="F159">
        <v>2490</v>
      </c>
      <c r="G159" s="8">
        <v>0.76305220883534142</v>
      </c>
      <c r="H159" s="8">
        <v>0</v>
      </c>
      <c r="I159" s="1">
        <v>1</v>
      </c>
      <c r="J159" s="1"/>
      <c r="K159" t="s">
        <v>2140</v>
      </c>
      <c r="L159" t="s">
        <v>21916</v>
      </c>
      <c r="M159">
        <v>2541</v>
      </c>
      <c r="N159" s="8">
        <v>0</v>
      </c>
      <c r="O159" s="1">
        <v>0.943105843</v>
      </c>
      <c r="P159" s="1"/>
      <c r="Q159" s="15">
        <f t="shared" si="3"/>
        <v>5.6894157000000001E-2</v>
      </c>
      <c r="R159" s="13" t="s">
        <v>26335</v>
      </c>
      <c r="S159" t="s">
        <v>21581</v>
      </c>
      <c r="T159" t="s">
        <v>26350</v>
      </c>
      <c r="U159" s="5"/>
    </row>
    <row r="160" spans="2:21" x14ac:dyDescent="0.2">
      <c r="B160" s="3" t="s">
        <v>15761</v>
      </c>
      <c r="C160" t="s">
        <v>12584</v>
      </c>
      <c r="D160" t="s">
        <v>12585</v>
      </c>
      <c r="F160">
        <v>702</v>
      </c>
      <c r="G160" s="8">
        <v>0</v>
      </c>
      <c r="H160" s="8">
        <v>0</v>
      </c>
      <c r="I160" s="1">
        <v>1</v>
      </c>
      <c r="J160" s="1"/>
      <c r="K160" t="s">
        <v>12586</v>
      </c>
      <c r="L160" t="s">
        <v>19600</v>
      </c>
      <c r="M160">
        <v>723</v>
      </c>
      <c r="N160" s="8">
        <v>0</v>
      </c>
      <c r="O160" s="1">
        <v>0.943105843</v>
      </c>
      <c r="P160" s="1"/>
      <c r="Q160" s="15">
        <f t="shared" si="3"/>
        <v>5.6894157000000001E-2</v>
      </c>
      <c r="R160" s="13" t="s">
        <v>26335</v>
      </c>
      <c r="S160" t="s">
        <v>19601</v>
      </c>
      <c r="T160" t="s">
        <v>26350</v>
      </c>
      <c r="U160" s="5"/>
    </row>
    <row r="161" spans="2:21" x14ac:dyDescent="0.2">
      <c r="B161" s="3" t="s">
        <v>15761</v>
      </c>
      <c r="C161" t="s">
        <v>1742</v>
      </c>
      <c r="D161" t="s">
        <v>1743</v>
      </c>
      <c r="F161">
        <v>615</v>
      </c>
      <c r="G161" s="8">
        <v>0</v>
      </c>
      <c r="H161" s="8">
        <v>0</v>
      </c>
      <c r="I161" s="1">
        <v>1</v>
      </c>
      <c r="J161" s="1"/>
      <c r="K161" t="s">
        <v>1744</v>
      </c>
      <c r="L161" t="s">
        <v>20633</v>
      </c>
      <c r="M161">
        <v>621</v>
      </c>
      <c r="N161" s="8">
        <v>0</v>
      </c>
      <c r="O161" s="1">
        <v>0.943105843</v>
      </c>
      <c r="P161" s="1"/>
      <c r="Q161" s="15">
        <f t="shared" si="3"/>
        <v>5.6894157000000001E-2</v>
      </c>
      <c r="R161" s="13" t="s">
        <v>26335</v>
      </c>
      <c r="S161" t="s">
        <v>20634</v>
      </c>
      <c r="T161" t="s">
        <v>26350</v>
      </c>
      <c r="U161" s="5"/>
    </row>
    <row r="162" spans="2:21" x14ac:dyDescent="0.2">
      <c r="B162" s="3" t="s">
        <v>15761</v>
      </c>
      <c r="C162" t="s">
        <v>876</v>
      </c>
      <c r="D162" t="s">
        <v>877</v>
      </c>
      <c r="F162">
        <v>2493</v>
      </c>
      <c r="G162" s="8">
        <v>0.32089851584436418</v>
      </c>
      <c r="H162" s="8">
        <v>0</v>
      </c>
      <c r="I162" s="1">
        <v>1</v>
      </c>
      <c r="J162" s="1"/>
      <c r="K162" t="s">
        <v>878</v>
      </c>
      <c r="L162" t="s">
        <v>21394</v>
      </c>
      <c r="M162">
        <v>2484</v>
      </c>
      <c r="N162" s="8">
        <v>0</v>
      </c>
      <c r="O162" s="1">
        <v>0.943105843</v>
      </c>
      <c r="P162" s="1"/>
      <c r="Q162" s="15">
        <f t="shared" si="3"/>
        <v>5.6894157000000001E-2</v>
      </c>
      <c r="R162" s="13" t="s">
        <v>26335</v>
      </c>
      <c r="S162" t="s">
        <v>21395</v>
      </c>
      <c r="T162" t="s">
        <v>26350</v>
      </c>
      <c r="U162" s="5"/>
    </row>
    <row r="163" spans="2:21" x14ac:dyDescent="0.2">
      <c r="B163" s="3" t="s">
        <v>15761</v>
      </c>
      <c r="C163" t="s">
        <v>8687</v>
      </c>
      <c r="D163" t="s">
        <v>8688</v>
      </c>
      <c r="F163">
        <v>666</v>
      </c>
      <c r="G163" s="8">
        <v>0.15015015015015015</v>
      </c>
      <c r="H163" s="8">
        <v>0</v>
      </c>
      <c r="I163" s="1">
        <v>1</v>
      </c>
      <c r="J163" s="1"/>
      <c r="K163" t="s">
        <v>8689</v>
      </c>
      <c r="L163" t="s">
        <v>17168</v>
      </c>
      <c r="M163">
        <v>852</v>
      </c>
      <c r="N163" s="8">
        <v>0</v>
      </c>
      <c r="O163" s="1">
        <v>0.943105843</v>
      </c>
      <c r="P163" s="1"/>
      <c r="Q163" s="15">
        <f t="shared" si="3"/>
        <v>5.6894157000000001E-2</v>
      </c>
      <c r="R163" s="13" t="s">
        <v>26335</v>
      </c>
      <c r="S163" t="s">
        <v>17169</v>
      </c>
      <c r="T163" t="s">
        <v>26350</v>
      </c>
      <c r="U163" s="5"/>
    </row>
    <row r="164" spans="2:21" x14ac:dyDescent="0.2">
      <c r="B164" s="3" t="s">
        <v>15761</v>
      </c>
      <c r="C164" t="s">
        <v>6374</v>
      </c>
      <c r="D164" t="s">
        <v>6375</v>
      </c>
      <c r="F164">
        <v>2421</v>
      </c>
      <c r="G164" s="8">
        <v>0</v>
      </c>
      <c r="H164" s="8">
        <v>0</v>
      </c>
      <c r="I164" s="1">
        <v>1</v>
      </c>
      <c r="J164" s="1"/>
      <c r="K164" t="s">
        <v>6376</v>
      </c>
      <c r="L164" t="s">
        <v>22642</v>
      </c>
      <c r="M164">
        <v>2367</v>
      </c>
      <c r="N164" s="8">
        <v>0</v>
      </c>
      <c r="O164" s="1">
        <v>0.943105843</v>
      </c>
      <c r="P164" s="1"/>
      <c r="Q164" s="15">
        <f t="shared" si="3"/>
        <v>5.6894157000000001E-2</v>
      </c>
      <c r="R164" s="13" t="s">
        <v>26335</v>
      </c>
      <c r="S164" t="s">
        <v>22643</v>
      </c>
      <c r="T164" t="s">
        <v>26350</v>
      </c>
      <c r="U164" s="5"/>
    </row>
    <row r="165" spans="2:21" x14ac:dyDescent="0.2">
      <c r="B165" s="3" t="s">
        <v>15761</v>
      </c>
      <c r="C165" t="s">
        <v>3387</v>
      </c>
      <c r="D165" t="s">
        <v>3388</v>
      </c>
      <c r="F165">
        <v>3162</v>
      </c>
      <c r="G165" s="8">
        <v>1.1385199240986716</v>
      </c>
      <c r="H165" s="8">
        <v>0</v>
      </c>
      <c r="I165" s="1">
        <v>1</v>
      </c>
      <c r="J165" s="1"/>
      <c r="K165" t="s">
        <v>3389</v>
      </c>
      <c r="L165" t="s">
        <v>23029</v>
      </c>
      <c r="M165">
        <v>3117</v>
      </c>
      <c r="N165" s="8">
        <v>0</v>
      </c>
      <c r="O165" s="1">
        <v>0.943105843</v>
      </c>
      <c r="P165" s="1"/>
      <c r="Q165" s="15">
        <f t="shared" si="3"/>
        <v>5.6894157000000001E-2</v>
      </c>
      <c r="R165" s="13" t="s">
        <v>26335</v>
      </c>
      <c r="S165" t="s">
        <v>23030</v>
      </c>
      <c r="T165" t="s">
        <v>26350</v>
      </c>
      <c r="U165" s="5"/>
    </row>
    <row r="166" spans="2:21" x14ac:dyDescent="0.2">
      <c r="B166" s="3" t="s">
        <v>15761</v>
      </c>
      <c r="C166" t="s">
        <v>4430</v>
      </c>
      <c r="D166" t="s">
        <v>4431</v>
      </c>
      <c r="F166">
        <v>588</v>
      </c>
      <c r="G166" s="8">
        <v>0</v>
      </c>
      <c r="H166" s="8">
        <v>0</v>
      </c>
      <c r="I166" s="1">
        <v>1</v>
      </c>
      <c r="J166" s="1"/>
      <c r="K166" t="s">
        <v>4432</v>
      </c>
      <c r="L166" t="s">
        <v>18796</v>
      </c>
      <c r="M166">
        <v>606</v>
      </c>
      <c r="N166" s="8">
        <v>0</v>
      </c>
      <c r="O166" s="1">
        <v>0.943105843</v>
      </c>
      <c r="P166" s="1"/>
      <c r="Q166" s="15">
        <f t="shared" si="3"/>
        <v>5.6894157000000001E-2</v>
      </c>
      <c r="R166" s="13" t="s">
        <v>26335</v>
      </c>
      <c r="S166" t="s">
        <v>18797</v>
      </c>
      <c r="T166" t="s">
        <v>26350</v>
      </c>
      <c r="U166" s="5"/>
    </row>
    <row r="167" spans="2:21" x14ac:dyDescent="0.2">
      <c r="B167" s="3" t="s">
        <v>15761</v>
      </c>
      <c r="C167" t="s">
        <v>13538</v>
      </c>
      <c r="D167" t="s">
        <v>13539</v>
      </c>
      <c r="F167">
        <v>1143</v>
      </c>
      <c r="G167" s="8">
        <v>0</v>
      </c>
      <c r="H167" s="8">
        <v>0</v>
      </c>
      <c r="I167" s="1">
        <v>1</v>
      </c>
      <c r="J167" s="1"/>
      <c r="K167" t="s">
        <v>13540</v>
      </c>
      <c r="L167" t="s">
        <v>17986</v>
      </c>
      <c r="M167">
        <v>1158</v>
      </c>
      <c r="N167" s="8">
        <v>0</v>
      </c>
      <c r="O167" s="1">
        <v>0.94499999999999995</v>
      </c>
      <c r="P167" s="1"/>
      <c r="Q167" s="15">
        <f t="shared" si="3"/>
        <v>5.5000000000000049E-2</v>
      </c>
      <c r="R167" s="13" t="s">
        <v>26335</v>
      </c>
      <c r="S167" t="s">
        <v>17987</v>
      </c>
      <c r="T167" t="s">
        <v>26350</v>
      </c>
      <c r="U167" s="5"/>
    </row>
    <row r="168" spans="2:21" x14ac:dyDescent="0.2">
      <c r="B168" s="3" t="s">
        <v>15761</v>
      </c>
      <c r="C168" t="s">
        <v>7568</v>
      </c>
      <c r="D168" t="s">
        <v>7569</v>
      </c>
      <c r="E168" t="s">
        <v>20730</v>
      </c>
      <c r="F168">
        <v>2004</v>
      </c>
      <c r="G168" s="8">
        <v>0</v>
      </c>
      <c r="H168" s="8">
        <v>0</v>
      </c>
      <c r="I168" s="1">
        <v>1</v>
      </c>
      <c r="J168" s="1"/>
      <c r="K168" t="s">
        <v>7570</v>
      </c>
      <c r="L168" t="s">
        <v>20730</v>
      </c>
      <c r="M168">
        <v>2049</v>
      </c>
      <c r="N168" s="8">
        <v>0</v>
      </c>
      <c r="O168" s="1">
        <v>0.94499999999999995</v>
      </c>
      <c r="P168" s="1"/>
      <c r="Q168" s="15">
        <f t="shared" si="3"/>
        <v>5.5000000000000049E-2</v>
      </c>
      <c r="R168" s="13" t="s">
        <v>26335</v>
      </c>
      <c r="S168" t="s">
        <v>20731</v>
      </c>
      <c r="T168" t="s">
        <v>26350</v>
      </c>
      <c r="U168" s="5"/>
    </row>
    <row r="169" spans="2:21" x14ac:dyDescent="0.2">
      <c r="B169" s="3" t="s">
        <v>15761</v>
      </c>
      <c r="C169" t="s">
        <v>5255</v>
      </c>
      <c r="D169" t="s">
        <v>5256</v>
      </c>
      <c r="F169">
        <v>1812</v>
      </c>
      <c r="G169" s="8">
        <v>0</v>
      </c>
      <c r="H169" s="8">
        <v>0</v>
      </c>
      <c r="I169" s="1">
        <v>1</v>
      </c>
      <c r="J169" s="1"/>
      <c r="K169" t="s">
        <v>5257</v>
      </c>
      <c r="L169" t="s">
        <v>20451</v>
      </c>
      <c r="M169">
        <v>1626</v>
      </c>
      <c r="N169" s="8">
        <v>0</v>
      </c>
      <c r="O169" s="1">
        <v>0.94499999999999995</v>
      </c>
      <c r="P169" s="1"/>
      <c r="Q169" s="15">
        <f t="shared" si="3"/>
        <v>5.5000000000000049E-2</v>
      </c>
      <c r="R169" s="13" t="s">
        <v>26335</v>
      </c>
      <c r="S169" t="s">
        <v>20452</v>
      </c>
      <c r="T169" t="s">
        <v>26350</v>
      </c>
      <c r="U169" s="5"/>
    </row>
    <row r="170" spans="2:21" x14ac:dyDescent="0.2">
      <c r="B170" s="3" t="s">
        <v>15761</v>
      </c>
      <c r="C170" t="s">
        <v>7328</v>
      </c>
      <c r="D170" t="s">
        <v>7329</v>
      </c>
      <c r="F170">
        <v>462</v>
      </c>
      <c r="G170" s="8">
        <v>0</v>
      </c>
      <c r="H170" s="8">
        <v>0</v>
      </c>
      <c r="I170" s="1">
        <v>1</v>
      </c>
      <c r="J170" s="1"/>
      <c r="K170" t="s">
        <v>7330</v>
      </c>
      <c r="L170" t="s">
        <v>16494</v>
      </c>
      <c r="M170">
        <v>486</v>
      </c>
      <c r="N170" s="8">
        <v>0</v>
      </c>
      <c r="O170" s="1">
        <v>0.94499999999999995</v>
      </c>
      <c r="P170" s="1"/>
      <c r="Q170" s="15">
        <f t="shared" si="3"/>
        <v>5.5000000000000049E-2</v>
      </c>
      <c r="R170" s="13" t="s">
        <v>26335</v>
      </c>
      <c r="S170" t="s">
        <v>16495</v>
      </c>
      <c r="T170" t="s">
        <v>26350</v>
      </c>
      <c r="U170" s="5"/>
    </row>
    <row r="171" spans="2:21" x14ac:dyDescent="0.2">
      <c r="B171" s="3" t="s">
        <v>15761</v>
      </c>
      <c r="C171" t="s">
        <v>4872</v>
      </c>
      <c r="D171" t="s">
        <v>4873</v>
      </c>
      <c r="F171">
        <v>1008</v>
      </c>
      <c r="G171" s="8">
        <v>0</v>
      </c>
      <c r="H171" s="8">
        <v>0</v>
      </c>
      <c r="I171" s="1">
        <v>1</v>
      </c>
      <c r="J171" s="1"/>
      <c r="K171" t="s">
        <v>4874</v>
      </c>
      <c r="L171" t="s">
        <v>17993</v>
      </c>
      <c r="M171">
        <v>1017</v>
      </c>
      <c r="N171" s="8">
        <v>0</v>
      </c>
      <c r="O171" s="1">
        <v>0.94499999999999995</v>
      </c>
      <c r="P171" s="1"/>
      <c r="Q171" s="15">
        <f t="shared" si="3"/>
        <v>5.5000000000000049E-2</v>
      </c>
      <c r="R171" s="13" t="s">
        <v>26335</v>
      </c>
      <c r="S171" t="s">
        <v>17994</v>
      </c>
      <c r="T171" t="s">
        <v>26350</v>
      </c>
      <c r="U171" s="5"/>
    </row>
    <row r="172" spans="2:21" x14ac:dyDescent="0.2">
      <c r="B172" s="3" t="s">
        <v>15761</v>
      </c>
      <c r="C172" t="s">
        <v>4288</v>
      </c>
      <c r="D172" t="s">
        <v>4289</v>
      </c>
      <c r="F172">
        <v>1507</v>
      </c>
      <c r="G172" s="8">
        <v>0</v>
      </c>
      <c r="H172" s="8">
        <v>0</v>
      </c>
      <c r="I172" s="1">
        <v>1</v>
      </c>
      <c r="J172" s="1"/>
      <c r="K172" t="s">
        <v>4290</v>
      </c>
      <c r="L172" t="s">
        <v>19150</v>
      </c>
      <c r="M172">
        <v>1299</v>
      </c>
      <c r="N172" s="8">
        <v>0</v>
      </c>
      <c r="O172" s="1">
        <v>0.95</v>
      </c>
      <c r="P172" s="1"/>
      <c r="Q172" s="15">
        <f t="shared" si="3"/>
        <v>5.0000000000000044E-2</v>
      </c>
      <c r="R172" s="13" t="s">
        <v>26335</v>
      </c>
      <c r="S172" t="s">
        <v>19151</v>
      </c>
      <c r="T172" t="s">
        <v>26350</v>
      </c>
      <c r="U172" s="5"/>
    </row>
    <row r="173" spans="2:21" x14ac:dyDescent="0.2">
      <c r="B173" s="3" t="s">
        <v>15761</v>
      </c>
      <c r="C173" t="s">
        <v>9754</v>
      </c>
      <c r="D173" t="s">
        <v>9755</v>
      </c>
      <c r="F173">
        <v>1077</v>
      </c>
      <c r="G173" s="8">
        <v>0.18570102135561745</v>
      </c>
      <c r="H173" s="8">
        <v>0</v>
      </c>
      <c r="I173" s="1">
        <v>1</v>
      </c>
      <c r="J173" s="1"/>
      <c r="K173" t="s">
        <v>9756</v>
      </c>
      <c r="L173" t="s">
        <v>18538</v>
      </c>
      <c r="M173">
        <v>1104</v>
      </c>
      <c r="N173" s="8">
        <v>0</v>
      </c>
      <c r="O173" s="1">
        <v>0.95</v>
      </c>
      <c r="P173" s="1"/>
      <c r="Q173" s="15">
        <f t="shared" si="3"/>
        <v>5.0000000000000044E-2</v>
      </c>
      <c r="R173" s="13" t="s">
        <v>26335</v>
      </c>
      <c r="S173" t="s">
        <v>18539</v>
      </c>
      <c r="T173" t="s">
        <v>26350</v>
      </c>
      <c r="U173" s="5"/>
    </row>
    <row r="174" spans="2:21" x14ac:dyDescent="0.2">
      <c r="B174" s="3" t="s">
        <v>15761</v>
      </c>
      <c r="C174" t="s">
        <v>4285</v>
      </c>
      <c r="D174" t="s">
        <v>4286</v>
      </c>
      <c r="F174">
        <v>1551</v>
      </c>
      <c r="G174" s="8">
        <v>0</v>
      </c>
      <c r="H174" s="8">
        <v>0</v>
      </c>
      <c r="I174" s="1">
        <v>1</v>
      </c>
      <c r="J174" s="1"/>
      <c r="K174" t="s">
        <v>4287</v>
      </c>
      <c r="L174" t="s">
        <v>19519</v>
      </c>
      <c r="M174">
        <v>1593</v>
      </c>
      <c r="N174" s="8">
        <v>0</v>
      </c>
      <c r="O174" s="1">
        <v>0.95</v>
      </c>
      <c r="P174" s="1"/>
      <c r="Q174" s="15">
        <f t="shared" si="3"/>
        <v>5.0000000000000044E-2</v>
      </c>
      <c r="R174" s="13" t="s">
        <v>26335</v>
      </c>
      <c r="S174" t="s">
        <v>19520</v>
      </c>
      <c r="T174" t="s">
        <v>26350</v>
      </c>
      <c r="U174" s="5"/>
    </row>
    <row r="175" spans="2:21" x14ac:dyDescent="0.2">
      <c r="B175" s="3" t="s">
        <v>15761</v>
      </c>
      <c r="C175" t="s">
        <v>3655</v>
      </c>
      <c r="D175" t="s">
        <v>3656</v>
      </c>
      <c r="F175">
        <v>1941</v>
      </c>
      <c r="G175" s="8">
        <v>0</v>
      </c>
      <c r="H175" s="8">
        <v>0</v>
      </c>
      <c r="I175" s="1">
        <v>1</v>
      </c>
      <c r="J175" s="1"/>
      <c r="K175" t="s">
        <v>3657</v>
      </c>
      <c r="L175" t="s">
        <v>20741</v>
      </c>
      <c r="M175">
        <v>2034</v>
      </c>
      <c r="N175" s="8">
        <v>0</v>
      </c>
      <c r="O175" s="1">
        <v>0.95</v>
      </c>
      <c r="P175" s="1"/>
      <c r="Q175" s="15">
        <f t="shared" si="3"/>
        <v>5.0000000000000044E-2</v>
      </c>
      <c r="R175" s="13" t="s">
        <v>26335</v>
      </c>
      <c r="S175" t="s">
        <v>20742</v>
      </c>
      <c r="T175" t="s">
        <v>26350</v>
      </c>
      <c r="U175" s="5"/>
    </row>
    <row r="176" spans="2:21" x14ac:dyDescent="0.2">
      <c r="B176" s="3" t="s">
        <v>15761</v>
      </c>
      <c r="C176" t="s">
        <v>2944</v>
      </c>
      <c r="D176" t="s">
        <v>2945</v>
      </c>
      <c r="F176">
        <v>1542</v>
      </c>
      <c r="G176" s="8">
        <v>0</v>
      </c>
      <c r="H176" s="8">
        <v>0</v>
      </c>
      <c r="I176" s="1">
        <v>1</v>
      </c>
      <c r="J176" s="1"/>
      <c r="K176" t="s">
        <v>2946</v>
      </c>
      <c r="L176" t="s">
        <v>19480</v>
      </c>
      <c r="M176">
        <v>1536</v>
      </c>
      <c r="N176" s="8">
        <v>0</v>
      </c>
      <c r="O176" s="1">
        <v>0.95374999999999999</v>
      </c>
      <c r="P176" s="1"/>
      <c r="Q176" s="15">
        <f t="shared" si="3"/>
        <v>4.6250000000000013E-2</v>
      </c>
      <c r="R176" s="13" t="s">
        <v>26335</v>
      </c>
      <c r="S176" t="s">
        <v>19481</v>
      </c>
      <c r="T176" t="s">
        <v>26350</v>
      </c>
      <c r="U176" s="5"/>
    </row>
    <row r="177" spans="2:21" x14ac:dyDescent="0.2">
      <c r="B177" s="3" t="s">
        <v>15761</v>
      </c>
      <c r="C177" t="s">
        <v>13559</v>
      </c>
      <c r="D177" t="s">
        <v>13560</v>
      </c>
      <c r="F177">
        <v>897</v>
      </c>
      <c r="G177" s="8">
        <v>1.3377926421404682</v>
      </c>
      <c r="H177" s="8">
        <v>0</v>
      </c>
      <c r="I177" s="1">
        <v>1</v>
      </c>
      <c r="J177" s="1"/>
      <c r="K177" t="s">
        <v>13561</v>
      </c>
      <c r="L177" t="s">
        <v>17136</v>
      </c>
      <c r="M177">
        <v>897</v>
      </c>
      <c r="N177" s="8">
        <v>0</v>
      </c>
      <c r="O177" s="1">
        <v>0.95499999999999996</v>
      </c>
      <c r="P177" s="1"/>
      <c r="Q177" s="15">
        <f t="shared" si="3"/>
        <v>4.500000000000004E-2</v>
      </c>
      <c r="R177" s="13" t="s">
        <v>26335</v>
      </c>
      <c r="S177" t="s">
        <v>17137</v>
      </c>
      <c r="T177" t="s">
        <v>26350</v>
      </c>
      <c r="U177" s="5"/>
    </row>
    <row r="178" spans="2:21" x14ac:dyDescent="0.2">
      <c r="B178" s="3" t="s">
        <v>15761</v>
      </c>
      <c r="C178" t="s">
        <v>9279</v>
      </c>
      <c r="D178" t="s">
        <v>9280</v>
      </c>
      <c r="F178">
        <v>2319</v>
      </c>
      <c r="G178" s="8">
        <v>8.6244070720137997E-2</v>
      </c>
      <c r="H178" s="8">
        <v>0</v>
      </c>
      <c r="I178" s="1">
        <v>1</v>
      </c>
      <c r="J178" s="1"/>
      <c r="K178" t="s">
        <v>9281</v>
      </c>
      <c r="L178" t="s">
        <v>22973</v>
      </c>
      <c r="M178">
        <v>2328</v>
      </c>
      <c r="N178" s="8">
        <v>0</v>
      </c>
      <c r="O178" s="1">
        <v>0.95499999999999996</v>
      </c>
      <c r="P178" s="1"/>
      <c r="Q178" s="15">
        <f t="shared" si="3"/>
        <v>4.500000000000004E-2</v>
      </c>
      <c r="R178" s="13" t="s">
        <v>26335</v>
      </c>
      <c r="S178" t="s">
        <v>22974</v>
      </c>
      <c r="T178" t="s">
        <v>26350</v>
      </c>
      <c r="U178" s="5"/>
    </row>
    <row r="179" spans="2:21" x14ac:dyDescent="0.2">
      <c r="B179" s="3" t="s">
        <v>15761</v>
      </c>
      <c r="C179" t="s">
        <v>11266</v>
      </c>
      <c r="D179" t="s">
        <v>11267</v>
      </c>
      <c r="F179">
        <v>1590</v>
      </c>
      <c r="G179" s="8">
        <v>0</v>
      </c>
      <c r="H179" s="8">
        <v>0</v>
      </c>
      <c r="I179" s="1">
        <v>1</v>
      </c>
      <c r="J179" s="1"/>
      <c r="K179" t="s">
        <v>11268</v>
      </c>
      <c r="L179" t="s">
        <v>20304</v>
      </c>
      <c r="M179">
        <v>1587</v>
      </c>
      <c r="N179" s="8">
        <v>0</v>
      </c>
      <c r="O179" s="1">
        <v>0.96</v>
      </c>
      <c r="P179" s="1"/>
      <c r="Q179" s="15">
        <f t="shared" si="3"/>
        <v>4.0000000000000036E-2</v>
      </c>
      <c r="R179" s="13" t="s">
        <v>26335</v>
      </c>
      <c r="S179" t="s">
        <v>19705</v>
      </c>
      <c r="T179" t="s">
        <v>26350</v>
      </c>
      <c r="U179" s="5"/>
    </row>
    <row r="180" spans="2:21" x14ac:dyDescent="0.2">
      <c r="B180" s="3" t="s">
        <v>15761</v>
      </c>
      <c r="C180" t="s">
        <v>778</v>
      </c>
      <c r="D180" t="s">
        <v>779</v>
      </c>
      <c r="F180">
        <v>1653</v>
      </c>
      <c r="G180" s="8">
        <v>0</v>
      </c>
      <c r="H180" s="8">
        <v>0</v>
      </c>
      <c r="I180" s="1">
        <v>1</v>
      </c>
      <c r="J180" s="1"/>
      <c r="K180" t="s">
        <v>780</v>
      </c>
      <c r="L180" t="s">
        <v>20829</v>
      </c>
      <c r="M180">
        <v>1653</v>
      </c>
      <c r="N180" s="8">
        <v>0</v>
      </c>
      <c r="O180" s="1">
        <v>0.96</v>
      </c>
      <c r="P180" s="1"/>
      <c r="Q180" s="15">
        <f t="shared" si="3"/>
        <v>4.0000000000000036E-2</v>
      </c>
      <c r="R180" s="13" t="s">
        <v>26335</v>
      </c>
      <c r="S180" t="s">
        <v>20830</v>
      </c>
      <c r="T180" t="s">
        <v>26350</v>
      </c>
      <c r="U180" s="5"/>
    </row>
    <row r="181" spans="2:21" x14ac:dyDescent="0.2">
      <c r="B181" s="3" t="s">
        <v>15761</v>
      </c>
      <c r="C181" t="s">
        <v>12081</v>
      </c>
      <c r="D181" t="s">
        <v>12082</v>
      </c>
      <c r="E181" t="s">
        <v>16015</v>
      </c>
      <c r="F181">
        <v>1788</v>
      </c>
      <c r="G181" s="8">
        <v>0</v>
      </c>
      <c r="H181" s="8">
        <v>0</v>
      </c>
      <c r="I181" s="1">
        <v>1</v>
      </c>
      <c r="J181" s="1"/>
      <c r="K181" t="s">
        <v>12083</v>
      </c>
      <c r="L181" t="s">
        <v>16015</v>
      </c>
      <c r="M181">
        <v>1788</v>
      </c>
      <c r="N181" s="8">
        <v>0</v>
      </c>
      <c r="O181" s="1">
        <v>0.96</v>
      </c>
      <c r="P181" s="1"/>
      <c r="Q181" s="15">
        <f t="shared" si="3"/>
        <v>4.0000000000000036E-2</v>
      </c>
      <c r="R181" s="13" t="s">
        <v>26335</v>
      </c>
      <c r="S181" t="s">
        <v>20631</v>
      </c>
      <c r="T181" t="s">
        <v>26350</v>
      </c>
      <c r="U181" s="5"/>
    </row>
    <row r="182" spans="2:21" x14ac:dyDescent="0.2">
      <c r="B182" s="3" t="s">
        <v>15761</v>
      </c>
      <c r="C182" t="s">
        <v>13893</v>
      </c>
      <c r="D182" t="s">
        <v>13894</v>
      </c>
      <c r="F182">
        <v>3402</v>
      </c>
      <c r="G182" s="8">
        <v>8.8183421516754845E-2</v>
      </c>
      <c r="H182" s="8">
        <v>0</v>
      </c>
      <c r="I182" s="1">
        <v>1</v>
      </c>
      <c r="J182" s="1"/>
      <c r="K182" t="s">
        <v>13895</v>
      </c>
      <c r="L182" t="s">
        <v>22881</v>
      </c>
      <c r="M182">
        <v>3450</v>
      </c>
      <c r="N182" s="8">
        <v>0</v>
      </c>
      <c r="O182" s="1">
        <v>0.96</v>
      </c>
      <c r="P182" s="1"/>
      <c r="Q182" s="15">
        <f t="shared" si="3"/>
        <v>4.0000000000000036E-2</v>
      </c>
      <c r="R182" s="13" t="s">
        <v>26335</v>
      </c>
      <c r="S182" t="s">
        <v>22882</v>
      </c>
      <c r="T182" t="s">
        <v>26350</v>
      </c>
      <c r="U182" s="5"/>
    </row>
    <row r="183" spans="2:21" x14ac:dyDescent="0.2">
      <c r="B183" s="3" t="s">
        <v>15761</v>
      </c>
      <c r="C183" t="s">
        <v>1976</v>
      </c>
      <c r="D183" t="s">
        <v>1977</v>
      </c>
      <c r="F183">
        <v>3327</v>
      </c>
      <c r="G183" s="8">
        <v>0</v>
      </c>
      <c r="H183" s="8">
        <v>0</v>
      </c>
      <c r="I183" s="1">
        <v>1</v>
      </c>
      <c r="J183" s="1"/>
      <c r="K183" t="s">
        <v>1978</v>
      </c>
      <c r="L183" t="s">
        <v>22265</v>
      </c>
      <c r="M183">
        <v>3333</v>
      </c>
      <c r="N183" s="8">
        <v>0</v>
      </c>
      <c r="O183" s="1">
        <v>0.96</v>
      </c>
      <c r="P183" s="1"/>
      <c r="Q183" s="15">
        <f t="shared" si="3"/>
        <v>4.0000000000000036E-2</v>
      </c>
      <c r="R183" s="13" t="s">
        <v>26335</v>
      </c>
      <c r="S183" t="s">
        <v>22266</v>
      </c>
      <c r="T183" t="s">
        <v>26350</v>
      </c>
      <c r="U183" s="5"/>
    </row>
    <row r="184" spans="2:21" x14ac:dyDescent="0.2">
      <c r="B184" s="3" t="s">
        <v>15761</v>
      </c>
      <c r="C184" t="s">
        <v>12676</v>
      </c>
      <c r="D184" t="s">
        <v>12677</v>
      </c>
      <c r="F184">
        <v>1824</v>
      </c>
      <c r="G184" s="8">
        <v>0</v>
      </c>
      <c r="H184" s="8">
        <v>0</v>
      </c>
      <c r="I184" s="1">
        <v>1</v>
      </c>
      <c r="J184" s="1"/>
      <c r="K184" t="s">
        <v>12678</v>
      </c>
      <c r="L184" t="s">
        <v>22806</v>
      </c>
      <c r="M184">
        <v>1827</v>
      </c>
      <c r="N184" s="8">
        <v>0</v>
      </c>
      <c r="O184" s="1">
        <v>0.96</v>
      </c>
      <c r="P184" s="1"/>
      <c r="Q184" s="15">
        <f t="shared" si="3"/>
        <v>4.0000000000000036E-2</v>
      </c>
      <c r="R184" s="13" t="s">
        <v>26335</v>
      </c>
      <c r="S184" t="s">
        <v>22807</v>
      </c>
      <c r="T184" t="s">
        <v>26350</v>
      </c>
      <c r="U184" s="5"/>
    </row>
    <row r="185" spans="2:21" x14ac:dyDescent="0.2">
      <c r="B185" s="3" t="s">
        <v>15761</v>
      </c>
      <c r="C185" t="s">
        <v>8015</v>
      </c>
      <c r="D185" t="s">
        <v>8016</v>
      </c>
      <c r="F185">
        <v>885</v>
      </c>
      <c r="G185" s="8">
        <v>0</v>
      </c>
      <c r="H185" s="8">
        <v>0</v>
      </c>
      <c r="I185" s="1">
        <v>1</v>
      </c>
      <c r="J185" s="1"/>
      <c r="K185" t="s">
        <v>8017</v>
      </c>
      <c r="L185" t="s">
        <v>17669</v>
      </c>
      <c r="M185">
        <v>888</v>
      </c>
      <c r="N185" s="8">
        <v>0</v>
      </c>
      <c r="O185" s="1">
        <v>0.96</v>
      </c>
      <c r="P185" s="1"/>
      <c r="Q185" s="15">
        <f t="shared" si="3"/>
        <v>4.0000000000000036E-2</v>
      </c>
      <c r="R185" s="13" t="s">
        <v>26335</v>
      </c>
      <c r="S185" t="s">
        <v>17670</v>
      </c>
      <c r="T185" t="s">
        <v>26350</v>
      </c>
      <c r="U185" s="5"/>
    </row>
    <row r="186" spans="2:21" x14ac:dyDescent="0.2">
      <c r="B186" s="3" t="s">
        <v>15761</v>
      </c>
      <c r="C186" t="s">
        <v>8003</v>
      </c>
      <c r="D186" t="s">
        <v>8004</v>
      </c>
      <c r="F186">
        <v>1005</v>
      </c>
      <c r="G186" s="8">
        <v>0</v>
      </c>
      <c r="H186" s="8">
        <v>0</v>
      </c>
      <c r="I186" s="1">
        <v>1</v>
      </c>
      <c r="J186" s="1"/>
      <c r="K186" t="s">
        <v>8005</v>
      </c>
      <c r="L186" t="s">
        <v>18246</v>
      </c>
      <c r="M186">
        <v>1005</v>
      </c>
      <c r="N186" s="8">
        <v>0</v>
      </c>
      <c r="O186" s="1">
        <v>0.96499999999999997</v>
      </c>
      <c r="P186" s="1"/>
      <c r="Q186" s="15">
        <f t="shared" si="3"/>
        <v>3.5000000000000031E-2</v>
      </c>
      <c r="R186" s="13" t="s">
        <v>26335</v>
      </c>
      <c r="S186" t="s">
        <v>18247</v>
      </c>
      <c r="T186" t="s">
        <v>26350</v>
      </c>
      <c r="U186" s="5"/>
    </row>
    <row r="187" spans="2:21" x14ac:dyDescent="0.2">
      <c r="B187" s="3" t="s">
        <v>15761</v>
      </c>
      <c r="C187" t="s">
        <v>13663</v>
      </c>
      <c r="D187" t="s">
        <v>13664</v>
      </c>
      <c r="E187" t="s">
        <v>19985</v>
      </c>
      <c r="F187">
        <v>1668</v>
      </c>
      <c r="G187" s="8">
        <v>0</v>
      </c>
      <c r="H187" s="8">
        <v>0</v>
      </c>
      <c r="I187" s="1">
        <v>1</v>
      </c>
      <c r="J187" s="1"/>
      <c r="K187" t="s">
        <v>13665</v>
      </c>
      <c r="L187" t="s">
        <v>19985</v>
      </c>
      <c r="M187">
        <v>1665</v>
      </c>
      <c r="N187" s="8">
        <v>0</v>
      </c>
      <c r="O187" s="1">
        <v>0.96499999999999997</v>
      </c>
      <c r="P187" s="1"/>
      <c r="Q187" s="15">
        <f t="shared" si="3"/>
        <v>3.5000000000000031E-2</v>
      </c>
      <c r="R187" s="13" t="s">
        <v>26335</v>
      </c>
      <c r="S187" t="s">
        <v>19986</v>
      </c>
      <c r="T187" t="s">
        <v>26350</v>
      </c>
      <c r="U187" s="5"/>
    </row>
    <row r="188" spans="2:21" x14ac:dyDescent="0.2">
      <c r="B188" s="3" t="s">
        <v>15761</v>
      </c>
      <c r="C188" t="s">
        <v>2784</v>
      </c>
      <c r="D188" t="s">
        <v>2785</v>
      </c>
      <c r="F188">
        <v>1419</v>
      </c>
      <c r="G188" s="8">
        <v>0.49330514446793516</v>
      </c>
      <c r="H188" s="8">
        <v>0</v>
      </c>
      <c r="I188" s="1">
        <v>1</v>
      </c>
      <c r="J188" s="1"/>
      <c r="K188" t="s">
        <v>2786</v>
      </c>
      <c r="L188" t="s">
        <v>18978</v>
      </c>
      <c r="M188">
        <v>1434</v>
      </c>
      <c r="N188" s="8">
        <v>0</v>
      </c>
      <c r="O188" s="1">
        <v>0.96499999999999997</v>
      </c>
      <c r="P188" s="1"/>
      <c r="Q188" s="15">
        <f t="shared" si="3"/>
        <v>3.5000000000000031E-2</v>
      </c>
      <c r="R188" s="13" t="s">
        <v>26335</v>
      </c>
      <c r="S188" t="s">
        <v>18979</v>
      </c>
      <c r="T188" t="s">
        <v>26350</v>
      </c>
      <c r="U188" s="5"/>
    </row>
    <row r="189" spans="2:21" x14ac:dyDescent="0.2">
      <c r="B189" s="3" t="s">
        <v>15761</v>
      </c>
      <c r="C189" t="s">
        <v>14179</v>
      </c>
      <c r="D189" t="s">
        <v>14180</v>
      </c>
      <c r="F189">
        <v>990</v>
      </c>
      <c r="G189" s="8">
        <v>0</v>
      </c>
      <c r="H189" s="8">
        <v>0</v>
      </c>
      <c r="I189" s="1">
        <v>1</v>
      </c>
      <c r="J189" s="1"/>
      <c r="K189" t="s">
        <v>14181</v>
      </c>
      <c r="L189" t="s">
        <v>17983</v>
      </c>
      <c r="M189">
        <v>1017</v>
      </c>
      <c r="N189" s="8">
        <v>0</v>
      </c>
      <c r="O189" s="1">
        <v>0.96499999999999997</v>
      </c>
      <c r="P189" s="1"/>
      <c r="Q189" s="15">
        <f t="shared" si="3"/>
        <v>3.5000000000000031E-2</v>
      </c>
      <c r="R189" s="13" t="s">
        <v>26335</v>
      </c>
      <c r="S189" t="s">
        <v>17984</v>
      </c>
      <c r="T189" t="s">
        <v>26350</v>
      </c>
      <c r="U189" s="5"/>
    </row>
    <row r="190" spans="2:21" x14ac:dyDescent="0.2">
      <c r="B190" s="3" t="s">
        <v>15761</v>
      </c>
      <c r="C190" t="s">
        <v>14334</v>
      </c>
      <c r="D190" t="s">
        <v>14335</v>
      </c>
      <c r="F190">
        <v>612</v>
      </c>
      <c r="G190" s="8">
        <v>0</v>
      </c>
      <c r="H190" s="8">
        <v>0</v>
      </c>
      <c r="I190" s="1">
        <v>1</v>
      </c>
      <c r="J190" s="1"/>
      <c r="K190" t="s">
        <v>14336</v>
      </c>
      <c r="L190" t="s">
        <v>17132</v>
      </c>
      <c r="M190">
        <v>612</v>
      </c>
      <c r="N190" s="8">
        <v>0</v>
      </c>
      <c r="O190" s="1">
        <v>0.96499999999999997</v>
      </c>
      <c r="P190" s="1"/>
      <c r="Q190" s="15">
        <f t="shared" si="3"/>
        <v>3.5000000000000031E-2</v>
      </c>
      <c r="R190" s="13" t="s">
        <v>26335</v>
      </c>
      <c r="S190" t="s">
        <v>17133</v>
      </c>
      <c r="T190" t="s">
        <v>26350</v>
      </c>
      <c r="U190" s="5"/>
    </row>
    <row r="191" spans="2:21" x14ac:dyDescent="0.2">
      <c r="B191" s="3" t="s">
        <v>15761</v>
      </c>
      <c r="C191" t="s">
        <v>3776</v>
      </c>
      <c r="D191" t="s">
        <v>3777</v>
      </c>
      <c r="F191">
        <v>852</v>
      </c>
      <c r="G191" s="8">
        <v>0</v>
      </c>
      <c r="H191" s="8">
        <v>0</v>
      </c>
      <c r="I191" s="1">
        <v>1</v>
      </c>
      <c r="J191" s="1"/>
      <c r="K191" t="s">
        <v>3778</v>
      </c>
      <c r="L191" t="s">
        <v>17508</v>
      </c>
      <c r="M191">
        <v>615</v>
      </c>
      <c r="N191" s="8">
        <v>0</v>
      </c>
      <c r="O191" s="1">
        <v>0.96499999999999997</v>
      </c>
      <c r="P191" s="1"/>
      <c r="Q191" s="15">
        <f t="shared" si="3"/>
        <v>3.5000000000000031E-2</v>
      </c>
      <c r="R191" s="13" t="s">
        <v>26335</v>
      </c>
      <c r="S191" t="s">
        <v>17509</v>
      </c>
      <c r="T191" t="s">
        <v>26350</v>
      </c>
      <c r="U191" s="5"/>
    </row>
    <row r="192" spans="2:21" x14ac:dyDescent="0.2">
      <c r="B192" s="3" t="s">
        <v>15761</v>
      </c>
      <c r="C192" t="s">
        <v>6688</v>
      </c>
      <c r="D192" t="s">
        <v>6689</v>
      </c>
      <c r="F192">
        <v>480</v>
      </c>
      <c r="G192" s="8">
        <v>0</v>
      </c>
      <c r="H192" s="8">
        <v>0</v>
      </c>
      <c r="I192" s="1">
        <v>1</v>
      </c>
      <c r="J192" s="1"/>
      <c r="K192" t="s">
        <v>6690</v>
      </c>
      <c r="L192" t="s">
        <v>16762</v>
      </c>
      <c r="M192">
        <v>480</v>
      </c>
      <c r="N192" s="8">
        <v>0</v>
      </c>
      <c r="O192" s="1">
        <v>0.97</v>
      </c>
      <c r="P192" s="1"/>
      <c r="Q192" s="15">
        <f t="shared" si="3"/>
        <v>3.0000000000000027E-2</v>
      </c>
      <c r="R192" s="13" t="s">
        <v>26335</v>
      </c>
      <c r="S192" t="s">
        <v>16763</v>
      </c>
      <c r="T192" t="s">
        <v>26350</v>
      </c>
      <c r="U192" s="5"/>
    </row>
    <row r="193" spans="2:21" x14ac:dyDescent="0.2">
      <c r="B193" s="3" t="s">
        <v>15761</v>
      </c>
      <c r="C193" t="s">
        <v>7867</v>
      </c>
      <c r="D193" t="s">
        <v>7868</v>
      </c>
      <c r="F193">
        <v>1836</v>
      </c>
      <c r="G193" s="8">
        <v>0</v>
      </c>
      <c r="H193" s="8">
        <v>0</v>
      </c>
      <c r="I193" s="1">
        <v>1</v>
      </c>
      <c r="J193" s="1"/>
      <c r="K193" t="s">
        <v>7869</v>
      </c>
      <c r="L193" t="s">
        <v>21211</v>
      </c>
      <c r="M193">
        <v>1929</v>
      </c>
      <c r="N193" s="8">
        <v>0</v>
      </c>
      <c r="O193" s="1">
        <v>0.97</v>
      </c>
      <c r="P193" s="1"/>
      <c r="Q193" s="15">
        <f t="shared" si="3"/>
        <v>3.0000000000000027E-2</v>
      </c>
      <c r="R193" s="13" t="s">
        <v>26335</v>
      </c>
      <c r="S193" t="s">
        <v>21212</v>
      </c>
      <c r="T193" t="s">
        <v>26350</v>
      </c>
      <c r="U193" s="5"/>
    </row>
    <row r="194" spans="2:21" x14ac:dyDescent="0.2">
      <c r="B194" s="3" t="s">
        <v>15761</v>
      </c>
      <c r="C194" t="s">
        <v>292</v>
      </c>
      <c r="D194" t="s">
        <v>293</v>
      </c>
      <c r="F194">
        <v>930</v>
      </c>
      <c r="G194" s="8">
        <v>0</v>
      </c>
      <c r="H194" s="8">
        <v>0</v>
      </c>
      <c r="I194" s="1">
        <v>1</v>
      </c>
      <c r="J194" s="1"/>
      <c r="K194" t="s">
        <v>294</v>
      </c>
      <c r="L194" t="s">
        <v>18044</v>
      </c>
      <c r="M194">
        <v>945</v>
      </c>
      <c r="N194" s="8">
        <v>0</v>
      </c>
      <c r="O194" s="1">
        <v>0.97</v>
      </c>
      <c r="P194" s="1"/>
      <c r="Q194" s="15">
        <f t="shared" si="3"/>
        <v>3.0000000000000027E-2</v>
      </c>
      <c r="R194" s="13" t="s">
        <v>26335</v>
      </c>
      <c r="S194" t="s">
        <v>18045</v>
      </c>
      <c r="T194" t="s">
        <v>26350</v>
      </c>
      <c r="U194" s="5"/>
    </row>
    <row r="195" spans="2:21" x14ac:dyDescent="0.2">
      <c r="B195" s="3" t="s">
        <v>15761</v>
      </c>
      <c r="C195" t="s">
        <v>6557</v>
      </c>
      <c r="D195" t="s">
        <v>6558</v>
      </c>
      <c r="F195">
        <v>618</v>
      </c>
      <c r="G195" s="8">
        <v>0</v>
      </c>
      <c r="H195" s="8">
        <v>0</v>
      </c>
      <c r="I195" s="1">
        <v>1</v>
      </c>
      <c r="J195" s="1"/>
      <c r="K195" t="s">
        <v>6559</v>
      </c>
      <c r="L195" t="s">
        <v>16915</v>
      </c>
      <c r="M195">
        <v>603</v>
      </c>
      <c r="N195" s="8">
        <v>0</v>
      </c>
      <c r="O195" s="1">
        <v>0.97</v>
      </c>
      <c r="P195" s="1"/>
      <c r="Q195" s="15">
        <f t="shared" si="3"/>
        <v>3.0000000000000027E-2</v>
      </c>
      <c r="R195" s="13" t="s">
        <v>26335</v>
      </c>
      <c r="S195" t="s">
        <v>16916</v>
      </c>
      <c r="T195" t="s">
        <v>26350</v>
      </c>
      <c r="U195" s="5"/>
    </row>
    <row r="196" spans="2:21" x14ac:dyDescent="0.2">
      <c r="B196" s="3" t="s">
        <v>15761</v>
      </c>
      <c r="C196" t="s">
        <v>6420</v>
      </c>
      <c r="D196" t="s">
        <v>6421</v>
      </c>
      <c r="F196">
        <v>2316</v>
      </c>
      <c r="G196" s="8">
        <v>0</v>
      </c>
      <c r="H196" s="8">
        <v>0</v>
      </c>
      <c r="I196" s="1">
        <v>1</v>
      </c>
      <c r="J196" s="1"/>
      <c r="K196" t="s">
        <v>6422</v>
      </c>
      <c r="L196" t="s">
        <v>20994</v>
      </c>
      <c r="M196">
        <v>2343</v>
      </c>
      <c r="N196" s="8">
        <v>0</v>
      </c>
      <c r="O196" s="1">
        <v>0.97499999999999998</v>
      </c>
      <c r="P196" s="1"/>
      <c r="Q196" s="15">
        <f t="shared" si="3"/>
        <v>2.5000000000000022E-2</v>
      </c>
      <c r="R196" s="13" t="s">
        <v>26335</v>
      </c>
      <c r="S196" t="s">
        <v>20995</v>
      </c>
      <c r="T196" t="s">
        <v>26350</v>
      </c>
      <c r="U196" s="5"/>
    </row>
    <row r="197" spans="2:21" x14ac:dyDescent="0.2">
      <c r="B197" s="3" t="s">
        <v>15761</v>
      </c>
      <c r="C197" t="s">
        <v>4725</v>
      </c>
      <c r="D197" t="s">
        <v>4726</v>
      </c>
      <c r="F197">
        <v>2049</v>
      </c>
      <c r="G197" s="8">
        <v>0</v>
      </c>
      <c r="H197" s="8">
        <v>0</v>
      </c>
      <c r="I197" s="1">
        <v>1</v>
      </c>
      <c r="J197" s="1"/>
      <c r="K197" t="s">
        <v>4727</v>
      </c>
      <c r="L197" t="s">
        <v>22041</v>
      </c>
      <c r="M197">
        <v>2115</v>
      </c>
      <c r="N197" s="8">
        <v>0</v>
      </c>
      <c r="O197" s="1">
        <v>0.97499999999999998</v>
      </c>
      <c r="P197" s="1"/>
      <c r="Q197" s="15">
        <f t="shared" si="3"/>
        <v>2.5000000000000022E-2</v>
      </c>
      <c r="R197" s="13" t="s">
        <v>26335</v>
      </c>
      <c r="S197" t="s">
        <v>22042</v>
      </c>
      <c r="T197" t="s">
        <v>26350</v>
      </c>
      <c r="U197" s="5"/>
    </row>
    <row r="198" spans="2:21" x14ac:dyDescent="0.2">
      <c r="B198" s="3" t="s">
        <v>15761</v>
      </c>
      <c r="C198" t="s">
        <v>6006</v>
      </c>
      <c r="D198" t="s">
        <v>6007</v>
      </c>
      <c r="E198" t="s">
        <v>15874</v>
      </c>
      <c r="F198">
        <v>1039</v>
      </c>
      <c r="G198" s="8">
        <v>0</v>
      </c>
      <c r="H198" s="8">
        <v>0</v>
      </c>
      <c r="I198" s="1">
        <v>1</v>
      </c>
      <c r="J198" s="1"/>
      <c r="K198" t="s">
        <v>6008</v>
      </c>
      <c r="L198" t="s">
        <v>15874</v>
      </c>
      <c r="M198">
        <v>987</v>
      </c>
      <c r="N198" s="8">
        <v>0</v>
      </c>
      <c r="O198" s="1">
        <v>0.97499999999999998</v>
      </c>
      <c r="P198" s="1"/>
      <c r="Q198" s="15">
        <f t="shared" si="3"/>
        <v>2.5000000000000022E-2</v>
      </c>
      <c r="R198" s="13" t="s">
        <v>26335</v>
      </c>
      <c r="S198" t="s">
        <v>18776</v>
      </c>
      <c r="T198" t="s">
        <v>26350</v>
      </c>
      <c r="U198" s="5"/>
    </row>
    <row r="199" spans="2:21" x14ac:dyDescent="0.2">
      <c r="B199" s="3" t="s">
        <v>15761</v>
      </c>
      <c r="C199" t="s">
        <v>3612</v>
      </c>
      <c r="D199" t="s">
        <v>3613</v>
      </c>
      <c r="F199">
        <v>2418</v>
      </c>
      <c r="G199" s="8">
        <v>0</v>
      </c>
      <c r="H199" s="8">
        <v>0</v>
      </c>
      <c r="I199" s="1">
        <v>1</v>
      </c>
      <c r="J199" s="1"/>
      <c r="K199" t="s">
        <v>3614</v>
      </c>
      <c r="L199" t="s">
        <v>21482</v>
      </c>
      <c r="M199">
        <v>2424</v>
      </c>
      <c r="N199" s="8">
        <v>0</v>
      </c>
      <c r="O199" s="1">
        <v>0.97499999999999998</v>
      </c>
      <c r="P199" s="1"/>
      <c r="Q199" s="15">
        <f t="shared" si="3"/>
        <v>2.5000000000000022E-2</v>
      </c>
      <c r="R199" s="13" t="s">
        <v>26335</v>
      </c>
      <c r="S199" t="s">
        <v>21483</v>
      </c>
      <c r="T199" t="s">
        <v>26350</v>
      </c>
      <c r="U199" s="5"/>
    </row>
    <row r="200" spans="2:21" x14ac:dyDescent="0.2">
      <c r="B200" s="3" t="s">
        <v>15761</v>
      </c>
      <c r="C200" t="s">
        <v>11872</v>
      </c>
      <c r="D200" t="s">
        <v>11873</v>
      </c>
      <c r="F200">
        <v>1557</v>
      </c>
      <c r="G200" s="8">
        <v>0</v>
      </c>
      <c r="H200" s="8">
        <v>0</v>
      </c>
      <c r="I200" s="1">
        <v>1</v>
      </c>
      <c r="J200" s="1"/>
      <c r="K200" t="s">
        <v>11874</v>
      </c>
      <c r="L200" t="s">
        <v>22056</v>
      </c>
      <c r="M200">
        <v>1584</v>
      </c>
      <c r="N200" s="8">
        <v>0</v>
      </c>
      <c r="O200" s="1">
        <v>0.97499999999999998</v>
      </c>
      <c r="P200" s="1"/>
      <c r="Q200" s="15">
        <f t="shared" ref="Q200:Q263" si="4">I200-O200</f>
        <v>2.5000000000000022E-2</v>
      </c>
      <c r="R200" s="13" t="s">
        <v>26335</v>
      </c>
      <c r="S200" t="s">
        <v>22057</v>
      </c>
      <c r="T200" t="s">
        <v>26350</v>
      </c>
      <c r="U200" s="5"/>
    </row>
    <row r="201" spans="2:21" x14ac:dyDescent="0.2">
      <c r="B201" s="3" t="s">
        <v>15761</v>
      </c>
      <c r="C201" t="s">
        <v>11295</v>
      </c>
      <c r="D201" t="s">
        <v>11296</v>
      </c>
      <c r="F201">
        <v>2400</v>
      </c>
      <c r="G201" s="8">
        <v>1.8958333333333335</v>
      </c>
      <c r="H201" s="8">
        <v>0</v>
      </c>
      <c r="I201" s="1">
        <v>1</v>
      </c>
      <c r="J201" s="1"/>
      <c r="K201" t="s">
        <v>11297</v>
      </c>
      <c r="L201" t="s">
        <v>21011</v>
      </c>
      <c r="M201">
        <v>2433</v>
      </c>
      <c r="N201" s="8">
        <v>0</v>
      </c>
      <c r="O201" s="1">
        <v>0.97499999999999998</v>
      </c>
      <c r="P201" s="1"/>
      <c r="Q201" s="15">
        <f t="shared" si="4"/>
        <v>2.5000000000000022E-2</v>
      </c>
      <c r="R201" s="13" t="s">
        <v>26335</v>
      </c>
      <c r="S201" t="s">
        <v>21012</v>
      </c>
      <c r="T201" t="s">
        <v>26350</v>
      </c>
      <c r="U201" s="5"/>
    </row>
    <row r="202" spans="2:21" x14ac:dyDescent="0.2">
      <c r="B202" s="3" t="s">
        <v>15761</v>
      </c>
      <c r="C202" t="s">
        <v>7592</v>
      </c>
      <c r="D202" t="s">
        <v>7593</v>
      </c>
      <c r="F202">
        <v>1998</v>
      </c>
      <c r="G202" s="8">
        <v>0</v>
      </c>
      <c r="H202" s="8">
        <v>0</v>
      </c>
      <c r="I202" s="1">
        <v>1</v>
      </c>
      <c r="J202" s="1"/>
      <c r="K202" t="s">
        <v>7594</v>
      </c>
      <c r="L202" t="s">
        <v>22478</v>
      </c>
      <c r="M202">
        <v>2001</v>
      </c>
      <c r="N202" s="8">
        <v>0</v>
      </c>
      <c r="O202" s="1">
        <v>0.97499999999999998</v>
      </c>
      <c r="P202" s="1"/>
      <c r="Q202" s="15">
        <f t="shared" si="4"/>
        <v>2.5000000000000022E-2</v>
      </c>
      <c r="R202" s="13" t="s">
        <v>26335</v>
      </c>
      <c r="S202" t="s">
        <v>22479</v>
      </c>
      <c r="T202" t="s">
        <v>26350</v>
      </c>
      <c r="U202" s="5"/>
    </row>
    <row r="203" spans="2:21" x14ac:dyDescent="0.2">
      <c r="B203" s="3" t="s">
        <v>15761</v>
      </c>
      <c r="C203" t="s">
        <v>13343</v>
      </c>
      <c r="D203" t="s">
        <v>13344</v>
      </c>
      <c r="F203">
        <v>1860</v>
      </c>
      <c r="G203" s="8">
        <v>0</v>
      </c>
      <c r="H203" s="8">
        <v>0</v>
      </c>
      <c r="I203" s="1">
        <v>1</v>
      </c>
      <c r="J203" s="1"/>
      <c r="K203" t="s">
        <v>13345</v>
      </c>
      <c r="L203" t="s">
        <v>21576</v>
      </c>
      <c r="M203">
        <v>1881</v>
      </c>
      <c r="N203" s="8">
        <v>0</v>
      </c>
      <c r="O203" s="1">
        <v>0.97499999999999998</v>
      </c>
      <c r="P203" s="1"/>
      <c r="Q203" s="15">
        <f t="shared" si="4"/>
        <v>2.5000000000000022E-2</v>
      </c>
      <c r="R203" s="13" t="s">
        <v>26335</v>
      </c>
      <c r="S203" t="s">
        <v>21577</v>
      </c>
      <c r="T203" t="s">
        <v>26350</v>
      </c>
      <c r="U203" s="5"/>
    </row>
    <row r="204" spans="2:21" x14ac:dyDescent="0.2">
      <c r="B204" s="3" t="s">
        <v>15761</v>
      </c>
      <c r="C204" t="s">
        <v>4832</v>
      </c>
      <c r="D204" t="s">
        <v>4833</v>
      </c>
      <c r="F204">
        <v>777</v>
      </c>
      <c r="G204" s="8">
        <v>0</v>
      </c>
      <c r="H204" s="8">
        <v>0</v>
      </c>
      <c r="I204" s="1">
        <v>1</v>
      </c>
      <c r="J204" s="1"/>
      <c r="K204" t="s">
        <v>4834</v>
      </c>
      <c r="L204" t="s">
        <v>18177</v>
      </c>
      <c r="M204">
        <v>777</v>
      </c>
      <c r="N204" s="8">
        <v>0</v>
      </c>
      <c r="O204" s="1">
        <v>0.97499999999999998</v>
      </c>
      <c r="P204" s="1"/>
      <c r="Q204" s="15">
        <f t="shared" si="4"/>
        <v>2.5000000000000022E-2</v>
      </c>
      <c r="R204" s="13" t="s">
        <v>26335</v>
      </c>
      <c r="S204" t="s">
        <v>18178</v>
      </c>
      <c r="T204" t="s">
        <v>26350</v>
      </c>
      <c r="U204" s="5"/>
    </row>
    <row r="205" spans="2:21" x14ac:dyDescent="0.2">
      <c r="B205" s="3" t="s">
        <v>15761</v>
      </c>
      <c r="C205" t="s">
        <v>8153</v>
      </c>
      <c r="D205" t="s">
        <v>8154</v>
      </c>
      <c r="F205">
        <v>4380</v>
      </c>
      <c r="G205" s="8">
        <v>4.5662100456621002E-2</v>
      </c>
      <c r="H205" s="8">
        <v>0</v>
      </c>
      <c r="I205" s="1">
        <v>1</v>
      </c>
      <c r="J205" s="1"/>
      <c r="K205" t="s">
        <v>8155</v>
      </c>
      <c r="L205" t="s">
        <v>22941</v>
      </c>
      <c r="M205">
        <v>4383</v>
      </c>
      <c r="N205" s="8">
        <v>0</v>
      </c>
      <c r="O205" s="1">
        <v>0.97499999999999998</v>
      </c>
      <c r="P205" s="1"/>
      <c r="Q205" s="15">
        <f t="shared" si="4"/>
        <v>2.5000000000000022E-2</v>
      </c>
      <c r="R205" s="13" t="s">
        <v>26335</v>
      </c>
      <c r="S205" t="s">
        <v>22942</v>
      </c>
      <c r="T205" t="s">
        <v>26350</v>
      </c>
      <c r="U205" s="5"/>
    </row>
    <row r="206" spans="2:21" x14ac:dyDescent="0.2">
      <c r="B206" s="3" t="s">
        <v>15761</v>
      </c>
      <c r="C206" t="s">
        <v>3096</v>
      </c>
      <c r="D206" t="s">
        <v>3097</v>
      </c>
      <c r="F206">
        <v>2174</v>
      </c>
      <c r="G206" s="8">
        <v>0.45998160073597055</v>
      </c>
      <c r="H206" s="8">
        <v>0</v>
      </c>
      <c r="I206" s="1">
        <v>1</v>
      </c>
      <c r="J206" s="1"/>
      <c r="K206" t="s">
        <v>3098</v>
      </c>
      <c r="L206" t="s">
        <v>21390</v>
      </c>
      <c r="M206">
        <v>1884</v>
      </c>
      <c r="N206" s="8">
        <v>0</v>
      </c>
      <c r="O206" s="1">
        <v>0.97499999999999998</v>
      </c>
      <c r="P206" s="1"/>
      <c r="Q206" s="15">
        <f t="shared" si="4"/>
        <v>2.5000000000000022E-2</v>
      </c>
      <c r="R206" s="13" t="s">
        <v>26335</v>
      </c>
      <c r="S206" t="s">
        <v>21391</v>
      </c>
      <c r="T206" t="s">
        <v>26350</v>
      </c>
      <c r="U206" s="5"/>
    </row>
    <row r="207" spans="2:21" x14ac:dyDescent="0.2">
      <c r="B207" s="3" t="s">
        <v>15761</v>
      </c>
      <c r="C207" t="s">
        <v>5944</v>
      </c>
      <c r="D207" t="s">
        <v>5945</v>
      </c>
      <c r="E207" t="s">
        <v>15975</v>
      </c>
      <c r="F207">
        <v>765</v>
      </c>
      <c r="G207" s="8">
        <v>0</v>
      </c>
      <c r="H207" s="8">
        <v>0</v>
      </c>
      <c r="I207" s="1">
        <v>1</v>
      </c>
      <c r="J207" s="1"/>
      <c r="K207" t="s">
        <v>5946</v>
      </c>
      <c r="L207" t="s">
        <v>15975</v>
      </c>
      <c r="M207">
        <v>759</v>
      </c>
      <c r="N207" s="8">
        <v>0</v>
      </c>
      <c r="O207" s="1">
        <v>0.97499999999999998</v>
      </c>
      <c r="P207" s="1"/>
      <c r="Q207" s="15">
        <f t="shared" si="4"/>
        <v>2.5000000000000022E-2</v>
      </c>
      <c r="R207" s="13" t="s">
        <v>26335</v>
      </c>
      <c r="S207" t="s">
        <v>20086</v>
      </c>
      <c r="T207" t="s">
        <v>26350</v>
      </c>
      <c r="U207" s="5"/>
    </row>
    <row r="208" spans="2:21" x14ac:dyDescent="0.2">
      <c r="B208" s="3" t="s">
        <v>15761</v>
      </c>
      <c r="C208" t="s">
        <v>7286</v>
      </c>
      <c r="D208" t="s">
        <v>7287</v>
      </c>
      <c r="F208">
        <v>741</v>
      </c>
      <c r="G208" s="8">
        <v>0</v>
      </c>
      <c r="H208" s="8">
        <v>0</v>
      </c>
      <c r="I208" s="1">
        <v>1</v>
      </c>
      <c r="J208" s="1"/>
      <c r="K208" t="s">
        <v>7288</v>
      </c>
      <c r="L208" t="s">
        <v>18421</v>
      </c>
      <c r="M208">
        <v>741</v>
      </c>
      <c r="N208" s="8">
        <v>0</v>
      </c>
      <c r="O208" s="1">
        <v>0.97499999999999998</v>
      </c>
      <c r="P208" s="1"/>
      <c r="Q208" s="15">
        <f t="shared" si="4"/>
        <v>2.5000000000000022E-2</v>
      </c>
      <c r="R208" s="13" t="s">
        <v>26335</v>
      </c>
      <c r="S208" t="s">
        <v>18422</v>
      </c>
      <c r="T208" t="s">
        <v>26350</v>
      </c>
      <c r="U208" s="5"/>
    </row>
    <row r="209" spans="2:21" x14ac:dyDescent="0.2">
      <c r="B209" s="3" t="s">
        <v>15761</v>
      </c>
      <c r="C209" t="s">
        <v>8988</v>
      </c>
      <c r="D209" t="s">
        <v>8989</v>
      </c>
      <c r="F209">
        <v>2589</v>
      </c>
      <c r="G209" s="8">
        <v>0</v>
      </c>
      <c r="H209" s="8">
        <v>0</v>
      </c>
      <c r="I209" s="1">
        <v>1</v>
      </c>
      <c r="J209" s="1"/>
      <c r="K209" t="s">
        <v>8990</v>
      </c>
      <c r="L209" t="s">
        <v>22216</v>
      </c>
      <c r="M209">
        <v>2532</v>
      </c>
      <c r="N209" s="8">
        <v>0</v>
      </c>
      <c r="O209" s="1">
        <v>0.97499999999999998</v>
      </c>
      <c r="P209" s="1"/>
      <c r="Q209" s="15">
        <f t="shared" si="4"/>
        <v>2.5000000000000022E-2</v>
      </c>
      <c r="R209" s="13" t="s">
        <v>26335</v>
      </c>
      <c r="S209" t="s">
        <v>22217</v>
      </c>
      <c r="T209" t="s">
        <v>26350</v>
      </c>
      <c r="U209" s="5"/>
    </row>
    <row r="210" spans="2:21" x14ac:dyDescent="0.2">
      <c r="B210" s="3" t="s">
        <v>15761</v>
      </c>
      <c r="C210" t="s">
        <v>10453</v>
      </c>
      <c r="D210" t="s">
        <v>10454</v>
      </c>
      <c r="E210" t="s">
        <v>16139</v>
      </c>
      <c r="F210">
        <v>2871</v>
      </c>
      <c r="G210" s="8">
        <v>0.8359456635318705</v>
      </c>
      <c r="H210" s="8">
        <v>0</v>
      </c>
      <c r="I210" s="1">
        <v>1</v>
      </c>
      <c r="J210" s="1"/>
      <c r="K210" t="s">
        <v>10455</v>
      </c>
      <c r="L210" t="s">
        <v>16139</v>
      </c>
      <c r="M210">
        <v>2877</v>
      </c>
      <c r="N210" s="8">
        <v>0</v>
      </c>
      <c r="O210" s="1">
        <v>0.98</v>
      </c>
      <c r="P210" s="1"/>
      <c r="Q210" s="15">
        <f t="shared" si="4"/>
        <v>2.0000000000000018E-2</v>
      </c>
      <c r="R210" s="13" t="s">
        <v>26335</v>
      </c>
      <c r="S210" t="s">
        <v>22355</v>
      </c>
      <c r="T210" t="s">
        <v>26350</v>
      </c>
      <c r="U210" s="5"/>
    </row>
    <row r="211" spans="2:21" x14ac:dyDescent="0.2">
      <c r="B211" s="3" t="s">
        <v>15761</v>
      </c>
      <c r="C211" t="s">
        <v>11626</v>
      </c>
      <c r="D211" t="s">
        <v>11627</v>
      </c>
      <c r="F211">
        <v>1104</v>
      </c>
      <c r="G211" s="8">
        <v>0</v>
      </c>
      <c r="H211" s="8">
        <v>0</v>
      </c>
      <c r="I211" s="1">
        <v>1</v>
      </c>
      <c r="J211" s="1"/>
      <c r="K211" t="s">
        <v>11628</v>
      </c>
      <c r="L211" t="s">
        <v>21071</v>
      </c>
      <c r="M211">
        <v>1182</v>
      </c>
      <c r="N211" s="8">
        <v>0</v>
      </c>
      <c r="O211" s="1">
        <v>0.98</v>
      </c>
      <c r="P211" s="1"/>
      <c r="Q211" s="15">
        <f t="shared" si="4"/>
        <v>2.0000000000000018E-2</v>
      </c>
      <c r="R211" s="13" t="s">
        <v>26335</v>
      </c>
      <c r="S211" t="s">
        <v>21072</v>
      </c>
      <c r="T211" t="s">
        <v>26350</v>
      </c>
      <c r="U211" s="5"/>
    </row>
    <row r="212" spans="2:21" x14ac:dyDescent="0.2">
      <c r="B212" s="3" t="s">
        <v>15761</v>
      </c>
      <c r="C212" t="s">
        <v>5075</v>
      </c>
      <c r="D212" t="s">
        <v>5076</v>
      </c>
      <c r="F212">
        <v>1905</v>
      </c>
      <c r="G212" s="8">
        <v>1.889763779527559</v>
      </c>
      <c r="H212" s="8">
        <v>0</v>
      </c>
      <c r="I212" s="1">
        <v>1</v>
      </c>
      <c r="J212" s="1"/>
      <c r="K212" t="s">
        <v>5077</v>
      </c>
      <c r="L212" t="s">
        <v>22131</v>
      </c>
      <c r="M212">
        <v>1956</v>
      </c>
      <c r="N212" s="8">
        <v>0</v>
      </c>
      <c r="O212" s="1">
        <v>0.98</v>
      </c>
      <c r="P212" s="1"/>
      <c r="Q212" s="15">
        <f t="shared" si="4"/>
        <v>2.0000000000000018E-2</v>
      </c>
      <c r="R212" s="13" t="s">
        <v>26335</v>
      </c>
      <c r="S212" t="s">
        <v>22132</v>
      </c>
      <c r="T212" t="s">
        <v>26350</v>
      </c>
      <c r="U212" s="5"/>
    </row>
    <row r="213" spans="2:21" x14ac:dyDescent="0.2">
      <c r="B213" s="3" t="s">
        <v>15761</v>
      </c>
      <c r="C213" t="s">
        <v>1494</v>
      </c>
      <c r="D213" t="s">
        <v>1495</v>
      </c>
      <c r="F213">
        <v>2838</v>
      </c>
      <c r="G213" s="8">
        <v>0.14094432699083861</v>
      </c>
      <c r="H213" s="8">
        <v>0</v>
      </c>
      <c r="I213" s="1">
        <v>1</v>
      </c>
      <c r="J213" s="1"/>
      <c r="K213" t="s">
        <v>1496</v>
      </c>
      <c r="L213" t="s">
        <v>22068</v>
      </c>
      <c r="M213">
        <v>2916</v>
      </c>
      <c r="N213" s="8">
        <v>0</v>
      </c>
      <c r="O213" s="1">
        <v>0.98</v>
      </c>
      <c r="P213" s="1"/>
      <c r="Q213" s="15">
        <f t="shared" si="4"/>
        <v>2.0000000000000018E-2</v>
      </c>
      <c r="R213" s="13" t="s">
        <v>26335</v>
      </c>
      <c r="S213" t="s">
        <v>22069</v>
      </c>
      <c r="T213" t="s">
        <v>26350</v>
      </c>
      <c r="U213" s="5"/>
    </row>
    <row r="214" spans="2:21" x14ac:dyDescent="0.2">
      <c r="B214" s="3" t="s">
        <v>15761</v>
      </c>
      <c r="C214" t="s">
        <v>9664</v>
      </c>
      <c r="D214" t="s">
        <v>9665</v>
      </c>
      <c r="F214">
        <v>2391</v>
      </c>
      <c r="G214" s="8">
        <v>8.3647009619406104E-2</v>
      </c>
      <c r="H214" s="8">
        <v>0</v>
      </c>
      <c r="I214" s="1">
        <v>1</v>
      </c>
      <c r="J214" s="1"/>
      <c r="K214" t="s">
        <v>9666</v>
      </c>
      <c r="L214" t="s">
        <v>21590</v>
      </c>
      <c r="M214">
        <v>2409</v>
      </c>
      <c r="N214" s="8">
        <v>0</v>
      </c>
      <c r="O214" s="1">
        <v>0.98</v>
      </c>
      <c r="P214" s="1"/>
      <c r="Q214" s="15">
        <f t="shared" si="4"/>
        <v>2.0000000000000018E-2</v>
      </c>
      <c r="R214" s="13" t="s">
        <v>26335</v>
      </c>
      <c r="S214" t="s">
        <v>21591</v>
      </c>
      <c r="T214" t="s">
        <v>26350</v>
      </c>
      <c r="U214" s="5"/>
    </row>
    <row r="215" spans="2:21" x14ac:dyDescent="0.2">
      <c r="B215" s="3" t="s">
        <v>15761</v>
      </c>
      <c r="C215" t="s">
        <v>2823</v>
      </c>
      <c r="D215" t="s">
        <v>2824</v>
      </c>
      <c r="F215">
        <v>1266</v>
      </c>
      <c r="G215" s="8">
        <v>0</v>
      </c>
      <c r="H215" s="8">
        <v>0</v>
      </c>
      <c r="I215" s="1">
        <v>1</v>
      </c>
      <c r="J215" s="1"/>
      <c r="K215" t="s">
        <v>2825</v>
      </c>
      <c r="L215" t="s">
        <v>18467</v>
      </c>
      <c r="M215">
        <v>1305</v>
      </c>
      <c r="N215" s="8">
        <v>0</v>
      </c>
      <c r="O215" s="1">
        <v>0.98</v>
      </c>
      <c r="P215" s="1"/>
      <c r="Q215" s="15">
        <f t="shared" si="4"/>
        <v>2.0000000000000018E-2</v>
      </c>
      <c r="R215" s="13" t="s">
        <v>26335</v>
      </c>
      <c r="S215" t="s">
        <v>18468</v>
      </c>
      <c r="T215" t="s">
        <v>26350</v>
      </c>
      <c r="U215" s="5"/>
    </row>
    <row r="216" spans="2:21" x14ac:dyDescent="0.2">
      <c r="B216" s="3" t="s">
        <v>15761</v>
      </c>
      <c r="C216" t="s">
        <v>6330</v>
      </c>
      <c r="D216" t="s">
        <v>6331</v>
      </c>
      <c r="F216">
        <v>1440</v>
      </c>
      <c r="G216" s="8">
        <v>4.583333333333333</v>
      </c>
      <c r="H216" s="8">
        <v>0</v>
      </c>
      <c r="I216" s="1">
        <v>1</v>
      </c>
      <c r="J216" s="1"/>
      <c r="K216" t="s">
        <v>6332</v>
      </c>
      <c r="L216" t="s">
        <v>20517</v>
      </c>
      <c r="M216">
        <v>1443</v>
      </c>
      <c r="N216" s="8">
        <v>0</v>
      </c>
      <c r="O216" s="1">
        <v>0.98</v>
      </c>
      <c r="P216" s="1"/>
      <c r="Q216" s="15">
        <f t="shared" si="4"/>
        <v>2.0000000000000018E-2</v>
      </c>
      <c r="R216" s="13" t="s">
        <v>26335</v>
      </c>
      <c r="S216" t="s">
        <v>20518</v>
      </c>
      <c r="T216" t="s">
        <v>26350</v>
      </c>
      <c r="U216" s="5"/>
    </row>
    <row r="217" spans="2:21" x14ac:dyDescent="0.2">
      <c r="B217" s="3" t="s">
        <v>15761</v>
      </c>
      <c r="C217" t="s">
        <v>13317</v>
      </c>
      <c r="D217" t="s">
        <v>13318</v>
      </c>
      <c r="F217">
        <v>2451</v>
      </c>
      <c r="G217" s="8">
        <v>0</v>
      </c>
      <c r="H217" s="8">
        <v>0</v>
      </c>
      <c r="I217" s="1">
        <v>1</v>
      </c>
      <c r="J217" s="1"/>
      <c r="K217" t="s">
        <v>13319</v>
      </c>
      <c r="L217" t="s">
        <v>21293</v>
      </c>
      <c r="M217">
        <v>2454</v>
      </c>
      <c r="N217" s="8">
        <v>0</v>
      </c>
      <c r="O217" s="1">
        <v>0.98</v>
      </c>
      <c r="P217" s="1"/>
      <c r="Q217" s="15">
        <f t="shared" si="4"/>
        <v>2.0000000000000018E-2</v>
      </c>
      <c r="R217" s="13" t="s">
        <v>26335</v>
      </c>
      <c r="S217" t="s">
        <v>19457</v>
      </c>
      <c r="T217" t="s">
        <v>26350</v>
      </c>
      <c r="U217" s="5"/>
    </row>
    <row r="218" spans="2:21" x14ac:dyDescent="0.2">
      <c r="B218" s="3" t="s">
        <v>15761</v>
      </c>
      <c r="C218" t="s">
        <v>1103</v>
      </c>
      <c r="D218" t="s">
        <v>1104</v>
      </c>
      <c r="F218">
        <v>2022</v>
      </c>
      <c r="G218" s="8">
        <v>7.4183976261127604E-2</v>
      </c>
      <c r="H218" s="8">
        <v>0</v>
      </c>
      <c r="I218" s="1">
        <v>1</v>
      </c>
      <c r="J218" s="1"/>
      <c r="K218" t="s">
        <v>1105</v>
      </c>
      <c r="M218">
        <v>2067</v>
      </c>
      <c r="N218" s="8">
        <v>0</v>
      </c>
      <c r="O218" s="1">
        <v>0.98</v>
      </c>
      <c r="P218" s="1"/>
      <c r="Q218" s="15">
        <f t="shared" si="4"/>
        <v>2.0000000000000018E-2</v>
      </c>
      <c r="R218" s="13" t="s">
        <v>26335</v>
      </c>
      <c r="S218" t="s">
        <v>21765</v>
      </c>
      <c r="T218" t="s">
        <v>26350</v>
      </c>
      <c r="U218" s="5"/>
    </row>
    <row r="219" spans="2:21" x14ac:dyDescent="0.2">
      <c r="B219" s="3" t="s">
        <v>15761</v>
      </c>
      <c r="C219" t="s">
        <v>14114</v>
      </c>
      <c r="D219" t="s">
        <v>14115</v>
      </c>
      <c r="F219">
        <v>1356</v>
      </c>
      <c r="G219" s="8">
        <v>0</v>
      </c>
      <c r="H219" s="8">
        <v>0</v>
      </c>
      <c r="I219" s="1">
        <v>1</v>
      </c>
      <c r="J219" s="1"/>
      <c r="K219" t="s">
        <v>14116</v>
      </c>
      <c r="L219" t="s">
        <v>19012</v>
      </c>
      <c r="M219">
        <v>1338</v>
      </c>
      <c r="N219" s="8">
        <v>0</v>
      </c>
      <c r="O219" s="1">
        <v>0.98499999999999999</v>
      </c>
      <c r="P219" s="1"/>
      <c r="Q219" s="15">
        <f t="shared" si="4"/>
        <v>1.5000000000000013E-2</v>
      </c>
      <c r="R219" s="13" t="s">
        <v>26335</v>
      </c>
      <c r="S219" t="s">
        <v>19013</v>
      </c>
      <c r="T219" t="s">
        <v>26350</v>
      </c>
      <c r="U219" s="5"/>
    </row>
    <row r="220" spans="2:21" x14ac:dyDescent="0.2">
      <c r="B220" s="3" t="s">
        <v>15761</v>
      </c>
      <c r="C220" t="s">
        <v>8165</v>
      </c>
      <c r="D220" t="s">
        <v>8166</v>
      </c>
      <c r="F220">
        <v>1827</v>
      </c>
      <c r="G220" s="8">
        <v>0</v>
      </c>
      <c r="H220" s="8">
        <v>0</v>
      </c>
      <c r="I220" s="1">
        <v>1</v>
      </c>
      <c r="J220" s="1"/>
      <c r="K220" t="s">
        <v>8167</v>
      </c>
      <c r="L220" t="s">
        <v>20236</v>
      </c>
      <c r="M220">
        <v>1887</v>
      </c>
      <c r="N220" s="8">
        <v>0</v>
      </c>
      <c r="O220" s="1">
        <v>0.98499999999999999</v>
      </c>
      <c r="P220" s="1"/>
      <c r="Q220" s="15">
        <f t="shared" si="4"/>
        <v>1.5000000000000013E-2</v>
      </c>
      <c r="R220" s="13" t="s">
        <v>26335</v>
      </c>
      <c r="S220" t="s">
        <v>20237</v>
      </c>
      <c r="T220" t="s">
        <v>26350</v>
      </c>
      <c r="U220" s="5"/>
    </row>
    <row r="221" spans="2:21" x14ac:dyDescent="0.2">
      <c r="B221" s="3" t="s">
        <v>15761</v>
      </c>
      <c r="C221" t="s">
        <v>13391</v>
      </c>
      <c r="D221" t="s">
        <v>13392</v>
      </c>
      <c r="F221">
        <v>1593</v>
      </c>
      <c r="G221" s="8">
        <v>0.12554927809165098</v>
      </c>
      <c r="H221" s="8">
        <v>0</v>
      </c>
      <c r="I221" s="1">
        <v>1</v>
      </c>
      <c r="J221" s="1"/>
      <c r="K221" t="s">
        <v>13393</v>
      </c>
      <c r="L221" t="s">
        <v>19553</v>
      </c>
      <c r="M221">
        <v>1617</v>
      </c>
      <c r="N221" s="8">
        <v>0</v>
      </c>
      <c r="O221" s="1">
        <v>0.98499999999999999</v>
      </c>
      <c r="P221" s="1"/>
      <c r="Q221" s="15">
        <f t="shared" si="4"/>
        <v>1.5000000000000013E-2</v>
      </c>
      <c r="R221" s="13" t="s">
        <v>26335</v>
      </c>
      <c r="S221" t="s">
        <v>19554</v>
      </c>
      <c r="T221" t="s">
        <v>26350</v>
      </c>
      <c r="U221" s="5"/>
    </row>
    <row r="222" spans="2:21" x14ac:dyDescent="0.2">
      <c r="B222" s="3" t="s">
        <v>15761</v>
      </c>
      <c r="C222" t="s">
        <v>7521</v>
      </c>
      <c r="D222" t="s">
        <v>7522</v>
      </c>
      <c r="F222">
        <v>2016</v>
      </c>
      <c r="G222" s="8">
        <v>0</v>
      </c>
      <c r="H222" s="8">
        <v>0</v>
      </c>
      <c r="I222" s="1">
        <v>1</v>
      </c>
      <c r="J222" s="1"/>
      <c r="K222" t="s">
        <v>7523</v>
      </c>
      <c r="L222" t="s">
        <v>20472</v>
      </c>
      <c r="M222">
        <v>1992</v>
      </c>
      <c r="N222" s="8">
        <v>0</v>
      </c>
      <c r="O222" s="1">
        <v>0.98499999999999999</v>
      </c>
      <c r="P222" s="1"/>
      <c r="Q222" s="15">
        <f t="shared" si="4"/>
        <v>1.5000000000000013E-2</v>
      </c>
      <c r="R222" s="13" t="s">
        <v>26335</v>
      </c>
      <c r="S222" t="s">
        <v>20473</v>
      </c>
      <c r="T222" t="s">
        <v>26350</v>
      </c>
      <c r="U222" s="5"/>
    </row>
    <row r="223" spans="2:21" x14ac:dyDescent="0.2">
      <c r="B223" s="3" t="s">
        <v>15761</v>
      </c>
      <c r="C223" t="s">
        <v>7931</v>
      </c>
      <c r="D223" t="s">
        <v>7932</v>
      </c>
      <c r="F223">
        <v>2142</v>
      </c>
      <c r="G223" s="8">
        <v>0</v>
      </c>
      <c r="H223" s="8">
        <v>0</v>
      </c>
      <c r="I223" s="1">
        <v>1</v>
      </c>
      <c r="J223" s="1"/>
      <c r="K223" t="s">
        <v>7933</v>
      </c>
      <c r="L223" t="s">
        <v>20639</v>
      </c>
      <c r="M223">
        <v>2145</v>
      </c>
      <c r="N223" s="8">
        <v>0</v>
      </c>
      <c r="O223" s="1">
        <v>0.98499999999999999</v>
      </c>
      <c r="P223" s="1"/>
      <c r="Q223" s="15">
        <f t="shared" si="4"/>
        <v>1.5000000000000013E-2</v>
      </c>
      <c r="R223" s="13" t="s">
        <v>26335</v>
      </c>
      <c r="S223" t="s">
        <v>20640</v>
      </c>
      <c r="T223" t="s">
        <v>26350</v>
      </c>
      <c r="U223" s="5"/>
    </row>
    <row r="224" spans="2:21" x14ac:dyDescent="0.2">
      <c r="B224" s="3" t="s">
        <v>15761</v>
      </c>
      <c r="C224" t="s">
        <v>2965</v>
      </c>
      <c r="D224" t="s">
        <v>2966</v>
      </c>
      <c r="F224">
        <v>1461</v>
      </c>
      <c r="G224" s="8">
        <v>0</v>
      </c>
      <c r="H224" s="8">
        <v>0</v>
      </c>
      <c r="I224" s="1">
        <v>1</v>
      </c>
      <c r="J224" s="1"/>
      <c r="K224" t="s">
        <v>2967</v>
      </c>
      <c r="L224" t="s">
        <v>19490</v>
      </c>
      <c r="M224">
        <v>1509</v>
      </c>
      <c r="N224" s="8">
        <v>0</v>
      </c>
      <c r="O224" s="1">
        <v>0.98499999999999999</v>
      </c>
      <c r="P224" s="1"/>
      <c r="Q224" s="15">
        <f t="shared" si="4"/>
        <v>1.5000000000000013E-2</v>
      </c>
      <c r="R224" s="13" t="s">
        <v>26335</v>
      </c>
      <c r="S224" t="s">
        <v>19491</v>
      </c>
      <c r="T224" t="s">
        <v>26350</v>
      </c>
      <c r="U224" s="5"/>
    </row>
    <row r="225" spans="2:21" x14ac:dyDescent="0.2">
      <c r="B225" s="3" t="s">
        <v>15761</v>
      </c>
      <c r="C225" t="s">
        <v>5115</v>
      </c>
      <c r="D225" t="s">
        <v>5116</v>
      </c>
      <c r="F225">
        <v>3576</v>
      </c>
      <c r="G225" s="8">
        <v>0.72706935123042504</v>
      </c>
      <c r="H225" s="8">
        <v>0</v>
      </c>
      <c r="I225" s="1">
        <v>1</v>
      </c>
      <c r="J225" s="1"/>
      <c r="K225" t="s">
        <v>5117</v>
      </c>
      <c r="L225" t="s">
        <v>22696</v>
      </c>
      <c r="M225">
        <v>3714</v>
      </c>
      <c r="N225" s="8">
        <v>0</v>
      </c>
      <c r="O225" s="1">
        <v>0.98499999999999999</v>
      </c>
      <c r="P225" s="1"/>
      <c r="Q225" s="15">
        <f t="shared" si="4"/>
        <v>1.5000000000000013E-2</v>
      </c>
      <c r="R225" s="13" t="s">
        <v>26335</v>
      </c>
      <c r="S225" t="s">
        <v>22697</v>
      </c>
      <c r="T225" t="s">
        <v>26350</v>
      </c>
      <c r="U225" s="5"/>
    </row>
    <row r="226" spans="2:21" x14ac:dyDescent="0.2">
      <c r="B226" s="3" t="s">
        <v>15761</v>
      </c>
      <c r="C226" t="s">
        <v>13272</v>
      </c>
      <c r="D226" t="s">
        <v>13273</v>
      </c>
      <c r="F226">
        <v>576</v>
      </c>
      <c r="G226" s="8">
        <v>0</v>
      </c>
      <c r="H226" s="8">
        <v>0</v>
      </c>
      <c r="I226" s="1">
        <v>1</v>
      </c>
      <c r="J226" s="1"/>
      <c r="K226" t="s">
        <v>13274</v>
      </c>
      <c r="L226" t="s">
        <v>21624</v>
      </c>
      <c r="M226">
        <v>576</v>
      </c>
      <c r="N226" s="8">
        <v>0</v>
      </c>
      <c r="O226" s="1">
        <v>0.99</v>
      </c>
      <c r="P226" s="1"/>
      <c r="Q226" s="15">
        <f t="shared" si="4"/>
        <v>1.0000000000000009E-2</v>
      </c>
      <c r="R226" s="13" t="s">
        <v>26335</v>
      </c>
      <c r="S226" t="s">
        <v>21625</v>
      </c>
      <c r="T226" t="s">
        <v>26350</v>
      </c>
      <c r="U226" s="5"/>
    </row>
    <row r="227" spans="2:21" x14ac:dyDescent="0.2">
      <c r="B227" s="3" t="s">
        <v>15761</v>
      </c>
      <c r="C227" t="s">
        <v>4282</v>
      </c>
      <c r="D227" t="s">
        <v>4283</v>
      </c>
      <c r="F227">
        <v>2910</v>
      </c>
      <c r="G227" s="8">
        <v>0.27491408934707906</v>
      </c>
      <c r="H227" s="8">
        <v>0</v>
      </c>
      <c r="I227" s="1">
        <v>1</v>
      </c>
      <c r="J227" s="1"/>
      <c r="K227" t="s">
        <v>4284</v>
      </c>
      <c r="L227" t="s">
        <v>22018</v>
      </c>
      <c r="M227">
        <v>2988</v>
      </c>
      <c r="N227" s="8">
        <v>0</v>
      </c>
      <c r="O227" s="1">
        <v>0.99</v>
      </c>
      <c r="P227" s="1"/>
      <c r="Q227" s="15">
        <f t="shared" si="4"/>
        <v>1.0000000000000009E-2</v>
      </c>
      <c r="R227" s="13" t="s">
        <v>26335</v>
      </c>
      <c r="S227" t="s">
        <v>22019</v>
      </c>
      <c r="T227" t="s">
        <v>26350</v>
      </c>
      <c r="U227" s="5"/>
    </row>
    <row r="228" spans="2:21" x14ac:dyDescent="0.2">
      <c r="B228" s="3" t="s">
        <v>15761</v>
      </c>
      <c r="C228" t="s">
        <v>7040</v>
      </c>
      <c r="D228" t="s">
        <v>7041</v>
      </c>
      <c r="F228">
        <v>1314</v>
      </c>
      <c r="G228" s="8">
        <v>0</v>
      </c>
      <c r="H228" s="8">
        <v>0</v>
      </c>
      <c r="I228" s="1">
        <v>1</v>
      </c>
      <c r="J228" s="1"/>
      <c r="K228" t="s">
        <v>7042</v>
      </c>
      <c r="L228" t="s">
        <v>18822</v>
      </c>
      <c r="M228">
        <v>1296</v>
      </c>
      <c r="N228" s="8">
        <v>0</v>
      </c>
      <c r="O228" s="1">
        <v>0.99</v>
      </c>
      <c r="P228" s="1"/>
      <c r="Q228" s="15">
        <f t="shared" si="4"/>
        <v>1.0000000000000009E-2</v>
      </c>
      <c r="R228" s="13" t="s">
        <v>26335</v>
      </c>
      <c r="S228" t="s">
        <v>18823</v>
      </c>
      <c r="T228" t="s">
        <v>26350</v>
      </c>
      <c r="U228" s="5"/>
    </row>
    <row r="229" spans="2:21" x14ac:dyDescent="0.2">
      <c r="B229" s="3" t="s">
        <v>15761</v>
      </c>
      <c r="C229" t="s">
        <v>1155</v>
      </c>
      <c r="D229" t="s">
        <v>1156</v>
      </c>
      <c r="F229">
        <v>3024</v>
      </c>
      <c r="G229" s="8">
        <v>0</v>
      </c>
      <c r="H229" s="8">
        <v>0</v>
      </c>
      <c r="I229" s="1">
        <v>1</v>
      </c>
      <c r="J229" s="1"/>
      <c r="K229" t="s">
        <v>1157</v>
      </c>
      <c r="L229" t="s">
        <v>21986</v>
      </c>
      <c r="M229">
        <v>3006</v>
      </c>
      <c r="N229" s="8">
        <v>0</v>
      </c>
      <c r="O229" s="1">
        <v>0.99</v>
      </c>
      <c r="P229" s="1"/>
      <c r="Q229" s="15">
        <f t="shared" si="4"/>
        <v>1.0000000000000009E-2</v>
      </c>
      <c r="R229" s="13" t="s">
        <v>26335</v>
      </c>
      <c r="S229" t="s">
        <v>21987</v>
      </c>
      <c r="T229" t="s">
        <v>26350</v>
      </c>
      <c r="U229" s="5"/>
    </row>
    <row r="230" spans="2:21" x14ac:dyDescent="0.2">
      <c r="B230" s="3" t="s">
        <v>15761</v>
      </c>
      <c r="C230" t="s">
        <v>268</v>
      </c>
      <c r="D230" t="s">
        <v>269</v>
      </c>
      <c r="F230">
        <v>3123</v>
      </c>
      <c r="G230" s="8">
        <v>1.3128402177393532</v>
      </c>
      <c r="H230" s="8">
        <v>0</v>
      </c>
      <c r="I230" s="1">
        <v>1</v>
      </c>
      <c r="J230" s="1"/>
      <c r="K230" t="s">
        <v>270</v>
      </c>
      <c r="L230" t="s">
        <v>22506</v>
      </c>
      <c r="M230">
        <v>3201</v>
      </c>
      <c r="N230" s="8">
        <v>0</v>
      </c>
      <c r="O230" s="1">
        <v>0.99</v>
      </c>
      <c r="P230" s="1"/>
      <c r="Q230" s="15">
        <f t="shared" si="4"/>
        <v>1.0000000000000009E-2</v>
      </c>
      <c r="R230" s="13" t="s">
        <v>26335</v>
      </c>
      <c r="S230" t="s">
        <v>22507</v>
      </c>
      <c r="T230" t="s">
        <v>26350</v>
      </c>
      <c r="U230" s="5"/>
    </row>
    <row r="231" spans="2:21" x14ac:dyDescent="0.2">
      <c r="B231" s="3" t="s">
        <v>15761</v>
      </c>
      <c r="C231" t="s">
        <v>10361</v>
      </c>
      <c r="D231" t="s">
        <v>10362</v>
      </c>
      <c r="F231">
        <v>2418</v>
      </c>
      <c r="G231" s="8">
        <v>0</v>
      </c>
      <c r="H231" s="8">
        <v>0</v>
      </c>
      <c r="I231" s="1">
        <v>1</v>
      </c>
      <c r="J231" s="1"/>
      <c r="K231" t="s">
        <v>10363</v>
      </c>
      <c r="L231" t="s">
        <v>21199</v>
      </c>
      <c r="M231">
        <v>2358</v>
      </c>
      <c r="N231" s="8">
        <v>0</v>
      </c>
      <c r="O231" s="1">
        <v>0.99</v>
      </c>
      <c r="P231" s="1"/>
      <c r="Q231" s="15">
        <f t="shared" si="4"/>
        <v>1.0000000000000009E-2</v>
      </c>
      <c r="R231" s="13" t="s">
        <v>26335</v>
      </c>
      <c r="S231" t="s">
        <v>21200</v>
      </c>
      <c r="T231" t="s">
        <v>26350</v>
      </c>
      <c r="U231" s="5"/>
    </row>
    <row r="232" spans="2:21" x14ac:dyDescent="0.2">
      <c r="B232" s="3" t="s">
        <v>15761</v>
      </c>
      <c r="C232" t="s">
        <v>8363</v>
      </c>
      <c r="D232" t="s">
        <v>8364</v>
      </c>
      <c r="E232" t="s">
        <v>16181</v>
      </c>
      <c r="F232">
        <v>3672</v>
      </c>
      <c r="G232" s="8">
        <v>0</v>
      </c>
      <c r="H232" s="8">
        <v>0</v>
      </c>
      <c r="I232" s="1">
        <v>1</v>
      </c>
      <c r="J232" s="1"/>
      <c r="K232" t="s">
        <v>8365</v>
      </c>
      <c r="L232" t="s">
        <v>16181</v>
      </c>
      <c r="M232">
        <v>3675</v>
      </c>
      <c r="N232" s="8">
        <v>0</v>
      </c>
      <c r="O232" s="1">
        <v>0.99</v>
      </c>
      <c r="P232" s="1"/>
      <c r="Q232" s="15">
        <f t="shared" si="4"/>
        <v>1.0000000000000009E-2</v>
      </c>
      <c r="R232" s="13" t="s">
        <v>26335</v>
      </c>
      <c r="S232" t="s">
        <v>22906</v>
      </c>
      <c r="T232" t="s">
        <v>26350</v>
      </c>
      <c r="U232" s="5"/>
    </row>
    <row r="233" spans="2:21" x14ac:dyDescent="0.2">
      <c r="B233" s="3" t="s">
        <v>15761</v>
      </c>
      <c r="C233" t="s">
        <v>7666</v>
      </c>
      <c r="D233" t="s">
        <v>7667</v>
      </c>
      <c r="F233">
        <v>2952</v>
      </c>
      <c r="G233" s="8">
        <v>0</v>
      </c>
      <c r="H233" s="8">
        <v>0</v>
      </c>
      <c r="I233" s="1">
        <v>1</v>
      </c>
      <c r="J233" s="1"/>
      <c r="K233" t="s">
        <v>7668</v>
      </c>
      <c r="L233" t="s">
        <v>22125</v>
      </c>
      <c r="M233">
        <v>2982</v>
      </c>
      <c r="N233" s="8">
        <v>0</v>
      </c>
      <c r="O233" s="1">
        <v>0.99</v>
      </c>
      <c r="P233" s="1"/>
      <c r="Q233" s="15">
        <f t="shared" si="4"/>
        <v>1.0000000000000009E-2</v>
      </c>
      <c r="R233" s="13" t="s">
        <v>26335</v>
      </c>
      <c r="S233" t="s">
        <v>22126</v>
      </c>
      <c r="T233" t="s">
        <v>26350</v>
      </c>
      <c r="U233" s="5"/>
    </row>
    <row r="234" spans="2:21" x14ac:dyDescent="0.2">
      <c r="B234" s="3" t="s">
        <v>15761</v>
      </c>
      <c r="C234" t="s">
        <v>4162</v>
      </c>
      <c r="D234" t="s">
        <v>4163</v>
      </c>
      <c r="F234">
        <v>1317</v>
      </c>
      <c r="G234" s="8">
        <v>0</v>
      </c>
      <c r="H234" s="8">
        <v>0</v>
      </c>
      <c r="I234" s="1">
        <v>1</v>
      </c>
      <c r="J234" s="1"/>
      <c r="K234" t="s">
        <v>4164</v>
      </c>
      <c r="L234" t="s">
        <v>18701</v>
      </c>
      <c r="M234">
        <v>1314</v>
      </c>
      <c r="N234" s="8">
        <v>0</v>
      </c>
      <c r="O234" s="1">
        <v>0.99</v>
      </c>
      <c r="P234" s="1"/>
      <c r="Q234" s="15">
        <f t="shared" si="4"/>
        <v>1.0000000000000009E-2</v>
      </c>
      <c r="R234" s="13" t="s">
        <v>26335</v>
      </c>
      <c r="S234" t="s">
        <v>18702</v>
      </c>
      <c r="T234" t="s">
        <v>26350</v>
      </c>
      <c r="U234" s="5"/>
    </row>
    <row r="235" spans="2:21" x14ac:dyDescent="0.2">
      <c r="B235" s="3" t="s">
        <v>15761</v>
      </c>
      <c r="C235" t="s">
        <v>8914</v>
      </c>
      <c r="D235" t="s">
        <v>8915</v>
      </c>
      <c r="F235">
        <v>2481</v>
      </c>
      <c r="G235" s="8">
        <v>0.58444175735590487</v>
      </c>
      <c r="H235" s="8">
        <v>0</v>
      </c>
      <c r="I235" s="1">
        <v>1</v>
      </c>
      <c r="J235" s="1"/>
      <c r="K235" t="s">
        <v>8916</v>
      </c>
      <c r="L235" t="s">
        <v>21977</v>
      </c>
      <c r="M235">
        <v>2517</v>
      </c>
      <c r="N235" s="8">
        <v>0</v>
      </c>
      <c r="O235" s="1">
        <v>0.99</v>
      </c>
      <c r="P235" s="1"/>
      <c r="Q235" s="15">
        <f t="shared" si="4"/>
        <v>1.0000000000000009E-2</v>
      </c>
      <c r="R235" s="13" t="s">
        <v>26335</v>
      </c>
      <c r="S235" t="s">
        <v>21978</v>
      </c>
      <c r="T235" t="s">
        <v>26350</v>
      </c>
      <c r="U235" s="5"/>
    </row>
    <row r="236" spans="2:21" x14ac:dyDescent="0.2">
      <c r="B236" s="3" t="s">
        <v>15761</v>
      </c>
      <c r="C236" t="s">
        <v>5008</v>
      </c>
      <c r="D236" t="s">
        <v>5009</v>
      </c>
      <c r="F236">
        <v>1428</v>
      </c>
      <c r="G236" s="8">
        <v>0</v>
      </c>
      <c r="H236" s="8">
        <v>0</v>
      </c>
      <c r="I236" s="1">
        <v>1</v>
      </c>
      <c r="J236" s="1"/>
      <c r="K236" t="s">
        <v>5010</v>
      </c>
      <c r="L236" t="s">
        <v>18819</v>
      </c>
      <c r="M236">
        <v>1332</v>
      </c>
      <c r="N236" s="8">
        <v>0</v>
      </c>
      <c r="O236" s="1">
        <v>0.995</v>
      </c>
      <c r="P236" s="1"/>
      <c r="Q236" s="15">
        <f t="shared" si="4"/>
        <v>5.0000000000000044E-3</v>
      </c>
      <c r="R236" s="13" t="s">
        <v>26335</v>
      </c>
      <c r="S236" t="s">
        <v>18820</v>
      </c>
      <c r="T236" t="s">
        <v>26350</v>
      </c>
      <c r="U236" s="5"/>
    </row>
    <row r="237" spans="2:21" x14ac:dyDescent="0.2">
      <c r="B237" s="3" t="s">
        <v>15761</v>
      </c>
      <c r="C237" t="s">
        <v>12880</v>
      </c>
      <c r="D237" t="s">
        <v>12881</v>
      </c>
      <c r="F237">
        <v>1929</v>
      </c>
      <c r="G237" s="8">
        <v>0</v>
      </c>
      <c r="H237" s="8">
        <v>0</v>
      </c>
      <c r="I237" s="1">
        <v>1</v>
      </c>
      <c r="J237" s="1"/>
      <c r="K237" t="s">
        <v>12882</v>
      </c>
      <c r="L237" t="s">
        <v>20314</v>
      </c>
      <c r="M237">
        <v>1953</v>
      </c>
      <c r="N237" s="8">
        <v>0</v>
      </c>
      <c r="O237" s="1">
        <v>0.995</v>
      </c>
      <c r="P237" s="1"/>
      <c r="Q237" s="15">
        <f t="shared" si="4"/>
        <v>5.0000000000000044E-3</v>
      </c>
      <c r="R237" s="13" t="s">
        <v>26335</v>
      </c>
      <c r="S237" t="s">
        <v>20315</v>
      </c>
      <c r="T237" t="s">
        <v>26350</v>
      </c>
      <c r="U237" s="5"/>
    </row>
    <row r="238" spans="2:21" x14ac:dyDescent="0.2">
      <c r="B238" s="3" t="s">
        <v>15761</v>
      </c>
      <c r="C238" t="s">
        <v>8650</v>
      </c>
      <c r="D238" t="s">
        <v>8651</v>
      </c>
      <c r="E238" t="s">
        <v>16120</v>
      </c>
      <c r="F238">
        <v>1602</v>
      </c>
      <c r="G238" s="8">
        <v>0</v>
      </c>
      <c r="H238" s="8">
        <v>0</v>
      </c>
      <c r="I238" s="1">
        <v>1</v>
      </c>
      <c r="J238" s="1"/>
      <c r="K238" t="s">
        <v>8652</v>
      </c>
      <c r="L238" t="s">
        <v>16120</v>
      </c>
      <c r="M238">
        <v>1593</v>
      </c>
      <c r="N238" s="8">
        <v>0</v>
      </c>
      <c r="O238" s="1">
        <v>0.995</v>
      </c>
      <c r="P238" s="1"/>
      <c r="Q238" s="15">
        <f t="shared" si="4"/>
        <v>5.0000000000000044E-3</v>
      </c>
      <c r="R238" s="13" t="s">
        <v>26335</v>
      </c>
      <c r="S238" t="s">
        <v>22078</v>
      </c>
      <c r="T238" t="s">
        <v>26350</v>
      </c>
      <c r="U238" s="5"/>
    </row>
    <row r="239" spans="2:21" x14ac:dyDescent="0.2">
      <c r="B239" s="3" t="s">
        <v>15761</v>
      </c>
      <c r="C239" t="s">
        <v>6969</v>
      </c>
      <c r="D239" t="s">
        <v>6970</v>
      </c>
      <c r="F239">
        <v>2763</v>
      </c>
      <c r="G239" s="8">
        <v>0</v>
      </c>
      <c r="H239" s="8">
        <v>0</v>
      </c>
      <c r="I239" s="1">
        <v>1</v>
      </c>
      <c r="J239" s="1"/>
      <c r="K239" t="s">
        <v>6971</v>
      </c>
      <c r="L239" t="s">
        <v>21860</v>
      </c>
      <c r="M239">
        <v>2916</v>
      </c>
      <c r="N239" s="8">
        <v>0</v>
      </c>
      <c r="O239" s="1">
        <v>0.995</v>
      </c>
      <c r="P239" s="1"/>
      <c r="Q239" s="15">
        <f t="shared" si="4"/>
        <v>5.0000000000000044E-3</v>
      </c>
      <c r="R239" s="13" t="s">
        <v>26335</v>
      </c>
      <c r="S239" t="s">
        <v>21861</v>
      </c>
      <c r="T239" t="s">
        <v>26350</v>
      </c>
      <c r="U239" s="5"/>
    </row>
    <row r="240" spans="2:21" x14ac:dyDescent="0.2">
      <c r="B240" s="3" t="s">
        <v>15761</v>
      </c>
      <c r="C240" t="s">
        <v>4655</v>
      </c>
      <c r="D240" t="s">
        <v>4656</v>
      </c>
      <c r="E240" t="s">
        <v>16024</v>
      </c>
      <c r="F240">
        <v>1776</v>
      </c>
      <c r="G240" s="8">
        <v>0.95720720720720709</v>
      </c>
      <c r="H240" s="8">
        <v>0</v>
      </c>
      <c r="I240" s="1">
        <v>1</v>
      </c>
      <c r="J240" s="1"/>
      <c r="K240" t="s">
        <v>4657</v>
      </c>
      <c r="L240" t="s">
        <v>16024</v>
      </c>
      <c r="M240">
        <v>1776</v>
      </c>
      <c r="N240" s="8">
        <v>0</v>
      </c>
      <c r="O240" s="1">
        <v>0.995</v>
      </c>
      <c r="P240" s="1"/>
      <c r="Q240" s="15">
        <f t="shared" si="4"/>
        <v>5.0000000000000044E-3</v>
      </c>
      <c r="R240" s="13" t="s">
        <v>26335</v>
      </c>
      <c r="S240" t="s">
        <v>20793</v>
      </c>
      <c r="T240" t="s">
        <v>26350</v>
      </c>
      <c r="U240" s="5"/>
    </row>
    <row r="241" spans="2:21" x14ac:dyDescent="0.2">
      <c r="B241" s="3" t="s">
        <v>15761</v>
      </c>
      <c r="C241" t="s">
        <v>4802</v>
      </c>
      <c r="D241" t="s">
        <v>4803</v>
      </c>
      <c r="F241">
        <v>1986</v>
      </c>
      <c r="G241" s="8">
        <v>0</v>
      </c>
      <c r="H241" s="8">
        <v>0</v>
      </c>
      <c r="I241" s="1">
        <v>1</v>
      </c>
      <c r="J241" s="1"/>
      <c r="K241" t="s">
        <v>4804</v>
      </c>
      <c r="L241" t="s">
        <v>20367</v>
      </c>
      <c r="M241">
        <v>2118</v>
      </c>
      <c r="N241" s="8">
        <v>0</v>
      </c>
      <c r="O241" s="1">
        <v>0.995</v>
      </c>
      <c r="P241" s="1"/>
      <c r="Q241" s="15">
        <f t="shared" si="4"/>
        <v>5.0000000000000044E-3</v>
      </c>
      <c r="R241" s="13" t="s">
        <v>26335</v>
      </c>
      <c r="S241" t="s">
        <v>20368</v>
      </c>
      <c r="T241" t="s">
        <v>26350</v>
      </c>
      <c r="U241" s="5"/>
    </row>
    <row r="242" spans="2:21" x14ac:dyDescent="0.2">
      <c r="B242" s="3" t="s">
        <v>15761</v>
      </c>
      <c r="C242" t="s">
        <v>12710</v>
      </c>
      <c r="D242" t="s">
        <v>12711</v>
      </c>
      <c r="F242">
        <v>2328</v>
      </c>
      <c r="G242" s="8">
        <v>0</v>
      </c>
      <c r="H242" s="8">
        <v>0</v>
      </c>
      <c r="I242" s="1">
        <v>1</v>
      </c>
      <c r="J242" s="1"/>
      <c r="K242" t="s">
        <v>12712</v>
      </c>
      <c r="L242" t="s">
        <v>21383</v>
      </c>
      <c r="M242">
        <v>2337</v>
      </c>
      <c r="N242" s="8">
        <v>0</v>
      </c>
      <c r="O242" s="1">
        <v>0.995</v>
      </c>
      <c r="P242" s="1"/>
      <c r="Q242" s="15">
        <f t="shared" si="4"/>
        <v>5.0000000000000044E-3</v>
      </c>
      <c r="R242" s="13" t="s">
        <v>26335</v>
      </c>
      <c r="S242" t="s">
        <v>21384</v>
      </c>
      <c r="T242" t="s">
        <v>26350</v>
      </c>
      <c r="U242" s="5"/>
    </row>
    <row r="243" spans="2:21" x14ac:dyDescent="0.2">
      <c r="B243" s="3" t="s">
        <v>15761</v>
      </c>
      <c r="C243" t="s">
        <v>7870</v>
      </c>
      <c r="D243" t="s">
        <v>7871</v>
      </c>
      <c r="F243">
        <v>1482</v>
      </c>
      <c r="G243" s="8">
        <v>0</v>
      </c>
      <c r="H243" s="8">
        <v>0</v>
      </c>
      <c r="I243" s="1">
        <v>1</v>
      </c>
      <c r="J243" s="1"/>
      <c r="K243" t="s">
        <v>7872</v>
      </c>
      <c r="L243" t="s">
        <v>19162</v>
      </c>
      <c r="M243">
        <v>1506</v>
      </c>
      <c r="N243" s="8">
        <v>0</v>
      </c>
      <c r="O243" s="1">
        <v>0.995</v>
      </c>
      <c r="P243" s="1"/>
      <c r="Q243" s="15">
        <f t="shared" si="4"/>
        <v>5.0000000000000044E-3</v>
      </c>
      <c r="R243" s="13" t="s">
        <v>26335</v>
      </c>
      <c r="S243" t="s">
        <v>19163</v>
      </c>
      <c r="T243" t="s">
        <v>26350</v>
      </c>
      <c r="U243" s="5"/>
    </row>
    <row r="244" spans="2:21" x14ac:dyDescent="0.2">
      <c r="B244" s="3" t="s">
        <v>15761</v>
      </c>
      <c r="C244" t="s">
        <v>12007</v>
      </c>
      <c r="D244" t="s">
        <v>12008</v>
      </c>
      <c r="E244" t="s">
        <v>15815</v>
      </c>
      <c r="F244">
        <v>768</v>
      </c>
      <c r="G244" s="8">
        <v>0</v>
      </c>
      <c r="H244" s="8">
        <v>0</v>
      </c>
      <c r="I244" s="1">
        <v>1</v>
      </c>
      <c r="J244" s="1"/>
      <c r="K244" t="s">
        <v>12009</v>
      </c>
      <c r="L244" t="s">
        <v>15815</v>
      </c>
      <c r="M244">
        <v>765</v>
      </c>
      <c r="N244" s="8">
        <v>0</v>
      </c>
      <c r="O244" s="1">
        <v>0.995</v>
      </c>
      <c r="P244" s="1"/>
      <c r="Q244" s="15">
        <f t="shared" si="4"/>
        <v>5.0000000000000044E-3</v>
      </c>
      <c r="R244" s="13" t="s">
        <v>26335</v>
      </c>
      <c r="S244" t="s">
        <v>17457</v>
      </c>
      <c r="T244" t="s">
        <v>26350</v>
      </c>
      <c r="U244" s="5"/>
    </row>
    <row r="245" spans="2:21" x14ac:dyDescent="0.2">
      <c r="B245" s="3" t="s">
        <v>15761</v>
      </c>
      <c r="C245" t="s">
        <v>8116</v>
      </c>
      <c r="D245" t="s">
        <v>8117</v>
      </c>
      <c r="F245">
        <v>2619</v>
      </c>
      <c r="G245" s="8">
        <v>0.57273768613974796</v>
      </c>
      <c r="H245" s="8">
        <v>0</v>
      </c>
      <c r="I245" s="1">
        <v>1</v>
      </c>
      <c r="J245" s="1"/>
      <c r="K245" t="s">
        <v>8118</v>
      </c>
      <c r="L245" t="s">
        <v>21592</v>
      </c>
      <c r="M245">
        <v>2835</v>
      </c>
      <c r="N245" s="8">
        <v>0</v>
      </c>
      <c r="O245" s="1">
        <v>0.995</v>
      </c>
      <c r="P245" s="1"/>
      <c r="Q245" s="15">
        <f t="shared" si="4"/>
        <v>5.0000000000000044E-3</v>
      </c>
      <c r="R245" s="13" t="s">
        <v>26335</v>
      </c>
      <c r="S245" t="s">
        <v>21593</v>
      </c>
      <c r="T245" t="s">
        <v>26350</v>
      </c>
      <c r="U245" s="5"/>
    </row>
    <row r="246" spans="2:21" x14ac:dyDescent="0.2">
      <c r="B246" s="3" t="s">
        <v>15761</v>
      </c>
      <c r="C246" t="s">
        <v>4363</v>
      </c>
      <c r="D246" t="s">
        <v>4364</v>
      </c>
      <c r="F246">
        <v>933</v>
      </c>
      <c r="G246" s="8">
        <v>1.5005359056806002</v>
      </c>
      <c r="H246" s="8">
        <v>0</v>
      </c>
      <c r="I246" s="1">
        <v>1</v>
      </c>
      <c r="J246" s="1"/>
      <c r="K246" t="s">
        <v>4365</v>
      </c>
      <c r="L246" t="s">
        <v>18923</v>
      </c>
      <c r="M246">
        <v>933</v>
      </c>
      <c r="N246" s="8">
        <v>0</v>
      </c>
      <c r="O246" s="1">
        <v>0.995</v>
      </c>
      <c r="P246" s="1"/>
      <c r="Q246" s="15">
        <f t="shared" si="4"/>
        <v>5.0000000000000044E-3</v>
      </c>
      <c r="R246" s="13" t="s">
        <v>26335</v>
      </c>
      <c r="S246" t="s">
        <v>18924</v>
      </c>
      <c r="T246" t="s">
        <v>26350</v>
      </c>
      <c r="U246" s="5"/>
    </row>
    <row r="247" spans="2:21" x14ac:dyDescent="0.2">
      <c r="B247" s="3" t="s">
        <v>15761</v>
      </c>
      <c r="C247" t="s">
        <v>6951</v>
      </c>
      <c r="D247" t="s">
        <v>6952</v>
      </c>
      <c r="F247">
        <v>1485</v>
      </c>
      <c r="G247" s="8">
        <v>0</v>
      </c>
      <c r="H247" s="8">
        <v>0</v>
      </c>
      <c r="I247" s="1">
        <v>1</v>
      </c>
      <c r="J247" s="1"/>
      <c r="K247" t="s">
        <v>6953</v>
      </c>
      <c r="L247" t="s">
        <v>22501</v>
      </c>
      <c r="M247">
        <v>1518</v>
      </c>
      <c r="N247" s="8">
        <v>0</v>
      </c>
      <c r="O247" s="1">
        <v>0.99833333300000004</v>
      </c>
      <c r="P247" s="1"/>
      <c r="Q247" s="15">
        <f t="shared" si="4"/>
        <v>1.666666999999955E-3</v>
      </c>
      <c r="R247" s="13" t="s">
        <v>26335</v>
      </c>
      <c r="S247" t="s">
        <v>22502</v>
      </c>
      <c r="T247" t="s">
        <v>26350</v>
      </c>
      <c r="U247" s="5"/>
    </row>
    <row r="248" spans="2:21" x14ac:dyDescent="0.2">
      <c r="B248" s="3" t="s">
        <v>15761</v>
      </c>
      <c r="C248" t="s">
        <v>4524</v>
      </c>
      <c r="D248" t="s">
        <v>4525</v>
      </c>
      <c r="F248">
        <v>669</v>
      </c>
      <c r="G248" s="8">
        <v>0</v>
      </c>
      <c r="H248" s="8">
        <v>0</v>
      </c>
      <c r="I248" s="1">
        <v>1</v>
      </c>
      <c r="J248" s="1"/>
      <c r="K248" t="s">
        <v>4526</v>
      </c>
      <c r="L248" t="s">
        <v>17034</v>
      </c>
      <c r="M248">
        <v>627</v>
      </c>
      <c r="N248" s="8">
        <v>0</v>
      </c>
      <c r="O248" s="1">
        <v>0.99954545500000003</v>
      </c>
      <c r="P248" s="1"/>
      <c r="Q248" s="15">
        <f t="shared" si="4"/>
        <v>4.5454499999997289E-4</v>
      </c>
      <c r="R248" s="13" t="s">
        <v>26335</v>
      </c>
      <c r="S248" t="s">
        <v>17035</v>
      </c>
      <c r="T248" t="s">
        <v>26350</v>
      </c>
      <c r="U248" s="5"/>
    </row>
    <row r="249" spans="2:21" x14ac:dyDescent="0.2">
      <c r="B249" s="3" t="s">
        <v>15761</v>
      </c>
      <c r="C249" t="s">
        <v>13976</v>
      </c>
      <c r="D249" t="s">
        <v>13977</v>
      </c>
      <c r="F249">
        <v>453</v>
      </c>
      <c r="G249" s="8">
        <v>0</v>
      </c>
      <c r="H249" s="8">
        <v>0</v>
      </c>
      <c r="I249" s="1">
        <v>1</v>
      </c>
      <c r="J249" s="1"/>
      <c r="K249" t="s">
        <v>13978</v>
      </c>
      <c r="L249" t="s">
        <v>16955</v>
      </c>
      <c r="M249">
        <v>441</v>
      </c>
      <c r="N249" s="8">
        <v>0</v>
      </c>
      <c r="O249" s="1">
        <v>0.99954545500000003</v>
      </c>
      <c r="P249" s="1"/>
      <c r="Q249" s="15">
        <f t="shared" si="4"/>
        <v>4.5454499999997289E-4</v>
      </c>
      <c r="R249" s="13" t="s">
        <v>26335</v>
      </c>
      <c r="S249" t="s">
        <v>16956</v>
      </c>
      <c r="T249" t="s">
        <v>26350</v>
      </c>
      <c r="U249" s="5"/>
    </row>
    <row r="250" spans="2:21" x14ac:dyDescent="0.2">
      <c r="B250" s="3" t="s">
        <v>15761</v>
      </c>
      <c r="C250" t="s">
        <v>8384</v>
      </c>
      <c r="D250" t="s">
        <v>8385</v>
      </c>
      <c r="F250">
        <v>285</v>
      </c>
      <c r="G250" s="8">
        <v>1.9298245614035088</v>
      </c>
      <c r="H250" s="8">
        <v>0</v>
      </c>
      <c r="I250" s="1">
        <v>1</v>
      </c>
      <c r="J250" s="1"/>
      <c r="K250" t="s">
        <v>8386</v>
      </c>
      <c r="L250" t="s">
        <v>16479</v>
      </c>
      <c r="M250">
        <v>285</v>
      </c>
      <c r="N250" s="8">
        <v>0</v>
      </c>
      <c r="O250" s="1">
        <v>0.99954545500000003</v>
      </c>
      <c r="P250" s="1"/>
      <c r="Q250" s="15">
        <f t="shared" si="4"/>
        <v>4.5454499999997289E-4</v>
      </c>
      <c r="R250" s="13" t="s">
        <v>26335</v>
      </c>
      <c r="S250" t="s">
        <v>16480</v>
      </c>
      <c r="T250" t="s">
        <v>26350</v>
      </c>
      <c r="U250" s="5"/>
    </row>
    <row r="251" spans="2:21" x14ac:dyDescent="0.2">
      <c r="B251" s="3" t="s">
        <v>15761</v>
      </c>
      <c r="C251" t="s">
        <v>14652</v>
      </c>
      <c r="D251" t="s">
        <v>14653</v>
      </c>
      <c r="E251" t="s">
        <v>20912</v>
      </c>
      <c r="F251">
        <v>1386</v>
      </c>
      <c r="G251" s="8">
        <v>0</v>
      </c>
      <c r="H251" s="8">
        <v>0</v>
      </c>
      <c r="I251" s="1">
        <v>1</v>
      </c>
      <c r="J251" s="1"/>
      <c r="K251" t="s">
        <v>14654</v>
      </c>
      <c r="L251" t="s">
        <v>20912</v>
      </c>
      <c r="M251">
        <v>1476</v>
      </c>
      <c r="N251" s="8">
        <v>0</v>
      </c>
      <c r="O251" s="1">
        <v>1</v>
      </c>
      <c r="P251" s="1"/>
      <c r="Q251" s="15">
        <f t="shared" si="4"/>
        <v>0</v>
      </c>
      <c r="R251" s="13" t="s">
        <v>26335</v>
      </c>
      <c r="S251" t="s">
        <v>20913</v>
      </c>
      <c r="T251" t="s">
        <v>26350</v>
      </c>
      <c r="U251" s="5"/>
    </row>
    <row r="252" spans="2:21" x14ac:dyDescent="0.2">
      <c r="B252" s="3" t="s">
        <v>15761</v>
      </c>
      <c r="C252" t="s">
        <v>571</v>
      </c>
      <c r="D252" t="s">
        <v>572</v>
      </c>
      <c r="F252">
        <v>2766</v>
      </c>
      <c r="G252" s="8">
        <v>1.7172812725958064</v>
      </c>
      <c r="H252" s="8">
        <v>0</v>
      </c>
      <c r="I252" s="1">
        <v>1</v>
      </c>
      <c r="J252" s="1"/>
      <c r="K252" t="s">
        <v>573</v>
      </c>
      <c r="L252" t="s">
        <v>21940</v>
      </c>
      <c r="M252">
        <v>2760</v>
      </c>
      <c r="N252" s="8">
        <v>0</v>
      </c>
      <c r="O252" s="1">
        <v>1</v>
      </c>
      <c r="P252" s="1"/>
      <c r="Q252" s="15">
        <f t="shared" si="4"/>
        <v>0</v>
      </c>
      <c r="R252" s="13" t="s">
        <v>26335</v>
      </c>
      <c r="S252" t="s">
        <v>21941</v>
      </c>
      <c r="T252" t="s">
        <v>26350</v>
      </c>
      <c r="U252" s="5"/>
    </row>
    <row r="253" spans="2:21" x14ac:dyDescent="0.2">
      <c r="B253" s="3" t="s">
        <v>15761</v>
      </c>
      <c r="C253" t="s">
        <v>2211</v>
      </c>
      <c r="D253" t="s">
        <v>2212</v>
      </c>
      <c r="F253">
        <v>768</v>
      </c>
      <c r="G253" s="8">
        <v>0</v>
      </c>
      <c r="H253" s="8">
        <v>0</v>
      </c>
      <c r="I253" s="1">
        <v>1</v>
      </c>
      <c r="J253" s="1"/>
      <c r="K253" t="s">
        <v>2213</v>
      </c>
      <c r="L253" t="s">
        <v>16865</v>
      </c>
      <c r="M253">
        <v>663</v>
      </c>
      <c r="N253" s="8">
        <v>0</v>
      </c>
      <c r="O253" s="1">
        <v>1</v>
      </c>
      <c r="P253" s="1"/>
      <c r="Q253" s="15">
        <f t="shared" si="4"/>
        <v>0</v>
      </c>
      <c r="R253" s="13" t="s">
        <v>26335</v>
      </c>
      <c r="S253" t="s">
        <v>16866</v>
      </c>
      <c r="T253" t="s">
        <v>26350</v>
      </c>
      <c r="U253" s="5"/>
    </row>
    <row r="254" spans="2:21" x14ac:dyDescent="0.2">
      <c r="B254" s="3" t="s">
        <v>15761</v>
      </c>
      <c r="C254" t="s">
        <v>12779</v>
      </c>
      <c r="D254" t="s">
        <v>12780</v>
      </c>
      <c r="F254">
        <v>4197</v>
      </c>
      <c r="G254" s="8">
        <v>4.7653085537288538E-2</v>
      </c>
      <c r="H254" s="8">
        <v>0</v>
      </c>
      <c r="I254" s="1">
        <v>1</v>
      </c>
      <c r="J254" s="1"/>
      <c r="K254" t="s">
        <v>12781</v>
      </c>
      <c r="L254" t="s">
        <v>22948</v>
      </c>
      <c r="M254">
        <v>4257</v>
      </c>
      <c r="N254" s="8">
        <v>0</v>
      </c>
      <c r="O254" s="1">
        <v>1</v>
      </c>
      <c r="P254" s="1"/>
      <c r="Q254" s="15">
        <f t="shared" si="4"/>
        <v>0</v>
      </c>
      <c r="R254" s="13" t="s">
        <v>26335</v>
      </c>
      <c r="S254" t="s">
        <v>22949</v>
      </c>
      <c r="T254" t="s">
        <v>26350</v>
      </c>
      <c r="U254" s="5"/>
    </row>
    <row r="255" spans="2:21" x14ac:dyDescent="0.2">
      <c r="B255" s="3" t="s">
        <v>15761</v>
      </c>
      <c r="C255" t="s">
        <v>7445</v>
      </c>
      <c r="D255" t="s">
        <v>7446</v>
      </c>
      <c r="F255">
        <v>741</v>
      </c>
      <c r="G255" s="8">
        <v>0.33738191632928477</v>
      </c>
      <c r="H255" s="8">
        <v>0</v>
      </c>
      <c r="I255" s="1">
        <v>0.99950000000000006</v>
      </c>
      <c r="J255" s="1"/>
      <c r="K255" t="s">
        <v>7447</v>
      </c>
      <c r="L255" t="s">
        <v>17028</v>
      </c>
      <c r="M255">
        <v>753</v>
      </c>
      <c r="N255" s="8">
        <v>0</v>
      </c>
      <c r="O255" s="1">
        <v>0.943105843</v>
      </c>
      <c r="P255" s="1"/>
      <c r="Q255" s="15">
        <f t="shared" si="4"/>
        <v>5.6394157000000056E-2</v>
      </c>
      <c r="R255" s="13" t="s">
        <v>26335</v>
      </c>
      <c r="S255" t="s">
        <v>17029</v>
      </c>
      <c r="T255" t="s">
        <v>26350</v>
      </c>
      <c r="U255" s="5"/>
    </row>
    <row r="256" spans="2:21" x14ac:dyDescent="0.2">
      <c r="B256" s="3" t="s">
        <v>15761</v>
      </c>
      <c r="C256" t="s">
        <v>10138</v>
      </c>
      <c r="D256" t="s">
        <v>10139</v>
      </c>
      <c r="F256">
        <v>1554</v>
      </c>
      <c r="G256" s="8">
        <v>0</v>
      </c>
      <c r="H256" s="8">
        <v>0</v>
      </c>
      <c r="I256" s="1">
        <v>0.99875000000000003</v>
      </c>
      <c r="J256" s="1"/>
      <c r="K256" t="s">
        <v>10140</v>
      </c>
      <c r="L256" t="s">
        <v>21147</v>
      </c>
      <c r="M256">
        <v>1548</v>
      </c>
      <c r="N256" s="8">
        <v>0</v>
      </c>
      <c r="O256" s="1">
        <v>0.90166666699999998</v>
      </c>
      <c r="P256" s="1"/>
      <c r="Q256" s="15">
        <f t="shared" si="4"/>
        <v>9.7083333000000049E-2</v>
      </c>
      <c r="R256" s="13" t="s">
        <v>26335</v>
      </c>
      <c r="S256" t="s">
        <v>21148</v>
      </c>
      <c r="T256" t="s">
        <v>26350</v>
      </c>
      <c r="U256" s="5"/>
    </row>
    <row r="257" spans="2:21" x14ac:dyDescent="0.2">
      <c r="B257" s="3" t="s">
        <v>15761</v>
      </c>
      <c r="C257" t="s">
        <v>4823</v>
      </c>
      <c r="D257" t="s">
        <v>4824</v>
      </c>
      <c r="F257">
        <v>1866</v>
      </c>
      <c r="G257" s="8">
        <v>0</v>
      </c>
      <c r="H257" s="8">
        <v>0</v>
      </c>
      <c r="I257" s="1">
        <v>0.99871212121212105</v>
      </c>
      <c r="J257" s="1"/>
      <c r="K257" t="s">
        <v>4825</v>
      </c>
      <c r="L257" t="s">
        <v>20110</v>
      </c>
      <c r="M257">
        <v>1872</v>
      </c>
      <c r="N257" s="8">
        <v>0</v>
      </c>
      <c r="O257" s="1">
        <v>0.87</v>
      </c>
      <c r="P257" s="1"/>
      <c r="Q257" s="15">
        <f t="shared" si="4"/>
        <v>0.12871212121212106</v>
      </c>
      <c r="R257" s="13" t="s">
        <v>26335</v>
      </c>
      <c r="S257" t="s">
        <v>20111</v>
      </c>
      <c r="T257" t="s">
        <v>26350</v>
      </c>
      <c r="U257" s="5"/>
    </row>
    <row r="258" spans="2:21" x14ac:dyDescent="0.2">
      <c r="B258" s="3" t="s">
        <v>15761</v>
      </c>
      <c r="C258" t="s">
        <v>12397</v>
      </c>
      <c r="D258" t="s">
        <v>12398</v>
      </c>
      <c r="F258">
        <v>786</v>
      </c>
      <c r="G258" s="8">
        <v>0</v>
      </c>
      <c r="H258" s="8">
        <v>0</v>
      </c>
      <c r="I258" s="1">
        <v>0.99670238095238095</v>
      </c>
      <c r="J258" s="1"/>
      <c r="K258" t="s">
        <v>12399</v>
      </c>
      <c r="L258" t="s">
        <v>17889</v>
      </c>
      <c r="M258">
        <v>786</v>
      </c>
      <c r="N258" s="8">
        <v>0</v>
      </c>
      <c r="O258" s="1">
        <v>0.93500000000000005</v>
      </c>
      <c r="P258" s="1"/>
      <c r="Q258" s="15">
        <f t="shared" si="4"/>
        <v>6.1702380952380897E-2</v>
      </c>
      <c r="R258" s="13" t="s">
        <v>26335</v>
      </c>
      <c r="S258" t="s">
        <v>17890</v>
      </c>
      <c r="T258" t="s">
        <v>26350</v>
      </c>
      <c r="U258" s="5"/>
    </row>
    <row r="259" spans="2:21" x14ac:dyDescent="0.2">
      <c r="B259" s="3" t="s">
        <v>15761</v>
      </c>
      <c r="C259" t="s">
        <v>9549</v>
      </c>
      <c r="D259" t="s">
        <v>9550</v>
      </c>
      <c r="F259">
        <v>929</v>
      </c>
      <c r="G259" s="8">
        <v>0</v>
      </c>
      <c r="H259" s="8">
        <v>0</v>
      </c>
      <c r="I259" s="1">
        <v>0.995</v>
      </c>
      <c r="J259" s="1"/>
      <c r="K259" t="s">
        <v>9551</v>
      </c>
      <c r="L259" t="s">
        <v>18152</v>
      </c>
      <c r="M259">
        <v>961</v>
      </c>
      <c r="N259" s="8">
        <v>0</v>
      </c>
      <c r="O259" s="1">
        <v>0.63500000000000001</v>
      </c>
      <c r="P259" s="1"/>
      <c r="Q259" s="15">
        <f t="shared" si="4"/>
        <v>0.36</v>
      </c>
      <c r="R259" s="13" t="s">
        <v>26335</v>
      </c>
      <c r="S259" t="s">
        <v>18153</v>
      </c>
      <c r="T259" t="s">
        <v>26350</v>
      </c>
      <c r="U259" s="5"/>
    </row>
    <row r="260" spans="2:21" x14ac:dyDescent="0.2">
      <c r="B260" s="3" t="s">
        <v>15761</v>
      </c>
      <c r="C260" t="s">
        <v>4384</v>
      </c>
      <c r="D260" t="s">
        <v>4385</v>
      </c>
      <c r="F260">
        <v>450</v>
      </c>
      <c r="G260" s="8">
        <v>6.1111111111111107</v>
      </c>
      <c r="H260" s="8">
        <v>0</v>
      </c>
      <c r="I260" s="1">
        <v>0.995</v>
      </c>
      <c r="J260" s="1"/>
      <c r="K260" t="s">
        <v>4386</v>
      </c>
      <c r="L260" t="s">
        <v>16644</v>
      </c>
      <c r="M260">
        <v>498</v>
      </c>
      <c r="N260" s="8">
        <v>0</v>
      </c>
      <c r="O260" s="1">
        <v>0.69499999999999995</v>
      </c>
      <c r="P260" s="1"/>
      <c r="Q260" s="15">
        <f t="shared" si="4"/>
        <v>0.30000000000000004</v>
      </c>
      <c r="R260" s="13" t="s">
        <v>26335</v>
      </c>
      <c r="S260" t="s">
        <v>16645</v>
      </c>
      <c r="T260" t="s">
        <v>26350</v>
      </c>
      <c r="U260" s="5"/>
    </row>
    <row r="261" spans="2:21" x14ac:dyDescent="0.2">
      <c r="B261" s="3" t="s">
        <v>15761</v>
      </c>
      <c r="C261" t="s">
        <v>14138</v>
      </c>
      <c r="D261" t="s">
        <v>14139</v>
      </c>
      <c r="F261">
        <v>2007</v>
      </c>
      <c r="G261" s="8">
        <v>2.0677628300946687</v>
      </c>
      <c r="H261" s="8">
        <v>0</v>
      </c>
      <c r="I261" s="1">
        <v>0.995</v>
      </c>
      <c r="J261" s="1"/>
      <c r="K261" t="s">
        <v>14140</v>
      </c>
      <c r="L261" t="s">
        <v>20983</v>
      </c>
      <c r="M261">
        <v>1992</v>
      </c>
      <c r="N261" s="8">
        <v>0</v>
      </c>
      <c r="O261" s="1">
        <v>0.72499999999999998</v>
      </c>
      <c r="P261" s="1"/>
      <c r="Q261" s="15">
        <f t="shared" si="4"/>
        <v>0.27</v>
      </c>
      <c r="R261" s="13" t="s">
        <v>26335</v>
      </c>
      <c r="S261" t="s">
        <v>19041</v>
      </c>
      <c r="T261" t="s">
        <v>26350</v>
      </c>
      <c r="U261" s="5"/>
    </row>
    <row r="262" spans="2:21" x14ac:dyDescent="0.2">
      <c r="B262" s="3" t="s">
        <v>15761</v>
      </c>
      <c r="C262" t="s">
        <v>3885</v>
      </c>
      <c r="D262" t="s">
        <v>3886</v>
      </c>
      <c r="F262">
        <v>840</v>
      </c>
      <c r="G262" s="8">
        <v>0</v>
      </c>
      <c r="H262" s="8">
        <v>0</v>
      </c>
      <c r="I262" s="1">
        <v>0.995</v>
      </c>
      <c r="J262" s="1"/>
      <c r="K262" t="s">
        <v>3887</v>
      </c>
      <c r="L262" t="s">
        <v>17595</v>
      </c>
      <c r="M262">
        <v>930</v>
      </c>
      <c r="N262" s="8">
        <v>0</v>
      </c>
      <c r="O262" s="1">
        <v>0.81</v>
      </c>
      <c r="P262" s="1"/>
      <c r="Q262" s="15">
        <f t="shared" si="4"/>
        <v>0.18499999999999994</v>
      </c>
      <c r="R262" s="13" t="s">
        <v>26335</v>
      </c>
      <c r="S262" t="s">
        <v>17596</v>
      </c>
      <c r="T262" t="s">
        <v>26350</v>
      </c>
      <c r="U262" s="5"/>
    </row>
    <row r="263" spans="2:21" x14ac:dyDescent="0.2">
      <c r="B263" s="3" t="s">
        <v>15761</v>
      </c>
      <c r="C263" t="s">
        <v>7076</v>
      </c>
      <c r="D263" t="s">
        <v>7077</v>
      </c>
      <c r="E263" t="s">
        <v>16039</v>
      </c>
      <c r="F263">
        <v>2238</v>
      </c>
      <c r="G263" s="8">
        <v>0</v>
      </c>
      <c r="H263" s="8">
        <v>0</v>
      </c>
      <c r="I263" s="1">
        <v>0.995</v>
      </c>
      <c r="J263" s="1"/>
      <c r="K263" t="s">
        <v>7078</v>
      </c>
      <c r="L263" t="s">
        <v>16039</v>
      </c>
      <c r="M263">
        <v>2304</v>
      </c>
      <c r="N263" s="8">
        <v>0</v>
      </c>
      <c r="O263" s="1">
        <v>0.83</v>
      </c>
      <c r="P263" s="1"/>
      <c r="Q263" s="15">
        <f t="shared" si="4"/>
        <v>0.16500000000000004</v>
      </c>
      <c r="R263" s="13" t="s">
        <v>26335</v>
      </c>
      <c r="S263" t="s">
        <v>20976</v>
      </c>
      <c r="T263" t="s">
        <v>26350</v>
      </c>
      <c r="U263" s="5"/>
    </row>
    <row r="264" spans="2:21" x14ac:dyDescent="0.2">
      <c r="B264" s="3" t="s">
        <v>15761</v>
      </c>
      <c r="C264" t="s">
        <v>8955</v>
      </c>
      <c r="D264" t="s">
        <v>8956</v>
      </c>
      <c r="F264">
        <v>726</v>
      </c>
      <c r="G264" s="8">
        <v>0</v>
      </c>
      <c r="H264" s="8">
        <v>0</v>
      </c>
      <c r="I264" s="1">
        <v>0.995</v>
      </c>
      <c r="J264" s="1"/>
      <c r="K264" t="s">
        <v>8957</v>
      </c>
      <c r="L264" t="s">
        <v>16884</v>
      </c>
      <c r="M264">
        <v>699</v>
      </c>
      <c r="N264" s="8">
        <v>0</v>
      </c>
      <c r="O264" s="1">
        <v>0.86</v>
      </c>
      <c r="P264" s="1"/>
      <c r="Q264" s="15">
        <f t="shared" ref="Q264:Q327" si="5">I264-O264</f>
        <v>0.13500000000000001</v>
      </c>
      <c r="R264" s="13" t="s">
        <v>26335</v>
      </c>
      <c r="S264" t="s">
        <v>16885</v>
      </c>
      <c r="T264" t="s">
        <v>26350</v>
      </c>
      <c r="U264" s="5"/>
    </row>
    <row r="265" spans="2:21" x14ac:dyDescent="0.2">
      <c r="B265" s="3" t="s">
        <v>15761</v>
      </c>
      <c r="C265" t="s">
        <v>6227</v>
      </c>
      <c r="D265" t="s">
        <v>6228</v>
      </c>
      <c r="F265">
        <v>1449</v>
      </c>
      <c r="G265" s="8">
        <v>0</v>
      </c>
      <c r="H265" s="8">
        <v>0</v>
      </c>
      <c r="I265" s="1">
        <v>0.995</v>
      </c>
      <c r="J265" s="1"/>
      <c r="K265" t="s">
        <v>6229</v>
      </c>
      <c r="L265" t="s">
        <v>19668</v>
      </c>
      <c r="M265">
        <v>1449</v>
      </c>
      <c r="N265" s="8">
        <v>0</v>
      </c>
      <c r="O265" s="1">
        <v>0.86499999999999999</v>
      </c>
      <c r="P265" s="1"/>
      <c r="Q265" s="15">
        <f t="shared" si="5"/>
        <v>0.13</v>
      </c>
      <c r="R265" s="13" t="s">
        <v>26335</v>
      </c>
      <c r="S265" t="s">
        <v>19669</v>
      </c>
      <c r="T265" t="s">
        <v>26350</v>
      </c>
      <c r="U265" s="5"/>
    </row>
    <row r="266" spans="2:21" x14ac:dyDescent="0.2">
      <c r="B266" s="3" t="s">
        <v>15761</v>
      </c>
      <c r="C266" t="s">
        <v>11054</v>
      </c>
      <c r="D266" t="s">
        <v>11055</v>
      </c>
      <c r="F266">
        <v>465</v>
      </c>
      <c r="G266" s="8">
        <v>0</v>
      </c>
      <c r="H266" s="8">
        <v>0</v>
      </c>
      <c r="I266" s="1">
        <v>0.995</v>
      </c>
      <c r="J266" s="1"/>
      <c r="K266" t="s">
        <v>11056</v>
      </c>
      <c r="L266" t="s">
        <v>17063</v>
      </c>
      <c r="M266">
        <v>465</v>
      </c>
      <c r="N266" s="8">
        <v>0</v>
      </c>
      <c r="O266" s="1">
        <v>0.86499999999999999</v>
      </c>
      <c r="P266" s="1"/>
      <c r="Q266" s="15">
        <f t="shared" si="5"/>
        <v>0.13</v>
      </c>
      <c r="R266" s="13" t="s">
        <v>26335</v>
      </c>
      <c r="S266" t="s">
        <v>17064</v>
      </c>
      <c r="T266" t="s">
        <v>26350</v>
      </c>
      <c r="U266" s="5"/>
    </row>
    <row r="267" spans="2:21" x14ac:dyDescent="0.2">
      <c r="B267" s="3" t="s">
        <v>15761</v>
      </c>
      <c r="C267" t="s">
        <v>8935</v>
      </c>
      <c r="D267" t="s">
        <v>8936</v>
      </c>
      <c r="E267" t="s">
        <v>16017</v>
      </c>
      <c r="F267">
        <v>897</v>
      </c>
      <c r="G267" s="8">
        <v>0</v>
      </c>
      <c r="H267" s="8">
        <v>0</v>
      </c>
      <c r="I267" s="1">
        <v>0.995</v>
      </c>
      <c r="J267" s="1"/>
      <c r="K267" t="s">
        <v>8937</v>
      </c>
      <c r="L267" t="s">
        <v>16017</v>
      </c>
      <c r="M267">
        <v>915</v>
      </c>
      <c r="N267" s="8">
        <v>0</v>
      </c>
      <c r="O267" s="1">
        <v>0.875</v>
      </c>
      <c r="P267" s="1"/>
      <c r="Q267" s="15">
        <f t="shared" si="5"/>
        <v>0.12</v>
      </c>
      <c r="R267" s="13" t="s">
        <v>26335</v>
      </c>
      <c r="S267" t="s">
        <v>20649</v>
      </c>
      <c r="T267" t="s">
        <v>26350</v>
      </c>
      <c r="U267" s="5"/>
    </row>
    <row r="268" spans="2:21" x14ac:dyDescent="0.2">
      <c r="B268" s="3" t="s">
        <v>15761</v>
      </c>
      <c r="C268" t="s">
        <v>9917</v>
      </c>
      <c r="D268" t="s">
        <v>9918</v>
      </c>
      <c r="F268">
        <v>1791</v>
      </c>
      <c r="G268" s="8">
        <v>0</v>
      </c>
      <c r="H268" s="8">
        <v>0</v>
      </c>
      <c r="I268" s="1">
        <v>0.995</v>
      </c>
      <c r="J268" s="1"/>
      <c r="K268" t="s">
        <v>9919</v>
      </c>
      <c r="L268" t="s">
        <v>20661</v>
      </c>
      <c r="M268">
        <v>1800</v>
      </c>
      <c r="N268" s="8">
        <v>0</v>
      </c>
      <c r="O268" s="1">
        <v>0.88</v>
      </c>
      <c r="P268" s="1"/>
      <c r="Q268" s="15">
        <f t="shared" si="5"/>
        <v>0.11499999999999999</v>
      </c>
      <c r="R268" s="13" t="s">
        <v>26335</v>
      </c>
      <c r="S268" t="s">
        <v>20662</v>
      </c>
      <c r="T268" t="s">
        <v>26350</v>
      </c>
      <c r="U268" s="5"/>
    </row>
    <row r="269" spans="2:21" x14ac:dyDescent="0.2">
      <c r="B269" s="3" t="s">
        <v>15761</v>
      </c>
      <c r="C269" t="s">
        <v>11658</v>
      </c>
      <c r="D269" t="s">
        <v>11659</v>
      </c>
      <c r="F269">
        <v>3435</v>
      </c>
      <c r="G269" s="8">
        <v>0</v>
      </c>
      <c r="H269" s="8">
        <v>0</v>
      </c>
      <c r="I269" s="1">
        <v>0.995</v>
      </c>
      <c r="J269" s="1"/>
      <c r="K269" t="s">
        <v>11660</v>
      </c>
      <c r="L269" t="s">
        <v>22609</v>
      </c>
      <c r="M269">
        <v>3456</v>
      </c>
      <c r="N269" s="8">
        <v>0</v>
      </c>
      <c r="O269" s="1">
        <v>0.89</v>
      </c>
      <c r="P269" s="1"/>
      <c r="Q269" s="15">
        <f t="shared" si="5"/>
        <v>0.10499999999999998</v>
      </c>
      <c r="R269" s="13" t="s">
        <v>26335</v>
      </c>
      <c r="S269" t="s">
        <v>22610</v>
      </c>
      <c r="T269" t="s">
        <v>26350</v>
      </c>
      <c r="U269" s="5"/>
    </row>
    <row r="270" spans="2:21" x14ac:dyDescent="0.2">
      <c r="B270" s="3" t="s">
        <v>15761</v>
      </c>
      <c r="C270" t="s">
        <v>14520</v>
      </c>
      <c r="D270" t="s">
        <v>14521</v>
      </c>
      <c r="F270">
        <v>1146</v>
      </c>
      <c r="G270" s="8">
        <v>0</v>
      </c>
      <c r="H270" s="8">
        <v>0</v>
      </c>
      <c r="I270" s="1">
        <v>0.995</v>
      </c>
      <c r="J270" s="1"/>
      <c r="K270" t="s">
        <v>14522</v>
      </c>
      <c r="L270" t="s">
        <v>20296</v>
      </c>
      <c r="M270">
        <v>1335</v>
      </c>
      <c r="N270" s="8">
        <v>0</v>
      </c>
      <c r="O270" s="1">
        <v>0.90500000000000003</v>
      </c>
      <c r="P270" s="1"/>
      <c r="Q270" s="15">
        <f t="shared" si="5"/>
        <v>8.9999999999999969E-2</v>
      </c>
      <c r="R270" s="13" t="s">
        <v>26335</v>
      </c>
      <c r="S270" t="s">
        <v>20297</v>
      </c>
      <c r="T270" t="s">
        <v>26350</v>
      </c>
      <c r="U270" s="5"/>
    </row>
    <row r="271" spans="2:21" x14ac:dyDescent="0.2">
      <c r="B271" s="3" t="s">
        <v>15761</v>
      </c>
      <c r="C271" t="s">
        <v>14576</v>
      </c>
      <c r="D271" t="s">
        <v>14577</v>
      </c>
      <c r="F271">
        <v>2277</v>
      </c>
      <c r="G271" s="8">
        <v>0</v>
      </c>
      <c r="H271" s="8">
        <v>0</v>
      </c>
      <c r="I271" s="1">
        <v>0.995</v>
      </c>
      <c r="J271" s="1"/>
      <c r="K271" t="s">
        <v>14578</v>
      </c>
      <c r="L271" t="s">
        <v>22006</v>
      </c>
      <c r="M271">
        <v>2199</v>
      </c>
      <c r="N271" s="8">
        <v>0</v>
      </c>
      <c r="O271" s="1">
        <v>0.91</v>
      </c>
      <c r="P271" s="1"/>
      <c r="Q271" s="15">
        <f t="shared" si="5"/>
        <v>8.4999999999999964E-2</v>
      </c>
      <c r="R271" s="13" t="s">
        <v>26335</v>
      </c>
      <c r="S271" t="s">
        <v>22007</v>
      </c>
      <c r="T271" t="s">
        <v>26350</v>
      </c>
      <c r="U271" s="5"/>
    </row>
    <row r="272" spans="2:21" x14ac:dyDescent="0.2">
      <c r="B272" s="3" t="s">
        <v>15761</v>
      </c>
      <c r="C272" t="s">
        <v>12696</v>
      </c>
      <c r="D272" t="s">
        <v>12697</v>
      </c>
      <c r="E272" t="s">
        <v>16025</v>
      </c>
      <c r="F272">
        <v>1596</v>
      </c>
      <c r="G272" s="8">
        <v>0</v>
      </c>
      <c r="H272" s="8">
        <v>0</v>
      </c>
      <c r="I272" s="1">
        <v>0.995</v>
      </c>
      <c r="J272" s="1"/>
      <c r="K272" t="s">
        <v>12698</v>
      </c>
      <c r="L272" t="s">
        <v>16025</v>
      </c>
      <c r="M272">
        <v>1641</v>
      </c>
      <c r="N272" s="8">
        <v>0</v>
      </c>
      <c r="O272" s="1">
        <v>0.91500000000000004</v>
      </c>
      <c r="P272" s="1"/>
      <c r="Q272" s="15">
        <f t="shared" si="5"/>
        <v>7.999999999999996E-2</v>
      </c>
      <c r="R272" s="13" t="s">
        <v>26335</v>
      </c>
      <c r="S272" t="s">
        <v>20808</v>
      </c>
      <c r="T272" t="s">
        <v>26350</v>
      </c>
      <c r="U272" s="5"/>
    </row>
    <row r="273" spans="2:21" x14ac:dyDescent="0.2">
      <c r="B273" s="3" t="s">
        <v>15761</v>
      </c>
      <c r="C273" t="s">
        <v>7339</v>
      </c>
      <c r="D273" t="s">
        <v>7340</v>
      </c>
      <c r="F273">
        <v>1617</v>
      </c>
      <c r="G273" s="8">
        <v>0</v>
      </c>
      <c r="H273" s="8">
        <v>0</v>
      </c>
      <c r="I273" s="1">
        <v>0.995</v>
      </c>
      <c r="J273" s="1"/>
      <c r="K273" t="s">
        <v>7341</v>
      </c>
      <c r="L273" t="s">
        <v>19704</v>
      </c>
      <c r="M273">
        <v>1605</v>
      </c>
      <c r="N273" s="8">
        <v>0</v>
      </c>
      <c r="O273" s="1">
        <v>0.91500000000000004</v>
      </c>
      <c r="P273" s="1"/>
      <c r="Q273" s="15">
        <f t="shared" si="5"/>
        <v>7.999999999999996E-2</v>
      </c>
      <c r="R273" s="13" t="s">
        <v>26335</v>
      </c>
      <c r="S273" t="s">
        <v>19705</v>
      </c>
      <c r="T273" t="s">
        <v>26350</v>
      </c>
      <c r="U273" s="5"/>
    </row>
    <row r="274" spans="2:21" x14ac:dyDescent="0.2">
      <c r="B274" s="3" t="s">
        <v>15761</v>
      </c>
      <c r="C274" t="s">
        <v>11775</v>
      </c>
      <c r="D274" t="s">
        <v>11776</v>
      </c>
      <c r="F274">
        <v>729</v>
      </c>
      <c r="G274" s="8">
        <v>0</v>
      </c>
      <c r="H274" s="8">
        <v>0</v>
      </c>
      <c r="I274" s="1">
        <v>0.995</v>
      </c>
      <c r="J274" s="1"/>
      <c r="K274" t="s">
        <v>11777</v>
      </c>
      <c r="L274" t="s">
        <v>21324</v>
      </c>
      <c r="M274">
        <v>726</v>
      </c>
      <c r="N274" s="8">
        <v>0</v>
      </c>
      <c r="O274" s="1">
        <v>0.92120835999999995</v>
      </c>
      <c r="P274" s="1"/>
      <c r="Q274" s="15">
        <f t="shared" si="5"/>
        <v>7.3791640000000047E-2</v>
      </c>
      <c r="R274" s="13" t="s">
        <v>26335</v>
      </c>
      <c r="S274" t="s">
        <v>21325</v>
      </c>
      <c r="T274" t="s">
        <v>26350</v>
      </c>
      <c r="U274" s="5"/>
    </row>
    <row r="275" spans="2:21" x14ac:dyDescent="0.2">
      <c r="B275" s="3" t="s">
        <v>15761</v>
      </c>
      <c r="C275" t="s">
        <v>7604</v>
      </c>
      <c r="D275" t="s">
        <v>7605</v>
      </c>
      <c r="F275">
        <v>1419</v>
      </c>
      <c r="G275" s="8">
        <v>0</v>
      </c>
      <c r="H275" s="8">
        <v>0</v>
      </c>
      <c r="I275" s="1">
        <v>0.995</v>
      </c>
      <c r="J275" s="1"/>
      <c r="K275" t="s">
        <v>7606</v>
      </c>
      <c r="L275" t="s">
        <v>19443</v>
      </c>
      <c r="M275">
        <v>1404</v>
      </c>
      <c r="N275" s="8">
        <v>0</v>
      </c>
      <c r="O275" s="1">
        <v>0.92120835999999995</v>
      </c>
      <c r="P275" s="1"/>
      <c r="Q275" s="15">
        <f t="shared" si="5"/>
        <v>7.3791640000000047E-2</v>
      </c>
      <c r="R275" s="13" t="s">
        <v>26335</v>
      </c>
      <c r="S275" t="s">
        <v>19444</v>
      </c>
      <c r="T275" t="s">
        <v>26350</v>
      </c>
      <c r="U275" s="5"/>
    </row>
    <row r="276" spans="2:21" x14ac:dyDescent="0.2">
      <c r="B276" s="3" t="s">
        <v>15761</v>
      </c>
      <c r="C276" t="s">
        <v>6914</v>
      </c>
      <c r="D276" t="s">
        <v>6915</v>
      </c>
      <c r="F276">
        <v>1677</v>
      </c>
      <c r="G276" s="8">
        <v>0</v>
      </c>
      <c r="H276" s="8">
        <v>0</v>
      </c>
      <c r="I276" s="1">
        <v>0.995</v>
      </c>
      <c r="J276" s="1"/>
      <c r="K276" t="s">
        <v>6916</v>
      </c>
      <c r="L276" t="s">
        <v>20521</v>
      </c>
      <c r="M276">
        <v>1677</v>
      </c>
      <c r="N276" s="8">
        <v>0</v>
      </c>
      <c r="O276" s="1">
        <v>0.92500000000000004</v>
      </c>
      <c r="P276" s="1"/>
      <c r="Q276" s="15">
        <f t="shared" si="5"/>
        <v>6.9999999999999951E-2</v>
      </c>
      <c r="R276" s="13" t="s">
        <v>26335</v>
      </c>
      <c r="S276" t="s">
        <v>20522</v>
      </c>
      <c r="T276" t="s">
        <v>26350</v>
      </c>
      <c r="U276" s="5"/>
    </row>
    <row r="277" spans="2:21" x14ac:dyDescent="0.2">
      <c r="B277" s="3" t="s">
        <v>15761</v>
      </c>
      <c r="C277" t="s">
        <v>12361</v>
      </c>
      <c r="D277" t="s">
        <v>12362</v>
      </c>
      <c r="F277">
        <v>1515</v>
      </c>
      <c r="G277" s="8">
        <v>3.5973597359735972</v>
      </c>
      <c r="H277" s="8">
        <v>0</v>
      </c>
      <c r="I277" s="1">
        <v>0.995</v>
      </c>
      <c r="J277" s="1"/>
      <c r="K277" t="s">
        <v>12363</v>
      </c>
      <c r="L277" t="s">
        <v>21884</v>
      </c>
      <c r="M277">
        <v>1419</v>
      </c>
      <c r="N277" s="8">
        <v>0</v>
      </c>
      <c r="O277" s="1">
        <v>0.92500000000000004</v>
      </c>
      <c r="P277" s="1"/>
      <c r="Q277" s="15">
        <f t="shared" si="5"/>
        <v>6.9999999999999951E-2</v>
      </c>
      <c r="R277" s="13" t="s">
        <v>26335</v>
      </c>
      <c r="S277" t="s">
        <v>21885</v>
      </c>
      <c r="T277" t="s">
        <v>26350</v>
      </c>
      <c r="U277" s="5"/>
    </row>
    <row r="278" spans="2:21" x14ac:dyDescent="0.2">
      <c r="B278" s="3" t="s">
        <v>15761</v>
      </c>
      <c r="C278" t="s">
        <v>843</v>
      </c>
      <c r="D278" t="s">
        <v>844</v>
      </c>
      <c r="F278">
        <v>651</v>
      </c>
      <c r="G278" s="8">
        <v>0</v>
      </c>
      <c r="H278" s="8">
        <v>0</v>
      </c>
      <c r="I278" s="1">
        <v>0.995</v>
      </c>
      <c r="J278" s="1"/>
      <c r="K278" t="s">
        <v>845</v>
      </c>
      <c r="L278" t="s">
        <v>17832</v>
      </c>
      <c r="M278">
        <v>654</v>
      </c>
      <c r="N278" s="8">
        <v>0</v>
      </c>
      <c r="O278" s="1">
        <v>0.92500000000000004</v>
      </c>
      <c r="P278" s="1"/>
      <c r="Q278" s="15">
        <f t="shared" si="5"/>
        <v>6.9999999999999951E-2</v>
      </c>
      <c r="R278" s="13" t="s">
        <v>26335</v>
      </c>
      <c r="S278" t="s">
        <v>17833</v>
      </c>
      <c r="T278" t="s">
        <v>26350</v>
      </c>
      <c r="U278" s="5"/>
    </row>
    <row r="279" spans="2:21" x14ac:dyDescent="0.2">
      <c r="B279" s="3" t="s">
        <v>15761</v>
      </c>
      <c r="C279" t="s">
        <v>298</v>
      </c>
      <c r="D279" t="s">
        <v>299</v>
      </c>
      <c r="F279">
        <v>1419</v>
      </c>
      <c r="G279" s="8">
        <v>3.1007751937984498</v>
      </c>
      <c r="H279" s="8">
        <v>0</v>
      </c>
      <c r="I279" s="1">
        <v>0.995</v>
      </c>
      <c r="J279" s="1"/>
      <c r="K279" t="s">
        <v>300</v>
      </c>
      <c r="L279" t="s">
        <v>18894</v>
      </c>
      <c r="M279">
        <v>1440</v>
      </c>
      <c r="N279" s="8">
        <v>0</v>
      </c>
      <c r="O279" s="1">
        <v>0.93</v>
      </c>
      <c r="P279" s="1"/>
      <c r="Q279" s="15">
        <f t="shared" si="5"/>
        <v>6.4999999999999947E-2</v>
      </c>
      <c r="R279" s="13" t="s">
        <v>26335</v>
      </c>
      <c r="S279" t="s">
        <v>18895</v>
      </c>
      <c r="T279" t="s">
        <v>26350</v>
      </c>
      <c r="U279" s="5"/>
    </row>
    <row r="280" spans="2:21" x14ac:dyDescent="0.2">
      <c r="B280" s="3" t="s">
        <v>15761</v>
      </c>
      <c r="C280" t="s">
        <v>11344</v>
      </c>
      <c r="D280" t="s">
        <v>11345</v>
      </c>
      <c r="F280">
        <v>2175</v>
      </c>
      <c r="G280" s="8">
        <v>2.8505747126436782</v>
      </c>
      <c r="H280" s="8">
        <v>0</v>
      </c>
      <c r="I280" s="1">
        <v>0.995</v>
      </c>
      <c r="J280" s="1"/>
      <c r="K280" t="s">
        <v>11346</v>
      </c>
      <c r="L280" t="s">
        <v>20848</v>
      </c>
      <c r="M280">
        <v>2268</v>
      </c>
      <c r="N280" s="8">
        <v>0</v>
      </c>
      <c r="O280" s="1">
        <v>0.93500000000000005</v>
      </c>
      <c r="P280" s="1"/>
      <c r="Q280" s="15">
        <f t="shared" si="5"/>
        <v>5.9999999999999942E-2</v>
      </c>
      <c r="R280" s="13" t="s">
        <v>26335</v>
      </c>
      <c r="S280" t="s">
        <v>20849</v>
      </c>
      <c r="T280" t="s">
        <v>26350</v>
      </c>
      <c r="U280" s="5"/>
    </row>
    <row r="281" spans="2:21" x14ac:dyDescent="0.2">
      <c r="B281" s="3" t="s">
        <v>15761</v>
      </c>
      <c r="C281" t="s">
        <v>8393</v>
      </c>
      <c r="D281" t="s">
        <v>8394</v>
      </c>
      <c r="F281">
        <v>786</v>
      </c>
      <c r="G281" s="8">
        <v>0</v>
      </c>
      <c r="H281" s="8">
        <v>0</v>
      </c>
      <c r="I281" s="1">
        <v>0.995</v>
      </c>
      <c r="J281" s="1"/>
      <c r="K281" t="s">
        <v>8395</v>
      </c>
      <c r="L281" t="s">
        <v>20019</v>
      </c>
      <c r="M281">
        <v>786</v>
      </c>
      <c r="N281" s="8">
        <v>0</v>
      </c>
      <c r="O281" s="1">
        <v>0.93500000000000005</v>
      </c>
      <c r="P281" s="1"/>
      <c r="Q281" s="15">
        <f t="shared" si="5"/>
        <v>5.9999999999999942E-2</v>
      </c>
      <c r="R281" s="13" t="s">
        <v>26335</v>
      </c>
      <c r="S281" t="s">
        <v>20020</v>
      </c>
      <c r="T281" t="s">
        <v>26350</v>
      </c>
      <c r="U281" s="5"/>
    </row>
    <row r="282" spans="2:21" x14ac:dyDescent="0.2">
      <c r="B282" s="3" t="s">
        <v>15761</v>
      </c>
      <c r="C282" t="s">
        <v>11521</v>
      </c>
      <c r="D282" t="s">
        <v>11522</v>
      </c>
      <c r="F282">
        <v>3219</v>
      </c>
      <c r="G282" s="8">
        <v>0</v>
      </c>
      <c r="H282" s="8">
        <v>0</v>
      </c>
      <c r="I282" s="1">
        <v>0.995</v>
      </c>
      <c r="J282" s="1"/>
      <c r="K282" t="s">
        <v>11523</v>
      </c>
      <c r="L282" t="s">
        <v>22282</v>
      </c>
      <c r="M282">
        <v>3219</v>
      </c>
      <c r="N282" s="8">
        <v>0</v>
      </c>
      <c r="O282" s="1">
        <v>0.94</v>
      </c>
      <c r="P282" s="1"/>
      <c r="Q282" s="15">
        <f t="shared" si="5"/>
        <v>5.5000000000000049E-2</v>
      </c>
      <c r="R282" s="13" t="s">
        <v>26335</v>
      </c>
      <c r="S282" t="s">
        <v>22283</v>
      </c>
      <c r="T282" t="s">
        <v>26350</v>
      </c>
      <c r="U282" s="5"/>
    </row>
    <row r="283" spans="2:21" x14ac:dyDescent="0.2">
      <c r="B283" s="3" t="s">
        <v>15761</v>
      </c>
      <c r="C283" t="s">
        <v>9217</v>
      </c>
      <c r="D283" t="s">
        <v>9218</v>
      </c>
      <c r="F283">
        <v>2388</v>
      </c>
      <c r="G283" s="8">
        <v>0</v>
      </c>
      <c r="H283" s="8">
        <v>0</v>
      </c>
      <c r="I283" s="1">
        <v>0.995</v>
      </c>
      <c r="J283" s="1"/>
      <c r="K283" t="s">
        <v>9219</v>
      </c>
      <c r="L283" t="s">
        <v>22560</v>
      </c>
      <c r="M283">
        <v>2430</v>
      </c>
      <c r="N283" s="8">
        <v>0</v>
      </c>
      <c r="O283" s="1">
        <v>0.943105843</v>
      </c>
      <c r="P283" s="1"/>
      <c r="Q283" s="15">
        <f t="shared" si="5"/>
        <v>5.1894156999999996E-2</v>
      </c>
      <c r="R283" s="13" t="s">
        <v>26335</v>
      </c>
      <c r="S283" t="s">
        <v>22561</v>
      </c>
      <c r="T283" t="s">
        <v>26350</v>
      </c>
      <c r="U283" s="5"/>
    </row>
    <row r="284" spans="2:21" x14ac:dyDescent="0.2">
      <c r="B284" s="3" t="s">
        <v>15761</v>
      </c>
      <c r="C284" t="s">
        <v>11089</v>
      </c>
      <c r="D284" t="s">
        <v>11090</v>
      </c>
      <c r="F284">
        <v>555</v>
      </c>
      <c r="G284" s="8">
        <v>0</v>
      </c>
      <c r="H284" s="8">
        <v>0</v>
      </c>
      <c r="I284" s="1">
        <v>0.995</v>
      </c>
      <c r="J284" s="1"/>
      <c r="K284" t="s">
        <v>11091</v>
      </c>
      <c r="L284" t="s">
        <v>16576</v>
      </c>
      <c r="M284">
        <v>471</v>
      </c>
      <c r="N284" s="8">
        <v>0</v>
      </c>
      <c r="O284" s="1">
        <v>0.943105843</v>
      </c>
      <c r="P284" s="1"/>
      <c r="Q284" s="15">
        <f t="shared" si="5"/>
        <v>5.1894156999999996E-2</v>
      </c>
      <c r="R284" s="13" t="s">
        <v>26335</v>
      </c>
      <c r="S284" t="s">
        <v>16577</v>
      </c>
      <c r="T284" t="s">
        <v>26350</v>
      </c>
      <c r="U284" s="5"/>
    </row>
    <row r="285" spans="2:21" x14ac:dyDescent="0.2">
      <c r="B285" s="3" t="s">
        <v>15761</v>
      </c>
      <c r="C285" t="s">
        <v>6783</v>
      </c>
      <c r="D285" t="s">
        <v>6784</v>
      </c>
      <c r="F285">
        <v>1074</v>
      </c>
      <c r="G285" s="8">
        <v>0</v>
      </c>
      <c r="H285" s="8">
        <v>0</v>
      </c>
      <c r="I285" s="1">
        <v>0.995</v>
      </c>
      <c r="J285" s="1"/>
      <c r="K285" t="s">
        <v>6785</v>
      </c>
      <c r="M285">
        <v>1044</v>
      </c>
      <c r="N285" s="8">
        <v>0</v>
      </c>
      <c r="O285" s="1">
        <v>0.943105843</v>
      </c>
      <c r="P285" s="1"/>
      <c r="Q285" s="15">
        <f t="shared" si="5"/>
        <v>5.1894156999999996E-2</v>
      </c>
      <c r="R285" s="13" t="s">
        <v>26335</v>
      </c>
      <c r="S285" t="s">
        <v>18174</v>
      </c>
      <c r="T285" t="s">
        <v>26350</v>
      </c>
      <c r="U285" s="5"/>
    </row>
    <row r="286" spans="2:21" x14ac:dyDescent="0.2">
      <c r="B286" s="3" t="s">
        <v>15761</v>
      </c>
      <c r="C286" t="s">
        <v>1041</v>
      </c>
      <c r="D286" t="s">
        <v>1042</v>
      </c>
      <c r="F286">
        <v>3198</v>
      </c>
      <c r="G286" s="8">
        <v>0</v>
      </c>
      <c r="H286" s="8">
        <v>0</v>
      </c>
      <c r="I286" s="1">
        <v>0.995</v>
      </c>
      <c r="J286" s="1"/>
      <c r="K286" t="s">
        <v>1043</v>
      </c>
      <c r="L286" t="s">
        <v>22212</v>
      </c>
      <c r="M286">
        <v>3222</v>
      </c>
      <c r="N286" s="8">
        <v>0</v>
      </c>
      <c r="O286" s="1">
        <v>0.94446428599999999</v>
      </c>
      <c r="P286" s="1"/>
      <c r="Q286" s="15">
        <f t="shared" si="5"/>
        <v>5.0535714000000009E-2</v>
      </c>
      <c r="R286" s="13" t="s">
        <v>26335</v>
      </c>
      <c r="S286" t="s">
        <v>22213</v>
      </c>
      <c r="T286" t="s">
        <v>26350</v>
      </c>
      <c r="U286" s="5"/>
    </row>
    <row r="287" spans="2:21" x14ac:dyDescent="0.2">
      <c r="B287" s="3" t="s">
        <v>15761</v>
      </c>
      <c r="C287" t="s">
        <v>861</v>
      </c>
      <c r="D287" t="s">
        <v>862</v>
      </c>
      <c r="F287">
        <v>1461</v>
      </c>
      <c r="G287" s="8">
        <v>0</v>
      </c>
      <c r="H287" s="8">
        <v>0</v>
      </c>
      <c r="I287" s="1">
        <v>0.995</v>
      </c>
      <c r="J287" s="1"/>
      <c r="K287" t="s">
        <v>863</v>
      </c>
      <c r="L287" t="s">
        <v>19269</v>
      </c>
      <c r="M287">
        <v>1473</v>
      </c>
      <c r="N287" s="8">
        <v>0</v>
      </c>
      <c r="O287" s="1">
        <v>0.94499999999999995</v>
      </c>
      <c r="P287" s="1"/>
      <c r="Q287" s="15">
        <f t="shared" si="5"/>
        <v>5.0000000000000044E-2</v>
      </c>
      <c r="R287" s="13" t="s">
        <v>26335</v>
      </c>
      <c r="S287" t="s">
        <v>19270</v>
      </c>
      <c r="T287" t="s">
        <v>26350</v>
      </c>
      <c r="U287" s="5"/>
    </row>
    <row r="288" spans="2:21" x14ac:dyDescent="0.2">
      <c r="B288" s="3" t="s">
        <v>15761</v>
      </c>
      <c r="C288" t="s">
        <v>13275</v>
      </c>
      <c r="D288" t="s">
        <v>13276</v>
      </c>
      <c r="F288">
        <v>1680</v>
      </c>
      <c r="G288" s="8">
        <v>0</v>
      </c>
      <c r="H288" s="8">
        <v>0</v>
      </c>
      <c r="I288" s="1">
        <v>0.995</v>
      </c>
      <c r="J288" s="1"/>
      <c r="K288" t="s">
        <v>13277</v>
      </c>
      <c r="L288" t="s">
        <v>21800</v>
      </c>
      <c r="M288">
        <v>1680</v>
      </c>
      <c r="N288" s="8">
        <v>0</v>
      </c>
      <c r="O288" s="1">
        <v>0.94499999999999995</v>
      </c>
      <c r="P288" s="1"/>
      <c r="Q288" s="15">
        <f t="shared" si="5"/>
        <v>5.0000000000000044E-2</v>
      </c>
      <c r="R288" s="13" t="s">
        <v>26335</v>
      </c>
      <c r="S288" t="s">
        <v>21801</v>
      </c>
      <c r="T288" t="s">
        <v>26350</v>
      </c>
      <c r="U288" s="5"/>
    </row>
    <row r="289" spans="2:21" x14ac:dyDescent="0.2">
      <c r="B289" s="3" t="s">
        <v>15761</v>
      </c>
      <c r="C289" t="s">
        <v>14315</v>
      </c>
      <c r="D289" t="s">
        <v>14316</v>
      </c>
      <c r="F289">
        <v>5121</v>
      </c>
      <c r="G289" s="8">
        <v>0</v>
      </c>
      <c r="H289" s="8">
        <v>0</v>
      </c>
      <c r="I289" s="1">
        <v>0.995</v>
      </c>
      <c r="J289" s="1"/>
      <c r="K289" t="s">
        <v>14317</v>
      </c>
      <c r="L289" t="s">
        <v>23047</v>
      </c>
      <c r="M289">
        <v>5190</v>
      </c>
      <c r="N289" s="8">
        <v>0</v>
      </c>
      <c r="O289" s="1">
        <v>0.95</v>
      </c>
      <c r="P289" s="1"/>
      <c r="Q289" s="15">
        <f t="shared" si="5"/>
        <v>4.500000000000004E-2</v>
      </c>
      <c r="R289" s="13" t="s">
        <v>26335</v>
      </c>
      <c r="S289" t="s">
        <v>23048</v>
      </c>
      <c r="T289" t="s">
        <v>26350</v>
      </c>
      <c r="U289" s="5"/>
    </row>
    <row r="290" spans="2:21" x14ac:dyDescent="0.2">
      <c r="B290" s="3" t="s">
        <v>15761</v>
      </c>
      <c r="C290" t="s">
        <v>3718</v>
      </c>
      <c r="D290" t="s">
        <v>3719</v>
      </c>
      <c r="F290">
        <v>513</v>
      </c>
      <c r="G290" s="8">
        <v>3.2163742690058479</v>
      </c>
      <c r="H290" s="8">
        <v>0</v>
      </c>
      <c r="I290" s="1">
        <v>0.995</v>
      </c>
      <c r="J290" s="1"/>
      <c r="K290" t="s">
        <v>3720</v>
      </c>
      <c r="L290" t="s">
        <v>16935</v>
      </c>
      <c r="M290">
        <v>504</v>
      </c>
      <c r="N290" s="8">
        <v>0</v>
      </c>
      <c r="O290" s="1">
        <v>0.95499999999999996</v>
      </c>
      <c r="P290" s="1"/>
      <c r="Q290" s="15">
        <f t="shared" si="5"/>
        <v>4.0000000000000036E-2</v>
      </c>
      <c r="R290" s="13" t="s">
        <v>26335</v>
      </c>
      <c r="S290" t="s">
        <v>16936</v>
      </c>
      <c r="T290" t="s">
        <v>26350</v>
      </c>
      <c r="U290" s="5"/>
    </row>
    <row r="291" spans="2:21" x14ac:dyDescent="0.2">
      <c r="B291" s="3" t="s">
        <v>15761</v>
      </c>
      <c r="C291" t="s">
        <v>12318</v>
      </c>
      <c r="D291" t="s">
        <v>12319</v>
      </c>
      <c r="F291">
        <v>1269</v>
      </c>
      <c r="G291" s="8">
        <v>0</v>
      </c>
      <c r="H291" s="8">
        <v>0</v>
      </c>
      <c r="I291" s="1">
        <v>0.995</v>
      </c>
      <c r="J291" s="1"/>
      <c r="K291" t="s">
        <v>12320</v>
      </c>
      <c r="L291" t="s">
        <v>19537</v>
      </c>
      <c r="M291">
        <v>1281</v>
      </c>
      <c r="N291" s="8">
        <v>0</v>
      </c>
      <c r="O291" s="1">
        <v>0.95499999999999996</v>
      </c>
      <c r="P291" s="1"/>
      <c r="Q291" s="15">
        <f t="shared" si="5"/>
        <v>4.0000000000000036E-2</v>
      </c>
      <c r="R291" s="13" t="s">
        <v>26335</v>
      </c>
      <c r="S291" t="s">
        <v>19538</v>
      </c>
      <c r="T291" t="s">
        <v>26350</v>
      </c>
      <c r="U291" s="5"/>
    </row>
    <row r="292" spans="2:21" x14ac:dyDescent="0.2">
      <c r="B292" s="3" t="s">
        <v>15761</v>
      </c>
      <c r="C292" t="s">
        <v>8571</v>
      </c>
      <c r="D292" t="s">
        <v>8572</v>
      </c>
      <c r="F292">
        <v>1362</v>
      </c>
      <c r="G292" s="8">
        <v>0</v>
      </c>
      <c r="H292" s="8">
        <v>0</v>
      </c>
      <c r="I292" s="1">
        <v>0.995</v>
      </c>
      <c r="J292" s="1"/>
      <c r="K292" t="s">
        <v>8573</v>
      </c>
      <c r="L292" t="s">
        <v>20048</v>
      </c>
      <c r="M292">
        <v>1323</v>
      </c>
      <c r="N292" s="8">
        <v>0</v>
      </c>
      <c r="O292" s="1">
        <v>0.95499999999999996</v>
      </c>
      <c r="P292" s="1"/>
      <c r="Q292" s="15">
        <f t="shared" si="5"/>
        <v>4.0000000000000036E-2</v>
      </c>
      <c r="R292" s="13" t="s">
        <v>26335</v>
      </c>
      <c r="S292" t="s">
        <v>19457</v>
      </c>
      <c r="T292" t="s">
        <v>26350</v>
      </c>
      <c r="U292" s="5"/>
    </row>
    <row r="293" spans="2:21" x14ac:dyDescent="0.2">
      <c r="B293" s="3" t="s">
        <v>15761</v>
      </c>
      <c r="C293" t="s">
        <v>12979</v>
      </c>
      <c r="D293" t="s">
        <v>12980</v>
      </c>
      <c r="F293">
        <v>2823</v>
      </c>
      <c r="G293" s="8">
        <v>0</v>
      </c>
      <c r="H293" s="8">
        <v>0</v>
      </c>
      <c r="I293" s="1">
        <v>0.995</v>
      </c>
      <c r="J293" s="1"/>
      <c r="K293" t="s">
        <v>12981</v>
      </c>
      <c r="L293" t="s">
        <v>21804</v>
      </c>
      <c r="M293">
        <v>2832</v>
      </c>
      <c r="N293" s="8">
        <v>0</v>
      </c>
      <c r="O293" s="1">
        <v>0.96</v>
      </c>
      <c r="P293" s="1"/>
      <c r="Q293" s="15">
        <f t="shared" si="5"/>
        <v>3.5000000000000031E-2</v>
      </c>
      <c r="R293" s="13" t="s">
        <v>26335</v>
      </c>
      <c r="S293" t="s">
        <v>21805</v>
      </c>
      <c r="T293" t="s">
        <v>26350</v>
      </c>
      <c r="U293" s="5"/>
    </row>
    <row r="294" spans="2:21" x14ac:dyDescent="0.2">
      <c r="B294" s="3" t="s">
        <v>15761</v>
      </c>
      <c r="C294" t="s">
        <v>295</v>
      </c>
      <c r="D294" t="s">
        <v>296</v>
      </c>
      <c r="F294">
        <v>6654</v>
      </c>
      <c r="G294" s="8">
        <v>0.24797114517583407</v>
      </c>
      <c r="H294" s="8">
        <v>0</v>
      </c>
      <c r="I294" s="1">
        <v>0.995</v>
      </c>
      <c r="J294" s="1"/>
      <c r="K294" t="s">
        <v>297</v>
      </c>
      <c r="L294" t="s">
        <v>23121</v>
      </c>
      <c r="M294">
        <v>6669</v>
      </c>
      <c r="N294" s="8">
        <v>0</v>
      </c>
      <c r="O294" s="1">
        <v>0.96</v>
      </c>
      <c r="P294" s="1"/>
      <c r="Q294" s="15">
        <f t="shared" si="5"/>
        <v>3.5000000000000031E-2</v>
      </c>
      <c r="R294" s="13" t="s">
        <v>26335</v>
      </c>
      <c r="S294" t="s">
        <v>23122</v>
      </c>
      <c r="T294" t="s">
        <v>26350</v>
      </c>
      <c r="U294" s="5"/>
    </row>
    <row r="295" spans="2:21" x14ac:dyDescent="0.2">
      <c r="B295" s="3" t="s">
        <v>15761</v>
      </c>
      <c r="C295" t="s">
        <v>3798</v>
      </c>
      <c r="D295" t="s">
        <v>3799</v>
      </c>
      <c r="F295">
        <v>750</v>
      </c>
      <c r="G295" s="8">
        <v>0</v>
      </c>
      <c r="H295" s="8">
        <v>0</v>
      </c>
      <c r="I295" s="1">
        <v>0.995</v>
      </c>
      <c r="J295" s="1"/>
      <c r="K295" t="s">
        <v>3800</v>
      </c>
      <c r="L295" t="s">
        <v>22098</v>
      </c>
      <c r="M295">
        <v>585</v>
      </c>
      <c r="N295" s="8">
        <v>0</v>
      </c>
      <c r="O295" s="1">
        <v>0.96</v>
      </c>
      <c r="P295" s="1"/>
      <c r="Q295" s="15">
        <f t="shared" si="5"/>
        <v>3.5000000000000031E-2</v>
      </c>
      <c r="R295" s="13" t="s">
        <v>26335</v>
      </c>
      <c r="S295" t="s">
        <v>17035</v>
      </c>
      <c r="T295" t="s">
        <v>26350</v>
      </c>
      <c r="U295" s="5"/>
    </row>
    <row r="296" spans="2:21" x14ac:dyDescent="0.2">
      <c r="B296" s="3" t="s">
        <v>15761</v>
      </c>
      <c r="C296" t="s">
        <v>11301</v>
      </c>
      <c r="D296" t="s">
        <v>11302</v>
      </c>
      <c r="F296">
        <v>1284</v>
      </c>
      <c r="G296" s="8">
        <v>0</v>
      </c>
      <c r="H296" s="8">
        <v>0</v>
      </c>
      <c r="I296" s="1">
        <v>0.995</v>
      </c>
      <c r="J296" s="1"/>
      <c r="K296" t="s">
        <v>11303</v>
      </c>
      <c r="L296" t="s">
        <v>19357</v>
      </c>
      <c r="M296">
        <v>1269</v>
      </c>
      <c r="N296" s="8">
        <v>0</v>
      </c>
      <c r="O296" s="1">
        <v>0.96</v>
      </c>
      <c r="P296" s="1"/>
      <c r="Q296" s="15">
        <f t="shared" si="5"/>
        <v>3.5000000000000031E-2</v>
      </c>
      <c r="R296" s="13" t="s">
        <v>26335</v>
      </c>
      <c r="S296" t="s">
        <v>19358</v>
      </c>
      <c r="T296" t="s">
        <v>26350</v>
      </c>
      <c r="U296" s="5"/>
    </row>
    <row r="297" spans="2:21" x14ac:dyDescent="0.2">
      <c r="B297" s="3" t="s">
        <v>15761</v>
      </c>
      <c r="C297" t="s">
        <v>13191</v>
      </c>
      <c r="D297" t="s">
        <v>13192</v>
      </c>
      <c r="F297">
        <v>1374</v>
      </c>
      <c r="G297" s="8">
        <v>0</v>
      </c>
      <c r="H297" s="8">
        <v>0</v>
      </c>
      <c r="I297" s="1">
        <v>0.995</v>
      </c>
      <c r="J297" s="1"/>
      <c r="K297" t="s">
        <v>13193</v>
      </c>
      <c r="L297" t="s">
        <v>20078</v>
      </c>
      <c r="M297">
        <v>1392</v>
      </c>
      <c r="N297" s="8">
        <v>0</v>
      </c>
      <c r="O297" s="1">
        <v>0.96</v>
      </c>
      <c r="P297" s="1"/>
      <c r="Q297" s="15">
        <f t="shared" si="5"/>
        <v>3.5000000000000031E-2</v>
      </c>
      <c r="R297" s="13" t="s">
        <v>26335</v>
      </c>
      <c r="S297" t="s">
        <v>20079</v>
      </c>
      <c r="T297" t="s">
        <v>26350</v>
      </c>
      <c r="U297" s="5"/>
    </row>
    <row r="298" spans="2:21" x14ac:dyDescent="0.2">
      <c r="B298" s="3" t="s">
        <v>15761</v>
      </c>
      <c r="C298" t="s">
        <v>11140</v>
      </c>
      <c r="D298" t="s">
        <v>11141</v>
      </c>
      <c r="F298">
        <v>2181</v>
      </c>
      <c r="G298" s="8">
        <v>0</v>
      </c>
      <c r="H298" s="8">
        <v>0</v>
      </c>
      <c r="I298" s="1">
        <v>0.995</v>
      </c>
      <c r="J298" s="1"/>
      <c r="K298" t="s">
        <v>11142</v>
      </c>
      <c r="L298" t="s">
        <v>20825</v>
      </c>
      <c r="M298">
        <v>2205</v>
      </c>
      <c r="N298" s="8">
        <v>0</v>
      </c>
      <c r="O298" s="1">
        <v>0.96</v>
      </c>
      <c r="P298" s="1"/>
      <c r="Q298" s="15">
        <f t="shared" si="5"/>
        <v>3.5000000000000031E-2</v>
      </c>
      <c r="R298" s="13" t="s">
        <v>26335</v>
      </c>
      <c r="S298" t="s">
        <v>20826</v>
      </c>
      <c r="T298" t="s">
        <v>26350</v>
      </c>
      <c r="U298" s="5"/>
    </row>
    <row r="299" spans="2:21" x14ac:dyDescent="0.2">
      <c r="B299" s="3" t="s">
        <v>15761</v>
      </c>
      <c r="C299" t="s">
        <v>7801</v>
      </c>
      <c r="D299" t="s">
        <v>7802</v>
      </c>
      <c r="F299">
        <v>1569</v>
      </c>
      <c r="G299" s="8">
        <v>2.9955385595920969</v>
      </c>
      <c r="H299" s="8">
        <v>0</v>
      </c>
      <c r="I299" s="1">
        <v>0.995</v>
      </c>
      <c r="J299" s="1"/>
      <c r="K299" t="s">
        <v>7803</v>
      </c>
      <c r="L299" t="s">
        <v>20091</v>
      </c>
      <c r="M299">
        <v>1605</v>
      </c>
      <c r="N299" s="8">
        <v>0</v>
      </c>
      <c r="O299" s="1">
        <v>0.96499999999999997</v>
      </c>
      <c r="P299" s="1"/>
      <c r="Q299" s="15">
        <f t="shared" si="5"/>
        <v>3.0000000000000027E-2</v>
      </c>
      <c r="R299" s="13" t="s">
        <v>26335</v>
      </c>
      <c r="S299" t="s">
        <v>20092</v>
      </c>
      <c r="T299" t="s">
        <v>26350</v>
      </c>
      <c r="U299" s="5"/>
    </row>
    <row r="300" spans="2:21" x14ac:dyDescent="0.2">
      <c r="B300" s="3" t="s">
        <v>15761</v>
      </c>
      <c r="C300" t="s">
        <v>9792</v>
      </c>
      <c r="D300" t="s">
        <v>9793</v>
      </c>
      <c r="F300">
        <v>3513</v>
      </c>
      <c r="G300" s="8">
        <v>0</v>
      </c>
      <c r="H300" s="8">
        <v>0</v>
      </c>
      <c r="I300" s="1">
        <v>0.995</v>
      </c>
      <c r="J300" s="1"/>
      <c r="K300" t="s">
        <v>9794</v>
      </c>
      <c r="L300" t="s">
        <v>22800</v>
      </c>
      <c r="M300">
        <v>3552</v>
      </c>
      <c r="N300" s="8">
        <v>0</v>
      </c>
      <c r="O300" s="1">
        <v>0.96499999999999997</v>
      </c>
      <c r="P300" s="1"/>
      <c r="Q300" s="15">
        <f t="shared" si="5"/>
        <v>3.0000000000000027E-2</v>
      </c>
      <c r="R300" s="13" t="s">
        <v>26335</v>
      </c>
      <c r="S300" t="s">
        <v>22801</v>
      </c>
      <c r="T300" t="s">
        <v>26350</v>
      </c>
      <c r="U300" s="5"/>
    </row>
    <row r="301" spans="2:21" x14ac:dyDescent="0.2">
      <c r="B301" s="3" t="s">
        <v>15761</v>
      </c>
      <c r="C301" t="s">
        <v>14062</v>
      </c>
      <c r="D301" t="s">
        <v>14063</v>
      </c>
      <c r="F301">
        <v>1341</v>
      </c>
      <c r="G301" s="8">
        <v>0</v>
      </c>
      <c r="H301" s="8">
        <v>0</v>
      </c>
      <c r="I301" s="1">
        <v>0.995</v>
      </c>
      <c r="J301" s="1"/>
      <c r="K301" t="s">
        <v>14064</v>
      </c>
      <c r="L301" t="s">
        <v>19347</v>
      </c>
      <c r="M301">
        <v>1338</v>
      </c>
      <c r="N301" s="8">
        <v>0</v>
      </c>
      <c r="O301" s="1">
        <v>0.96499999999999997</v>
      </c>
      <c r="P301" s="1"/>
      <c r="Q301" s="15">
        <f t="shared" si="5"/>
        <v>3.0000000000000027E-2</v>
      </c>
      <c r="R301" s="13" t="s">
        <v>26335</v>
      </c>
      <c r="S301" t="s">
        <v>19348</v>
      </c>
      <c r="T301" t="s">
        <v>26350</v>
      </c>
      <c r="U301" s="5"/>
    </row>
    <row r="302" spans="2:21" x14ac:dyDescent="0.2">
      <c r="B302" s="3" t="s">
        <v>15761</v>
      </c>
      <c r="C302" t="s">
        <v>9523</v>
      </c>
      <c r="D302" t="s">
        <v>9524</v>
      </c>
      <c r="F302">
        <v>2451</v>
      </c>
      <c r="G302" s="8">
        <v>0</v>
      </c>
      <c r="H302" s="8">
        <v>0</v>
      </c>
      <c r="I302" s="1">
        <v>0.995</v>
      </c>
      <c r="J302" s="1"/>
      <c r="K302" t="s">
        <v>9525</v>
      </c>
      <c r="L302" t="s">
        <v>21104</v>
      </c>
      <c r="M302">
        <v>2550</v>
      </c>
      <c r="N302" s="8">
        <v>0</v>
      </c>
      <c r="O302" s="1">
        <v>0.96499999999999997</v>
      </c>
      <c r="P302" s="1"/>
      <c r="Q302" s="15">
        <f t="shared" si="5"/>
        <v>3.0000000000000027E-2</v>
      </c>
      <c r="R302" s="13" t="s">
        <v>26335</v>
      </c>
      <c r="S302" t="s">
        <v>21105</v>
      </c>
      <c r="T302" t="s">
        <v>26350</v>
      </c>
      <c r="U302" s="5"/>
    </row>
    <row r="303" spans="2:21" x14ac:dyDescent="0.2">
      <c r="B303" s="3" t="s">
        <v>15761</v>
      </c>
      <c r="C303" t="s">
        <v>9968</v>
      </c>
      <c r="D303" t="s">
        <v>9969</v>
      </c>
      <c r="F303">
        <v>678</v>
      </c>
      <c r="G303" s="8">
        <v>0.14749262536873156</v>
      </c>
      <c r="H303" s="8">
        <v>0</v>
      </c>
      <c r="I303" s="1">
        <v>0.995</v>
      </c>
      <c r="J303" s="1"/>
      <c r="K303" t="s">
        <v>9970</v>
      </c>
      <c r="L303" t="s">
        <v>17388</v>
      </c>
      <c r="M303">
        <v>654</v>
      </c>
      <c r="N303" s="8">
        <v>0</v>
      </c>
      <c r="O303" s="1">
        <v>0.96499999999999997</v>
      </c>
      <c r="P303" s="1"/>
      <c r="Q303" s="15">
        <f t="shared" si="5"/>
        <v>3.0000000000000027E-2</v>
      </c>
      <c r="R303" s="13" t="s">
        <v>26335</v>
      </c>
      <c r="S303" t="s">
        <v>17389</v>
      </c>
      <c r="T303" t="s">
        <v>26350</v>
      </c>
      <c r="U303" s="5"/>
    </row>
    <row r="304" spans="2:21" x14ac:dyDescent="0.2">
      <c r="B304" s="3" t="s">
        <v>15761</v>
      </c>
      <c r="C304" t="s">
        <v>6254</v>
      </c>
      <c r="D304" t="s">
        <v>6255</v>
      </c>
      <c r="F304">
        <v>927</v>
      </c>
      <c r="G304" s="8">
        <v>0.3236245954692557</v>
      </c>
      <c r="H304" s="8">
        <v>0</v>
      </c>
      <c r="I304" s="1">
        <v>0.995</v>
      </c>
      <c r="J304" s="1"/>
      <c r="K304" t="s">
        <v>6256</v>
      </c>
      <c r="L304" t="s">
        <v>18274</v>
      </c>
      <c r="M304">
        <v>930</v>
      </c>
      <c r="N304" s="8">
        <v>0</v>
      </c>
      <c r="O304" s="1">
        <v>0.97</v>
      </c>
      <c r="P304" s="1"/>
      <c r="Q304" s="15">
        <f t="shared" si="5"/>
        <v>2.5000000000000022E-2</v>
      </c>
      <c r="R304" s="13" t="s">
        <v>26335</v>
      </c>
      <c r="S304" t="s">
        <v>18275</v>
      </c>
      <c r="T304" t="s">
        <v>26350</v>
      </c>
      <c r="U304" s="5"/>
    </row>
    <row r="305" spans="2:21" x14ac:dyDescent="0.2">
      <c r="B305" s="3" t="s">
        <v>15761</v>
      </c>
      <c r="C305" t="s">
        <v>1751</v>
      </c>
      <c r="D305" t="s">
        <v>1752</v>
      </c>
      <c r="F305">
        <v>2574</v>
      </c>
      <c r="G305" s="8">
        <v>0.31080031080031079</v>
      </c>
      <c r="H305" s="8">
        <v>0</v>
      </c>
      <c r="I305" s="1">
        <v>0.995</v>
      </c>
      <c r="J305" s="1"/>
      <c r="K305" t="s">
        <v>1753</v>
      </c>
      <c r="L305" t="s">
        <v>22985</v>
      </c>
      <c r="M305">
        <v>2628</v>
      </c>
      <c r="N305" s="8">
        <v>0</v>
      </c>
      <c r="O305" s="1">
        <v>0.97</v>
      </c>
      <c r="P305" s="1"/>
      <c r="Q305" s="15">
        <f t="shared" si="5"/>
        <v>2.5000000000000022E-2</v>
      </c>
      <c r="R305" s="13" t="s">
        <v>26335</v>
      </c>
      <c r="S305" t="s">
        <v>17679</v>
      </c>
      <c r="T305" t="s">
        <v>26350</v>
      </c>
      <c r="U305" s="5"/>
    </row>
    <row r="306" spans="2:21" x14ac:dyDescent="0.2">
      <c r="B306" s="3" t="s">
        <v>15761</v>
      </c>
      <c r="C306" t="s">
        <v>4575</v>
      </c>
      <c r="D306" t="s">
        <v>4576</v>
      </c>
      <c r="F306">
        <v>1377</v>
      </c>
      <c r="G306" s="8">
        <v>0</v>
      </c>
      <c r="H306" s="8">
        <v>0</v>
      </c>
      <c r="I306" s="1">
        <v>0.995</v>
      </c>
      <c r="J306" s="1"/>
      <c r="K306" t="s">
        <v>4577</v>
      </c>
      <c r="L306" t="s">
        <v>19799</v>
      </c>
      <c r="M306">
        <v>1389</v>
      </c>
      <c r="N306" s="8">
        <v>0</v>
      </c>
      <c r="O306" s="1">
        <v>0.97499999999999998</v>
      </c>
      <c r="P306" s="1"/>
      <c r="Q306" s="15">
        <f t="shared" si="5"/>
        <v>2.0000000000000018E-2</v>
      </c>
      <c r="R306" s="13" t="s">
        <v>26335</v>
      </c>
      <c r="S306" t="s">
        <v>19800</v>
      </c>
      <c r="T306" t="s">
        <v>26350</v>
      </c>
      <c r="U306" s="5"/>
    </row>
    <row r="307" spans="2:21" x14ac:dyDescent="0.2">
      <c r="B307" s="3" t="s">
        <v>15761</v>
      </c>
      <c r="C307" t="s">
        <v>9745</v>
      </c>
      <c r="D307" t="s">
        <v>9746</v>
      </c>
      <c r="F307">
        <v>1377</v>
      </c>
      <c r="G307" s="8">
        <v>0</v>
      </c>
      <c r="H307" s="8">
        <v>0</v>
      </c>
      <c r="I307" s="1">
        <v>0.995</v>
      </c>
      <c r="J307" s="1"/>
      <c r="K307" t="s">
        <v>9747</v>
      </c>
      <c r="L307" t="s">
        <v>18942</v>
      </c>
      <c r="M307">
        <v>1512</v>
      </c>
      <c r="N307" s="8">
        <v>0</v>
      </c>
      <c r="O307" s="1">
        <v>0.98499999999999999</v>
      </c>
      <c r="P307" s="1"/>
      <c r="Q307" s="15">
        <f t="shared" si="5"/>
        <v>1.0000000000000009E-2</v>
      </c>
      <c r="R307" s="13" t="s">
        <v>26335</v>
      </c>
      <c r="S307" t="s">
        <v>18943</v>
      </c>
      <c r="T307" t="s">
        <v>26350</v>
      </c>
      <c r="U307" s="5"/>
    </row>
    <row r="308" spans="2:21" x14ac:dyDescent="0.2">
      <c r="B308" s="3" t="s">
        <v>15761</v>
      </c>
      <c r="C308" t="s">
        <v>7494</v>
      </c>
      <c r="D308" t="s">
        <v>7495</v>
      </c>
      <c r="F308">
        <v>1887</v>
      </c>
      <c r="G308" s="8">
        <v>0</v>
      </c>
      <c r="H308" s="8">
        <v>0</v>
      </c>
      <c r="I308" s="1">
        <v>0.995</v>
      </c>
      <c r="J308" s="1"/>
      <c r="K308" t="s">
        <v>7496</v>
      </c>
      <c r="L308" t="s">
        <v>20268</v>
      </c>
      <c r="M308">
        <v>1851</v>
      </c>
      <c r="N308" s="8">
        <v>0</v>
      </c>
      <c r="O308" s="1">
        <v>0.98499999999999999</v>
      </c>
      <c r="P308" s="1"/>
      <c r="Q308" s="15">
        <f t="shared" si="5"/>
        <v>1.0000000000000009E-2</v>
      </c>
      <c r="R308" s="13" t="s">
        <v>26335</v>
      </c>
      <c r="S308" t="s">
        <v>18895</v>
      </c>
      <c r="T308" t="s">
        <v>26350</v>
      </c>
      <c r="U308" s="5"/>
    </row>
    <row r="309" spans="2:21" x14ac:dyDescent="0.2">
      <c r="B309" s="3" t="s">
        <v>15761</v>
      </c>
      <c r="C309" t="s">
        <v>14059</v>
      </c>
      <c r="D309" t="s">
        <v>14060</v>
      </c>
      <c r="F309">
        <v>1284</v>
      </c>
      <c r="G309" s="8">
        <v>0</v>
      </c>
      <c r="H309" s="8">
        <v>0</v>
      </c>
      <c r="I309" s="1">
        <v>0.995</v>
      </c>
      <c r="J309" s="1"/>
      <c r="K309" t="s">
        <v>14061</v>
      </c>
      <c r="L309" t="s">
        <v>19383</v>
      </c>
      <c r="M309">
        <v>1356</v>
      </c>
      <c r="N309" s="8">
        <v>0</v>
      </c>
      <c r="O309" s="1">
        <v>0.98499999999999999</v>
      </c>
      <c r="P309" s="1"/>
      <c r="Q309" s="15">
        <f t="shared" si="5"/>
        <v>1.0000000000000009E-2</v>
      </c>
      <c r="R309" s="13" t="s">
        <v>26335</v>
      </c>
      <c r="S309" t="s">
        <v>19384</v>
      </c>
      <c r="T309" t="s">
        <v>26350</v>
      </c>
      <c r="U309" s="5"/>
    </row>
    <row r="310" spans="2:21" x14ac:dyDescent="0.2">
      <c r="B310" s="3" t="s">
        <v>15761</v>
      </c>
      <c r="C310" t="s">
        <v>10090</v>
      </c>
      <c r="D310" t="s">
        <v>10091</v>
      </c>
      <c r="F310">
        <v>2736</v>
      </c>
      <c r="G310" s="8">
        <v>0</v>
      </c>
      <c r="H310" s="8">
        <v>0</v>
      </c>
      <c r="I310" s="1">
        <v>0.995</v>
      </c>
      <c r="J310" s="1"/>
      <c r="K310" t="s">
        <v>10092</v>
      </c>
      <c r="L310" t="s">
        <v>21955</v>
      </c>
      <c r="M310">
        <v>2772</v>
      </c>
      <c r="N310" s="8">
        <v>0</v>
      </c>
      <c r="O310" s="1">
        <v>0.98499999999999999</v>
      </c>
      <c r="P310" s="1"/>
      <c r="Q310" s="15">
        <f t="shared" si="5"/>
        <v>1.0000000000000009E-2</v>
      </c>
      <c r="R310" s="13" t="s">
        <v>26335</v>
      </c>
      <c r="S310" t="s">
        <v>21956</v>
      </c>
      <c r="T310" t="s">
        <v>26350</v>
      </c>
      <c r="U310" s="5"/>
    </row>
    <row r="311" spans="2:21" x14ac:dyDescent="0.2">
      <c r="B311" s="3" t="s">
        <v>15761</v>
      </c>
      <c r="C311" t="s">
        <v>13652</v>
      </c>
      <c r="D311" t="s">
        <v>13653</v>
      </c>
      <c r="F311">
        <v>2421</v>
      </c>
      <c r="G311" s="8">
        <v>0</v>
      </c>
      <c r="H311" s="8">
        <v>0</v>
      </c>
      <c r="I311" s="1">
        <v>0.995</v>
      </c>
      <c r="J311" s="1"/>
      <c r="K311" t="s">
        <v>13654</v>
      </c>
      <c r="L311" t="s">
        <v>21734</v>
      </c>
      <c r="M311">
        <v>2397</v>
      </c>
      <c r="N311" s="8">
        <v>0</v>
      </c>
      <c r="O311" s="1">
        <v>0.98499999999999999</v>
      </c>
      <c r="P311" s="1"/>
      <c r="Q311" s="15">
        <f t="shared" si="5"/>
        <v>1.0000000000000009E-2</v>
      </c>
      <c r="R311" s="13" t="s">
        <v>26335</v>
      </c>
      <c r="S311" t="s">
        <v>21735</v>
      </c>
      <c r="T311" t="s">
        <v>26350</v>
      </c>
      <c r="U311" s="5"/>
    </row>
    <row r="312" spans="2:21" x14ac:dyDescent="0.2">
      <c r="B312" s="3" t="s">
        <v>15761</v>
      </c>
      <c r="C312" t="s">
        <v>5544</v>
      </c>
      <c r="D312" t="s">
        <v>5545</v>
      </c>
      <c r="F312">
        <v>2886</v>
      </c>
      <c r="G312" s="8">
        <v>0</v>
      </c>
      <c r="H312" s="8">
        <v>0</v>
      </c>
      <c r="I312" s="1">
        <v>0.995</v>
      </c>
      <c r="J312" s="1"/>
      <c r="K312" t="s">
        <v>5546</v>
      </c>
      <c r="L312" t="s">
        <v>22239</v>
      </c>
      <c r="M312">
        <v>2883</v>
      </c>
      <c r="N312" s="8">
        <v>0</v>
      </c>
      <c r="O312" s="1">
        <v>0.98810231699999995</v>
      </c>
      <c r="P312" s="1"/>
      <c r="Q312" s="15">
        <f t="shared" si="5"/>
        <v>6.8976830000000433E-3</v>
      </c>
      <c r="R312" s="13" t="s">
        <v>26335</v>
      </c>
      <c r="S312" t="s">
        <v>22240</v>
      </c>
      <c r="T312" t="s">
        <v>26350</v>
      </c>
      <c r="U312" s="5"/>
    </row>
    <row r="313" spans="2:21" x14ac:dyDescent="0.2">
      <c r="B313" s="3" t="s">
        <v>15761</v>
      </c>
      <c r="C313" t="s">
        <v>3156</v>
      </c>
      <c r="D313" t="s">
        <v>3157</v>
      </c>
      <c r="E313" t="s">
        <v>15924</v>
      </c>
      <c r="F313">
        <v>1404</v>
      </c>
      <c r="G313" s="8">
        <v>0.14245014245014245</v>
      </c>
      <c r="H313" s="8">
        <v>0</v>
      </c>
      <c r="I313" s="1">
        <v>0.995</v>
      </c>
      <c r="J313" s="1"/>
      <c r="K313" t="s">
        <v>3158</v>
      </c>
      <c r="L313" t="s">
        <v>15924</v>
      </c>
      <c r="M313">
        <v>1437</v>
      </c>
      <c r="N313" s="8">
        <v>0</v>
      </c>
      <c r="O313" s="1">
        <v>0.99</v>
      </c>
      <c r="P313" s="1"/>
      <c r="Q313" s="15">
        <f t="shared" si="5"/>
        <v>5.0000000000000044E-3</v>
      </c>
      <c r="R313" s="13" t="s">
        <v>26335</v>
      </c>
      <c r="S313" t="s">
        <v>19494</v>
      </c>
      <c r="T313" t="s">
        <v>26350</v>
      </c>
      <c r="U313" s="5"/>
    </row>
    <row r="314" spans="2:21" x14ac:dyDescent="0.2">
      <c r="B314" s="3" t="s">
        <v>15761</v>
      </c>
      <c r="C314" t="s">
        <v>9578</v>
      </c>
      <c r="D314" t="s">
        <v>9579</v>
      </c>
      <c r="F314">
        <v>1416</v>
      </c>
      <c r="G314" s="8">
        <v>0</v>
      </c>
      <c r="H314" s="8">
        <v>0</v>
      </c>
      <c r="I314" s="1">
        <v>0.995</v>
      </c>
      <c r="J314" s="1"/>
      <c r="K314" t="s">
        <v>9580</v>
      </c>
      <c r="L314" t="s">
        <v>19570</v>
      </c>
      <c r="M314">
        <v>1452</v>
      </c>
      <c r="N314" s="8">
        <v>0</v>
      </c>
      <c r="O314" s="1">
        <v>0.99</v>
      </c>
      <c r="P314" s="1"/>
      <c r="Q314" s="15">
        <f t="shared" si="5"/>
        <v>5.0000000000000044E-3</v>
      </c>
      <c r="R314" s="13" t="s">
        <v>26335</v>
      </c>
      <c r="S314" t="s">
        <v>19571</v>
      </c>
      <c r="T314" t="s">
        <v>26350</v>
      </c>
      <c r="U314" s="5"/>
    </row>
    <row r="315" spans="2:21" x14ac:dyDescent="0.2">
      <c r="B315" s="3" t="s">
        <v>15761</v>
      </c>
      <c r="C315" t="s">
        <v>7984</v>
      </c>
      <c r="D315" t="s">
        <v>7985</v>
      </c>
      <c r="F315">
        <v>1173</v>
      </c>
      <c r="G315" s="8">
        <v>0</v>
      </c>
      <c r="H315" s="8">
        <v>0</v>
      </c>
      <c r="I315" s="1">
        <v>0.995</v>
      </c>
      <c r="J315" s="1"/>
      <c r="K315" t="s">
        <v>7986</v>
      </c>
      <c r="L315" t="s">
        <v>18937</v>
      </c>
      <c r="M315">
        <v>1236</v>
      </c>
      <c r="N315" s="8">
        <v>0</v>
      </c>
      <c r="O315" s="1">
        <v>0.99</v>
      </c>
      <c r="P315" s="1"/>
      <c r="Q315" s="15">
        <f t="shared" si="5"/>
        <v>5.0000000000000044E-3</v>
      </c>
      <c r="R315" s="13" t="s">
        <v>26335</v>
      </c>
      <c r="S315" t="s">
        <v>18938</v>
      </c>
      <c r="T315" t="s">
        <v>26350</v>
      </c>
      <c r="U315" s="5"/>
    </row>
    <row r="316" spans="2:21" x14ac:dyDescent="0.2">
      <c r="B316" s="3" t="s">
        <v>15761</v>
      </c>
      <c r="C316" t="s">
        <v>5376</v>
      </c>
      <c r="D316" t="s">
        <v>5377</v>
      </c>
      <c r="F316">
        <v>2919</v>
      </c>
      <c r="G316" s="8">
        <v>6.8516615279205204E-2</v>
      </c>
      <c r="H316" s="8">
        <v>0</v>
      </c>
      <c r="I316" s="1">
        <v>0.995</v>
      </c>
      <c r="J316" s="1"/>
      <c r="K316" t="s">
        <v>5378</v>
      </c>
      <c r="L316" t="s">
        <v>22194</v>
      </c>
      <c r="M316">
        <v>3054</v>
      </c>
      <c r="N316" s="8">
        <v>0</v>
      </c>
      <c r="O316" s="1">
        <v>0.99</v>
      </c>
      <c r="P316" s="1"/>
      <c r="Q316" s="15">
        <f t="shared" si="5"/>
        <v>5.0000000000000044E-3</v>
      </c>
      <c r="R316" s="13" t="s">
        <v>26335</v>
      </c>
      <c r="S316" t="s">
        <v>22195</v>
      </c>
      <c r="T316" t="s">
        <v>26350</v>
      </c>
      <c r="U316" s="5"/>
    </row>
    <row r="317" spans="2:21" x14ac:dyDescent="0.2">
      <c r="B317" s="3" t="s">
        <v>15761</v>
      </c>
      <c r="C317" t="s">
        <v>14210</v>
      </c>
      <c r="D317" t="s">
        <v>14211</v>
      </c>
      <c r="F317">
        <v>1374</v>
      </c>
      <c r="G317" s="8">
        <v>0.14556040756914121</v>
      </c>
      <c r="H317" s="8">
        <v>0</v>
      </c>
      <c r="I317" s="1">
        <v>0.995</v>
      </c>
      <c r="J317" s="1"/>
      <c r="K317" t="s">
        <v>14212</v>
      </c>
      <c r="L317" t="s">
        <v>21229</v>
      </c>
      <c r="M317">
        <v>1383</v>
      </c>
      <c r="N317" s="8">
        <v>0</v>
      </c>
      <c r="O317" s="1">
        <v>0.99</v>
      </c>
      <c r="P317" s="1"/>
      <c r="Q317" s="15">
        <f t="shared" si="5"/>
        <v>5.0000000000000044E-3</v>
      </c>
      <c r="R317" s="13" t="s">
        <v>26335</v>
      </c>
      <c r="S317" t="s">
        <v>21230</v>
      </c>
      <c r="T317" t="s">
        <v>26350</v>
      </c>
      <c r="U317" s="5"/>
    </row>
    <row r="318" spans="2:21" x14ac:dyDescent="0.2">
      <c r="B318" s="3" t="s">
        <v>15761</v>
      </c>
      <c r="C318" t="s">
        <v>12499</v>
      </c>
      <c r="D318" t="s">
        <v>12500</v>
      </c>
      <c r="F318">
        <v>2640</v>
      </c>
      <c r="G318" s="8">
        <v>0</v>
      </c>
      <c r="H318" s="8">
        <v>0</v>
      </c>
      <c r="I318" s="1">
        <v>0.995</v>
      </c>
      <c r="J318" s="1"/>
      <c r="K318" t="s">
        <v>12501</v>
      </c>
      <c r="L318" t="s">
        <v>21732</v>
      </c>
      <c r="M318">
        <v>2607</v>
      </c>
      <c r="N318" s="8">
        <v>0</v>
      </c>
      <c r="O318" s="1">
        <v>0.995</v>
      </c>
      <c r="P318" s="1"/>
      <c r="Q318" s="15">
        <f t="shared" si="5"/>
        <v>0</v>
      </c>
      <c r="R318" s="13" t="s">
        <v>26335</v>
      </c>
      <c r="S318" t="s">
        <v>21733</v>
      </c>
      <c r="T318" t="s">
        <v>26350</v>
      </c>
      <c r="U318" s="5"/>
    </row>
    <row r="319" spans="2:21" x14ac:dyDescent="0.2">
      <c r="B319" s="3" t="s">
        <v>15761</v>
      </c>
      <c r="C319" t="s">
        <v>13382</v>
      </c>
      <c r="D319" t="s">
        <v>13383</v>
      </c>
      <c r="F319">
        <v>1635</v>
      </c>
      <c r="G319" s="8">
        <v>6.9724770642201843</v>
      </c>
      <c r="H319" s="8">
        <v>0</v>
      </c>
      <c r="I319" s="1">
        <v>0.995</v>
      </c>
      <c r="J319" s="1"/>
      <c r="K319" t="s">
        <v>13384</v>
      </c>
      <c r="L319" t="s">
        <v>19560</v>
      </c>
      <c r="M319">
        <v>1635</v>
      </c>
      <c r="N319" s="8">
        <v>0</v>
      </c>
      <c r="O319" s="1">
        <v>0.995</v>
      </c>
      <c r="P319" s="1"/>
      <c r="Q319" s="15">
        <f t="shared" si="5"/>
        <v>0</v>
      </c>
      <c r="R319" s="13" t="s">
        <v>26335</v>
      </c>
      <c r="S319" t="s">
        <v>19561</v>
      </c>
      <c r="T319" t="s">
        <v>26350</v>
      </c>
      <c r="U319" s="5"/>
    </row>
    <row r="320" spans="2:21" x14ac:dyDescent="0.2">
      <c r="B320" s="3" t="s">
        <v>15761</v>
      </c>
      <c r="C320" t="s">
        <v>3159</v>
      </c>
      <c r="D320" t="s">
        <v>3160</v>
      </c>
      <c r="F320">
        <v>1053</v>
      </c>
      <c r="G320" s="8">
        <v>0</v>
      </c>
      <c r="H320" s="8">
        <v>0</v>
      </c>
      <c r="I320" s="1">
        <v>0.995</v>
      </c>
      <c r="J320" s="1"/>
      <c r="K320" t="s">
        <v>3161</v>
      </c>
      <c r="L320" t="s">
        <v>18714</v>
      </c>
      <c r="M320">
        <v>1362</v>
      </c>
      <c r="N320" s="8">
        <v>0</v>
      </c>
      <c r="O320" s="1">
        <v>0.995</v>
      </c>
      <c r="P320" s="1"/>
      <c r="Q320" s="15">
        <f t="shared" si="5"/>
        <v>0</v>
      </c>
      <c r="R320" s="13" t="s">
        <v>26335</v>
      </c>
      <c r="S320" t="s">
        <v>18715</v>
      </c>
      <c r="T320" t="s">
        <v>26350</v>
      </c>
      <c r="U320" s="5"/>
    </row>
    <row r="321" spans="2:21" x14ac:dyDescent="0.2">
      <c r="B321" s="3" t="s">
        <v>15761</v>
      </c>
      <c r="C321" t="s">
        <v>12050</v>
      </c>
      <c r="D321" t="s">
        <v>12051</v>
      </c>
      <c r="E321" t="s">
        <v>15978</v>
      </c>
      <c r="F321">
        <v>2007</v>
      </c>
      <c r="G321" s="8">
        <v>0</v>
      </c>
      <c r="H321" s="8">
        <v>0</v>
      </c>
      <c r="I321" s="1">
        <v>0.995</v>
      </c>
      <c r="J321" s="1"/>
      <c r="K321" t="s">
        <v>12052</v>
      </c>
      <c r="L321" t="s">
        <v>15978</v>
      </c>
      <c r="M321">
        <v>1437</v>
      </c>
      <c r="N321" s="8">
        <v>0</v>
      </c>
      <c r="O321" s="1">
        <v>0.99954545500000003</v>
      </c>
      <c r="P321" s="1"/>
      <c r="Q321" s="15">
        <f t="shared" si="5"/>
        <v>-4.5454550000000316E-3</v>
      </c>
      <c r="R321" s="13" t="s">
        <v>26335</v>
      </c>
      <c r="S321" t="s">
        <v>20154</v>
      </c>
      <c r="T321" t="s">
        <v>26350</v>
      </c>
      <c r="U321" s="5"/>
    </row>
    <row r="322" spans="2:21" x14ac:dyDescent="0.2">
      <c r="B322" s="3" t="s">
        <v>15761</v>
      </c>
      <c r="C322" t="s">
        <v>13678</v>
      </c>
      <c r="D322" t="s">
        <v>13679</v>
      </c>
      <c r="F322">
        <v>1146</v>
      </c>
      <c r="G322" s="8">
        <v>0</v>
      </c>
      <c r="H322" s="8">
        <v>0</v>
      </c>
      <c r="I322" s="1">
        <v>0.995</v>
      </c>
      <c r="J322" s="1"/>
      <c r="K322" t="s">
        <v>13680</v>
      </c>
      <c r="L322" t="s">
        <v>19359</v>
      </c>
      <c r="M322">
        <v>1134</v>
      </c>
      <c r="N322" s="8">
        <v>0</v>
      </c>
      <c r="O322" s="1">
        <v>0.99954545500000003</v>
      </c>
      <c r="P322" s="1"/>
      <c r="Q322" s="15">
        <f t="shared" si="5"/>
        <v>-4.5454550000000316E-3</v>
      </c>
      <c r="R322" s="13" t="s">
        <v>26335</v>
      </c>
      <c r="S322" t="s">
        <v>19360</v>
      </c>
      <c r="T322" t="s">
        <v>26350</v>
      </c>
      <c r="U322" s="5"/>
    </row>
    <row r="323" spans="2:21" x14ac:dyDescent="0.2">
      <c r="B323" s="3" t="s">
        <v>15761</v>
      </c>
      <c r="C323" t="s">
        <v>3649</v>
      </c>
      <c r="D323" t="s">
        <v>3650</v>
      </c>
      <c r="F323">
        <v>381</v>
      </c>
      <c r="G323" s="8">
        <v>0</v>
      </c>
      <c r="H323" s="8">
        <v>0</v>
      </c>
      <c r="I323" s="1">
        <v>0.995</v>
      </c>
      <c r="J323" s="1"/>
      <c r="K323" t="s">
        <v>3651</v>
      </c>
      <c r="L323" t="s">
        <v>16610</v>
      </c>
      <c r="M323">
        <v>387</v>
      </c>
      <c r="N323" s="8">
        <v>0</v>
      </c>
      <c r="O323" s="1">
        <v>0.99954545500000003</v>
      </c>
      <c r="P323" s="1"/>
      <c r="Q323" s="15">
        <f t="shared" si="5"/>
        <v>-4.5454550000000316E-3</v>
      </c>
      <c r="R323" s="13" t="s">
        <v>26335</v>
      </c>
      <c r="S323" t="s">
        <v>16611</v>
      </c>
      <c r="T323" t="s">
        <v>26350</v>
      </c>
      <c r="U323" s="5"/>
    </row>
    <row r="324" spans="2:21" x14ac:dyDescent="0.2">
      <c r="B324" s="3" t="s">
        <v>15761</v>
      </c>
      <c r="C324" t="s">
        <v>1106</v>
      </c>
      <c r="D324" t="s">
        <v>1107</v>
      </c>
      <c r="F324">
        <v>1647</v>
      </c>
      <c r="G324" s="8">
        <v>0.12143290831815423</v>
      </c>
      <c r="H324" s="8">
        <v>0</v>
      </c>
      <c r="I324" s="1">
        <v>0.995</v>
      </c>
      <c r="J324" s="1"/>
      <c r="K324" t="s">
        <v>1108</v>
      </c>
      <c r="L324" t="s">
        <v>20889</v>
      </c>
      <c r="M324">
        <v>1665</v>
      </c>
      <c r="N324" s="8">
        <v>0</v>
      </c>
      <c r="O324" s="1">
        <v>1</v>
      </c>
      <c r="P324" s="1"/>
      <c r="Q324" s="15">
        <f t="shared" si="5"/>
        <v>-5.0000000000000044E-3</v>
      </c>
      <c r="R324" s="13" t="s">
        <v>26335</v>
      </c>
      <c r="S324" t="s">
        <v>20890</v>
      </c>
      <c r="T324" t="s">
        <v>26350</v>
      </c>
      <c r="U324" s="5"/>
    </row>
    <row r="325" spans="2:21" x14ac:dyDescent="0.2">
      <c r="B325" s="3" t="s">
        <v>15761</v>
      </c>
      <c r="C325" t="s">
        <v>5181</v>
      </c>
      <c r="D325" t="s">
        <v>5182</v>
      </c>
      <c r="F325">
        <v>1797</v>
      </c>
      <c r="G325" s="8">
        <v>0</v>
      </c>
      <c r="H325" s="8">
        <v>0</v>
      </c>
      <c r="I325" s="1">
        <v>0.995</v>
      </c>
      <c r="J325" s="1"/>
      <c r="K325" t="s">
        <v>5183</v>
      </c>
      <c r="L325" t="s">
        <v>21248</v>
      </c>
      <c r="M325">
        <v>1818</v>
      </c>
      <c r="N325" s="8">
        <v>0</v>
      </c>
      <c r="O325" s="1">
        <v>1</v>
      </c>
      <c r="P325" s="1"/>
      <c r="Q325" s="15">
        <f t="shared" si="5"/>
        <v>-5.0000000000000044E-3</v>
      </c>
      <c r="R325" s="13" t="s">
        <v>26335</v>
      </c>
      <c r="S325" t="s">
        <v>21249</v>
      </c>
      <c r="T325" t="s">
        <v>26350</v>
      </c>
      <c r="U325" s="5"/>
    </row>
    <row r="326" spans="2:21" x14ac:dyDescent="0.2">
      <c r="B326" s="3" t="s">
        <v>15761</v>
      </c>
      <c r="C326" t="s">
        <v>5141</v>
      </c>
      <c r="D326" t="s">
        <v>5142</v>
      </c>
      <c r="F326">
        <v>702</v>
      </c>
      <c r="G326" s="8">
        <v>0.14245014245014245</v>
      </c>
      <c r="H326" s="8">
        <v>0</v>
      </c>
      <c r="I326" s="1">
        <v>0.995</v>
      </c>
      <c r="J326" s="1"/>
      <c r="K326" t="s">
        <v>5143</v>
      </c>
      <c r="L326" t="s">
        <v>17695</v>
      </c>
      <c r="M326">
        <v>672</v>
      </c>
      <c r="N326" s="8">
        <v>0</v>
      </c>
      <c r="O326" s="1">
        <v>1</v>
      </c>
      <c r="P326" s="1"/>
      <c r="Q326" s="15">
        <f t="shared" si="5"/>
        <v>-5.0000000000000044E-3</v>
      </c>
      <c r="R326" s="13" t="s">
        <v>26335</v>
      </c>
      <c r="S326" t="s">
        <v>17696</v>
      </c>
      <c r="T326" t="s">
        <v>26350</v>
      </c>
      <c r="U326" s="5"/>
    </row>
    <row r="327" spans="2:21" x14ac:dyDescent="0.2">
      <c r="B327" s="3" t="s">
        <v>15761</v>
      </c>
      <c r="C327" t="s">
        <v>339</v>
      </c>
      <c r="D327" t="s">
        <v>340</v>
      </c>
      <c r="F327">
        <v>1815</v>
      </c>
      <c r="G327" s="8">
        <v>0</v>
      </c>
      <c r="H327" s="8">
        <v>0</v>
      </c>
      <c r="I327" s="1">
        <v>0.99</v>
      </c>
      <c r="J327" s="1"/>
      <c r="K327" t="s">
        <v>341</v>
      </c>
      <c r="L327" t="s">
        <v>20277</v>
      </c>
      <c r="M327">
        <v>1728</v>
      </c>
      <c r="N327" s="8">
        <v>0</v>
      </c>
      <c r="O327" s="1">
        <v>0.79500000000000004</v>
      </c>
      <c r="P327" s="1"/>
      <c r="Q327" s="15">
        <f t="shared" si="5"/>
        <v>0.19499999999999995</v>
      </c>
      <c r="R327" s="13" t="s">
        <v>26335</v>
      </c>
      <c r="S327" t="s">
        <v>20278</v>
      </c>
      <c r="T327" t="s">
        <v>26350</v>
      </c>
      <c r="U327" s="5"/>
    </row>
    <row r="328" spans="2:21" x14ac:dyDescent="0.2">
      <c r="B328" s="3" t="s">
        <v>15761</v>
      </c>
      <c r="C328" t="s">
        <v>14219</v>
      </c>
      <c r="D328" t="s">
        <v>14220</v>
      </c>
      <c r="F328">
        <v>1455</v>
      </c>
      <c r="G328" s="8">
        <v>0</v>
      </c>
      <c r="H328" s="8">
        <v>0</v>
      </c>
      <c r="I328" s="1">
        <v>0.99</v>
      </c>
      <c r="J328" s="1"/>
      <c r="K328" t="s">
        <v>14221</v>
      </c>
      <c r="L328" t="s">
        <v>19247</v>
      </c>
      <c r="M328">
        <v>1428</v>
      </c>
      <c r="N328" s="8">
        <v>0</v>
      </c>
      <c r="O328" s="1">
        <v>0.82499999999999996</v>
      </c>
      <c r="P328" s="1"/>
      <c r="Q328" s="15">
        <f t="shared" ref="Q328:Q391" si="6">I328-O328</f>
        <v>0.16500000000000004</v>
      </c>
      <c r="R328" s="13" t="s">
        <v>26335</v>
      </c>
      <c r="S328" t="s">
        <v>19248</v>
      </c>
      <c r="T328" t="s">
        <v>26350</v>
      </c>
      <c r="U328" s="5"/>
    </row>
    <row r="329" spans="2:21" x14ac:dyDescent="0.2">
      <c r="B329" s="3" t="s">
        <v>15761</v>
      </c>
      <c r="C329" t="s">
        <v>512</v>
      </c>
      <c r="D329" t="s">
        <v>513</v>
      </c>
      <c r="F329">
        <v>351</v>
      </c>
      <c r="G329" s="8">
        <v>0.28490028490028491</v>
      </c>
      <c r="H329" s="8">
        <v>0</v>
      </c>
      <c r="I329" s="1">
        <v>0.99</v>
      </c>
      <c r="J329" s="1"/>
      <c r="K329" t="s">
        <v>514</v>
      </c>
      <c r="L329" t="s">
        <v>21476</v>
      </c>
      <c r="M329">
        <v>369</v>
      </c>
      <c r="N329" s="8">
        <v>0</v>
      </c>
      <c r="O329" s="1">
        <v>0.83</v>
      </c>
      <c r="P329" s="1"/>
      <c r="Q329" s="15">
        <f t="shared" si="6"/>
        <v>0.16000000000000003</v>
      </c>
      <c r="R329" s="13" t="s">
        <v>26335</v>
      </c>
      <c r="S329" t="s">
        <v>21477</v>
      </c>
      <c r="T329" t="s">
        <v>26350</v>
      </c>
      <c r="U329" s="5"/>
    </row>
    <row r="330" spans="2:21" x14ac:dyDescent="0.2">
      <c r="B330" s="3" t="s">
        <v>15761</v>
      </c>
      <c r="C330" t="s">
        <v>10816</v>
      </c>
      <c r="D330" t="s">
        <v>10817</v>
      </c>
      <c r="F330">
        <v>1422</v>
      </c>
      <c r="G330" s="8">
        <v>1.7580872011251758</v>
      </c>
      <c r="H330" s="8">
        <v>0</v>
      </c>
      <c r="I330" s="1">
        <v>0.99</v>
      </c>
      <c r="J330" s="1"/>
      <c r="K330" t="s">
        <v>10818</v>
      </c>
      <c r="L330" t="s">
        <v>19299</v>
      </c>
      <c r="M330">
        <v>1731</v>
      </c>
      <c r="N330" s="8">
        <v>0</v>
      </c>
      <c r="O330" s="1">
        <v>0.85499999999999998</v>
      </c>
      <c r="P330" s="1"/>
      <c r="Q330" s="15">
        <f t="shared" si="6"/>
        <v>0.13500000000000001</v>
      </c>
      <c r="R330" s="13" t="s">
        <v>26335</v>
      </c>
      <c r="S330" t="s">
        <v>19300</v>
      </c>
      <c r="T330" t="s">
        <v>26350</v>
      </c>
      <c r="U330" s="5"/>
    </row>
    <row r="331" spans="2:21" x14ac:dyDescent="0.2">
      <c r="B331" s="3" t="s">
        <v>15761</v>
      </c>
      <c r="C331" t="s">
        <v>1347</v>
      </c>
      <c r="D331" t="s">
        <v>1348</v>
      </c>
      <c r="F331">
        <v>954</v>
      </c>
      <c r="G331" s="8">
        <v>0</v>
      </c>
      <c r="H331" s="8">
        <v>0</v>
      </c>
      <c r="I331" s="1">
        <v>0.99</v>
      </c>
      <c r="J331" s="1"/>
      <c r="K331" t="s">
        <v>1349</v>
      </c>
      <c r="L331" t="s">
        <v>20455</v>
      </c>
      <c r="M331">
        <v>954</v>
      </c>
      <c r="N331" s="8">
        <v>0</v>
      </c>
      <c r="O331" s="1">
        <v>0.85499999999999998</v>
      </c>
      <c r="P331" s="1"/>
      <c r="Q331" s="15">
        <f t="shared" si="6"/>
        <v>0.13500000000000001</v>
      </c>
      <c r="R331" s="13" t="s">
        <v>26335</v>
      </c>
      <c r="S331" t="s">
        <v>20456</v>
      </c>
      <c r="T331" t="s">
        <v>26350</v>
      </c>
      <c r="U331" s="5"/>
    </row>
    <row r="332" spans="2:21" x14ac:dyDescent="0.2">
      <c r="B332" s="3" t="s">
        <v>15761</v>
      </c>
      <c r="C332" t="s">
        <v>1716</v>
      </c>
      <c r="D332" t="s">
        <v>1717</v>
      </c>
      <c r="F332">
        <v>858</v>
      </c>
      <c r="G332" s="8">
        <v>0.23310023310023309</v>
      </c>
      <c r="H332" s="8">
        <v>0</v>
      </c>
      <c r="I332" s="1">
        <v>0.99</v>
      </c>
      <c r="J332" s="1"/>
      <c r="K332" t="s">
        <v>1718</v>
      </c>
      <c r="L332" t="s">
        <v>18556</v>
      </c>
      <c r="M332">
        <v>879</v>
      </c>
      <c r="N332" s="8">
        <v>0</v>
      </c>
      <c r="O332" s="1">
        <v>0.875</v>
      </c>
      <c r="P332" s="1"/>
      <c r="Q332" s="15">
        <f t="shared" si="6"/>
        <v>0.11499999999999999</v>
      </c>
      <c r="R332" s="13" t="s">
        <v>26335</v>
      </c>
      <c r="S332" t="s">
        <v>18557</v>
      </c>
      <c r="T332" t="s">
        <v>26350</v>
      </c>
      <c r="U332" s="5"/>
    </row>
    <row r="333" spans="2:21" x14ac:dyDescent="0.2">
      <c r="B333" s="3" t="s">
        <v>15761</v>
      </c>
      <c r="C333" t="s">
        <v>9511</v>
      </c>
      <c r="D333" t="s">
        <v>9512</v>
      </c>
      <c r="F333">
        <v>1311</v>
      </c>
      <c r="G333" s="8">
        <v>0</v>
      </c>
      <c r="H333" s="8">
        <v>0</v>
      </c>
      <c r="I333" s="1">
        <v>0.99</v>
      </c>
      <c r="J333" s="1"/>
      <c r="K333" t="s">
        <v>9513</v>
      </c>
      <c r="L333" t="s">
        <v>20138</v>
      </c>
      <c r="M333">
        <v>1392</v>
      </c>
      <c r="N333" s="8">
        <v>0</v>
      </c>
      <c r="O333" s="1">
        <v>0.88</v>
      </c>
      <c r="P333" s="1"/>
      <c r="Q333" s="15">
        <f t="shared" si="6"/>
        <v>0.10999999999999999</v>
      </c>
      <c r="R333" s="13" t="s">
        <v>26335</v>
      </c>
      <c r="S333" t="s">
        <v>20139</v>
      </c>
      <c r="T333" t="s">
        <v>26350</v>
      </c>
      <c r="U333" s="5"/>
    </row>
    <row r="334" spans="2:21" x14ac:dyDescent="0.2">
      <c r="B334" s="3" t="s">
        <v>15761</v>
      </c>
      <c r="C334" t="s">
        <v>1616</v>
      </c>
      <c r="D334" t="s">
        <v>1617</v>
      </c>
      <c r="F334">
        <v>1365</v>
      </c>
      <c r="G334" s="8">
        <v>3.6630036630036632E-2</v>
      </c>
      <c r="H334" s="8">
        <v>0</v>
      </c>
      <c r="I334" s="1">
        <v>0.99</v>
      </c>
      <c r="J334" s="1"/>
      <c r="K334" t="s">
        <v>1618</v>
      </c>
      <c r="L334" t="s">
        <v>22145</v>
      </c>
      <c r="M334">
        <v>1350</v>
      </c>
      <c r="N334" s="8">
        <v>0</v>
      </c>
      <c r="O334" s="1">
        <v>0.88500000000000001</v>
      </c>
      <c r="P334" s="1"/>
      <c r="Q334" s="15">
        <f t="shared" si="6"/>
        <v>0.10499999999999998</v>
      </c>
      <c r="R334" s="13" t="s">
        <v>26335</v>
      </c>
      <c r="S334" t="s">
        <v>19151</v>
      </c>
      <c r="T334" t="s">
        <v>26350</v>
      </c>
      <c r="U334" s="5"/>
    </row>
    <row r="335" spans="2:21" x14ac:dyDescent="0.2">
      <c r="B335" s="3" t="s">
        <v>15761</v>
      </c>
      <c r="C335" t="s">
        <v>7186</v>
      </c>
      <c r="D335" t="s">
        <v>7187</v>
      </c>
      <c r="F335">
        <v>1824</v>
      </c>
      <c r="G335" s="8">
        <v>0</v>
      </c>
      <c r="H335" s="8">
        <v>0</v>
      </c>
      <c r="I335" s="1">
        <v>0.99</v>
      </c>
      <c r="J335" s="1"/>
      <c r="K335" t="s">
        <v>7188</v>
      </c>
      <c r="L335" t="s">
        <v>20727</v>
      </c>
      <c r="M335">
        <v>1830</v>
      </c>
      <c r="N335" s="8">
        <v>0</v>
      </c>
      <c r="O335" s="1">
        <v>0.89500000000000002</v>
      </c>
      <c r="P335" s="1"/>
      <c r="Q335" s="15">
        <f t="shared" si="6"/>
        <v>9.4999999999999973E-2</v>
      </c>
      <c r="R335" s="13" t="s">
        <v>26335</v>
      </c>
      <c r="S335" t="s">
        <v>20728</v>
      </c>
      <c r="T335" t="s">
        <v>26350</v>
      </c>
      <c r="U335" s="5"/>
    </row>
    <row r="336" spans="2:21" x14ac:dyDescent="0.2">
      <c r="B336" s="3" t="s">
        <v>15761</v>
      </c>
      <c r="C336" t="s">
        <v>6578</v>
      </c>
      <c r="D336" t="s">
        <v>6579</v>
      </c>
      <c r="F336">
        <v>5940</v>
      </c>
      <c r="G336" s="8">
        <v>0</v>
      </c>
      <c r="H336" s="8">
        <v>0</v>
      </c>
      <c r="I336" s="1">
        <v>0.99</v>
      </c>
      <c r="J336" s="1"/>
      <c r="K336" t="s">
        <v>6580</v>
      </c>
      <c r="L336" t="s">
        <v>23119</v>
      </c>
      <c r="M336">
        <v>6696</v>
      </c>
      <c r="N336" s="8">
        <v>0</v>
      </c>
      <c r="O336" s="1">
        <v>0.89500000000000002</v>
      </c>
      <c r="P336" s="1"/>
      <c r="Q336" s="15">
        <f t="shared" si="6"/>
        <v>9.4999999999999973E-2</v>
      </c>
      <c r="R336" s="13" t="s">
        <v>26335</v>
      </c>
      <c r="S336" t="s">
        <v>23120</v>
      </c>
      <c r="T336" t="s">
        <v>26350</v>
      </c>
      <c r="U336" s="5"/>
    </row>
    <row r="337" spans="2:21" x14ac:dyDescent="0.2">
      <c r="B337" s="3" t="s">
        <v>15761</v>
      </c>
      <c r="C337" t="s">
        <v>12713</v>
      </c>
      <c r="D337" t="s">
        <v>12714</v>
      </c>
      <c r="F337">
        <v>6423</v>
      </c>
      <c r="G337" s="8">
        <v>3.1138097462245055E-2</v>
      </c>
      <c r="H337" s="8">
        <v>0</v>
      </c>
      <c r="I337" s="1">
        <v>0.99</v>
      </c>
      <c r="J337" s="1"/>
      <c r="K337" t="s">
        <v>12715</v>
      </c>
      <c r="L337" t="s">
        <v>23128</v>
      </c>
      <c r="M337">
        <v>6492</v>
      </c>
      <c r="N337" s="8">
        <v>0</v>
      </c>
      <c r="O337" s="1">
        <v>0.90500000000000003</v>
      </c>
      <c r="P337" s="1"/>
      <c r="Q337" s="15">
        <f t="shared" si="6"/>
        <v>8.4999999999999964E-2</v>
      </c>
      <c r="R337" s="13" t="s">
        <v>26335</v>
      </c>
      <c r="S337" t="s">
        <v>23129</v>
      </c>
      <c r="T337" t="s">
        <v>26350</v>
      </c>
      <c r="U337" s="5"/>
    </row>
    <row r="338" spans="2:21" x14ac:dyDescent="0.2">
      <c r="B338" s="3" t="s">
        <v>15761</v>
      </c>
      <c r="C338" t="s">
        <v>7022</v>
      </c>
      <c r="D338" t="s">
        <v>7023</v>
      </c>
      <c r="F338">
        <v>2451</v>
      </c>
      <c r="G338" s="8">
        <v>3.3047735618115053</v>
      </c>
      <c r="H338" s="8">
        <v>0</v>
      </c>
      <c r="I338" s="1">
        <v>0.99</v>
      </c>
      <c r="J338" s="1"/>
      <c r="K338" t="s">
        <v>7024</v>
      </c>
      <c r="L338" t="s">
        <v>21580</v>
      </c>
      <c r="M338">
        <v>2472</v>
      </c>
      <c r="N338" s="8">
        <v>0</v>
      </c>
      <c r="O338" s="1">
        <v>0.90500000000000003</v>
      </c>
      <c r="P338" s="1"/>
      <c r="Q338" s="15">
        <f t="shared" si="6"/>
        <v>8.4999999999999964E-2</v>
      </c>
      <c r="R338" s="13" t="s">
        <v>26335</v>
      </c>
      <c r="S338" t="s">
        <v>21581</v>
      </c>
      <c r="T338" t="s">
        <v>26350</v>
      </c>
      <c r="U338" s="5"/>
    </row>
    <row r="339" spans="2:21" x14ac:dyDescent="0.2">
      <c r="B339" s="3" t="s">
        <v>15761</v>
      </c>
      <c r="C339" t="s">
        <v>639</v>
      </c>
      <c r="D339" t="s">
        <v>640</v>
      </c>
      <c r="F339">
        <v>486</v>
      </c>
      <c r="G339" s="8">
        <v>0</v>
      </c>
      <c r="H339" s="8">
        <v>0</v>
      </c>
      <c r="I339" s="1">
        <v>0.99</v>
      </c>
      <c r="J339" s="1"/>
      <c r="K339" t="s">
        <v>641</v>
      </c>
      <c r="L339" t="s">
        <v>17808</v>
      </c>
      <c r="M339">
        <v>477</v>
      </c>
      <c r="N339" s="8">
        <v>0</v>
      </c>
      <c r="O339" s="1">
        <v>0.90500000000000003</v>
      </c>
      <c r="P339" s="1"/>
      <c r="Q339" s="15">
        <f t="shared" si="6"/>
        <v>8.4999999999999964E-2</v>
      </c>
      <c r="R339" s="13" t="s">
        <v>26335</v>
      </c>
      <c r="S339" t="s">
        <v>17809</v>
      </c>
      <c r="T339" t="s">
        <v>26350</v>
      </c>
      <c r="U339" s="5"/>
    </row>
    <row r="340" spans="2:21" x14ac:dyDescent="0.2">
      <c r="B340" s="3" t="s">
        <v>15761</v>
      </c>
      <c r="C340" t="s">
        <v>3757</v>
      </c>
      <c r="D340" t="s">
        <v>3758</v>
      </c>
      <c r="E340" t="s">
        <v>15904</v>
      </c>
      <c r="F340">
        <v>975</v>
      </c>
      <c r="G340" s="8">
        <v>0</v>
      </c>
      <c r="H340" s="8">
        <v>0</v>
      </c>
      <c r="I340" s="1">
        <v>0.99</v>
      </c>
      <c r="J340" s="1"/>
      <c r="K340" t="s">
        <v>3759</v>
      </c>
      <c r="L340" t="s">
        <v>15904</v>
      </c>
      <c r="M340">
        <v>951</v>
      </c>
      <c r="N340" s="8">
        <v>0</v>
      </c>
      <c r="O340" s="1">
        <v>0.90624419199999995</v>
      </c>
      <c r="P340" s="1"/>
      <c r="Q340" s="15">
        <f t="shared" si="6"/>
        <v>8.3755808000000043E-2</v>
      </c>
      <c r="R340" s="13" t="s">
        <v>26335</v>
      </c>
      <c r="S340" t="s">
        <v>19187</v>
      </c>
      <c r="T340" t="s">
        <v>26350</v>
      </c>
      <c r="U340" s="5"/>
    </row>
    <row r="341" spans="2:21" x14ac:dyDescent="0.2">
      <c r="B341" s="3" t="s">
        <v>15761</v>
      </c>
      <c r="C341" t="s">
        <v>13743</v>
      </c>
      <c r="D341" t="s">
        <v>13744</v>
      </c>
      <c r="F341">
        <v>1938</v>
      </c>
      <c r="G341" s="8">
        <v>0.67079463364293079</v>
      </c>
      <c r="H341" s="8">
        <v>0</v>
      </c>
      <c r="I341" s="1">
        <v>0.99</v>
      </c>
      <c r="J341" s="1"/>
      <c r="K341" t="s">
        <v>13745</v>
      </c>
      <c r="L341" t="s">
        <v>21237</v>
      </c>
      <c r="M341">
        <v>1944</v>
      </c>
      <c r="N341" s="8">
        <v>0</v>
      </c>
      <c r="O341" s="1">
        <v>0.91</v>
      </c>
      <c r="P341" s="1"/>
      <c r="Q341" s="15">
        <f t="shared" si="6"/>
        <v>7.999999999999996E-2</v>
      </c>
      <c r="R341" s="13" t="s">
        <v>26335</v>
      </c>
      <c r="S341" t="s">
        <v>21238</v>
      </c>
      <c r="T341" t="s">
        <v>26350</v>
      </c>
      <c r="U341" s="5"/>
    </row>
    <row r="342" spans="2:21" x14ac:dyDescent="0.2">
      <c r="B342" s="3" t="s">
        <v>15761</v>
      </c>
      <c r="C342" t="s">
        <v>5582</v>
      </c>
      <c r="D342" t="s">
        <v>5583</v>
      </c>
      <c r="F342">
        <v>798</v>
      </c>
      <c r="G342" s="8">
        <v>6.2656641604010022E-2</v>
      </c>
      <c r="H342" s="8">
        <v>0</v>
      </c>
      <c r="I342" s="1">
        <v>0.99</v>
      </c>
      <c r="J342" s="1"/>
      <c r="K342" t="s">
        <v>5584</v>
      </c>
      <c r="L342" t="s">
        <v>17556</v>
      </c>
      <c r="M342">
        <v>801</v>
      </c>
      <c r="N342" s="8">
        <v>0</v>
      </c>
      <c r="O342" s="1">
        <v>0.91500000000000004</v>
      </c>
      <c r="P342" s="1"/>
      <c r="Q342" s="15">
        <f t="shared" si="6"/>
        <v>7.4999999999999956E-2</v>
      </c>
      <c r="R342" s="13" t="s">
        <v>26335</v>
      </c>
      <c r="S342" t="s">
        <v>17557</v>
      </c>
      <c r="T342" t="s">
        <v>26350</v>
      </c>
      <c r="U342" s="5"/>
    </row>
    <row r="343" spans="2:21" x14ac:dyDescent="0.2">
      <c r="B343" s="3" t="s">
        <v>15761</v>
      </c>
      <c r="C343" t="s">
        <v>5573</v>
      </c>
      <c r="D343" t="s">
        <v>5574</v>
      </c>
      <c r="F343">
        <v>540</v>
      </c>
      <c r="G343" s="8">
        <v>0</v>
      </c>
      <c r="H343" s="8">
        <v>0</v>
      </c>
      <c r="I343" s="1">
        <v>0.99</v>
      </c>
      <c r="J343" s="1"/>
      <c r="K343" t="s">
        <v>5575</v>
      </c>
      <c r="L343" t="s">
        <v>17157</v>
      </c>
      <c r="M343">
        <v>594</v>
      </c>
      <c r="N343" s="8">
        <v>0</v>
      </c>
      <c r="O343" s="1">
        <v>0.92</v>
      </c>
      <c r="P343" s="1"/>
      <c r="Q343" s="15">
        <f t="shared" si="6"/>
        <v>6.9999999999999951E-2</v>
      </c>
      <c r="R343" s="13" t="s">
        <v>26335</v>
      </c>
      <c r="S343" t="s">
        <v>17158</v>
      </c>
      <c r="T343" t="s">
        <v>26350</v>
      </c>
      <c r="U343" s="5"/>
    </row>
    <row r="344" spans="2:21" x14ac:dyDescent="0.2">
      <c r="B344" s="3" t="s">
        <v>15761</v>
      </c>
      <c r="C344" t="s">
        <v>6103</v>
      </c>
      <c r="D344" t="s">
        <v>6104</v>
      </c>
      <c r="F344">
        <v>714</v>
      </c>
      <c r="G344" s="8">
        <v>0</v>
      </c>
      <c r="H344" s="8">
        <v>0</v>
      </c>
      <c r="I344" s="1">
        <v>0.99</v>
      </c>
      <c r="J344" s="1"/>
      <c r="K344" t="s">
        <v>6105</v>
      </c>
      <c r="L344" t="s">
        <v>18815</v>
      </c>
      <c r="M344">
        <v>714</v>
      </c>
      <c r="N344" s="8">
        <v>0</v>
      </c>
      <c r="O344" s="1">
        <v>0.92</v>
      </c>
      <c r="P344" s="1"/>
      <c r="Q344" s="15">
        <f t="shared" si="6"/>
        <v>6.9999999999999951E-2</v>
      </c>
      <c r="R344" s="13" t="s">
        <v>26335</v>
      </c>
      <c r="S344" t="s">
        <v>18816</v>
      </c>
      <c r="T344" t="s">
        <v>26350</v>
      </c>
      <c r="U344" s="5"/>
    </row>
    <row r="345" spans="2:21" x14ac:dyDescent="0.2">
      <c r="B345" s="3" t="s">
        <v>15761</v>
      </c>
      <c r="C345" t="s">
        <v>7073</v>
      </c>
      <c r="D345" t="s">
        <v>7074</v>
      </c>
      <c r="F345">
        <v>1797</v>
      </c>
      <c r="G345" s="8">
        <v>1.3633834168057875</v>
      </c>
      <c r="H345" s="8">
        <v>0</v>
      </c>
      <c r="I345" s="1">
        <v>0.99</v>
      </c>
      <c r="J345" s="1"/>
      <c r="K345" t="s">
        <v>7075</v>
      </c>
      <c r="L345" t="s">
        <v>20530</v>
      </c>
      <c r="M345">
        <v>1791</v>
      </c>
      <c r="N345" s="8">
        <v>0</v>
      </c>
      <c r="O345" s="1">
        <v>0.92120835999999995</v>
      </c>
      <c r="P345" s="1"/>
      <c r="Q345" s="15">
        <f t="shared" si="6"/>
        <v>6.8791640000000043E-2</v>
      </c>
      <c r="R345" s="13" t="s">
        <v>26335</v>
      </c>
      <c r="S345" t="s">
        <v>20531</v>
      </c>
      <c r="T345" t="s">
        <v>26350</v>
      </c>
      <c r="U345" s="5"/>
    </row>
    <row r="346" spans="2:21" x14ac:dyDescent="0.2">
      <c r="B346" s="3" t="s">
        <v>15761</v>
      </c>
      <c r="C346" t="s">
        <v>5018</v>
      </c>
      <c r="D346" t="s">
        <v>5019</v>
      </c>
      <c r="F346">
        <v>1092</v>
      </c>
      <c r="G346" s="8">
        <v>0</v>
      </c>
      <c r="H346" s="8">
        <v>0</v>
      </c>
      <c r="I346" s="1">
        <v>0.99</v>
      </c>
      <c r="J346" s="1"/>
      <c r="K346" t="s">
        <v>5020</v>
      </c>
      <c r="L346" t="s">
        <v>22083</v>
      </c>
      <c r="M346">
        <v>1038</v>
      </c>
      <c r="N346" s="8">
        <v>0</v>
      </c>
      <c r="O346" s="1">
        <v>0.92120835999999995</v>
      </c>
      <c r="P346" s="1"/>
      <c r="Q346" s="15">
        <f t="shared" si="6"/>
        <v>6.8791640000000043E-2</v>
      </c>
      <c r="R346" s="13" t="s">
        <v>26335</v>
      </c>
      <c r="S346" t="s">
        <v>22084</v>
      </c>
      <c r="T346" t="s">
        <v>26350</v>
      </c>
      <c r="U346" s="5"/>
    </row>
    <row r="347" spans="2:21" x14ac:dyDescent="0.2">
      <c r="B347" s="3" t="s">
        <v>15761</v>
      </c>
      <c r="C347" t="s">
        <v>5664</v>
      </c>
      <c r="D347" t="s">
        <v>5665</v>
      </c>
      <c r="F347">
        <v>1602</v>
      </c>
      <c r="G347" s="8">
        <v>0.31210986267166041</v>
      </c>
      <c r="H347" s="8">
        <v>0</v>
      </c>
      <c r="I347" s="1">
        <v>0.99</v>
      </c>
      <c r="J347" s="1"/>
      <c r="K347" t="s">
        <v>5666</v>
      </c>
      <c r="L347" t="s">
        <v>19648</v>
      </c>
      <c r="M347">
        <v>1512</v>
      </c>
      <c r="N347" s="8">
        <v>0</v>
      </c>
      <c r="O347" s="1">
        <v>0.92500000000000004</v>
      </c>
      <c r="P347" s="1"/>
      <c r="Q347" s="15">
        <f t="shared" si="6"/>
        <v>6.4999999999999947E-2</v>
      </c>
      <c r="R347" s="13" t="s">
        <v>26335</v>
      </c>
      <c r="S347" t="s">
        <v>19649</v>
      </c>
      <c r="T347" t="s">
        <v>26350</v>
      </c>
      <c r="U347" s="5"/>
    </row>
    <row r="348" spans="2:21" x14ac:dyDescent="0.2">
      <c r="B348" s="3" t="s">
        <v>15761</v>
      </c>
      <c r="C348" t="s">
        <v>767</v>
      </c>
      <c r="D348" t="s">
        <v>768</v>
      </c>
      <c r="F348">
        <v>1122</v>
      </c>
      <c r="G348" s="8">
        <v>1.9607843137254901</v>
      </c>
      <c r="H348" s="8">
        <v>0</v>
      </c>
      <c r="I348" s="1">
        <v>0.99</v>
      </c>
      <c r="J348" s="1"/>
      <c r="K348" t="s">
        <v>769</v>
      </c>
      <c r="L348" t="s">
        <v>17977</v>
      </c>
      <c r="M348">
        <v>1161</v>
      </c>
      <c r="N348" s="8">
        <v>0</v>
      </c>
      <c r="O348" s="1">
        <v>0.93</v>
      </c>
      <c r="P348" s="1"/>
      <c r="Q348" s="15">
        <f t="shared" si="6"/>
        <v>5.9999999999999942E-2</v>
      </c>
      <c r="R348" s="13" t="s">
        <v>26335</v>
      </c>
      <c r="S348" t="s">
        <v>17978</v>
      </c>
      <c r="T348" t="s">
        <v>26350</v>
      </c>
      <c r="U348" s="5"/>
    </row>
    <row r="349" spans="2:21" x14ac:dyDescent="0.2">
      <c r="B349" s="3" t="s">
        <v>15761</v>
      </c>
      <c r="C349" t="s">
        <v>13690</v>
      </c>
      <c r="D349" t="s">
        <v>13691</v>
      </c>
      <c r="F349">
        <v>5715</v>
      </c>
      <c r="G349" s="8">
        <v>3.4995625546806644E-2</v>
      </c>
      <c r="H349" s="8">
        <v>0</v>
      </c>
      <c r="I349" s="1">
        <v>0.99</v>
      </c>
      <c r="J349" s="1"/>
      <c r="K349" t="s">
        <v>13692</v>
      </c>
      <c r="L349" t="s">
        <v>23073</v>
      </c>
      <c r="M349">
        <v>5604</v>
      </c>
      <c r="N349" s="8">
        <v>0</v>
      </c>
      <c r="O349" s="1">
        <v>0.93</v>
      </c>
      <c r="P349" s="1"/>
      <c r="Q349" s="15">
        <f t="shared" si="6"/>
        <v>5.9999999999999942E-2</v>
      </c>
      <c r="R349" s="13" t="s">
        <v>26335</v>
      </c>
      <c r="S349" t="s">
        <v>23074</v>
      </c>
      <c r="T349" t="s">
        <v>26350</v>
      </c>
      <c r="U349" s="5"/>
    </row>
    <row r="350" spans="2:21" x14ac:dyDescent="0.2">
      <c r="B350" s="3" t="s">
        <v>15761</v>
      </c>
      <c r="C350" t="s">
        <v>2244</v>
      </c>
      <c r="D350" t="s">
        <v>2245</v>
      </c>
      <c r="F350">
        <v>4365</v>
      </c>
      <c r="G350" s="8">
        <v>2.4742268041237114</v>
      </c>
      <c r="H350" s="8">
        <v>0</v>
      </c>
      <c r="I350" s="1">
        <v>0.99</v>
      </c>
      <c r="J350" s="1"/>
      <c r="K350" t="s">
        <v>2246</v>
      </c>
      <c r="L350" t="s">
        <v>22845</v>
      </c>
      <c r="M350">
        <v>4407</v>
      </c>
      <c r="N350" s="8">
        <v>0</v>
      </c>
      <c r="O350" s="1">
        <v>0.93500000000000005</v>
      </c>
      <c r="P350" s="1"/>
      <c r="Q350" s="15">
        <f t="shared" si="6"/>
        <v>5.4999999999999938E-2</v>
      </c>
      <c r="R350" s="13" t="s">
        <v>26335</v>
      </c>
      <c r="S350" t="s">
        <v>22846</v>
      </c>
      <c r="T350" t="s">
        <v>26350</v>
      </c>
      <c r="U350" s="5"/>
    </row>
    <row r="351" spans="2:21" x14ac:dyDescent="0.2">
      <c r="B351" s="3" t="s">
        <v>15761</v>
      </c>
      <c r="C351" t="s">
        <v>11813</v>
      </c>
      <c r="D351" t="s">
        <v>11814</v>
      </c>
      <c r="F351">
        <v>879</v>
      </c>
      <c r="G351" s="8">
        <v>0</v>
      </c>
      <c r="H351" s="8">
        <v>0</v>
      </c>
      <c r="I351" s="1">
        <v>0.99</v>
      </c>
      <c r="J351" s="1"/>
      <c r="K351" t="s">
        <v>11815</v>
      </c>
      <c r="L351" t="s">
        <v>17575</v>
      </c>
      <c r="M351">
        <v>995</v>
      </c>
      <c r="N351" s="8">
        <v>0</v>
      </c>
      <c r="O351" s="1">
        <v>0.93932432399999999</v>
      </c>
      <c r="P351" s="1"/>
      <c r="Q351" s="15">
        <f t="shared" si="6"/>
        <v>5.0675676000000003E-2</v>
      </c>
      <c r="R351" s="13" t="s">
        <v>26335</v>
      </c>
      <c r="S351" t="s">
        <v>17576</v>
      </c>
      <c r="T351" t="s">
        <v>26350</v>
      </c>
      <c r="U351" s="5"/>
    </row>
    <row r="352" spans="2:21" x14ac:dyDescent="0.2">
      <c r="B352" s="3" t="s">
        <v>15761</v>
      </c>
      <c r="C352" t="s">
        <v>3770</v>
      </c>
      <c r="D352" t="s">
        <v>3771</v>
      </c>
      <c r="F352">
        <v>2232</v>
      </c>
      <c r="G352" s="8">
        <v>2.2401433691756272E-2</v>
      </c>
      <c r="H352" s="8">
        <v>0</v>
      </c>
      <c r="I352" s="1">
        <v>0.99</v>
      </c>
      <c r="J352" s="1"/>
      <c r="K352" t="s">
        <v>3772</v>
      </c>
      <c r="L352" t="s">
        <v>21633</v>
      </c>
      <c r="M352">
        <v>2523</v>
      </c>
      <c r="N352" s="8">
        <v>0</v>
      </c>
      <c r="O352" s="1">
        <v>0.94</v>
      </c>
      <c r="P352" s="1"/>
      <c r="Q352" s="15">
        <f t="shared" si="6"/>
        <v>5.0000000000000044E-2</v>
      </c>
      <c r="R352" s="13" t="s">
        <v>26335</v>
      </c>
      <c r="S352" t="s">
        <v>21634</v>
      </c>
      <c r="T352" t="s">
        <v>26350</v>
      </c>
      <c r="U352" s="5"/>
    </row>
    <row r="353" spans="2:21" x14ac:dyDescent="0.2">
      <c r="B353" s="3" t="s">
        <v>15761</v>
      </c>
      <c r="C353" t="s">
        <v>3917</v>
      </c>
      <c r="D353" t="s">
        <v>3918</v>
      </c>
      <c r="F353">
        <v>1030</v>
      </c>
      <c r="G353" s="8">
        <v>0</v>
      </c>
      <c r="H353" s="8">
        <v>0</v>
      </c>
      <c r="I353" s="1">
        <v>0.99</v>
      </c>
      <c r="J353" s="1"/>
      <c r="K353" t="s">
        <v>3919</v>
      </c>
      <c r="L353" t="s">
        <v>19059</v>
      </c>
      <c r="M353">
        <v>843</v>
      </c>
      <c r="N353" s="8">
        <v>0</v>
      </c>
      <c r="O353" s="1">
        <v>0.943105843</v>
      </c>
      <c r="P353" s="1"/>
      <c r="Q353" s="15">
        <f t="shared" si="6"/>
        <v>4.6894156999999992E-2</v>
      </c>
      <c r="R353" s="13" t="s">
        <v>26335</v>
      </c>
      <c r="S353" t="s">
        <v>19060</v>
      </c>
      <c r="T353" t="s">
        <v>26350</v>
      </c>
      <c r="U353" s="5"/>
    </row>
    <row r="354" spans="2:21" x14ac:dyDescent="0.2">
      <c r="B354" s="3" t="s">
        <v>15761</v>
      </c>
      <c r="C354" t="s">
        <v>11860</v>
      </c>
      <c r="D354" t="s">
        <v>11861</v>
      </c>
      <c r="F354">
        <v>678</v>
      </c>
      <c r="G354" s="8">
        <v>0</v>
      </c>
      <c r="H354" s="8">
        <v>0</v>
      </c>
      <c r="I354" s="1">
        <v>0.99</v>
      </c>
      <c r="J354" s="1"/>
      <c r="K354" t="s">
        <v>11862</v>
      </c>
      <c r="L354" t="s">
        <v>17851</v>
      </c>
      <c r="M354">
        <v>678</v>
      </c>
      <c r="N354" s="8">
        <v>0</v>
      </c>
      <c r="O354" s="1">
        <v>0.943105843</v>
      </c>
      <c r="P354" s="1"/>
      <c r="Q354" s="15">
        <f t="shared" si="6"/>
        <v>4.6894156999999992E-2</v>
      </c>
      <c r="R354" s="13" t="s">
        <v>26335</v>
      </c>
      <c r="S354" t="s">
        <v>17852</v>
      </c>
      <c r="T354" t="s">
        <v>26350</v>
      </c>
      <c r="U354" s="5"/>
    </row>
    <row r="355" spans="2:21" x14ac:dyDescent="0.2">
      <c r="B355" s="3" t="s">
        <v>15761</v>
      </c>
      <c r="C355" t="s">
        <v>12388</v>
      </c>
      <c r="D355" t="s">
        <v>12389</v>
      </c>
      <c r="F355">
        <v>2469</v>
      </c>
      <c r="G355" s="8">
        <v>2.916160388821385</v>
      </c>
      <c r="H355" s="8">
        <v>0</v>
      </c>
      <c r="I355" s="1">
        <v>0.99</v>
      </c>
      <c r="J355" s="1"/>
      <c r="K355" t="s">
        <v>12390</v>
      </c>
      <c r="L355" t="s">
        <v>21781</v>
      </c>
      <c r="M355">
        <v>2430</v>
      </c>
      <c r="N355" s="8">
        <v>0</v>
      </c>
      <c r="O355" s="1">
        <v>0.943105843</v>
      </c>
      <c r="P355" s="1"/>
      <c r="Q355" s="15">
        <f t="shared" si="6"/>
        <v>4.6894156999999992E-2</v>
      </c>
      <c r="R355" s="13" t="s">
        <v>26335</v>
      </c>
      <c r="S355" t="s">
        <v>21782</v>
      </c>
      <c r="T355" t="s">
        <v>26350</v>
      </c>
      <c r="U355" s="5"/>
    </row>
    <row r="356" spans="2:21" x14ac:dyDescent="0.2">
      <c r="B356" s="3" t="s">
        <v>15761</v>
      </c>
      <c r="C356" t="s">
        <v>1459</v>
      </c>
      <c r="D356" t="s">
        <v>1460</v>
      </c>
      <c r="F356">
        <v>381</v>
      </c>
      <c r="G356" s="8">
        <v>0</v>
      </c>
      <c r="H356" s="8">
        <v>0</v>
      </c>
      <c r="I356" s="1">
        <v>0.99</v>
      </c>
      <c r="J356" s="1"/>
      <c r="K356" t="s">
        <v>1461</v>
      </c>
      <c r="L356" t="s">
        <v>16720</v>
      </c>
      <c r="M356">
        <v>381</v>
      </c>
      <c r="N356" s="8">
        <v>0</v>
      </c>
      <c r="O356" s="1">
        <v>0.943105843</v>
      </c>
      <c r="P356" s="1"/>
      <c r="Q356" s="15">
        <f t="shared" si="6"/>
        <v>4.6894156999999992E-2</v>
      </c>
      <c r="R356" s="13" t="s">
        <v>26335</v>
      </c>
      <c r="S356" t="s">
        <v>16721</v>
      </c>
      <c r="T356" t="s">
        <v>26350</v>
      </c>
      <c r="U356" s="5"/>
    </row>
    <row r="357" spans="2:21" x14ac:dyDescent="0.2">
      <c r="B357" s="3" t="s">
        <v>15761</v>
      </c>
      <c r="C357" t="s">
        <v>2340</v>
      </c>
      <c r="D357" t="s">
        <v>2341</v>
      </c>
      <c r="F357">
        <v>1581</v>
      </c>
      <c r="G357" s="8">
        <v>0</v>
      </c>
      <c r="H357" s="8">
        <v>0</v>
      </c>
      <c r="I357" s="1">
        <v>0.99</v>
      </c>
      <c r="J357" s="1"/>
      <c r="K357" t="s">
        <v>2342</v>
      </c>
      <c r="L357" t="s">
        <v>19611</v>
      </c>
      <c r="M357">
        <v>1584</v>
      </c>
      <c r="N357" s="8">
        <v>0</v>
      </c>
      <c r="O357" s="1">
        <v>0.94499999999999995</v>
      </c>
      <c r="P357" s="1"/>
      <c r="Q357" s="15">
        <f t="shared" si="6"/>
        <v>4.500000000000004E-2</v>
      </c>
      <c r="R357" s="13" t="s">
        <v>26335</v>
      </c>
      <c r="S357" t="s">
        <v>19612</v>
      </c>
      <c r="T357" t="s">
        <v>26350</v>
      </c>
      <c r="U357" s="5"/>
    </row>
    <row r="358" spans="2:21" x14ac:dyDescent="0.2">
      <c r="B358" s="3" t="s">
        <v>15761</v>
      </c>
      <c r="C358" t="s">
        <v>13702</v>
      </c>
      <c r="D358" t="s">
        <v>13703</v>
      </c>
      <c r="F358">
        <v>1329</v>
      </c>
      <c r="G358" s="8">
        <v>0</v>
      </c>
      <c r="H358" s="8">
        <v>0</v>
      </c>
      <c r="I358" s="1">
        <v>0.99</v>
      </c>
      <c r="J358" s="1"/>
      <c r="K358" t="s">
        <v>13704</v>
      </c>
      <c r="L358" t="s">
        <v>18527</v>
      </c>
      <c r="M358">
        <v>1404</v>
      </c>
      <c r="N358" s="8">
        <v>0</v>
      </c>
      <c r="O358" s="1">
        <v>0.94499999999999995</v>
      </c>
      <c r="P358" s="1"/>
      <c r="Q358" s="15">
        <f t="shared" si="6"/>
        <v>4.500000000000004E-2</v>
      </c>
      <c r="R358" s="13" t="s">
        <v>26335</v>
      </c>
      <c r="S358" t="s">
        <v>16611</v>
      </c>
      <c r="T358" t="s">
        <v>26350</v>
      </c>
      <c r="U358" s="5"/>
    </row>
    <row r="359" spans="2:21" x14ac:dyDescent="0.2">
      <c r="B359" s="3" t="s">
        <v>15761</v>
      </c>
      <c r="C359" t="s">
        <v>9627</v>
      </c>
      <c r="D359" t="s">
        <v>9628</v>
      </c>
      <c r="F359">
        <v>1005</v>
      </c>
      <c r="G359" s="8">
        <v>0</v>
      </c>
      <c r="H359" s="8">
        <v>0</v>
      </c>
      <c r="I359" s="1">
        <v>0.99</v>
      </c>
      <c r="J359" s="1"/>
      <c r="K359" t="s">
        <v>9629</v>
      </c>
      <c r="L359" t="s">
        <v>17693</v>
      </c>
      <c r="M359">
        <v>987</v>
      </c>
      <c r="N359" s="8">
        <v>0</v>
      </c>
      <c r="O359" s="1">
        <v>0.95</v>
      </c>
      <c r="P359" s="1"/>
      <c r="Q359" s="15">
        <f t="shared" si="6"/>
        <v>4.0000000000000036E-2</v>
      </c>
      <c r="R359" s="13" t="s">
        <v>26335</v>
      </c>
      <c r="S359" t="s">
        <v>17694</v>
      </c>
      <c r="T359" t="s">
        <v>26350</v>
      </c>
      <c r="U359" s="5"/>
    </row>
    <row r="360" spans="2:21" x14ac:dyDescent="0.2">
      <c r="B360" s="3" t="s">
        <v>15761</v>
      </c>
      <c r="C360" t="s">
        <v>1353</v>
      </c>
      <c r="D360" t="s">
        <v>1354</v>
      </c>
      <c r="E360" t="s">
        <v>15901</v>
      </c>
      <c r="F360">
        <v>1251</v>
      </c>
      <c r="G360" s="8">
        <v>0</v>
      </c>
      <c r="H360" s="8">
        <v>0</v>
      </c>
      <c r="I360" s="1">
        <v>0.99</v>
      </c>
      <c r="J360" s="1"/>
      <c r="K360" t="s">
        <v>1355</v>
      </c>
      <c r="L360" t="s">
        <v>15901</v>
      </c>
      <c r="M360">
        <v>1251</v>
      </c>
      <c r="N360" s="8">
        <v>0</v>
      </c>
      <c r="O360" s="1">
        <v>0.95</v>
      </c>
      <c r="P360" s="1"/>
      <c r="Q360" s="15">
        <f t="shared" si="6"/>
        <v>4.0000000000000036E-2</v>
      </c>
      <c r="R360" s="13" t="s">
        <v>26335</v>
      </c>
      <c r="S360" t="s">
        <v>19158</v>
      </c>
      <c r="T360" t="s">
        <v>26350</v>
      </c>
      <c r="U360" s="5"/>
    </row>
    <row r="361" spans="2:21" x14ac:dyDescent="0.2">
      <c r="B361" s="3" t="s">
        <v>15761</v>
      </c>
      <c r="C361" t="s">
        <v>9872</v>
      </c>
      <c r="D361" t="s">
        <v>9873</v>
      </c>
      <c r="F361">
        <v>5652</v>
      </c>
      <c r="G361" s="8">
        <v>0.99964614295824494</v>
      </c>
      <c r="H361" s="8">
        <v>0</v>
      </c>
      <c r="I361" s="1">
        <v>0.99</v>
      </c>
      <c r="J361" s="1"/>
      <c r="K361" t="s">
        <v>9874</v>
      </c>
      <c r="L361" t="s">
        <v>23146</v>
      </c>
      <c r="M361">
        <v>5664</v>
      </c>
      <c r="N361" s="8">
        <v>0</v>
      </c>
      <c r="O361" s="1">
        <v>0.95499999999999996</v>
      </c>
      <c r="P361" s="1"/>
      <c r="Q361" s="15">
        <f t="shared" si="6"/>
        <v>3.5000000000000031E-2</v>
      </c>
      <c r="R361" s="13" t="s">
        <v>26335</v>
      </c>
      <c r="S361" t="s">
        <v>23147</v>
      </c>
      <c r="T361" t="s">
        <v>26350</v>
      </c>
      <c r="U361" s="5"/>
    </row>
    <row r="362" spans="2:21" x14ac:dyDescent="0.2">
      <c r="B362" s="3" t="s">
        <v>15761</v>
      </c>
      <c r="C362" t="s">
        <v>2531</v>
      </c>
      <c r="D362" t="s">
        <v>2532</v>
      </c>
      <c r="F362">
        <v>879</v>
      </c>
      <c r="G362" s="8">
        <v>6.9965870307167233</v>
      </c>
      <c r="H362" s="8">
        <v>0</v>
      </c>
      <c r="I362" s="1">
        <v>0.99</v>
      </c>
      <c r="J362" s="1"/>
      <c r="K362" t="s">
        <v>2533</v>
      </c>
      <c r="L362" t="s">
        <v>17419</v>
      </c>
      <c r="M362">
        <v>1030</v>
      </c>
      <c r="N362" s="8">
        <v>0</v>
      </c>
      <c r="O362" s="1">
        <v>0.95499999999999996</v>
      </c>
      <c r="P362" s="1"/>
      <c r="Q362" s="15">
        <f t="shared" si="6"/>
        <v>3.5000000000000031E-2</v>
      </c>
      <c r="R362" s="13" t="s">
        <v>26335</v>
      </c>
      <c r="S362" t="s">
        <v>17420</v>
      </c>
      <c r="T362" t="s">
        <v>26350</v>
      </c>
      <c r="U362" s="5"/>
    </row>
    <row r="363" spans="2:21" x14ac:dyDescent="0.2">
      <c r="B363" s="3" t="s">
        <v>15761</v>
      </c>
      <c r="C363" t="s">
        <v>13154</v>
      </c>
      <c r="D363" t="s">
        <v>13155</v>
      </c>
      <c r="F363">
        <v>1467</v>
      </c>
      <c r="G363" s="8">
        <v>0</v>
      </c>
      <c r="H363" s="8">
        <v>0</v>
      </c>
      <c r="I363" s="1">
        <v>0.99</v>
      </c>
      <c r="J363" s="1"/>
      <c r="K363" t="s">
        <v>13156</v>
      </c>
      <c r="L363" t="s">
        <v>19508</v>
      </c>
      <c r="M363">
        <v>1476</v>
      </c>
      <c r="N363" s="8">
        <v>0</v>
      </c>
      <c r="O363" s="1">
        <v>0.96</v>
      </c>
      <c r="P363" s="1"/>
      <c r="Q363" s="15">
        <f t="shared" si="6"/>
        <v>3.0000000000000027E-2</v>
      </c>
      <c r="R363" s="13" t="s">
        <v>26335</v>
      </c>
      <c r="S363" t="s">
        <v>19509</v>
      </c>
      <c r="T363" t="s">
        <v>26350</v>
      </c>
      <c r="U363" s="5"/>
    </row>
    <row r="364" spans="2:21" x14ac:dyDescent="0.2">
      <c r="B364" s="3" t="s">
        <v>15761</v>
      </c>
      <c r="C364" t="s">
        <v>9203</v>
      </c>
      <c r="D364" t="s">
        <v>9204</v>
      </c>
      <c r="E364" t="s">
        <v>15998</v>
      </c>
      <c r="F364">
        <v>1707</v>
      </c>
      <c r="G364" s="8">
        <v>0</v>
      </c>
      <c r="H364" s="8">
        <v>0</v>
      </c>
      <c r="I364" s="1">
        <v>0.99</v>
      </c>
      <c r="J364" s="1"/>
      <c r="K364" t="s">
        <v>9205</v>
      </c>
      <c r="L364" t="s">
        <v>15998</v>
      </c>
      <c r="M364">
        <v>1719</v>
      </c>
      <c r="N364" s="8">
        <v>0</v>
      </c>
      <c r="O364" s="1">
        <v>0.96</v>
      </c>
      <c r="P364" s="1"/>
      <c r="Q364" s="15">
        <f t="shared" si="6"/>
        <v>3.0000000000000027E-2</v>
      </c>
      <c r="R364" s="13" t="s">
        <v>26335</v>
      </c>
      <c r="S364" t="s">
        <v>20423</v>
      </c>
      <c r="T364" t="s">
        <v>26350</v>
      </c>
      <c r="U364" s="5"/>
    </row>
    <row r="365" spans="2:21" x14ac:dyDescent="0.2">
      <c r="B365" s="3" t="s">
        <v>15761</v>
      </c>
      <c r="C365" t="s">
        <v>2112</v>
      </c>
      <c r="D365" t="s">
        <v>2113</v>
      </c>
      <c r="F365">
        <v>3162</v>
      </c>
      <c r="G365" s="8">
        <v>0</v>
      </c>
      <c r="H365" s="8">
        <v>0</v>
      </c>
      <c r="I365" s="1">
        <v>0.99</v>
      </c>
      <c r="J365" s="1"/>
      <c r="K365" t="s">
        <v>2114</v>
      </c>
      <c r="L365" t="s">
        <v>22164</v>
      </c>
      <c r="M365">
        <v>3171</v>
      </c>
      <c r="N365" s="8">
        <v>0</v>
      </c>
      <c r="O365" s="1">
        <v>0.96</v>
      </c>
      <c r="P365" s="1"/>
      <c r="Q365" s="15">
        <f t="shared" si="6"/>
        <v>3.0000000000000027E-2</v>
      </c>
      <c r="R365" s="13" t="s">
        <v>26335</v>
      </c>
      <c r="S365" t="s">
        <v>22165</v>
      </c>
      <c r="T365" t="s">
        <v>26350</v>
      </c>
      <c r="U365" s="5"/>
    </row>
    <row r="366" spans="2:21" x14ac:dyDescent="0.2">
      <c r="B366" s="3" t="s">
        <v>15761</v>
      </c>
      <c r="C366" t="s">
        <v>9581</v>
      </c>
      <c r="D366" t="s">
        <v>9582</v>
      </c>
      <c r="F366">
        <v>1434</v>
      </c>
      <c r="G366" s="8">
        <v>0</v>
      </c>
      <c r="H366" s="8">
        <v>0</v>
      </c>
      <c r="I366" s="1">
        <v>0.99</v>
      </c>
      <c r="J366" s="1"/>
      <c r="K366" t="s">
        <v>9583</v>
      </c>
      <c r="L366" t="s">
        <v>20579</v>
      </c>
      <c r="M366">
        <v>1449</v>
      </c>
      <c r="N366" s="8">
        <v>0</v>
      </c>
      <c r="O366" s="1">
        <v>0.96</v>
      </c>
      <c r="P366" s="1"/>
      <c r="Q366" s="15">
        <f t="shared" si="6"/>
        <v>3.0000000000000027E-2</v>
      </c>
      <c r="R366" s="13" t="s">
        <v>26335</v>
      </c>
      <c r="S366" t="s">
        <v>20580</v>
      </c>
      <c r="T366" t="s">
        <v>26350</v>
      </c>
      <c r="U366" s="5"/>
    </row>
    <row r="367" spans="2:21" x14ac:dyDescent="0.2">
      <c r="B367" s="3" t="s">
        <v>15761</v>
      </c>
      <c r="C367" t="s">
        <v>9534</v>
      </c>
      <c r="D367" t="s">
        <v>9535</v>
      </c>
      <c r="F367">
        <v>426</v>
      </c>
      <c r="G367" s="8">
        <v>0</v>
      </c>
      <c r="H367" s="8">
        <v>0</v>
      </c>
      <c r="I367" s="1">
        <v>0.99</v>
      </c>
      <c r="J367" s="1"/>
      <c r="K367" t="s">
        <v>9536</v>
      </c>
      <c r="L367" t="s">
        <v>21083</v>
      </c>
      <c r="M367">
        <v>450</v>
      </c>
      <c r="N367" s="8">
        <v>0</v>
      </c>
      <c r="O367" s="1">
        <v>0.96499999999999997</v>
      </c>
      <c r="P367" s="1"/>
      <c r="Q367" s="15">
        <f t="shared" si="6"/>
        <v>2.5000000000000022E-2</v>
      </c>
      <c r="R367" s="13" t="s">
        <v>26335</v>
      </c>
      <c r="S367" t="s">
        <v>21084</v>
      </c>
      <c r="T367" t="s">
        <v>26350</v>
      </c>
      <c r="U367" s="5"/>
    </row>
    <row r="368" spans="2:21" x14ac:dyDescent="0.2">
      <c r="B368" s="3" t="s">
        <v>15761</v>
      </c>
      <c r="C368" t="s">
        <v>14027</v>
      </c>
      <c r="D368" t="s">
        <v>14028</v>
      </c>
      <c r="F368">
        <v>1344</v>
      </c>
      <c r="G368" s="8">
        <v>0</v>
      </c>
      <c r="H368" s="8">
        <v>0</v>
      </c>
      <c r="I368" s="1">
        <v>0.99</v>
      </c>
      <c r="J368" s="1"/>
      <c r="K368" t="s">
        <v>14029</v>
      </c>
      <c r="L368" t="s">
        <v>18753</v>
      </c>
      <c r="M368">
        <v>1368</v>
      </c>
      <c r="N368" s="8">
        <v>0</v>
      </c>
      <c r="O368" s="1">
        <v>0.96499999999999997</v>
      </c>
      <c r="P368" s="1"/>
      <c r="Q368" s="15">
        <f t="shared" si="6"/>
        <v>2.5000000000000022E-2</v>
      </c>
      <c r="R368" s="13" t="s">
        <v>26335</v>
      </c>
      <c r="S368" t="s">
        <v>18754</v>
      </c>
      <c r="T368" t="s">
        <v>26350</v>
      </c>
      <c r="U368" s="5"/>
    </row>
    <row r="369" spans="2:21" x14ac:dyDescent="0.2">
      <c r="B369" s="3" t="s">
        <v>15761</v>
      </c>
      <c r="C369" t="s">
        <v>12044</v>
      </c>
      <c r="D369" t="s">
        <v>12045</v>
      </c>
      <c r="F369">
        <v>660</v>
      </c>
      <c r="G369" s="8">
        <v>0.75757575757575757</v>
      </c>
      <c r="H369" s="8">
        <v>0</v>
      </c>
      <c r="I369" s="1">
        <v>0.99</v>
      </c>
      <c r="J369" s="1"/>
      <c r="K369" t="s">
        <v>12046</v>
      </c>
      <c r="L369" t="s">
        <v>18932</v>
      </c>
      <c r="M369">
        <v>555</v>
      </c>
      <c r="N369" s="8">
        <v>0</v>
      </c>
      <c r="O369" s="1">
        <v>0.96499999999999997</v>
      </c>
      <c r="P369" s="1"/>
      <c r="Q369" s="15">
        <f t="shared" si="6"/>
        <v>2.5000000000000022E-2</v>
      </c>
      <c r="R369" s="13" t="s">
        <v>26335</v>
      </c>
      <c r="S369" t="s">
        <v>18933</v>
      </c>
      <c r="T369" t="s">
        <v>26350</v>
      </c>
      <c r="U369" s="5"/>
    </row>
    <row r="370" spans="2:21" x14ac:dyDescent="0.2">
      <c r="B370" s="3" t="s">
        <v>15761</v>
      </c>
      <c r="C370" t="s">
        <v>10712</v>
      </c>
      <c r="D370" t="s">
        <v>10713</v>
      </c>
      <c r="F370">
        <v>1287</v>
      </c>
      <c r="G370" s="8">
        <v>0</v>
      </c>
      <c r="H370" s="8">
        <v>0</v>
      </c>
      <c r="I370" s="1">
        <v>0.99</v>
      </c>
      <c r="J370" s="1"/>
      <c r="K370" t="s">
        <v>10714</v>
      </c>
      <c r="L370" t="s">
        <v>20402</v>
      </c>
      <c r="M370">
        <v>1293</v>
      </c>
      <c r="N370" s="8">
        <v>0</v>
      </c>
      <c r="O370" s="1">
        <v>0.96499999999999997</v>
      </c>
      <c r="P370" s="1"/>
      <c r="Q370" s="15">
        <f t="shared" si="6"/>
        <v>2.5000000000000022E-2</v>
      </c>
      <c r="R370" s="13" t="s">
        <v>26335</v>
      </c>
      <c r="S370" t="s">
        <v>20403</v>
      </c>
      <c r="T370" t="s">
        <v>26350</v>
      </c>
      <c r="U370" s="5"/>
    </row>
    <row r="371" spans="2:21" x14ac:dyDescent="0.2">
      <c r="B371" s="3" t="s">
        <v>15761</v>
      </c>
      <c r="C371" t="s">
        <v>14092</v>
      </c>
      <c r="D371" t="s">
        <v>14093</v>
      </c>
      <c r="F371">
        <v>3282</v>
      </c>
      <c r="G371" s="8">
        <v>0</v>
      </c>
      <c r="H371" s="8">
        <v>0</v>
      </c>
      <c r="I371" s="1">
        <v>0.99</v>
      </c>
      <c r="J371" s="1"/>
      <c r="K371" t="s">
        <v>14094</v>
      </c>
      <c r="L371" t="s">
        <v>22374</v>
      </c>
      <c r="M371">
        <v>3273</v>
      </c>
      <c r="N371" s="8">
        <v>0</v>
      </c>
      <c r="O371" s="1">
        <v>0.97</v>
      </c>
      <c r="P371" s="1"/>
      <c r="Q371" s="15">
        <f t="shared" si="6"/>
        <v>2.0000000000000018E-2</v>
      </c>
      <c r="R371" s="13" t="s">
        <v>26335</v>
      </c>
      <c r="S371" t="s">
        <v>22375</v>
      </c>
      <c r="T371" t="s">
        <v>26350</v>
      </c>
      <c r="U371" s="5"/>
    </row>
    <row r="372" spans="2:21" x14ac:dyDescent="0.2">
      <c r="B372" s="3" t="s">
        <v>15761</v>
      </c>
      <c r="C372" t="s">
        <v>1882</v>
      </c>
      <c r="D372" t="s">
        <v>1883</v>
      </c>
      <c r="F372">
        <v>1632</v>
      </c>
      <c r="G372" s="8">
        <v>0</v>
      </c>
      <c r="H372" s="8">
        <v>0</v>
      </c>
      <c r="I372" s="1">
        <v>0.99</v>
      </c>
      <c r="J372" s="1"/>
      <c r="K372" t="s">
        <v>1884</v>
      </c>
      <c r="L372" t="s">
        <v>20514</v>
      </c>
      <c r="M372">
        <v>1629</v>
      </c>
      <c r="N372" s="8">
        <v>0</v>
      </c>
      <c r="O372" s="1">
        <v>0.97</v>
      </c>
      <c r="P372" s="1"/>
      <c r="Q372" s="15">
        <f t="shared" si="6"/>
        <v>2.0000000000000018E-2</v>
      </c>
      <c r="R372" s="13" t="s">
        <v>26335</v>
      </c>
      <c r="S372" t="s">
        <v>20515</v>
      </c>
      <c r="T372" t="s">
        <v>26350</v>
      </c>
      <c r="U372" s="5"/>
    </row>
    <row r="373" spans="2:21" x14ac:dyDescent="0.2">
      <c r="B373" s="3" t="s">
        <v>15761</v>
      </c>
      <c r="C373" t="s">
        <v>9763</v>
      </c>
      <c r="D373" t="s">
        <v>9764</v>
      </c>
      <c r="F373">
        <v>546</v>
      </c>
      <c r="G373" s="8">
        <v>0</v>
      </c>
      <c r="H373" s="8">
        <v>0</v>
      </c>
      <c r="I373" s="1">
        <v>0.99</v>
      </c>
      <c r="J373" s="1"/>
      <c r="K373" t="s">
        <v>9765</v>
      </c>
      <c r="L373" t="s">
        <v>16900</v>
      </c>
      <c r="M373">
        <v>546</v>
      </c>
      <c r="N373" s="8">
        <v>0</v>
      </c>
      <c r="O373" s="1">
        <v>0.97499999999999998</v>
      </c>
      <c r="P373" s="1"/>
      <c r="Q373" s="15">
        <f t="shared" si="6"/>
        <v>1.5000000000000013E-2</v>
      </c>
      <c r="R373" s="13" t="s">
        <v>26335</v>
      </c>
      <c r="S373" t="s">
        <v>16901</v>
      </c>
      <c r="T373" t="s">
        <v>26350</v>
      </c>
      <c r="U373" s="5"/>
    </row>
    <row r="374" spans="2:21" x14ac:dyDescent="0.2">
      <c r="B374" s="3" t="s">
        <v>15761</v>
      </c>
      <c r="C374" t="s">
        <v>5107</v>
      </c>
      <c r="D374" t="s">
        <v>5108</v>
      </c>
      <c r="F374">
        <v>1254</v>
      </c>
      <c r="G374" s="8">
        <v>0</v>
      </c>
      <c r="H374" s="8">
        <v>0</v>
      </c>
      <c r="I374" s="1">
        <v>0.99</v>
      </c>
      <c r="J374" s="1"/>
      <c r="K374" t="s">
        <v>5109</v>
      </c>
      <c r="L374" t="s">
        <v>19393</v>
      </c>
      <c r="M374">
        <v>1290</v>
      </c>
      <c r="N374" s="8">
        <v>0</v>
      </c>
      <c r="O374" s="1">
        <v>0.97499999999999998</v>
      </c>
      <c r="P374" s="1"/>
      <c r="Q374" s="15">
        <f t="shared" si="6"/>
        <v>1.5000000000000013E-2</v>
      </c>
      <c r="R374" s="13" t="s">
        <v>26335</v>
      </c>
      <c r="S374" t="s">
        <v>19394</v>
      </c>
      <c r="T374" t="s">
        <v>26350</v>
      </c>
      <c r="U374" s="5"/>
    </row>
    <row r="375" spans="2:21" x14ac:dyDescent="0.2">
      <c r="B375" s="3" t="s">
        <v>15761</v>
      </c>
      <c r="C375" t="s">
        <v>5600</v>
      </c>
      <c r="D375" t="s">
        <v>5601</v>
      </c>
      <c r="F375">
        <v>798</v>
      </c>
      <c r="G375" s="8">
        <v>0</v>
      </c>
      <c r="H375" s="8">
        <v>0</v>
      </c>
      <c r="I375" s="1">
        <v>0.99</v>
      </c>
      <c r="J375" s="1"/>
      <c r="K375" t="s">
        <v>5602</v>
      </c>
      <c r="L375" t="s">
        <v>21687</v>
      </c>
      <c r="M375">
        <v>825</v>
      </c>
      <c r="N375" s="8">
        <v>0</v>
      </c>
      <c r="O375" s="1">
        <v>0.98</v>
      </c>
      <c r="P375" s="1"/>
      <c r="Q375" s="15">
        <f t="shared" si="6"/>
        <v>1.0000000000000009E-2</v>
      </c>
      <c r="R375" s="13" t="s">
        <v>26335</v>
      </c>
      <c r="S375" t="s">
        <v>21688</v>
      </c>
      <c r="T375" t="s">
        <v>26350</v>
      </c>
      <c r="U375" s="5"/>
    </row>
    <row r="376" spans="2:21" x14ac:dyDescent="0.2">
      <c r="B376" s="3" t="s">
        <v>15761</v>
      </c>
      <c r="C376" t="s">
        <v>11257</v>
      </c>
      <c r="D376" t="s">
        <v>11258</v>
      </c>
      <c r="E376" t="s">
        <v>16198</v>
      </c>
      <c r="F376">
        <v>5148</v>
      </c>
      <c r="G376" s="8">
        <v>2.5835275835275837</v>
      </c>
      <c r="H376" s="8">
        <v>1.048951048951049</v>
      </c>
      <c r="I376" s="1">
        <v>0.99</v>
      </c>
      <c r="J376" s="1"/>
      <c r="K376" t="s">
        <v>11259</v>
      </c>
      <c r="L376" t="s">
        <v>23097</v>
      </c>
      <c r="M376">
        <v>5202</v>
      </c>
      <c r="N376" s="8">
        <v>0</v>
      </c>
      <c r="O376" s="1">
        <v>0.98</v>
      </c>
      <c r="P376" s="1"/>
      <c r="Q376" s="15">
        <f t="shared" si="6"/>
        <v>1.0000000000000009E-2</v>
      </c>
      <c r="R376" s="13" t="s">
        <v>26335</v>
      </c>
      <c r="S376" t="s">
        <v>23098</v>
      </c>
      <c r="T376" t="s">
        <v>26350</v>
      </c>
      <c r="U376" s="5"/>
    </row>
    <row r="377" spans="2:21" x14ac:dyDescent="0.2">
      <c r="B377" s="3" t="s">
        <v>15761</v>
      </c>
      <c r="C377" t="s">
        <v>9886</v>
      </c>
      <c r="D377" t="s">
        <v>9887</v>
      </c>
      <c r="F377">
        <v>1431</v>
      </c>
      <c r="G377" s="8">
        <v>0</v>
      </c>
      <c r="H377" s="8">
        <v>0</v>
      </c>
      <c r="I377" s="1">
        <v>0.99</v>
      </c>
      <c r="J377" s="1"/>
      <c r="K377" t="s">
        <v>9888</v>
      </c>
      <c r="L377" t="s">
        <v>19230</v>
      </c>
      <c r="M377">
        <v>1416</v>
      </c>
      <c r="N377" s="8">
        <v>0</v>
      </c>
      <c r="O377" s="1">
        <v>0.98</v>
      </c>
      <c r="P377" s="1"/>
      <c r="Q377" s="15">
        <f t="shared" si="6"/>
        <v>1.0000000000000009E-2</v>
      </c>
      <c r="R377" s="13" t="s">
        <v>26335</v>
      </c>
      <c r="S377" t="s">
        <v>19231</v>
      </c>
      <c r="T377" t="s">
        <v>26350</v>
      </c>
      <c r="U377" s="5"/>
    </row>
    <row r="378" spans="2:21" x14ac:dyDescent="0.2">
      <c r="B378" s="3" t="s">
        <v>15761</v>
      </c>
      <c r="C378" t="s">
        <v>5166</v>
      </c>
      <c r="D378" t="s">
        <v>5167</v>
      </c>
      <c r="F378">
        <v>2058</v>
      </c>
      <c r="G378" s="8">
        <v>0</v>
      </c>
      <c r="H378" s="8">
        <v>0</v>
      </c>
      <c r="I378" s="1">
        <v>0.99</v>
      </c>
      <c r="J378" s="1"/>
      <c r="K378" t="s">
        <v>5168</v>
      </c>
      <c r="L378" t="s">
        <v>20953</v>
      </c>
      <c r="M378">
        <v>2067</v>
      </c>
      <c r="N378" s="8">
        <v>0</v>
      </c>
      <c r="O378" s="1">
        <v>0.98</v>
      </c>
      <c r="P378" s="1"/>
      <c r="Q378" s="15">
        <f t="shared" si="6"/>
        <v>1.0000000000000009E-2</v>
      </c>
      <c r="R378" s="13" t="s">
        <v>26335</v>
      </c>
      <c r="S378" t="s">
        <v>20954</v>
      </c>
      <c r="T378" t="s">
        <v>26350</v>
      </c>
      <c r="U378" s="5"/>
    </row>
    <row r="379" spans="2:21" x14ac:dyDescent="0.2">
      <c r="B379" s="3" t="s">
        <v>15761</v>
      </c>
      <c r="C379" t="s">
        <v>4360</v>
      </c>
      <c r="D379" t="s">
        <v>4361</v>
      </c>
      <c r="F379">
        <v>1515</v>
      </c>
      <c r="G379" s="8">
        <v>0</v>
      </c>
      <c r="H379" s="8">
        <v>0</v>
      </c>
      <c r="I379" s="1">
        <v>0.99</v>
      </c>
      <c r="J379" s="1"/>
      <c r="K379" t="s">
        <v>4362</v>
      </c>
      <c r="L379" t="s">
        <v>21005</v>
      </c>
      <c r="M379">
        <v>1524</v>
      </c>
      <c r="N379" s="8">
        <v>0</v>
      </c>
      <c r="O379" s="1">
        <v>0.98499999999999999</v>
      </c>
      <c r="P379" s="1"/>
      <c r="Q379" s="15">
        <f t="shared" si="6"/>
        <v>5.0000000000000044E-3</v>
      </c>
      <c r="R379" s="13" t="s">
        <v>26335</v>
      </c>
      <c r="S379" t="s">
        <v>21006</v>
      </c>
      <c r="T379" t="s">
        <v>26350</v>
      </c>
      <c r="U379" s="5"/>
    </row>
    <row r="380" spans="2:21" x14ac:dyDescent="0.2">
      <c r="B380" s="3" t="s">
        <v>15761</v>
      </c>
      <c r="C380" t="s">
        <v>11670</v>
      </c>
      <c r="D380" t="s">
        <v>11671</v>
      </c>
      <c r="F380">
        <v>1554</v>
      </c>
      <c r="G380" s="8">
        <v>0.19305019305019305</v>
      </c>
      <c r="H380" s="8">
        <v>0</v>
      </c>
      <c r="I380" s="1">
        <v>0.99</v>
      </c>
      <c r="J380" s="1"/>
      <c r="K380" t="s">
        <v>11672</v>
      </c>
      <c r="L380" t="s">
        <v>19749</v>
      </c>
      <c r="M380">
        <v>1641</v>
      </c>
      <c r="N380" s="8">
        <v>0</v>
      </c>
      <c r="O380" s="1">
        <v>0.98499999999999999</v>
      </c>
      <c r="P380" s="1"/>
      <c r="Q380" s="15">
        <f t="shared" si="6"/>
        <v>5.0000000000000044E-3</v>
      </c>
      <c r="R380" s="13" t="s">
        <v>26335</v>
      </c>
      <c r="S380" t="s">
        <v>19750</v>
      </c>
      <c r="T380" t="s">
        <v>26350</v>
      </c>
      <c r="U380" s="5"/>
    </row>
    <row r="381" spans="2:21" x14ac:dyDescent="0.2">
      <c r="B381" s="3" t="s">
        <v>15761</v>
      </c>
      <c r="C381" t="s">
        <v>11978</v>
      </c>
      <c r="D381" t="s">
        <v>11979</v>
      </c>
      <c r="F381">
        <v>2001</v>
      </c>
      <c r="G381" s="8">
        <v>0</v>
      </c>
      <c r="H381" s="8">
        <v>0</v>
      </c>
      <c r="I381" s="1">
        <v>0.99</v>
      </c>
      <c r="J381" s="1"/>
      <c r="K381" t="s">
        <v>11980</v>
      </c>
      <c r="L381" t="s">
        <v>22440</v>
      </c>
      <c r="M381">
        <v>1965</v>
      </c>
      <c r="N381" s="8">
        <v>0</v>
      </c>
      <c r="O381" s="1">
        <v>0.98499999999999999</v>
      </c>
      <c r="P381" s="1"/>
      <c r="Q381" s="15">
        <f t="shared" si="6"/>
        <v>5.0000000000000044E-3</v>
      </c>
      <c r="R381" s="13" t="s">
        <v>26335</v>
      </c>
      <c r="S381" t="s">
        <v>22441</v>
      </c>
      <c r="T381" t="s">
        <v>26350</v>
      </c>
      <c r="U381" s="5"/>
    </row>
    <row r="382" spans="2:21" x14ac:dyDescent="0.2">
      <c r="B382" s="3" t="s">
        <v>15761</v>
      </c>
      <c r="C382" t="s">
        <v>4919</v>
      </c>
      <c r="D382" t="s">
        <v>4920</v>
      </c>
      <c r="F382">
        <v>1353</v>
      </c>
      <c r="G382" s="8">
        <v>0.18477457501847747</v>
      </c>
      <c r="H382" s="8">
        <v>0</v>
      </c>
      <c r="I382" s="1">
        <v>0.99</v>
      </c>
      <c r="J382" s="1"/>
      <c r="K382" t="s">
        <v>4921</v>
      </c>
      <c r="L382" t="s">
        <v>22052</v>
      </c>
      <c r="M382">
        <v>1350</v>
      </c>
      <c r="N382" s="8">
        <v>0</v>
      </c>
      <c r="O382" s="1">
        <v>0.99</v>
      </c>
      <c r="P382" s="1"/>
      <c r="Q382" s="15">
        <f t="shared" si="6"/>
        <v>0</v>
      </c>
      <c r="R382" s="13" t="s">
        <v>26335</v>
      </c>
      <c r="S382" t="s">
        <v>22053</v>
      </c>
      <c r="T382" t="s">
        <v>26350</v>
      </c>
      <c r="U382" s="5"/>
    </row>
    <row r="383" spans="2:21" x14ac:dyDescent="0.2">
      <c r="B383" s="3" t="s">
        <v>15761</v>
      </c>
      <c r="C383" t="s">
        <v>864</v>
      </c>
      <c r="D383" t="s">
        <v>865</v>
      </c>
      <c r="F383">
        <v>2196</v>
      </c>
      <c r="G383" s="8">
        <v>0</v>
      </c>
      <c r="H383" s="8">
        <v>0</v>
      </c>
      <c r="I383" s="1">
        <v>0.99</v>
      </c>
      <c r="J383" s="1"/>
      <c r="K383" t="s">
        <v>866</v>
      </c>
      <c r="L383" t="s">
        <v>21145</v>
      </c>
      <c r="M383">
        <v>2295</v>
      </c>
      <c r="N383" s="8">
        <v>0</v>
      </c>
      <c r="O383" s="1">
        <v>0.99</v>
      </c>
      <c r="P383" s="1"/>
      <c r="Q383" s="15">
        <f t="shared" si="6"/>
        <v>0</v>
      </c>
      <c r="R383" s="13" t="s">
        <v>26335</v>
      </c>
      <c r="S383" t="s">
        <v>21146</v>
      </c>
      <c r="T383" t="s">
        <v>26350</v>
      </c>
      <c r="U383" s="5"/>
    </row>
    <row r="384" spans="2:21" x14ac:dyDescent="0.2">
      <c r="B384" s="3" t="s">
        <v>15761</v>
      </c>
      <c r="C384" t="s">
        <v>14354</v>
      </c>
      <c r="D384" t="s">
        <v>14355</v>
      </c>
      <c r="F384">
        <v>1209</v>
      </c>
      <c r="G384" s="8">
        <v>0</v>
      </c>
      <c r="H384" s="8">
        <v>0</v>
      </c>
      <c r="I384" s="1">
        <v>0.99</v>
      </c>
      <c r="J384" s="1"/>
      <c r="K384" t="s">
        <v>14356</v>
      </c>
      <c r="L384" t="s">
        <v>18451</v>
      </c>
      <c r="M384">
        <v>1224</v>
      </c>
      <c r="N384" s="8">
        <v>0</v>
      </c>
      <c r="O384" s="1">
        <v>0.99</v>
      </c>
      <c r="P384" s="1"/>
      <c r="Q384" s="15">
        <f t="shared" si="6"/>
        <v>0</v>
      </c>
      <c r="R384" s="13" t="s">
        <v>26335</v>
      </c>
      <c r="S384" t="s">
        <v>18452</v>
      </c>
      <c r="T384" t="s">
        <v>26350</v>
      </c>
      <c r="U384" s="5"/>
    </row>
    <row r="385" spans="2:21" x14ac:dyDescent="0.2">
      <c r="B385" s="3" t="s">
        <v>15761</v>
      </c>
      <c r="C385" t="s">
        <v>12488</v>
      </c>
      <c r="D385" t="s">
        <v>12489</v>
      </c>
      <c r="F385">
        <v>1656</v>
      </c>
      <c r="G385" s="8">
        <v>0</v>
      </c>
      <c r="H385" s="8">
        <v>0</v>
      </c>
      <c r="I385" s="1">
        <v>0.99</v>
      </c>
      <c r="J385" s="1"/>
      <c r="K385" t="s">
        <v>12490</v>
      </c>
      <c r="L385" t="s">
        <v>19787</v>
      </c>
      <c r="M385">
        <v>1725</v>
      </c>
      <c r="N385" s="8">
        <v>0</v>
      </c>
      <c r="O385" s="1">
        <v>0.995</v>
      </c>
      <c r="P385" s="1"/>
      <c r="Q385" s="15">
        <f t="shared" si="6"/>
        <v>-5.0000000000000044E-3</v>
      </c>
      <c r="R385" s="13" t="s">
        <v>26335</v>
      </c>
      <c r="S385" t="s">
        <v>19788</v>
      </c>
      <c r="T385" t="s">
        <v>26350</v>
      </c>
      <c r="U385" s="5"/>
    </row>
    <row r="386" spans="2:21" x14ac:dyDescent="0.2">
      <c r="B386" s="3" t="s">
        <v>15761</v>
      </c>
      <c r="C386" t="s">
        <v>13490</v>
      </c>
      <c r="D386" t="s">
        <v>13491</v>
      </c>
      <c r="F386">
        <v>2049</v>
      </c>
      <c r="G386" s="8">
        <v>3.709126403123475</v>
      </c>
      <c r="H386" s="8">
        <v>0</v>
      </c>
      <c r="I386" s="1">
        <v>0.99</v>
      </c>
      <c r="J386" s="1"/>
      <c r="K386" t="s">
        <v>13492</v>
      </c>
      <c r="L386" t="s">
        <v>20669</v>
      </c>
      <c r="M386">
        <v>2058</v>
      </c>
      <c r="N386" s="8">
        <v>0</v>
      </c>
      <c r="O386" s="1">
        <v>1</v>
      </c>
      <c r="P386" s="1"/>
      <c r="Q386" s="15">
        <f t="shared" si="6"/>
        <v>-1.0000000000000009E-2</v>
      </c>
      <c r="R386" s="13" t="s">
        <v>26335</v>
      </c>
      <c r="S386" t="s">
        <v>20670</v>
      </c>
      <c r="T386" t="s">
        <v>26350</v>
      </c>
      <c r="U386" s="5"/>
    </row>
    <row r="387" spans="2:21" x14ac:dyDescent="0.2">
      <c r="B387" s="3" t="s">
        <v>15761</v>
      </c>
      <c r="C387" t="s">
        <v>3009</v>
      </c>
      <c r="D387" t="s">
        <v>3010</v>
      </c>
      <c r="F387">
        <v>1008</v>
      </c>
      <c r="G387" s="8">
        <v>0</v>
      </c>
      <c r="H387" s="8">
        <v>0</v>
      </c>
      <c r="I387" s="1">
        <v>0.99</v>
      </c>
      <c r="J387" s="1"/>
      <c r="K387" t="s">
        <v>3011</v>
      </c>
      <c r="L387" t="s">
        <v>18011</v>
      </c>
      <c r="M387">
        <v>1023</v>
      </c>
      <c r="N387" s="8">
        <v>0</v>
      </c>
      <c r="O387" s="1">
        <v>1</v>
      </c>
      <c r="P387" s="1"/>
      <c r="Q387" s="15">
        <f t="shared" si="6"/>
        <v>-1.0000000000000009E-2</v>
      </c>
      <c r="R387" s="13" t="s">
        <v>26335</v>
      </c>
      <c r="S387" t="s">
        <v>18012</v>
      </c>
      <c r="T387" t="s">
        <v>26350</v>
      </c>
      <c r="U387" s="5"/>
    </row>
    <row r="388" spans="2:21" x14ac:dyDescent="0.2">
      <c r="B388" s="3" t="s">
        <v>15761</v>
      </c>
      <c r="C388" t="s">
        <v>8521</v>
      </c>
      <c r="D388" t="s">
        <v>8522</v>
      </c>
      <c r="F388">
        <v>444</v>
      </c>
      <c r="G388" s="8">
        <v>0</v>
      </c>
      <c r="H388" s="8">
        <v>0</v>
      </c>
      <c r="I388" s="1">
        <v>0.98499999999999999</v>
      </c>
      <c r="J388" s="1"/>
      <c r="K388" t="s">
        <v>8523</v>
      </c>
      <c r="L388" t="s">
        <v>16484</v>
      </c>
      <c r="M388">
        <v>423</v>
      </c>
      <c r="N388" s="8">
        <v>0</v>
      </c>
      <c r="O388" s="1">
        <v>0.73</v>
      </c>
      <c r="P388" s="1"/>
      <c r="Q388" s="15">
        <f t="shared" si="6"/>
        <v>0.255</v>
      </c>
      <c r="R388" s="13" t="s">
        <v>26335</v>
      </c>
      <c r="S388" t="s">
        <v>16485</v>
      </c>
      <c r="T388" t="s">
        <v>26350</v>
      </c>
      <c r="U388" s="5"/>
    </row>
    <row r="389" spans="2:21" x14ac:dyDescent="0.2">
      <c r="B389" s="3" t="s">
        <v>15761</v>
      </c>
      <c r="C389" t="s">
        <v>929</v>
      </c>
      <c r="D389" t="s">
        <v>930</v>
      </c>
      <c r="F389">
        <v>3660</v>
      </c>
      <c r="G389" s="8">
        <v>0</v>
      </c>
      <c r="H389" s="8">
        <v>0</v>
      </c>
      <c r="I389" s="1">
        <v>0.98499999999999999</v>
      </c>
      <c r="J389" s="1"/>
      <c r="K389" t="s">
        <v>931</v>
      </c>
      <c r="L389" t="s">
        <v>22686</v>
      </c>
      <c r="M389">
        <v>3693</v>
      </c>
      <c r="N389" s="8">
        <v>0</v>
      </c>
      <c r="O389" s="1">
        <v>0.75</v>
      </c>
      <c r="P389" s="1"/>
      <c r="Q389" s="15">
        <f t="shared" si="6"/>
        <v>0.23499999999999999</v>
      </c>
      <c r="R389" s="13" t="s">
        <v>26335</v>
      </c>
      <c r="S389" t="s">
        <v>22687</v>
      </c>
      <c r="T389" t="s">
        <v>26350</v>
      </c>
      <c r="U389" s="5"/>
    </row>
    <row r="390" spans="2:21" x14ac:dyDescent="0.2">
      <c r="B390" s="3" t="s">
        <v>15761</v>
      </c>
      <c r="C390" t="s">
        <v>4981</v>
      </c>
      <c r="D390" t="s">
        <v>4982</v>
      </c>
      <c r="F390">
        <v>429</v>
      </c>
      <c r="G390" s="8">
        <v>0</v>
      </c>
      <c r="H390" s="8">
        <v>0</v>
      </c>
      <c r="I390" s="1">
        <v>0.98499999999999999</v>
      </c>
      <c r="J390" s="1"/>
      <c r="K390" t="s">
        <v>4983</v>
      </c>
      <c r="L390" t="s">
        <v>16738</v>
      </c>
      <c r="M390">
        <v>432</v>
      </c>
      <c r="N390" s="8">
        <v>0</v>
      </c>
      <c r="O390" s="1">
        <v>0.76210118999999998</v>
      </c>
      <c r="P390" s="1"/>
      <c r="Q390" s="15">
        <f t="shared" si="6"/>
        <v>0.22289881</v>
      </c>
      <c r="R390" s="13" t="s">
        <v>26335</v>
      </c>
      <c r="S390" t="s">
        <v>16739</v>
      </c>
      <c r="T390" t="s">
        <v>26350</v>
      </c>
      <c r="U390" s="5"/>
    </row>
    <row r="391" spans="2:21" x14ac:dyDescent="0.2">
      <c r="B391" s="3" t="s">
        <v>15761</v>
      </c>
      <c r="C391" t="s">
        <v>7479</v>
      </c>
      <c r="D391" t="s">
        <v>7480</v>
      </c>
      <c r="F391">
        <v>2178</v>
      </c>
      <c r="G391" s="8">
        <v>0</v>
      </c>
      <c r="H391" s="8">
        <v>0</v>
      </c>
      <c r="I391" s="1">
        <v>0.98499999999999999</v>
      </c>
      <c r="J391" s="1"/>
      <c r="K391" t="s">
        <v>7481</v>
      </c>
      <c r="L391" t="s">
        <v>20562</v>
      </c>
      <c r="M391">
        <v>2259</v>
      </c>
      <c r="N391" s="8">
        <v>0</v>
      </c>
      <c r="O391" s="1">
        <v>0.81</v>
      </c>
      <c r="P391" s="1"/>
      <c r="Q391" s="15">
        <f t="shared" si="6"/>
        <v>0.17499999999999993</v>
      </c>
      <c r="R391" s="13" t="s">
        <v>26335</v>
      </c>
      <c r="S391" t="s">
        <v>20563</v>
      </c>
      <c r="T391" t="s">
        <v>26350</v>
      </c>
      <c r="U391" s="5"/>
    </row>
    <row r="392" spans="2:21" x14ac:dyDescent="0.2">
      <c r="B392" s="3" t="s">
        <v>15761</v>
      </c>
      <c r="C392" t="s">
        <v>11557</v>
      </c>
      <c r="D392" t="s">
        <v>11558</v>
      </c>
      <c r="F392">
        <v>519</v>
      </c>
      <c r="G392" s="8">
        <v>6.5510597302504818</v>
      </c>
      <c r="H392" s="8">
        <v>0</v>
      </c>
      <c r="I392" s="1">
        <v>0.98499999999999999</v>
      </c>
      <c r="J392" s="1"/>
      <c r="K392" t="s">
        <v>11559</v>
      </c>
      <c r="L392" t="s">
        <v>20181</v>
      </c>
      <c r="M392">
        <v>564</v>
      </c>
      <c r="N392" s="8">
        <v>0</v>
      </c>
      <c r="O392" s="1">
        <v>0.81</v>
      </c>
      <c r="P392" s="1"/>
      <c r="Q392" s="15">
        <f t="shared" ref="Q392:Q455" si="7">I392-O392</f>
        <v>0.17499999999999993</v>
      </c>
      <c r="R392" s="13" t="s">
        <v>26335</v>
      </c>
      <c r="S392" t="s">
        <v>20182</v>
      </c>
      <c r="T392" t="s">
        <v>26350</v>
      </c>
      <c r="U392" s="5"/>
    </row>
    <row r="393" spans="2:21" x14ac:dyDescent="0.2">
      <c r="B393" s="3" t="s">
        <v>15761</v>
      </c>
      <c r="C393" t="s">
        <v>10993</v>
      </c>
      <c r="D393" t="s">
        <v>10994</v>
      </c>
      <c r="F393">
        <v>3435</v>
      </c>
      <c r="G393" s="8">
        <v>0</v>
      </c>
      <c r="H393" s="8">
        <v>0</v>
      </c>
      <c r="I393" s="1">
        <v>0.98499999999999999</v>
      </c>
      <c r="J393" s="1"/>
      <c r="K393" t="s">
        <v>10995</v>
      </c>
      <c r="L393" t="s">
        <v>22413</v>
      </c>
      <c r="M393">
        <v>3456</v>
      </c>
      <c r="N393" s="8">
        <v>0</v>
      </c>
      <c r="O393" s="1">
        <v>0.82499999999999996</v>
      </c>
      <c r="P393" s="1"/>
      <c r="Q393" s="15">
        <f t="shared" si="7"/>
        <v>0.16000000000000003</v>
      </c>
      <c r="R393" s="13" t="s">
        <v>26335</v>
      </c>
      <c r="S393" t="s">
        <v>22414</v>
      </c>
      <c r="T393" t="s">
        <v>26350</v>
      </c>
      <c r="U393" s="5"/>
    </row>
    <row r="394" spans="2:21" x14ac:dyDescent="0.2">
      <c r="B394" s="3" t="s">
        <v>15761</v>
      </c>
      <c r="C394" t="s">
        <v>3247</v>
      </c>
      <c r="D394" t="s">
        <v>3248</v>
      </c>
      <c r="E394" t="s">
        <v>15971</v>
      </c>
      <c r="F394">
        <v>1629</v>
      </c>
      <c r="G394" s="8">
        <v>0</v>
      </c>
      <c r="H394" s="8">
        <v>0</v>
      </c>
      <c r="I394" s="1">
        <v>0.98499999999999999</v>
      </c>
      <c r="J394" s="1"/>
      <c r="K394" t="s">
        <v>3249</v>
      </c>
      <c r="L394" t="s">
        <v>15971</v>
      </c>
      <c r="M394">
        <v>1650</v>
      </c>
      <c r="N394" s="8">
        <v>0</v>
      </c>
      <c r="O394" s="1">
        <v>0.84</v>
      </c>
      <c r="P394" s="1"/>
      <c r="Q394" s="15">
        <f t="shared" si="7"/>
        <v>0.14500000000000002</v>
      </c>
      <c r="R394" s="13" t="s">
        <v>26335</v>
      </c>
      <c r="S394" t="s">
        <v>20060</v>
      </c>
      <c r="T394" t="s">
        <v>26350</v>
      </c>
      <c r="U394" s="5"/>
    </row>
    <row r="395" spans="2:21" x14ac:dyDescent="0.2">
      <c r="B395" s="3" t="s">
        <v>15761</v>
      </c>
      <c r="C395" t="s">
        <v>3465</v>
      </c>
      <c r="D395" t="s">
        <v>3466</v>
      </c>
      <c r="F395">
        <v>1509</v>
      </c>
      <c r="G395" s="8">
        <v>0</v>
      </c>
      <c r="H395" s="8">
        <v>0</v>
      </c>
      <c r="I395" s="1">
        <v>0.98499999999999999</v>
      </c>
      <c r="J395" s="1"/>
      <c r="K395" t="s">
        <v>3467</v>
      </c>
      <c r="L395" t="s">
        <v>23179</v>
      </c>
      <c r="M395">
        <v>1587</v>
      </c>
      <c r="N395" s="8">
        <v>0</v>
      </c>
      <c r="O395" s="1">
        <v>0.85</v>
      </c>
      <c r="P395" s="1"/>
      <c r="Q395" s="15">
        <f t="shared" si="7"/>
        <v>0.13500000000000001</v>
      </c>
      <c r="R395" s="13" t="s">
        <v>26335</v>
      </c>
      <c r="S395" t="s">
        <v>18810</v>
      </c>
      <c r="T395" t="s">
        <v>26350</v>
      </c>
      <c r="U395" s="5"/>
    </row>
    <row r="396" spans="2:21" x14ac:dyDescent="0.2">
      <c r="B396" s="3" t="s">
        <v>15761</v>
      </c>
      <c r="C396" t="s">
        <v>7913</v>
      </c>
      <c r="D396" t="s">
        <v>7914</v>
      </c>
      <c r="F396">
        <v>2202</v>
      </c>
      <c r="G396" s="8">
        <v>0.63578564940962767</v>
      </c>
      <c r="H396" s="8">
        <v>0</v>
      </c>
      <c r="I396" s="1">
        <v>0.98499999999999999</v>
      </c>
      <c r="J396" s="1"/>
      <c r="K396" t="s">
        <v>7915</v>
      </c>
      <c r="L396" t="s">
        <v>21908</v>
      </c>
      <c r="M396">
        <v>2196</v>
      </c>
      <c r="N396" s="8">
        <v>0</v>
      </c>
      <c r="O396" s="1">
        <v>0.88500000000000001</v>
      </c>
      <c r="P396" s="1"/>
      <c r="Q396" s="15">
        <f t="shared" si="7"/>
        <v>9.9999999999999978E-2</v>
      </c>
      <c r="R396" s="13" t="s">
        <v>26335</v>
      </c>
      <c r="S396" t="s">
        <v>21909</v>
      </c>
      <c r="T396" t="s">
        <v>26350</v>
      </c>
      <c r="U396" s="5"/>
    </row>
    <row r="397" spans="2:21" x14ac:dyDescent="0.2">
      <c r="B397" s="3" t="s">
        <v>15761</v>
      </c>
      <c r="C397" t="s">
        <v>2726</v>
      </c>
      <c r="D397" t="s">
        <v>2727</v>
      </c>
      <c r="F397">
        <v>2016</v>
      </c>
      <c r="G397" s="8">
        <v>0</v>
      </c>
      <c r="H397" s="8">
        <v>0</v>
      </c>
      <c r="I397" s="1">
        <v>0.98499999999999999</v>
      </c>
      <c r="J397" s="1"/>
      <c r="K397" t="s">
        <v>2728</v>
      </c>
      <c r="L397" t="s">
        <v>22271</v>
      </c>
      <c r="M397">
        <v>2106</v>
      </c>
      <c r="N397" s="8">
        <v>0</v>
      </c>
      <c r="O397" s="1">
        <v>0.9</v>
      </c>
      <c r="P397" s="1"/>
      <c r="Q397" s="15">
        <f t="shared" si="7"/>
        <v>8.4999999999999964E-2</v>
      </c>
      <c r="R397" s="13" t="s">
        <v>26335</v>
      </c>
      <c r="S397" t="s">
        <v>22272</v>
      </c>
      <c r="T397" t="s">
        <v>26350</v>
      </c>
      <c r="U397" s="5"/>
    </row>
    <row r="398" spans="2:21" x14ac:dyDescent="0.2">
      <c r="B398" s="3" t="s">
        <v>15761</v>
      </c>
      <c r="C398" t="s">
        <v>3724</v>
      </c>
      <c r="D398" t="s">
        <v>3725</v>
      </c>
      <c r="F398">
        <v>516</v>
      </c>
      <c r="G398" s="8">
        <v>0</v>
      </c>
      <c r="H398" s="8">
        <v>0</v>
      </c>
      <c r="I398" s="1">
        <v>0.98499999999999999</v>
      </c>
      <c r="J398" s="1"/>
      <c r="K398" t="s">
        <v>3726</v>
      </c>
      <c r="L398" t="s">
        <v>19267</v>
      </c>
      <c r="M398">
        <v>516</v>
      </c>
      <c r="N398" s="8">
        <v>0</v>
      </c>
      <c r="O398" s="1">
        <v>0.90624419199999995</v>
      </c>
      <c r="P398" s="1"/>
      <c r="Q398" s="15">
        <f t="shared" si="7"/>
        <v>7.8755808000000038E-2</v>
      </c>
      <c r="R398" s="13" t="s">
        <v>26335</v>
      </c>
      <c r="S398" t="s">
        <v>17531</v>
      </c>
      <c r="T398" t="s">
        <v>26350</v>
      </c>
      <c r="U398" s="5"/>
    </row>
    <row r="399" spans="2:21" x14ac:dyDescent="0.2">
      <c r="B399" s="3" t="s">
        <v>15761</v>
      </c>
      <c r="C399" t="s">
        <v>9067</v>
      </c>
      <c r="D399" t="s">
        <v>9068</v>
      </c>
      <c r="F399">
        <v>954</v>
      </c>
      <c r="G399" s="8">
        <v>0</v>
      </c>
      <c r="H399" s="8">
        <v>0</v>
      </c>
      <c r="I399" s="1">
        <v>0.98499999999999999</v>
      </c>
      <c r="J399" s="1"/>
      <c r="K399" t="s">
        <v>9069</v>
      </c>
      <c r="L399" t="s">
        <v>18568</v>
      </c>
      <c r="M399">
        <v>957</v>
      </c>
      <c r="N399" s="8">
        <v>0</v>
      </c>
      <c r="O399" s="1">
        <v>0.91</v>
      </c>
      <c r="P399" s="1"/>
      <c r="Q399" s="15">
        <f t="shared" si="7"/>
        <v>7.4999999999999956E-2</v>
      </c>
      <c r="R399" s="13" t="s">
        <v>26335</v>
      </c>
      <c r="S399" t="s">
        <v>18569</v>
      </c>
      <c r="T399" t="s">
        <v>26350</v>
      </c>
      <c r="U399" s="5"/>
    </row>
    <row r="400" spans="2:21" x14ac:dyDescent="0.2">
      <c r="B400" s="3" t="s">
        <v>15761</v>
      </c>
      <c r="C400" t="s">
        <v>11711</v>
      </c>
      <c r="D400" t="s">
        <v>11712</v>
      </c>
      <c r="E400" t="s">
        <v>19506</v>
      </c>
      <c r="F400">
        <v>1218</v>
      </c>
      <c r="G400" s="8">
        <v>0</v>
      </c>
      <c r="H400" s="8">
        <v>0</v>
      </c>
      <c r="I400" s="1">
        <v>0.98499999999999999</v>
      </c>
      <c r="J400" s="1"/>
      <c r="K400" t="s">
        <v>11713</v>
      </c>
      <c r="L400" t="s">
        <v>19506</v>
      </c>
      <c r="M400">
        <v>1218</v>
      </c>
      <c r="N400" s="8">
        <v>0</v>
      </c>
      <c r="O400" s="1">
        <v>0.91</v>
      </c>
      <c r="P400" s="1"/>
      <c r="Q400" s="15">
        <f t="shared" si="7"/>
        <v>7.4999999999999956E-2</v>
      </c>
      <c r="R400" s="13" t="s">
        <v>26335</v>
      </c>
      <c r="S400" t="s">
        <v>19507</v>
      </c>
      <c r="T400" t="s">
        <v>26350</v>
      </c>
      <c r="U400" s="5"/>
    </row>
    <row r="401" spans="2:21" x14ac:dyDescent="0.2">
      <c r="B401" s="3" t="s">
        <v>15761</v>
      </c>
      <c r="C401" t="s">
        <v>11196</v>
      </c>
      <c r="D401" t="s">
        <v>11197</v>
      </c>
      <c r="E401" t="s">
        <v>16100</v>
      </c>
      <c r="F401">
        <v>2469</v>
      </c>
      <c r="G401" s="8">
        <v>0</v>
      </c>
      <c r="H401" s="8">
        <v>0</v>
      </c>
      <c r="I401" s="1">
        <v>0.98499999999999999</v>
      </c>
      <c r="J401" s="1"/>
      <c r="K401" t="s">
        <v>11198</v>
      </c>
      <c r="L401" t="s">
        <v>16100</v>
      </c>
      <c r="M401">
        <v>2448</v>
      </c>
      <c r="N401" s="8">
        <v>0</v>
      </c>
      <c r="O401" s="1">
        <v>0.92</v>
      </c>
      <c r="P401" s="1"/>
      <c r="Q401" s="15">
        <f t="shared" si="7"/>
        <v>6.4999999999999947E-2</v>
      </c>
      <c r="R401" s="13" t="s">
        <v>26335</v>
      </c>
      <c r="S401" t="s">
        <v>21770</v>
      </c>
      <c r="T401" t="s">
        <v>26350</v>
      </c>
      <c r="U401" s="5"/>
    </row>
    <row r="402" spans="2:21" x14ac:dyDescent="0.2">
      <c r="B402" s="3" t="s">
        <v>15761</v>
      </c>
      <c r="C402" t="s">
        <v>4000</v>
      </c>
      <c r="D402" t="s">
        <v>4001</v>
      </c>
      <c r="F402">
        <v>996</v>
      </c>
      <c r="G402" s="8">
        <v>0</v>
      </c>
      <c r="H402" s="8">
        <v>0</v>
      </c>
      <c r="I402" s="1">
        <v>0.98499999999999999</v>
      </c>
      <c r="J402" s="1"/>
      <c r="K402" t="s">
        <v>4002</v>
      </c>
      <c r="L402" t="s">
        <v>20410</v>
      </c>
      <c r="M402">
        <v>1023</v>
      </c>
      <c r="N402" s="8">
        <v>0</v>
      </c>
      <c r="O402" s="1">
        <v>0.92</v>
      </c>
      <c r="P402" s="1"/>
      <c r="Q402" s="15">
        <f t="shared" si="7"/>
        <v>6.4999999999999947E-2</v>
      </c>
      <c r="R402" s="13" t="s">
        <v>26335</v>
      </c>
      <c r="S402" t="s">
        <v>17727</v>
      </c>
      <c r="T402" t="s">
        <v>26350</v>
      </c>
      <c r="U402" s="5"/>
    </row>
    <row r="403" spans="2:21" x14ac:dyDescent="0.2">
      <c r="B403" s="3" t="s">
        <v>15761</v>
      </c>
      <c r="C403" t="s">
        <v>8247</v>
      </c>
      <c r="D403" t="s">
        <v>8248</v>
      </c>
      <c r="F403">
        <v>1996</v>
      </c>
      <c r="G403" s="8">
        <v>1.5280561122244489</v>
      </c>
      <c r="H403" s="8">
        <v>0</v>
      </c>
      <c r="I403" s="1">
        <v>0.98499999999999999</v>
      </c>
      <c r="J403" s="1"/>
      <c r="K403" t="s">
        <v>8249</v>
      </c>
      <c r="L403" t="s">
        <v>21051</v>
      </c>
      <c r="M403">
        <v>1447</v>
      </c>
      <c r="N403" s="8">
        <v>0</v>
      </c>
      <c r="O403" s="1">
        <v>0.92</v>
      </c>
      <c r="P403" s="1"/>
      <c r="Q403" s="15">
        <f t="shared" si="7"/>
        <v>6.4999999999999947E-2</v>
      </c>
      <c r="R403" s="13" t="s">
        <v>26335</v>
      </c>
      <c r="S403" t="s">
        <v>21052</v>
      </c>
      <c r="T403" t="s">
        <v>26350</v>
      </c>
      <c r="U403" s="5"/>
    </row>
    <row r="404" spans="2:21" x14ac:dyDescent="0.2">
      <c r="B404" s="3" t="s">
        <v>15761</v>
      </c>
      <c r="C404" t="s">
        <v>6908</v>
      </c>
      <c r="D404" t="s">
        <v>6909</v>
      </c>
      <c r="F404">
        <v>435</v>
      </c>
      <c r="G404" s="8">
        <v>0</v>
      </c>
      <c r="H404" s="8">
        <v>0</v>
      </c>
      <c r="I404" s="1">
        <v>0.98499999999999999</v>
      </c>
      <c r="J404" s="1"/>
      <c r="K404" t="s">
        <v>6910</v>
      </c>
      <c r="L404" t="s">
        <v>17159</v>
      </c>
      <c r="M404">
        <v>453</v>
      </c>
      <c r="N404" s="8">
        <v>0</v>
      </c>
      <c r="O404" s="1">
        <v>0.92120835999999995</v>
      </c>
      <c r="P404" s="1"/>
      <c r="Q404" s="15">
        <f t="shared" si="7"/>
        <v>6.3791640000000038E-2</v>
      </c>
      <c r="R404" s="13" t="s">
        <v>26335</v>
      </c>
      <c r="S404" t="s">
        <v>17160</v>
      </c>
      <c r="T404" t="s">
        <v>26350</v>
      </c>
      <c r="U404" s="5"/>
    </row>
    <row r="405" spans="2:21" x14ac:dyDescent="0.2">
      <c r="B405" s="3" t="s">
        <v>15761</v>
      </c>
      <c r="C405" t="s">
        <v>6978</v>
      </c>
      <c r="D405" t="s">
        <v>6979</v>
      </c>
      <c r="F405">
        <v>4632</v>
      </c>
      <c r="G405" s="8">
        <v>0</v>
      </c>
      <c r="H405" s="8">
        <v>0</v>
      </c>
      <c r="I405" s="1">
        <v>0.98499999999999999</v>
      </c>
      <c r="J405" s="1"/>
      <c r="K405" t="s">
        <v>6980</v>
      </c>
      <c r="L405" t="s">
        <v>22866</v>
      </c>
      <c r="M405">
        <v>4674</v>
      </c>
      <c r="N405" s="8">
        <v>0</v>
      </c>
      <c r="O405" s="1">
        <v>0.92500000000000004</v>
      </c>
      <c r="P405" s="1"/>
      <c r="Q405" s="15">
        <f t="shared" si="7"/>
        <v>5.9999999999999942E-2</v>
      </c>
      <c r="R405" s="13" t="s">
        <v>26335</v>
      </c>
      <c r="S405" t="s">
        <v>22867</v>
      </c>
      <c r="T405" t="s">
        <v>26350</v>
      </c>
      <c r="U405" s="5"/>
    </row>
    <row r="406" spans="2:21" x14ac:dyDescent="0.2">
      <c r="B406" s="3" t="s">
        <v>15761</v>
      </c>
      <c r="C406" t="s">
        <v>8342</v>
      </c>
      <c r="D406" t="s">
        <v>8343</v>
      </c>
      <c r="F406">
        <v>1893</v>
      </c>
      <c r="G406" s="8">
        <v>0</v>
      </c>
      <c r="H406" s="8">
        <v>0</v>
      </c>
      <c r="I406" s="1">
        <v>0.98499999999999999</v>
      </c>
      <c r="J406" s="1"/>
      <c r="K406" t="s">
        <v>8344</v>
      </c>
      <c r="L406" t="s">
        <v>21273</v>
      </c>
      <c r="M406">
        <v>1932</v>
      </c>
      <c r="N406" s="8">
        <v>0</v>
      </c>
      <c r="O406" s="1">
        <v>0.93</v>
      </c>
      <c r="P406" s="1"/>
      <c r="Q406" s="15">
        <f t="shared" si="7"/>
        <v>5.4999999999999938E-2</v>
      </c>
      <c r="R406" s="13" t="s">
        <v>26335</v>
      </c>
      <c r="S406" t="s">
        <v>21274</v>
      </c>
      <c r="T406" t="s">
        <v>26350</v>
      </c>
      <c r="U406" s="5"/>
    </row>
    <row r="407" spans="2:21" x14ac:dyDescent="0.2">
      <c r="B407" s="3" t="s">
        <v>15761</v>
      </c>
      <c r="C407" t="s">
        <v>310</v>
      </c>
      <c r="D407" t="s">
        <v>311</v>
      </c>
      <c r="F407">
        <v>2238</v>
      </c>
      <c r="G407" s="8">
        <v>0</v>
      </c>
      <c r="H407" s="8">
        <v>0</v>
      </c>
      <c r="I407" s="1">
        <v>0.98499999999999999</v>
      </c>
      <c r="J407" s="1"/>
      <c r="K407" t="s">
        <v>312</v>
      </c>
      <c r="L407" t="s">
        <v>22039</v>
      </c>
      <c r="M407">
        <v>2265</v>
      </c>
      <c r="N407" s="8">
        <v>0</v>
      </c>
      <c r="O407" s="1">
        <v>0.93500000000000005</v>
      </c>
      <c r="P407" s="1"/>
      <c r="Q407" s="15">
        <f t="shared" si="7"/>
        <v>4.9999999999999933E-2</v>
      </c>
      <c r="R407" s="13" t="s">
        <v>26335</v>
      </c>
      <c r="S407" t="s">
        <v>22040</v>
      </c>
      <c r="T407" t="s">
        <v>26350</v>
      </c>
      <c r="U407" s="5"/>
    </row>
    <row r="408" spans="2:21" x14ac:dyDescent="0.2">
      <c r="B408" s="3" t="s">
        <v>15761</v>
      </c>
      <c r="C408" t="s">
        <v>902</v>
      </c>
      <c r="D408" t="s">
        <v>903</v>
      </c>
      <c r="F408">
        <v>1482</v>
      </c>
      <c r="G408" s="8">
        <v>3.3738191632928474E-2</v>
      </c>
      <c r="H408" s="8">
        <v>0</v>
      </c>
      <c r="I408" s="1">
        <v>0.98499999999999999</v>
      </c>
      <c r="J408" s="1"/>
      <c r="K408" t="s">
        <v>904</v>
      </c>
      <c r="L408" t="s">
        <v>20512</v>
      </c>
      <c r="M408">
        <v>1470</v>
      </c>
      <c r="N408" s="8">
        <v>0</v>
      </c>
      <c r="O408" s="1">
        <v>0.943105843</v>
      </c>
      <c r="P408" s="1"/>
      <c r="Q408" s="15">
        <f t="shared" si="7"/>
        <v>4.1894156999999987E-2</v>
      </c>
      <c r="R408" s="13" t="s">
        <v>26335</v>
      </c>
      <c r="S408" t="s">
        <v>20513</v>
      </c>
      <c r="T408" t="s">
        <v>26350</v>
      </c>
      <c r="U408" s="5"/>
    </row>
    <row r="409" spans="2:21" x14ac:dyDescent="0.2">
      <c r="B409" s="3" t="s">
        <v>15761</v>
      </c>
      <c r="C409" t="s">
        <v>10757</v>
      </c>
      <c r="D409" t="s">
        <v>10758</v>
      </c>
      <c r="F409">
        <v>378</v>
      </c>
      <c r="G409" s="8">
        <v>0</v>
      </c>
      <c r="H409" s="8">
        <v>0</v>
      </c>
      <c r="I409" s="1">
        <v>0.98499999999999999</v>
      </c>
      <c r="J409" s="1"/>
      <c r="K409" t="s">
        <v>10759</v>
      </c>
      <c r="L409" t="s">
        <v>16453</v>
      </c>
      <c r="M409">
        <v>378</v>
      </c>
      <c r="N409" s="8">
        <v>0</v>
      </c>
      <c r="O409" s="1">
        <v>0.943105843</v>
      </c>
      <c r="P409" s="1"/>
      <c r="Q409" s="15">
        <f t="shared" si="7"/>
        <v>4.1894156999999987E-2</v>
      </c>
      <c r="R409" s="13" t="s">
        <v>26335</v>
      </c>
      <c r="S409" t="s">
        <v>16454</v>
      </c>
      <c r="T409" t="s">
        <v>26350</v>
      </c>
      <c r="U409" s="5"/>
    </row>
    <row r="410" spans="2:21" x14ac:dyDescent="0.2">
      <c r="B410" s="3" t="s">
        <v>15761</v>
      </c>
      <c r="C410" t="s">
        <v>3455</v>
      </c>
      <c r="D410" t="s">
        <v>3456</v>
      </c>
      <c r="F410">
        <v>1080</v>
      </c>
      <c r="G410" s="8">
        <v>9.2592592592592601E-2</v>
      </c>
      <c r="H410" s="8">
        <v>0</v>
      </c>
      <c r="I410" s="1">
        <v>0.98499999999999999</v>
      </c>
      <c r="J410" s="1"/>
      <c r="K410" t="s">
        <v>3457</v>
      </c>
      <c r="L410" t="s">
        <v>19217</v>
      </c>
      <c r="M410">
        <v>1092</v>
      </c>
      <c r="N410" s="8">
        <v>0</v>
      </c>
      <c r="O410" s="1">
        <v>0.943105843</v>
      </c>
      <c r="P410" s="1"/>
      <c r="Q410" s="15">
        <f t="shared" si="7"/>
        <v>4.1894156999999987E-2</v>
      </c>
      <c r="R410" s="13" t="s">
        <v>26335</v>
      </c>
      <c r="S410" t="s">
        <v>19218</v>
      </c>
      <c r="T410" t="s">
        <v>26350</v>
      </c>
      <c r="U410" s="5"/>
    </row>
    <row r="411" spans="2:21" x14ac:dyDescent="0.2">
      <c r="B411" s="3" t="s">
        <v>15761</v>
      </c>
      <c r="C411" t="s">
        <v>1465</v>
      </c>
      <c r="D411" t="s">
        <v>1466</v>
      </c>
      <c r="F411">
        <v>3474</v>
      </c>
      <c r="G411" s="8">
        <v>0</v>
      </c>
      <c r="H411" s="8">
        <v>0</v>
      </c>
      <c r="I411" s="1">
        <v>0.98499999999999999</v>
      </c>
      <c r="J411" s="1"/>
      <c r="K411" t="s">
        <v>1467</v>
      </c>
      <c r="L411" t="s">
        <v>22931</v>
      </c>
      <c r="M411">
        <v>3525</v>
      </c>
      <c r="N411" s="8">
        <v>0</v>
      </c>
      <c r="O411" s="1">
        <v>0.94499999999999995</v>
      </c>
      <c r="P411" s="1"/>
      <c r="Q411" s="15">
        <f t="shared" si="7"/>
        <v>4.0000000000000036E-2</v>
      </c>
      <c r="R411" s="13" t="s">
        <v>26335</v>
      </c>
      <c r="S411" t="s">
        <v>22932</v>
      </c>
      <c r="T411" t="s">
        <v>26350</v>
      </c>
      <c r="U411" s="5"/>
    </row>
    <row r="412" spans="2:21" x14ac:dyDescent="0.2">
      <c r="B412" s="3" t="s">
        <v>15761</v>
      </c>
      <c r="C412" t="s">
        <v>10831</v>
      </c>
      <c r="D412" t="s">
        <v>10832</v>
      </c>
      <c r="F412">
        <v>1290</v>
      </c>
      <c r="G412" s="8">
        <v>0</v>
      </c>
      <c r="H412" s="8">
        <v>0</v>
      </c>
      <c r="I412" s="1">
        <v>0.98499999999999999</v>
      </c>
      <c r="J412" s="1"/>
      <c r="K412" t="s">
        <v>10833</v>
      </c>
      <c r="L412" t="s">
        <v>19027</v>
      </c>
      <c r="M412">
        <v>1296</v>
      </c>
      <c r="N412" s="8">
        <v>0</v>
      </c>
      <c r="O412" s="1">
        <v>0.95</v>
      </c>
      <c r="P412" s="1"/>
      <c r="Q412" s="15">
        <f t="shared" si="7"/>
        <v>3.5000000000000031E-2</v>
      </c>
      <c r="R412" s="13" t="s">
        <v>26335</v>
      </c>
      <c r="S412" t="s">
        <v>19028</v>
      </c>
      <c r="T412" t="s">
        <v>26350</v>
      </c>
      <c r="U412" s="5"/>
    </row>
    <row r="413" spans="2:21" x14ac:dyDescent="0.2">
      <c r="B413" s="3" t="s">
        <v>15761</v>
      </c>
      <c r="C413" t="s">
        <v>10456</v>
      </c>
      <c r="D413" t="s">
        <v>10457</v>
      </c>
      <c r="F413">
        <v>534</v>
      </c>
      <c r="G413" s="8">
        <v>0</v>
      </c>
      <c r="H413" s="8">
        <v>0</v>
      </c>
      <c r="I413" s="1">
        <v>0.98499999999999999</v>
      </c>
      <c r="J413" s="1"/>
      <c r="K413" t="s">
        <v>10458</v>
      </c>
      <c r="L413" t="s">
        <v>17544</v>
      </c>
      <c r="M413">
        <v>522</v>
      </c>
      <c r="N413" s="8">
        <v>0</v>
      </c>
      <c r="O413" s="1">
        <v>0.95499999999999996</v>
      </c>
      <c r="P413" s="1"/>
      <c r="Q413" s="15">
        <f t="shared" si="7"/>
        <v>3.0000000000000027E-2</v>
      </c>
      <c r="R413" s="13" t="s">
        <v>26335</v>
      </c>
      <c r="S413" t="s">
        <v>16548</v>
      </c>
      <c r="T413" t="s">
        <v>26350</v>
      </c>
      <c r="U413" s="5"/>
    </row>
    <row r="414" spans="2:21" x14ac:dyDescent="0.2">
      <c r="B414" s="3" t="s">
        <v>15761</v>
      </c>
      <c r="C414" t="s">
        <v>6631</v>
      </c>
      <c r="D414" t="s">
        <v>6632</v>
      </c>
      <c r="E414" t="s">
        <v>15810</v>
      </c>
      <c r="F414">
        <v>765</v>
      </c>
      <c r="G414" s="8">
        <v>0</v>
      </c>
      <c r="H414" s="8">
        <v>0</v>
      </c>
      <c r="I414" s="1">
        <v>0.98499999999999999</v>
      </c>
      <c r="J414" s="1"/>
      <c r="K414" t="s">
        <v>6633</v>
      </c>
      <c r="L414" t="s">
        <v>15810</v>
      </c>
      <c r="M414">
        <v>738</v>
      </c>
      <c r="N414" s="8">
        <v>0</v>
      </c>
      <c r="O414" s="1">
        <v>0.95499999999999996</v>
      </c>
      <c r="P414" s="1"/>
      <c r="Q414" s="15">
        <f t="shared" si="7"/>
        <v>3.0000000000000027E-2</v>
      </c>
      <c r="R414" s="13" t="s">
        <v>26335</v>
      </c>
      <c r="S414" t="s">
        <v>17396</v>
      </c>
      <c r="T414" t="s">
        <v>26350</v>
      </c>
      <c r="U414" s="5"/>
    </row>
    <row r="415" spans="2:21" x14ac:dyDescent="0.2">
      <c r="B415" s="3" t="s">
        <v>15761</v>
      </c>
      <c r="C415" t="s">
        <v>13603</v>
      </c>
      <c r="D415" t="s">
        <v>13604</v>
      </c>
      <c r="F415">
        <v>1458</v>
      </c>
      <c r="G415" s="8">
        <v>0</v>
      </c>
      <c r="H415" s="8">
        <v>0</v>
      </c>
      <c r="I415" s="1">
        <v>0.98499999999999999</v>
      </c>
      <c r="J415" s="1"/>
      <c r="K415" t="s">
        <v>13605</v>
      </c>
      <c r="L415" t="s">
        <v>19874</v>
      </c>
      <c r="M415">
        <v>1431</v>
      </c>
      <c r="N415" s="8">
        <v>0</v>
      </c>
      <c r="O415" s="1">
        <v>0.95499999999999996</v>
      </c>
      <c r="P415" s="1"/>
      <c r="Q415" s="15">
        <f t="shared" si="7"/>
        <v>3.0000000000000027E-2</v>
      </c>
      <c r="R415" s="13" t="s">
        <v>26335</v>
      </c>
      <c r="S415" t="s">
        <v>19875</v>
      </c>
      <c r="T415" t="s">
        <v>26350</v>
      </c>
      <c r="U415" s="5"/>
    </row>
    <row r="416" spans="2:21" x14ac:dyDescent="0.2">
      <c r="B416" s="3" t="s">
        <v>15761</v>
      </c>
      <c r="C416" t="s">
        <v>13132</v>
      </c>
      <c r="D416" t="s">
        <v>13133</v>
      </c>
      <c r="E416" t="s">
        <v>15945</v>
      </c>
      <c r="F416">
        <v>1398</v>
      </c>
      <c r="G416" s="8">
        <v>0</v>
      </c>
      <c r="H416" s="8">
        <v>0</v>
      </c>
      <c r="I416" s="1">
        <v>0.98499999999999999</v>
      </c>
      <c r="J416" s="1"/>
      <c r="K416" t="s">
        <v>13134</v>
      </c>
      <c r="L416" t="s">
        <v>15945</v>
      </c>
      <c r="M416">
        <v>1389</v>
      </c>
      <c r="N416" s="8">
        <v>0</v>
      </c>
      <c r="O416" s="1">
        <v>0.96</v>
      </c>
      <c r="P416" s="1"/>
      <c r="Q416" s="15">
        <f t="shared" si="7"/>
        <v>2.5000000000000022E-2</v>
      </c>
      <c r="R416" s="13" t="s">
        <v>26335</v>
      </c>
      <c r="S416" t="s">
        <v>19722</v>
      </c>
      <c r="T416" t="s">
        <v>26350</v>
      </c>
      <c r="U416" s="5"/>
    </row>
    <row r="417" spans="2:21" x14ac:dyDescent="0.2">
      <c r="B417" s="3" t="s">
        <v>15761</v>
      </c>
      <c r="C417" t="s">
        <v>7383</v>
      </c>
      <c r="D417" t="s">
        <v>7384</v>
      </c>
      <c r="F417">
        <v>744</v>
      </c>
      <c r="G417" s="8">
        <v>0</v>
      </c>
      <c r="H417" s="8">
        <v>0</v>
      </c>
      <c r="I417" s="1">
        <v>0.98499999999999999</v>
      </c>
      <c r="J417" s="1"/>
      <c r="K417" t="s">
        <v>7385</v>
      </c>
      <c r="L417" t="s">
        <v>17742</v>
      </c>
      <c r="M417">
        <v>747</v>
      </c>
      <c r="N417" s="8">
        <v>0</v>
      </c>
      <c r="O417" s="1">
        <v>0.96</v>
      </c>
      <c r="P417" s="1"/>
      <c r="Q417" s="15">
        <f t="shared" si="7"/>
        <v>2.5000000000000022E-2</v>
      </c>
      <c r="R417" s="13" t="s">
        <v>26335</v>
      </c>
      <c r="S417" t="s">
        <v>17743</v>
      </c>
      <c r="T417" t="s">
        <v>26350</v>
      </c>
      <c r="U417" s="5"/>
    </row>
    <row r="418" spans="2:21" x14ac:dyDescent="0.2">
      <c r="B418" s="3" t="s">
        <v>15761</v>
      </c>
      <c r="C418" t="s">
        <v>13614</v>
      </c>
      <c r="D418" t="s">
        <v>13615</v>
      </c>
      <c r="F418">
        <v>2439</v>
      </c>
      <c r="G418" s="8">
        <v>8.2000820008200082E-2</v>
      </c>
      <c r="H418" s="8">
        <v>0</v>
      </c>
      <c r="I418" s="1">
        <v>0.98499999999999999</v>
      </c>
      <c r="J418" s="1"/>
      <c r="K418" t="s">
        <v>13616</v>
      </c>
      <c r="L418" t="s">
        <v>21892</v>
      </c>
      <c r="M418">
        <v>2538</v>
      </c>
      <c r="N418" s="8">
        <v>0</v>
      </c>
      <c r="O418" s="1">
        <v>0.96499999999999997</v>
      </c>
      <c r="P418" s="1"/>
      <c r="Q418" s="15">
        <f t="shared" si="7"/>
        <v>2.0000000000000018E-2</v>
      </c>
      <c r="R418" s="13" t="s">
        <v>26335</v>
      </c>
      <c r="S418" t="s">
        <v>21893</v>
      </c>
      <c r="T418" t="s">
        <v>26350</v>
      </c>
      <c r="U418" s="5"/>
    </row>
    <row r="419" spans="2:21" x14ac:dyDescent="0.2">
      <c r="B419" s="3" t="s">
        <v>15761</v>
      </c>
      <c r="C419" t="s">
        <v>12526</v>
      </c>
      <c r="D419" t="s">
        <v>12527</v>
      </c>
      <c r="F419">
        <v>1290</v>
      </c>
      <c r="G419" s="8">
        <v>0</v>
      </c>
      <c r="H419" s="8">
        <v>0</v>
      </c>
      <c r="I419" s="1">
        <v>0.98499999999999999</v>
      </c>
      <c r="J419" s="1"/>
      <c r="K419" t="s">
        <v>12528</v>
      </c>
      <c r="L419" t="s">
        <v>18231</v>
      </c>
      <c r="M419">
        <v>995</v>
      </c>
      <c r="N419" s="8">
        <v>0</v>
      </c>
      <c r="O419" s="1">
        <v>0.96499999999999997</v>
      </c>
      <c r="P419" s="1"/>
      <c r="Q419" s="15">
        <f t="shared" si="7"/>
        <v>2.0000000000000018E-2</v>
      </c>
      <c r="R419" s="13" t="s">
        <v>26335</v>
      </c>
      <c r="S419" t="s">
        <v>18232</v>
      </c>
      <c r="T419" t="s">
        <v>26350</v>
      </c>
      <c r="U419" s="5"/>
    </row>
    <row r="420" spans="2:21" x14ac:dyDescent="0.2">
      <c r="B420" s="3" t="s">
        <v>15761</v>
      </c>
      <c r="C420" t="s">
        <v>7574</v>
      </c>
      <c r="D420" t="s">
        <v>7575</v>
      </c>
      <c r="F420">
        <v>2298</v>
      </c>
      <c r="G420" s="8">
        <v>0</v>
      </c>
      <c r="H420" s="8">
        <v>0</v>
      </c>
      <c r="I420" s="1">
        <v>0.98499999999999999</v>
      </c>
      <c r="J420" s="1"/>
      <c r="K420" t="s">
        <v>7576</v>
      </c>
      <c r="L420" t="s">
        <v>21675</v>
      </c>
      <c r="M420">
        <v>2313</v>
      </c>
      <c r="N420" s="8">
        <v>0</v>
      </c>
      <c r="O420" s="1">
        <v>0.97</v>
      </c>
      <c r="P420" s="1"/>
      <c r="Q420" s="15">
        <f t="shared" si="7"/>
        <v>1.5000000000000013E-2</v>
      </c>
      <c r="R420" s="13" t="s">
        <v>26335</v>
      </c>
      <c r="S420" t="s">
        <v>21676</v>
      </c>
      <c r="T420" t="s">
        <v>26350</v>
      </c>
      <c r="U420" s="5"/>
    </row>
    <row r="421" spans="2:21" x14ac:dyDescent="0.2">
      <c r="B421" s="3" t="s">
        <v>15761</v>
      </c>
      <c r="C421" t="s">
        <v>3901</v>
      </c>
      <c r="D421" t="s">
        <v>3902</v>
      </c>
      <c r="F421">
        <v>2412</v>
      </c>
      <c r="G421" s="8">
        <v>1.9071310116086235</v>
      </c>
      <c r="H421" s="8">
        <v>0</v>
      </c>
      <c r="I421" s="1">
        <v>0.98499999999999999</v>
      </c>
      <c r="J421" s="1"/>
      <c r="K421" t="s">
        <v>3903</v>
      </c>
      <c r="L421" t="s">
        <v>21983</v>
      </c>
      <c r="M421">
        <v>2580</v>
      </c>
      <c r="N421" s="8">
        <v>0</v>
      </c>
      <c r="O421" s="1">
        <v>0.97499999999999998</v>
      </c>
      <c r="P421" s="1"/>
      <c r="Q421" s="15">
        <f t="shared" si="7"/>
        <v>1.0000000000000009E-2</v>
      </c>
      <c r="R421" s="13" t="s">
        <v>26335</v>
      </c>
      <c r="S421" t="s">
        <v>21984</v>
      </c>
      <c r="T421" t="s">
        <v>26350</v>
      </c>
      <c r="U421" s="5"/>
    </row>
    <row r="422" spans="2:21" x14ac:dyDescent="0.2">
      <c r="B422" s="3" t="s">
        <v>15761</v>
      </c>
      <c r="C422" t="s">
        <v>1989</v>
      </c>
      <c r="D422" t="s">
        <v>1990</v>
      </c>
      <c r="E422" t="s">
        <v>16074</v>
      </c>
      <c r="F422">
        <v>2322</v>
      </c>
      <c r="G422" s="8">
        <v>0.710594315245478</v>
      </c>
      <c r="H422" s="8">
        <v>0</v>
      </c>
      <c r="I422" s="1">
        <v>0.98499999999999999</v>
      </c>
      <c r="J422" s="1"/>
      <c r="K422" t="s">
        <v>1991</v>
      </c>
      <c r="L422" t="s">
        <v>16074</v>
      </c>
      <c r="M422">
        <v>2271</v>
      </c>
      <c r="N422" s="8">
        <v>0</v>
      </c>
      <c r="O422" s="1">
        <v>0.97499999999999998</v>
      </c>
      <c r="P422" s="1"/>
      <c r="Q422" s="15">
        <f t="shared" si="7"/>
        <v>1.0000000000000009E-2</v>
      </c>
      <c r="R422" s="13" t="s">
        <v>26335</v>
      </c>
      <c r="S422" t="s">
        <v>21374</v>
      </c>
      <c r="T422" t="s">
        <v>26350</v>
      </c>
      <c r="U422" s="5"/>
    </row>
    <row r="423" spans="2:21" x14ac:dyDescent="0.2">
      <c r="B423" s="3" t="s">
        <v>15761</v>
      </c>
      <c r="C423" t="s">
        <v>8991</v>
      </c>
      <c r="D423" t="s">
        <v>8992</v>
      </c>
      <c r="F423">
        <v>2121</v>
      </c>
      <c r="G423" s="8">
        <v>0</v>
      </c>
      <c r="H423" s="8">
        <v>0</v>
      </c>
      <c r="I423" s="1">
        <v>0.98499999999999999</v>
      </c>
      <c r="J423" s="1"/>
      <c r="K423" t="s">
        <v>8993</v>
      </c>
      <c r="L423" t="s">
        <v>20920</v>
      </c>
      <c r="M423">
        <v>2076</v>
      </c>
      <c r="N423" s="8">
        <v>0</v>
      </c>
      <c r="O423" s="1">
        <v>0.97499999999999998</v>
      </c>
      <c r="P423" s="1"/>
      <c r="Q423" s="15">
        <f t="shared" si="7"/>
        <v>1.0000000000000009E-2</v>
      </c>
      <c r="R423" s="13" t="s">
        <v>26335</v>
      </c>
      <c r="S423" t="s">
        <v>20921</v>
      </c>
      <c r="T423" t="s">
        <v>26350</v>
      </c>
      <c r="U423" s="5"/>
    </row>
    <row r="424" spans="2:21" x14ac:dyDescent="0.2">
      <c r="B424" s="3" t="s">
        <v>15761</v>
      </c>
      <c r="C424" t="s">
        <v>13269</v>
      </c>
      <c r="D424" t="s">
        <v>13270</v>
      </c>
      <c r="F424">
        <v>2154</v>
      </c>
      <c r="G424" s="8">
        <v>0</v>
      </c>
      <c r="H424" s="8">
        <v>0</v>
      </c>
      <c r="I424" s="1">
        <v>0.98499999999999999</v>
      </c>
      <c r="J424" s="1"/>
      <c r="K424" t="s">
        <v>13271</v>
      </c>
      <c r="L424" t="s">
        <v>21219</v>
      </c>
      <c r="M424">
        <v>2139</v>
      </c>
      <c r="N424" s="8">
        <v>0</v>
      </c>
      <c r="O424" s="1">
        <v>0.98</v>
      </c>
      <c r="P424" s="1"/>
      <c r="Q424" s="15">
        <f t="shared" si="7"/>
        <v>5.0000000000000044E-3</v>
      </c>
      <c r="R424" s="13" t="s">
        <v>26335</v>
      </c>
      <c r="S424" t="s">
        <v>21220</v>
      </c>
      <c r="T424" t="s">
        <v>26350</v>
      </c>
      <c r="U424" s="5"/>
    </row>
    <row r="425" spans="2:21" x14ac:dyDescent="0.2">
      <c r="B425" s="3" t="s">
        <v>15761</v>
      </c>
      <c r="C425" t="s">
        <v>1914</v>
      </c>
      <c r="D425" t="s">
        <v>1915</v>
      </c>
      <c r="F425">
        <v>1587</v>
      </c>
      <c r="G425" s="8">
        <v>1.7013232514177694</v>
      </c>
      <c r="H425" s="8">
        <v>0</v>
      </c>
      <c r="I425" s="1">
        <v>0.98499999999999999</v>
      </c>
      <c r="J425" s="1"/>
      <c r="K425" t="s">
        <v>1916</v>
      </c>
      <c r="L425" t="s">
        <v>19620</v>
      </c>
      <c r="M425">
        <v>1668</v>
      </c>
      <c r="N425" s="8">
        <v>0</v>
      </c>
      <c r="O425" s="1">
        <v>0.98</v>
      </c>
      <c r="P425" s="1"/>
      <c r="Q425" s="15">
        <f t="shared" si="7"/>
        <v>5.0000000000000044E-3</v>
      </c>
      <c r="R425" s="13" t="s">
        <v>26335</v>
      </c>
      <c r="S425" t="s">
        <v>19621</v>
      </c>
      <c r="T425" t="s">
        <v>26350</v>
      </c>
      <c r="U425" s="5"/>
    </row>
    <row r="426" spans="2:21" x14ac:dyDescent="0.2">
      <c r="B426" s="3" t="s">
        <v>15761</v>
      </c>
      <c r="C426" t="s">
        <v>11304</v>
      </c>
      <c r="D426" t="s">
        <v>11305</v>
      </c>
      <c r="F426">
        <v>1788</v>
      </c>
      <c r="G426" s="8">
        <v>0</v>
      </c>
      <c r="H426" s="8">
        <v>0</v>
      </c>
      <c r="I426" s="1">
        <v>0.98499999999999999</v>
      </c>
      <c r="J426" s="1"/>
      <c r="K426" t="s">
        <v>11306</v>
      </c>
      <c r="L426" t="s">
        <v>20434</v>
      </c>
      <c r="M426">
        <v>1833</v>
      </c>
      <c r="N426" s="8">
        <v>0</v>
      </c>
      <c r="O426" s="1">
        <v>0.98</v>
      </c>
      <c r="P426" s="1"/>
      <c r="Q426" s="15">
        <f t="shared" si="7"/>
        <v>5.0000000000000044E-3</v>
      </c>
      <c r="R426" s="13" t="s">
        <v>26335</v>
      </c>
      <c r="S426" t="s">
        <v>20435</v>
      </c>
      <c r="T426" t="s">
        <v>26350</v>
      </c>
      <c r="U426" s="5"/>
    </row>
    <row r="427" spans="2:21" x14ac:dyDescent="0.2">
      <c r="B427" s="3" t="s">
        <v>15761</v>
      </c>
      <c r="C427" t="s">
        <v>13397</v>
      </c>
      <c r="D427" t="s">
        <v>13398</v>
      </c>
      <c r="F427">
        <v>2919</v>
      </c>
      <c r="G427" s="8">
        <v>0</v>
      </c>
      <c r="H427" s="8">
        <v>0</v>
      </c>
      <c r="I427" s="1">
        <v>0.98499999999999999</v>
      </c>
      <c r="J427" s="1"/>
      <c r="K427" t="s">
        <v>13399</v>
      </c>
      <c r="L427" t="s">
        <v>22747</v>
      </c>
      <c r="M427">
        <v>2922</v>
      </c>
      <c r="N427" s="8">
        <v>0</v>
      </c>
      <c r="O427" s="1">
        <v>0.98</v>
      </c>
      <c r="P427" s="1"/>
      <c r="Q427" s="15">
        <f t="shared" si="7"/>
        <v>5.0000000000000044E-3</v>
      </c>
      <c r="R427" s="13" t="s">
        <v>26335</v>
      </c>
      <c r="S427" t="s">
        <v>22748</v>
      </c>
      <c r="T427" t="s">
        <v>26350</v>
      </c>
      <c r="U427" s="5"/>
    </row>
    <row r="428" spans="2:21" x14ac:dyDescent="0.2">
      <c r="B428" s="3" t="s">
        <v>15761</v>
      </c>
      <c r="C428" t="s">
        <v>2551</v>
      </c>
      <c r="D428" t="s">
        <v>2552</v>
      </c>
      <c r="F428">
        <v>1473</v>
      </c>
      <c r="G428" s="8">
        <v>0.98438560760353033</v>
      </c>
      <c r="H428" s="8">
        <v>0</v>
      </c>
      <c r="I428" s="1">
        <v>0.98499999999999999</v>
      </c>
      <c r="J428" s="1"/>
      <c r="K428" t="s">
        <v>2553</v>
      </c>
      <c r="L428" t="s">
        <v>19335</v>
      </c>
      <c r="M428">
        <v>1524</v>
      </c>
      <c r="N428" s="8">
        <v>0</v>
      </c>
      <c r="O428" s="1">
        <v>0.98</v>
      </c>
      <c r="P428" s="1"/>
      <c r="Q428" s="15">
        <f t="shared" si="7"/>
        <v>5.0000000000000044E-3</v>
      </c>
      <c r="R428" s="13" t="s">
        <v>26335</v>
      </c>
      <c r="S428" t="s">
        <v>19336</v>
      </c>
      <c r="T428" t="s">
        <v>26350</v>
      </c>
      <c r="U428" s="5"/>
    </row>
    <row r="429" spans="2:21" x14ac:dyDescent="0.2">
      <c r="B429" s="3" t="s">
        <v>15761</v>
      </c>
      <c r="C429" t="s">
        <v>12325</v>
      </c>
      <c r="D429" t="s">
        <v>12326</v>
      </c>
      <c r="F429">
        <v>3609</v>
      </c>
      <c r="G429" s="8">
        <v>0</v>
      </c>
      <c r="H429" s="8">
        <v>0</v>
      </c>
      <c r="I429" s="1">
        <v>0.98499999999999999</v>
      </c>
      <c r="J429" s="1"/>
      <c r="K429" t="s">
        <v>12327</v>
      </c>
      <c r="L429" t="s">
        <v>22660</v>
      </c>
      <c r="M429">
        <v>3612</v>
      </c>
      <c r="N429" s="8">
        <v>0</v>
      </c>
      <c r="O429" s="1">
        <v>0.98499999999999999</v>
      </c>
      <c r="P429" s="1"/>
      <c r="Q429" s="15">
        <f t="shared" si="7"/>
        <v>0</v>
      </c>
      <c r="R429" s="13" t="s">
        <v>26335</v>
      </c>
      <c r="S429" t="s">
        <v>22661</v>
      </c>
      <c r="T429" t="s">
        <v>26350</v>
      </c>
      <c r="U429" s="5"/>
    </row>
    <row r="430" spans="2:21" x14ac:dyDescent="0.2">
      <c r="B430" s="3" t="s">
        <v>15761</v>
      </c>
      <c r="C430" t="s">
        <v>12135</v>
      </c>
      <c r="D430" t="s">
        <v>12136</v>
      </c>
      <c r="E430" t="s">
        <v>16019</v>
      </c>
      <c r="F430">
        <v>1494</v>
      </c>
      <c r="G430" s="8">
        <v>0</v>
      </c>
      <c r="H430" s="8">
        <v>0</v>
      </c>
      <c r="I430" s="1">
        <v>0.98499999999999999</v>
      </c>
      <c r="J430" s="1"/>
      <c r="K430" t="s">
        <v>12137</v>
      </c>
      <c r="L430" t="s">
        <v>16019</v>
      </c>
      <c r="M430">
        <v>1512</v>
      </c>
      <c r="N430" s="8">
        <v>0</v>
      </c>
      <c r="O430" s="1">
        <v>0.99</v>
      </c>
      <c r="P430" s="1"/>
      <c r="Q430" s="15">
        <f t="shared" si="7"/>
        <v>-5.0000000000000044E-3</v>
      </c>
      <c r="R430" s="13" t="s">
        <v>26335</v>
      </c>
      <c r="S430" t="s">
        <v>20734</v>
      </c>
      <c r="T430" t="s">
        <v>26350</v>
      </c>
      <c r="U430" s="5"/>
    </row>
    <row r="431" spans="2:21" x14ac:dyDescent="0.2">
      <c r="B431" s="3" t="s">
        <v>15761</v>
      </c>
      <c r="C431" t="s">
        <v>8381</v>
      </c>
      <c r="D431" t="s">
        <v>8382</v>
      </c>
      <c r="F431">
        <v>2892</v>
      </c>
      <c r="G431" s="8">
        <v>6.9156293222683268E-2</v>
      </c>
      <c r="H431" s="8">
        <v>0</v>
      </c>
      <c r="I431" s="1">
        <v>0.98499999999999999</v>
      </c>
      <c r="J431" s="1"/>
      <c r="K431" t="s">
        <v>8383</v>
      </c>
      <c r="L431" t="s">
        <v>22969</v>
      </c>
      <c r="M431">
        <v>2919</v>
      </c>
      <c r="N431" s="8">
        <v>0</v>
      </c>
      <c r="O431" s="1">
        <v>0.99</v>
      </c>
      <c r="P431" s="1"/>
      <c r="Q431" s="15">
        <f t="shared" si="7"/>
        <v>-5.0000000000000044E-3</v>
      </c>
      <c r="R431" s="13" t="s">
        <v>26335</v>
      </c>
      <c r="S431" t="s">
        <v>22970</v>
      </c>
      <c r="T431" t="s">
        <v>26350</v>
      </c>
      <c r="U431" s="5"/>
    </row>
    <row r="432" spans="2:21" x14ac:dyDescent="0.2">
      <c r="B432" s="3" t="s">
        <v>15761</v>
      </c>
      <c r="C432" t="s">
        <v>14486</v>
      </c>
      <c r="D432" t="s">
        <v>14487</v>
      </c>
      <c r="F432">
        <v>462</v>
      </c>
      <c r="G432" s="8">
        <v>0</v>
      </c>
      <c r="H432" s="8">
        <v>0</v>
      </c>
      <c r="I432" s="1">
        <v>0.98499999999999999</v>
      </c>
      <c r="J432" s="1"/>
      <c r="K432" t="s">
        <v>14488</v>
      </c>
      <c r="L432" t="s">
        <v>16766</v>
      </c>
      <c r="M432">
        <v>462</v>
      </c>
      <c r="N432" s="8">
        <v>0</v>
      </c>
      <c r="O432" s="1">
        <v>0.99</v>
      </c>
      <c r="P432" s="1"/>
      <c r="Q432" s="15">
        <f t="shared" si="7"/>
        <v>-5.0000000000000044E-3</v>
      </c>
      <c r="R432" s="13" t="s">
        <v>26335</v>
      </c>
      <c r="S432" t="s">
        <v>16767</v>
      </c>
      <c r="T432" t="s">
        <v>26350</v>
      </c>
      <c r="U432" s="5"/>
    </row>
    <row r="433" spans="2:21" x14ac:dyDescent="0.2">
      <c r="B433" s="3" t="s">
        <v>15761</v>
      </c>
      <c r="C433" t="s">
        <v>5694</v>
      </c>
      <c r="D433" t="s">
        <v>5695</v>
      </c>
      <c r="F433">
        <v>3060</v>
      </c>
      <c r="G433" s="8">
        <v>2.369281045751634</v>
      </c>
      <c r="H433" s="8">
        <v>0</v>
      </c>
      <c r="I433" s="1">
        <v>0.98499999999999999</v>
      </c>
      <c r="J433" s="1"/>
      <c r="K433" t="s">
        <v>5696</v>
      </c>
      <c r="L433" t="s">
        <v>22115</v>
      </c>
      <c r="M433">
        <v>3054</v>
      </c>
      <c r="N433" s="8">
        <v>0</v>
      </c>
      <c r="O433" s="1">
        <v>1</v>
      </c>
      <c r="P433" s="1"/>
      <c r="Q433" s="15">
        <f t="shared" si="7"/>
        <v>-1.5000000000000013E-2</v>
      </c>
      <c r="R433" s="13" t="s">
        <v>26335</v>
      </c>
      <c r="S433" t="s">
        <v>22116</v>
      </c>
      <c r="T433" t="s">
        <v>26350</v>
      </c>
      <c r="U433" s="5"/>
    </row>
    <row r="434" spans="2:21" x14ac:dyDescent="0.2">
      <c r="B434" s="3" t="s">
        <v>15761</v>
      </c>
      <c r="C434" t="s">
        <v>9810</v>
      </c>
      <c r="D434" t="s">
        <v>9811</v>
      </c>
      <c r="F434">
        <v>3112</v>
      </c>
      <c r="G434" s="8">
        <v>0</v>
      </c>
      <c r="H434" s="8">
        <v>0</v>
      </c>
      <c r="I434" s="1">
        <v>0.98499999999999999</v>
      </c>
      <c r="J434" s="1"/>
      <c r="K434" t="s">
        <v>9812</v>
      </c>
      <c r="L434" t="s">
        <v>22267</v>
      </c>
      <c r="M434">
        <v>2870</v>
      </c>
      <c r="N434" s="8">
        <v>0</v>
      </c>
      <c r="O434" s="1">
        <v>1</v>
      </c>
      <c r="P434" s="1"/>
      <c r="Q434" s="15">
        <f t="shared" si="7"/>
        <v>-1.5000000000000013E-2</v>
      </c>
      <c r="R434" s="13" t="s">
        <v>26335</v>
      </c>
      <c r="S434" t="s">
        <v>22268</v>
      </c>
      <c r="T434" t="s">
        <v>26350</v>
      </c>
      <c r="U434" s="5"/>
    </row>
    <row r="435" spans="2:21" x14ac:dyDescent="0.2">
      <c r="B435" s="3" t="s">
        <v>15761</v>
      </c>
      <c r="C435" t="s">
        <v>13148</v>
      </c>
      <c r="D435" t="s">
        <v>13149</v>
      </c>
      <c r="F435">
        <v>4413</v>
      </c>
      <c r="G435" s="8">
        <v>2.2660321776569226E-2</v>
      </c>
      <c r="H435" s="8">
        <v>0</v>
      </c>
      <c r="I435" s="1">
        <v>0.98440061327561301</v>
      </c>
      <c r="J435" s="1"/>
      <c r="K435" t="s">
        <v>13150</v>
      </c>
      <c r="L435" t="s">
        <v>22891</v>
      </c>
      <c r="M435">
        <v>4482</v>
      </c>
      <c r="N435" s="8">
        <v>0</v>
      </c>
      <c r="O435" s="1">
        <v>0.98446428600000002</v>
      </c>
      <c r="P435" s="1"/>
      <c r="Q435" s="15">
        <f t="shared" si="7"/>
        <v>-6.3672724387009438E-5</v>
      </c>
      <c r="R435" s="13" t="s">
        <v>26335</v>
      </c>
      <c r="S435" t="s">
        <v>22892</v>
      </c>
      <c r="T435" t="s">
        <v>26350</v>
      </c>
      <c r="U435" s="5"/>
    </row>
    <row r="436" spans="2:21" x14ac:dyDescent="0.2">
      <c r="B436" s="3" t="s">
        <v>15761</v>
      </c>
      <c r="C436" t="s">
        <v>8705</v>
      </c>
      <c r="D436" t="s">
        <v>8706</v>
      </c>
      <c r="E436" t="s">
        <v>15778</v>
      </c>
      <c r="F436">
        <v>321</v>
      </c>
      <c r="G436" s="8">
        <v>1.2461059190031152</v>
      </c>
      <c r="H436" s="8">
        <v>0</v>
      </c>
      <c r="I436" s="1">
        <v>0.982857267732267</v>
      </c>
      <c r="J436" s="1"/>
      <c r="K436" t="s">
        <v>8707</v>
      </c>
      <c r="L436" t="s">
        <v>15778</v>
      </c>
      <c r="M436">
        <v>321</v>
      </c>
      <c r="N436" s="8">
        <v>0</v>
      </c>
      <c r="O436" s="1">
        <v>0.91500000000000004</v>
      </c>
      <c r="P436" s="1"/>
      <c r="Q436" s="15">
        <f t="shared" si="7"/>
        <v>6.7857267732266968E-2</v>
      </c>
      <c r="R436" s="13" t="s">
        <v>26335</v>
      </c>
      <c r="S436" t="s">
        <v>16600</v>
      </c>
      <c r="T436" t="s">
        <v>26350</v>
      </c>
      <c r="U436" s="5"/>
    </row>
    <row r="437" spans="2:21" x14ac:dyDescent="0.2">
      <c r="B437" s="3" t="s">
        <v>15761</v>
      </c>
      <c r="C437" t="s">
        <v>4569</v>
      </c>
      <c r="D437" t="s">
        <v>4570</v>
      </c>
      <c r="F437">
        <v>1200</v>
      </c>
      <c r="G437" s="8">
        <v>0</v>
      </c>
      <c r="H437" s="8">
        <v>0</v>
      </c>
      <c r="I437" s="1">
        <v>0.982857267732267</v>
      </c>
      <c r="J437" s="1"/>
      <c r="K437" t="s">
        <v>4571</v>
      </c>
      <c r="L437" t="s">
        <v>21260</v>
      </c>
      <c r="M437">
        <v>1200</v>
      </c>
      <c r="N437" s="8">
        <v>0</v>
      </c>
      <c r="O437" s="1">
        <v>0.943105843</v>
      </c>
      <c r="P437" s="1"/>
      <c r="Q437" s="15">
        <f t="shared" si="7"/>
        <v>3.9751424732267004E-2</v>
      </c>
      <c r="R437" s="13" t="s">
        <v>26335</v>
      </c>
      <c r="S437" t="s">
        <v>21261</v>
      </c>
      <c r="T437" t="s">
        <v>26350</v>
      </c>
      <c r="U437" s="5"/>
    </row>
    <row r="438" spans="2:21" x14ac:dyDescent="0.2">
      <c r="B438" s="3" t="s">
        <v>15761</v>
      </c>
      <c r="C438" t="s">
        <v>6654</v>
      </c>
      <c r="D438" t="s">
        <v>6655</v>
      </c>
      <c r="F438">
        <v>1632</v>
      </c>
      <c r="G438" s="8">
        <v>0</v>
      </c>
      <c r="H438" s="8">
        <v>0</v>
      </c>
      <c r="I438" s="1">
        <v>0.982857267732267</v>
      </c>
      <c r="J438" s="1"/>
      <c r="K438" t="s">
        <v>6656</v>
      </c>
      <c r="L438" t="s">
        <v>19773</v>
      </c>
      <c r="M438">
        <v>1659</v>
      </c>
      <c r="N438" s="8">
        <v>0</v>
      </c>
      <c r="O438" s="1">
        <v>0.943105843</v>
      </c>
      <c r="P438" s="1"/>
      <c r="Q438" s="15">
        <f t="shared" si="7"/>
        <v>3.9751424732267004E-2</v>
      </c>
      <c r="R438" s="13" t="s">
        <v>26335</v>
      </c>
      <c r="S438" t="s">
        <v>19774</v>
      </c>
      <c r="T438" t="s">
        <v>26350</v>
      </c>
      <c r="U438" s="5"/>
    </row>
    <row r="439" spans="2:21" x14ac:dyDescent="0.2">
      <c r="B439" s="3" t="s">
        <v>15761</v>
      </c>
      <c r="C439" t="s">
        <v>12056</v>
      </c>
      <c r="D439" t="s">
        <v>12057</v>
      </c>
      <c r="F439">
        <v>621</v>
      </c>
      <c r="G439" s="8">
        <v>0</v>
      </c>
      <c r="H439" s="8">
        <v>0</v>
      </c>
      <c r="I439" s="1">
        <v>0.982857267732267</v>
      </c>
      <c r="J439" s="1"/>
      <c r="K439" t="s">
        <v>12058</v>
      </c>
      <c r="L439" t="s">
        <v>22494</v>
      </c>
      <c r="M439">
        <v>621</v>
      </c>
      <c r="N439" s="8">
        <v>0</v>
      </c>
      <c r="O439" s="1">
        <v>0.94499999999999995</v>
      </c>
      <c r="P439" s="1"/>
      <c r="Q439" s="15">
        <f t="shared" si="7"/>
        <v>3.7857267732267053E-2</v>
      </c>
      <c r="R439" s="13" t="s">
        <v>26335</v>
      </c>
      <c r="S439" t="s">
        <v>22495</v>
      </c>
      <c r="T439" t="s">
        <v>26350</v>
      </c>
      <c r="U439" s="5"/>
    </row>
    <row r="440" spans="2:21" x14ac:dyDescent="0.2">
      <c r="B440" s="3" t="s">
        <v>15761</v>
      </c>
      <c r="C440" t="s">
        <v>959</v>
      </c>
      <c r="D440" t="s">
        <v>960</v>
      </c>
      <c r="F440">
        <v>1833</v>
      </c>
      <c r="G440" s="8">
        <v>0</v>
      </c>
      <c r="H440" s="8">
        <v>0</v>
      </c>
      <c r="I440" s="1">
        <v>0.982857267732267</v>
      </c>
      <c r="J440" s="1"/>
      <c r="K440" t="s">
        <v>961</v>
      </c>
      <c r="L440" t="s">
        <v>20335</v>
      </c>
      <c r="M440">
        <v>1785</v>
      </c>
      <c r="N440" s="8">
        <v>0</v>
      </c>
      <c r="O440" s="1">
        <v>0.96</v>
      </c>
      <c r="P440" s="1"/>
      <c r="Q440" s="15">
        <f t="shared" si="7"/>
        <v>2.2857267732267039E-2</v>
      </c>
      <c r="R440" s="13" t="s">
        <v>26335</v>
      </c>
      <c r="S440" t="s">
        <v>20336</v>
      </c>
      <c r="T440" t="s">
        <v>26350</v>
      </c>
      <c r="U440" s="5"/>
    </row>
    <row r="441" spans="2:21" x14ac:dyDescent="0.2">
      <c r="B441" s="3" t="s">
        <v>15761</v>
      </c>
      <c r="C441" t="s">
        <v>8938</v>
      </c>
      <c r="D441" t="s">
        <v>8939</v>
      </c>
      <c r="F441">
        <v>1023</v>
      </c>
      <c r="G441" s="8">
        <v>0</v>
      </c>
      <c r="H441" s="8">
        <v>0</v>
      </c>
      <c r="I441" s="1">
        <v>0.982857267732267</v>
      </c>
      <c r="J441" s="1"/>
      <c r="K441" t="s">
        <v>8940</v>
      </c>
      <c r="L441" t="s">
        <v>18618</v>
      </c>
      <c r="M441">
        <v>1041</v>
      </c>
      <c r="N441" s="8">
        <v>0</v>
      </c>
      <c r="O441" s="1">
        <v>0.98</v>
      </c>
      <c r="P441" s="1"/>
      <c r="Q441" s="15">
        <f t="shared" si="7"/>
        <v>2.8572677322670215E-3</v>
      </c>
      <c r="R441" s="13" t="s">
        <v>26335</v>
      </c>
      <c r="S441" t="s">
        <v>18619</v>
      </c>
      <c r="T441" t="s">
        <v>26350</v>
      </c>
      <c r="U441" s="5"/>
    </row>
    <row r="442" spans="2:21" x14ac:dyDescent="0.2">
      <c r="B442" s="3" t="s">
        <v>15761</v>
      </c>
      <c r="C442" t="s">
        <v>3025</v>
      </c>
      <c r="D442" t="s">
        <v>3026</v>
      </c>
      <c r="F442">
        <v>213</v>
      </c>
      <c r="G442" s="8">
        <v>0</v>
      </c>
      <c r="H442" s="8">
        <v>0</v>
      </c>
      <c r="I442" s="1">
        <v>0.982857267732267</v>
      </c>
      <c r="J442" s="1"/>
      <c r="K442" t="s">
        <v>3027</v>
      </c>
      <c r="L442" t="s">
        <v>16401</v>
      </c>
      <c r="M442">
        <v>210</v>
      </c>
      <c r="N442" s="8">
        <v>0</v>
      </c>
      <c r="O442" s="1">
        <v>1</v>
      </c>
      <c r="P442" s="1"/>
      <c r="Q442" s="15">
        <f t="shared" si="7"/>
        <v>-1.7142732267732996E-2</v>
      </c>
      <c r="R442" s="13" t="s">
        <v>26335</v>
      </c>
      <c r="S442" t="s">
        <v>16402</v>
      </c>
      <c r="T442" t="s">
        <v>26350</v>
      </c>
      <c r="U442" s="5"/>
    </row>
    <row r="443" spans="2:21" x14ac:dyDescent="0.2">
      <c r="B443" s="3" t="s">
        <v>15761</v>
      </c>
      <c r="C443" t="s">
        <v>4695</v>
      </c>
      <c r="D443" t="s">
        <v>4696</v>
      </c>
      <c r="E443" t="s">
        <v>17143</v>
      </c>
      <c r="F443">
        <v>747</v>
      </c>
      <c r="G443" s="8">
        <v>0</v>
      </c>
      <c r="H443" s="8">
        <v>0</v>
      </c>
      <c r="I443" s="1">
        <v>0.98</v>
      </c>
      <c r="J443" s="1"/>
      <c r="K443" t="s">
        <v>4697</v>
      </c>
      <c r="L443" t="s">
        <v>17143</v>
      </c>
      <c r="M443">
        <v>747</v>
      </c>
      <c r="N443" s="8">
        <v>0</v>
      </c>
      <c r="O443" s="1">
        <v>0.53</v>
      </c>
      <c r="P443" s="1"/>
      <c r="Q443" s="15">
        <f t="shared" si="7"/>
        <v>0.44999999999999996</v>
      </c>
      <c r="R443" s="13" t="s">
        <v>26335</v>
      </c>
      <c r="S443" t="s">
        <v>17144</v>
      </c>
      <c r="T443" t="s">
        <v>26350</v>
      </c>
      <c r="U443" s="5"/>
    </row>
    <row r="444" spans="2:21" x14ac:dyDescent="0.2">
      <c r="B444" s="3" t="s">
        <v>15761</v>
      </c>
      <c r="C444" t="s">
        <v>277</v>
      </c>
      <c r="D444" t="s">
        <v>278</v>
      </c>
      <c r="F444">
        <v>3189</v>
      </c>
      <c r="G444" s="8">
        <v>1.7560363750391974</v>
      </c>
      <c r="H444" s="8">
        <v>0</v>
      </c>
      <c r="I444" s="1">
        <v>0.98</v>
      </c>
      <c r="J444" s="1"/>
      <c r="K444" t="s">
        <v>279</v>
      </c>
      <c r="L444" t="s">
        <v>22254</v>
      </c>
      <c r="M444">
        <v>3078</v>
      </c>
      <c r="N444" s="8">
        <v>0</v>
      </c>
      <c r="O444" s="1">
        <v>0.67500000000000004</v>
      </c>
      <c r="P444" s="1"/>
      <c r="Q444" s="15">
        <f t="shared" si="7"/>
        <v>0.30499999999999994</v>
      </c>
      <c r="R444" s="13" t="s">
        <v>26335</v>
      </c>
      <c r="S444" t="s">
        <v>22255</v>
      </c>
      <c r="T444" t="s">
        <v>26350</v>
      </c>
      <c r="U444" s="5"/>
    </row>
    <row r="445" spans="2:21" x14ac:dyDescent="0.2">
      <c r="B445" s="3" t="s">
        <v>15761</v>
      </c>
      <c r="C445" t="s">
        <v>1488</v>
      </c>
      <c r="D445" t="s">
        <v>1489</v>
      </c>
      <c r="F445">
        <v>1782</v>
      </c>
      <c r="G445" s="8">
        <v>0</v>
      </c>
      <c r="H445" s="8">
        <v>0</v>
      </c>
      <c r="I445" s="1">
        <v>0.98</v>
      </c>
      <c r="J445" s="1"/>
      <c r="K445" t="s">
        <v>1490</v>
      </c>
      <c r="L445" t="s">
        <v>19872</v>
      </c>
      <c r="M445">
        <v>1815</v>
      </c>
      <c r="N445" s="8">
        <v>0</v>
      </c>
      <c r="O445" s="1">
        <v>0.75</v>
      </c>
      <c r="P445" s="1"/>
      <c r="Q445" s="15">
        <f t="shared" si="7"/>
        <v>0.22999999999999998</v>
      </c>
      <c r="R445" s="13" t="s">
        <v>26335</v>
      </c>
      <c r="S445" t="s">
        <v>19873</v>
      </c>
      <c r="T445" t="s">
        <v>26350</v>
      </c>
      <c r="U445" s="5"/>
    </row>
    <row r="446" spans="2:21" x14ac:dyDescent="0.2">
      <c r="B446" s="3" t="s">
        <v>15761</v>
      </c>
      <c r="C446" t="s">
        <v>11269</v>
      </c>
      <c r="D446" t="s">
        <v>11270</v>
      </c>
      <c r="F446">
        <v>1068</v>
      </c>
      <c r="G446" s="8">
        <v>0</v>
      </c>
      <c r="H446" s="8">
        <v>0</v>
      </c>
      <c r="I446" s="1">
        <v>0.98</v>
      </c>
      <c r="J446" s="1"/>
      <c r="K446" t="s">
        <v>11271</v>
      </c>
      <c r="L446" t="s">
        <v>17748</v>
      </c>
      <c r="M446">
        <v>1083</v>
      </c>
      <c r="N446" s="8">
        <v>0</v>
      </c>
      <c r="O446" s="1">
        <v>0.78</v>
      </c>
      <c r="P446" s="1"/>
      <c r="Q446" s="15">
        <f t="shared" si="7"/>
        <v>0.19999999999999996</v>
      </c>
      <c r="R446" s="13" t="s">
        <v>26335</v>
      </c>
      <c r="S446" t="s">
        <v>17749</v>
      </c>
      <c r="T446" t="s">
        <v>26350</v>
      </c>
      <c r="U446" s="5"/>
    </row>
    <row r="447" spans="2:21" x14ac:dyDescent="0.2">
      <c r="B447" s="3" t="s">
        <v>15761</v>
      </c>
      <c r="C447" t="s">
        <v>14252</v>
      </c>
      <c r="D447" t="s">
        <v>14253</v>
      </c>
      <c r="F447">
        <v>3291</v>
      </c>
      <c r="G447" s="8">
        <v>0.62291096931024004</v>
      </c>
      <c r="H447" s="8">
        <v>0</v>
      </c>
      <c r="I447" s="1">
        <v>0.98</v>
      </c>
      <c r="J447" s="1"/>
      <c r="K447" t="s">
        <v>14254</v>
      </c>
      <c r="L447" t="s">
        <v>22769</v>
      </c>
      <c r="M447">
        <v>3309</v>
      </c>
      <c r="N447" s="8">
        <v>0</v>
      </c>
      <c r="O447" s="1">
        <v>0.79500000000000004</v>
      </c>
      <c r="P447" s="1"/>
      <c r="Q447" s="15">
        <f t="shared" si="7"/>
        <v>0.18499999999999994</v>
      </c>
      <c r="R447" s="13" t="s">
        <v>26335</v>
      </c>
      <c r="S447" t="s">
        <v>22770</v>
      </c>
      <c r="T447" t="s">
        <v>26350</v>
      </c>
      <c r="U447" s="5"/>
    </row>
    <row r="448" spans="2:21" x14ac:dyDescent="0.2">
      <c r="B448" s="3" t="s">
        <v>15761</v>
      </c>
      <c r="C448" t="s">
        <v>8339</v>
      </c>
      <c r="D448" t="s">
        <v>8340</v>
      </c>
      <c r="F448">
        <v>435</v>
      </c>
      <c r="G448" s="8">
        <v>5.1724137931034484</v>
      </c>
      <c r="H448" s="8">
        <v>0</v>
      </c>
      <c r="I448" s="1">
        <v>0.98</v>
      </c>
      <c r="J448" s="1"/>
      <c r="K448" t="s">
        <v>8341</v>
      </c>
      <c r="L448" t="s">
        <v>17486</v>
      </c>
      <c r="M448">
        <v>533</v>
      </c>
      <c r="N448" s="8">
        <v>0</v>
      </c>
      <c r="O448" s="1">
        <v>0.83</v>
      </c>
      <c r="P448" s="1"/>
      <c r="Q448" s="15">
        <f t="shared" si="7"/>
        <v>0.15000000000000002</v>
      </c>
      <c r="R448" s="13" t="s">
        <v>26335</v>
      </c>
      <c r="S448" t="s">
        <v>17487</v>
      </c>
      <c r="T448" t="s">
        <v>26350</v>
      </c>
      <c r="U448" s="5"/>
    </row>
    <row r="449" spans="2:21" x14ac:dyDescent="0.2">
      <c r="B449" s="3" t="s">
        <v>15761</v>
      </c>
      <c r="C449" t="s">
        <v>5311</v>
      </c>
      <c r="D449" t="s">
        <v>5312</v>
      </c>
      <c r="F449">
        <v>2037</v>
      </c>
      <c r="G449" s="8">
        <v>0</v>
      </c>
      <c r="H449" s="8">
        <v>0</v>
      </c>
      <c r="I449" s="1">
        <v>0.98</v>
      </c>
      <c r="J449" s="1"/>
      <c r="K449" t="s">
        <v>5313</v>
      </c>
      <c r="L449" t="s">
        <v>20800</v>
      </c>
      <c r="M449">
        <v>2142</v>
      </c>
      <c r="N449" s="8">
        <v>0</v>
      </c>
      <c r="O449" s="1">
        <v>0.83</v>
      </c>
      <c r="P449" s="1"/>
      <c r="Q449" s="15">
        <f t="shared" si="7"/>
        <v>0.15000000000000002</v>
      </c>
      <c r="R449" s="13" t="s">
        <v>26335</v>
      </c>
      <c r="S449" t="s">
        <v>20801</v>
      </c>
      <c r="T449" t="s">
        <v>26350</v>
      </c>
      <c r="U449" s="5"/>
    </row>
    <row r="450" spans="2:21" x14ac:dyDescent="0.2">
      <c r="B450" s="3" t="s">
        <v>15761</v>
      </c>
      <c r="C450" t="s">
        <v>6742</v>
      </c>
      <c r="D450" t="s">
        <v>6743</v>
      </c>
      <c r="F450">
        <v>1629</v>
      </c>
      <c r="G450" s="8">
        <v>0</v>
      </c>
      <c r="H450" s="8">
        <v>0</v>
      </c>
      <c r="I450" s="1">
        <v>0.98</v>
      </c>
      <c r="J450" s="1"/>
      <c r="K450" t="s">
        <v>6744</v>
      </c>
      <c r="L450" t="s">
        <v>19928</v>
      </c>
      <c r="M450">
        <v>1728</v>
      </c>
      <c r="N450" s="8">
        <v>0</v>
      </c>
      <c r="O450" s="1">
        <v>0.83</v>
      </c>
      <c r="P450" s="1"/>
      <c r="Q450" s="15">
        <f t="shared" si="7"/>
        <v>0.15000000000000002</v>
      </c>
      <c r="R450" s="13" t="s">
        <v>26335</v>
      </c>
      <c r="S450" t="s">
        <v>19457</v>
      </c>
      <c r="T450" t="s">
        <v>26350</v>
      </c>
      <c r="U450" s="5"/>
    </row>
    <row r="451" spans="2:21" x14ac:dyDescent="0.2">
      <c r="B451" s="3" t="s">
        <v>15761</v>
      </c>
      <c r="C451" t="s">
        <v>2199</v>
      </c>
      <c r="D451" t="s">
        <v>2200</v>
      </c>
      <c r="F451">
        <v>414</v>
      </c>
      <c r="G451" s="8">
        <v>0</v>
      </c>
      <c r="H451" s="8">
        <v>0</v>
      </c>
      <c r="I451" s="1">
        <v>0.98</v>
      </c>
      <c r="J451" s="1"/>
      <c r="K451" t="s">
        <v>2201</v>
      </c>
      <c r="L451" t="s">
        <v>17934</v>
      </c>
      <c r="M451">
        <v>429</v>
      </c>
      <c r="N451" s="8">
        <v>0</v>
      </c>
      <c r="O451" s="1">
        <v>0.86</v>
      </c>
      <c r="P451" s="1"/>
      <c r="Q451" s="15">
        <f t="shared" si="7"/>
        <v>0.12</v>
      </c>
      <c r="R451" s="13" t="s">
        <v>26335</v>
      </c>
      <c r="S451" t="s">
        <v>17935</v>
      </c>
      <c r="T451" t="s">
        <v>26350</v>
      </c>
      <c r="U451" s="5"/>
    </row>
    <row r="452" spans="2:21" x14ac:dyDescent="0.2">
      <c r="B452" s="3" t="s">
        <v>15761</v>
      </c>
      <c r="C452" t="s">
        <v>3733</v>
      </c>
      <c r="D452" t="s">
        <v>3734</v>
      </c>
      <c r="F452">
        <v>5037</v>
      </c>
      <c r="G452" s="8">
        <v>0</v>
      </c>
      <c r="H452" s="8">
        <v>0</v>
      </c>
      <c r="I452" s="1">
        <v>0.98</v>
      </c>
      <c r="J452" s="1"/>
      <c r="K452" t="s">
        <v>3735</v>
      </c>
      <c r="L452" t="s">
        <v>22983</v>
      </c>
      <c r="M452">
        <v>5295</v>
      </c>
      <c r="N452" s="8">
        <v>0</v>
      </c>
      <c r="O452" s="1">
        <v>0.86499999999999999</v>
      </c>
      <c r="P452" s="1"/>
      <c r="Q452" s="15">
        <f t="shared" si="7"/>
        <v>0.11499999999999999</v>
      </c>
      <c r="R452" s="13" t="s">
        <v>26335</v>
      </c>
      <c r="S452" t="s">
        <v>22984</v>
      </c>
      <c r="T452" t="s">
        <v>26350</v>
      </c>
      <c r="U452" s="5"/>
    </row>
    <row r="453" spans="2:21" x14ac:dyDescent="0.2">
      <c r="B453" s="3" t="s">
        <v>15761</v>
      </c>
      <c r="C453" t="s">
        <v>4739</v>
      </c>
      <c r="D453" t="s">
        <v>4740</v>
      </c>
      <c r="F453">
        <v>2856</v>
      </c>
      <c r="G453" s="8">
        <v>1.9257703081232493</v>
      </c>
      <c r="H453" s="8">
        <v>0</v>
      </c>
      <c r="I453" s="1">
        <v>0.98</v>
      </c>
      <c r="J453" s="1"/>
      <c r="K453" t="s">
        <v>4741</v>
      </c>
      <c r="L453" t="s">
        <v>23022</v>
      </c>
      <c r="M453">
        <v>2895</v>
      </c>
      <c r="N453" s="8">
        <v>0</v>
      </c>
      <c r="O453" s="1">
        <v>0.88500000000000001</v>
      </c>
      <c r="P453" s="1"/>
      <c r="Q453" s="15">
        <f t="shared" si="7"/>
        <v>9.4999999999999973E-2</v>
      </c>
      <c r="R453" s="13" t="s">
        <v>26335</v>
      </c>
      <c r="S453" t="s">
        <v>23023</v>
      </c>
      <c r="T453" t="s">
        <v>26350</v>
      </c>
      <c r="U453" s="5"/>
    </row>
    <row r="454" spans="2:21" x14ac:dyDescent="0.2">
      <c r="B454" s="3" t="s">
        <v>15761</v>
      </c>
      <c r="C454" t="s">
        <v>5039</v>
      </c>
      <c r="D454" t="s">
        <v>5040</v>
      </c>
      <c r="F454">
        <v>7140</v>
      </c>
      <c r="G454" s="8">
        <v>8.4033613445378158E-2</v>
      </c>
      <c r="H454" s="8">
        <v>0</v>
      </c>
      <c r="I454" s="1">
        <v>0.98</v>
      </c>
      <c r="J454" s="1"/>
      <c r="K454" t="s">
        <v>5041</v>
      </c>
      <c r="L454" t="s">
        <v>23142</v>
      </c>
      <c r="M454">
        <v>7107</v>
      </c>
      <c r="N454" s="8">
        <v>0</v>
      </c>
      <c r="O454" s="1">
        <v>0.9</v>
      </c>
      <c r="P454" s="1"/>
      <c r="Q454" s="15">
        <f t="shared" si="7"/>
        <v>7.999999999999996E-2</v>
      </c>
      <c r="R454" s="13" t="s">
        <v>26335</v>
      </c>
      <c r="S454" t="s">
        <v>23143</v>
      </c>
      <c r="T454" t="s">
        <v>26350</v>
      </c>
      <c r="U454" s="5"/>
    </row>
    <row r="455" spans="2:21" x14ac:dyDescent="0.2">
      <c r="B455" s="3" t="s">
        <v>15761</v>
      </c>
      <c r="C455" t="s">
        <v>14667</v>
      </c>
      <c r="D455" t="s">
        <v>14668</v>
      </c>
      <c r="F455">
        <v>753</v>
      </c>
      <c r="G455" s="8">
        <v>0</v>
      </c>
      <c r="H455" s="8">
        <v>0</v>
      </c>
      <c r="I455" s="1">
        <v>0.98</v>
      </c>
      <c r="J455" s="1"/>
      <c r="K455" t="s">
        <v>14669</v>
      </c>
      <c r="L455" t="s">
        <v>19626</v>
      </c>
      <c r="M455">
        <v>753</v>
      </c>
      <c r="N455" s="8">
        <v>0</v>
      </c>
      <c r="O455" s="1">
        <v>0.90624419199999995</v>
      </c>
      <c r="P455" s="1"/>
      <c r="Q455" s="15">
        <f t="shared" si="7"/>
        <v>7.3755808000000034E-2</v>
      </c>
      <c r="R455" s="13" t="s">
        <v>26335</v>
      </c>
      <c r="S455" t="s">
        <v>19627</v>
      </c>
      <c r="T455" t="s">
        <v>26350</v>
      </c>
      <c r="U455" s="5"/>
    </row>
    <row r="456" spans="2:21" x14ac:dyDescent="0.2">
      <c r="B456" s="3" t="s">
        <v>15761</v>
      </c>
      <c r="C456" t="s">
        <v>8605</v>
      </c>
      <c r="D456" t="s">
        <v>8606</v>
      </c>
      <c r="F456">
        <v>1836</v>
      </c>
      <c r="G456" s="8">
        <v>3.7037037037037033</v>
      </c>
      <c r="H456" s="8">
        <v>0</v>
      </c>
      <c r="I456" s="1">
        <v>0.98</v>
      </c>
      <c r="J456" s="1"/>
      <c r="K456" t="s">
        <v>8607</v>
      </c>
      <c r="L456" t="s">
        <v>20647</v>
      </c>
      <c r="M456">
        <v>1968</v>
      </c>
      <c r="N456" s="8">
        <v>0</v>
      </c>
      <c r="O456" s="1">
        <v>0.91500000000000004</v>
      </c>
      <c r="P456" s="1"/>
      <c r="Q456" s="15">
        <f t="shared" ref="Q456:Q519" si="8">I456-O456</f>
        <v>6.4999999999999947E-2</v>
      </c>
      <c r="R456" s="13" t="s">
        <v>26335</v>
      </c>
      <c r="S456" t="s">
        <v>20648</v>
      </c>
      <c r="T456" t="s">
        <v>26350</v>
      </c>
      <c r="U456" s="5"/>
    </row>
    <row r="457" spans="2:21" x14ac:dyDescent="0.2">
      <c r="B457" s="3" t="s">
        <v>15761</v>
      </c>
      <c r="C457" t="s">
        <v>3203</v>
      </c>
      <c r="D457" t="s">
        <v>3204</v>
      </c>
      <c r="F457">
        <v>756</v>
      </c>
      <c r="G457" s="8">
        <v>2.3809523809523809</v>
      </c>
      <c r="H457" s="8">
        <v>0</v>
      </c>
      <c r="I457" s="1">
        <v>0.98</v>
      </c>
      <c r="J457" s="1"/>
      <c r="K457" t="s">
        <v>3205</v>
      </c>
      <c r="L457" t="s">
        <v>21834</v>
      </c>
      <c r="M457">
        <v>753</v>
      </c>
      <c r="N457" s="8">
        <v>0</v>
      </c>
      <c r="O457" s="1">
        <v>0.91500000000000004</v>
      </c>
      <c r="P457" s="1"/>
      <c r="Q457" s="15">
        <f t="shared" si="8"/>
        <v>6.4999999999999947E-2</v>
      </c>
      <c r="R457" s="13" t="s">
        <v>26335</v>
      </c>
      <c r="S457" t="s">
        <v>21274</v>
      </c>
      <c r="T457" t="s">
        <v>26350</v>
      </c>
      <c r="U457" s="5"/>
    </row>
    <row r="458" spans="2:21" x14ac:dyDescent="0.2">
      <c r="B458" s="3" t="s">
        <v>15761</v>
      </c>
      <c r="C458" t="s">
        <v>12889</v>
      </c>
      <c r="D458" t="s">
        <v>12890</v>
      </c>
      <c r="F458">
        <v>14643</v>
      </c>
      <c r="G458" s="8">
        <v>1.3658403332650414E-2</v>
      </c>
      <c r="H458" s="8">
        <v>0</v>
      </c>
      <c r="I458" s="1">
        <v>0.98</v>
      </c>
      <c r="J458" s="1"/>
      <c r="K458" t="s">
        <v>12891</v>
      </c>
      <c r="L458" t="s">
        <v>23192</v>
      </c>
      <c r="M458">
        <v>14733</v>
      </c>
      <c r="N458" s="8">
        <v>0</v>
      </c>
      <c r="O458" s="1">
        <v>0.92</v>
      </c>
      <c r="P458" s="1"/>
      <c r="Q458" s="15">
        <f t="shared" si="8"/>
        <v>5.9999999999999942E-2</v>
      </c>
      <c r="R458" s="13" t="s">
        <v>26335</v>
      </c>
      <c r="S458" t="s">
        <v>23193</v>
      </c>
      <c r="T458" t="s">
        <v>26350</v>
      </c>
      <c r="U458" s="5"/>
    </row>
    <row r="459" spans="2:21" x14ac:dyDescent="0.2">
      <c r="B459" s="3" t="s">
        <v>15761</v>
      </c>
      <c r="C459" t="s">
        <v>5121</v>
      </c>
      <c r="D459" t="s">
        <v>5122</v>
      </c>
      <c r="F459">
        <v>1005</v>
      </c>
      <c r="G459" s="8">
        <v>0</v>
      </c>
      <c r="H459" s="8">
        <v>0</v>
      </c>
      <c r="I459" s="1">
        <v>0.98</v>
      </c>
      <c r="J459" s="1"/>
      <c r="K459" t="s">
        <v>5123</v>
      </c>
      <c r="L459" t="s">
        <v>20119</v>
      </c>
      <c r="M459">
        <v>1008</v>
      </c>
      <c r="N459" s="8">
        <v>0</v>
      </c>
      <c r="O459" s="1">
        <v>0.92120835999999995</v>
      </c>
      <c r="P459" s="1"/>
      <c r="Q459" s="15">
        <f t="shared" si="8"/>
        <v>5.8791640000000034E-2</v>
      </c>
      <c r="R459" s="13" t="s">
        <v>26335</v>
      </c>
      <c r="S459" t="s">
        <v>20120</v>
      </c>
      <c r="T459" t="s">
        <v>26350</v>
      </c>
      <c r="U459" s="5"/>
    </row>
    <row r="460" spans="2:21" x14ac:dyDescent="0.2">
      <c r="B460" s="3" t="s">
        <v>15761</v>
      </c>
      <c r="C460" t="s">
        <v>10267</v>
      </c>
      <c r="D460" t="s">
        <v>10268</v>
      </c>
      <c r="F460">
        <v>2058</v>
      </c>
      <c r="G460" s="8">
        <v>4.8590864917395525E-2</v>
      </c>
      <c r="H460" s="8">
        <v>0</v>
      </c>
      <c r="I460" s="1">
        <v>0.98</v>
      </c>
      <c r="J460" s="1"/>
      <c r="K460" t="s">
        <v>10269</v>
      </c>
      <c r="L460" t="s">
        <v>20883</v>
      </c>
      <c r="M460">
        <v>1993</v>
      </c>
      <c r="N460" s="8">
        <v>0</v>
      </c>
      <c r="O460" s="1">
        <v>0.92949999999999999</v>
      </c>
      <c r="P460" s="1"/>
      <c r="Q460" s="15">
        <f t="shared" si="8"/>
        <v>5.0499999999999989E-2</v>
      </c>
      <c r="R460" s="13" t="s">
        <v>26335</v>
      </c>
      <c r="S460" t="s">
        <v>20884</v>
      </c>
      <c r="T460" t="s">
        <v>26350</v>
      </c>
      <c r="U460" s="5"/>
    </row>
    <row r="461" spans="2:21" x14ac:dyDescent="0.2">
      <c r="B461" s="3" t="s">
        <v>15761</v>
      </c>
      <c r="C461" t="s">
        <v>1917</v>
      </c>
      <c r="D461" t="s">
        <v>1918</v>
      </c>
      <c r="F461">
        <v>1230</v>
      </c>
      <c r="G461" s="8">
        <v>1.3414634146341464</v>
      </c>
      <c r="H461" s="8">
        <v>0</v>
      </c>
      <c r="I461" s="1">
        <v>0.98</v>
      </c>
      <c r="J461" s="1"/>
      <c r="K461" t="s">
        <v>1919</v>
      </c>
      <c r="M461">
        <v>1224</v>
      </c>
      <c r="N461" s="8">
        <v>0</v>
      </c>
      <c r="O461" s="1">
        <v>0.93</v>
      </c>
      <c r="P461" s="1"/>
      <c r="Q461" s="15">
        <f t="shared" si="8"/>
        <v>4.9999999999999933E-2</v>
      </c>
      <c r="R461" s="13" t="s">
        <v>26335</v>
      </c>
      <c r="S461" t="s">
        <v>18625</v>
      </c>
      <c r="T461" t="s">
        <v>26350</v>
      </c>
      <c r="U461" s="5"/>
    </row>
    <row r="462" spans="2:21" x14ac:dyDescent="0.2">
      <c r="B462" s="3" t="s">
        <v>15761</v>
      </c>
      <c r="C462" t="s">
        <v>2615</v>
      </c>
      <c r="D462" t="s">
        <v>2616</v>
      </c>
      <c r="F462">
        <v>2103</v>
      </c>
      <c r="G462" s="8">
        <v>9.5102234902520205E-2</v>
      </c>
      <c r="H462" s="8">
        <v>0</v>
      </c>
      <c r="I462" s="1">
        <v>0.98</v>
      </c>
      <c r="J462" s="1"/>
      <c r="K462" t="s">
        <v>2617</v>
      </c>
      <c r="L462" t="s">
        <v>20696</v>
      </c>
      <c r="M462">
        <v>2166</v>
      </c>
      <c r="N462" s="8">
        <v>0</v>
      </c>
      <c r="O462" s="1">
        <v>0.94</v>
      </c>
      <c r="P462" s="1"/>
      <c r="Q462" s="15">
        <f t="shared" si="8"/>
        <v>4.0000000000000036E-2</v>
      </c>
      <c r="R462" s="13" t="s">
        <v>26335</v>
      </c>
      <c r="S462" t="s">
        <v>20697</v>
      </c>
      <c r="T462" t="s">
        <v>26350</v>
      </c>
      <c r="U462" s="5"/>
    </row>
    <row r="463" spans="2:21" x14ac:dyDescent="0.2">
      <c r="B463" s="3" t="s">
        <v>15761</v>
      </c>
      <c r="C463" t="s">
        <v>8390</v>
      </c>
      <c r="D463" t="s">
        <v>8391</v>
      </c>
      <c r="F463">
        <v>3777</v>
      </c>
      <c r="G463" s="8">
        <v>0</v>
      </c>
      <c r="H463" s="8">
        <v>0</v>
      </c>
      <c r="I463" s="1">
        <v>0.98</v>
      </c>
      <c r="J463" s="1"/>
      <c r="K463" t="s">
        <v>8392</v>
      </c>
      <c r="L463" t="s">
        <v>22646</v>
      </c>
      <c r="M463">
        <v>3870</v>
      </c>
      <c r="N463" s="8">
        <v>0</v>
      </c>
      <c r="O463" s="1">
        <v>0.95499999999999996</v>
      </c>
      <c r="P463" s="1"/>
      <c r="Q463" s="15">
        <f t="shared" si="8"/>
        <v>2.5000000000000022E-2</v>
      </c>
      <c r="R463" s="13" t="s">
        <v>26335</v>
      </c>
      <c r="S463" t="s">
        <v>17169</v>
      </c>
      <c r="T463" t="s">
        <v>26350</v>
      </c>
      <c r="U463" s="5"/>
    </row>
    <row r="464" spans="2:21" x14ac:dyDescent="0.2">
      <c r="B464" s="3" t="s">
        <v>15761</v>
      </c>
      <c r="C464" t="s">
        <v>10373</v>
      </c>
      <c r="D464" t="s">
        <v>10374</v>
      </c>
      <c r="F464">
        <v>2523</v>
      </c>
      <c r="G464" s="8">
        <v>0</v>
      </c>
      <c r="H464" s="8">
        <v>0</v>
      </c>
      <c r="I464" s="1">
        <v>0.98</v>
      </c>
      <c r="J464" s="1"/>
      <c r="K464" t="s">
        <v>10375</v>
      </c>
      <c r="L464" t="s">
        <v>21357</v>
      </c>
      <c r="M464">
        <v>2565</v>
      </c>
      <c r="N464" s="8">
        <v>0</v>
      </c>
      <c r="O464" s="1">
        <v>0.96</v>
      </c>
      <c r="P464" s="1"/>
      <c r="Q464" s="15">
        <f t="shared" si="8"/>
        <v>2.0000000000000018E-2</v>
      </c>
      <c r="R464" s="13" t="s">
        <v>26335</v>
      </c>
      <c r="S464" t="s">
        <v>21358</v>
      </c>
      <c r="T464" t="s">
        <v>26350</v>
      </c>
      <c r="U464" s="5"/>
    </row>
    <row r="465" spans="2:21" x14ac:dyDescent="0.2">
      <c r="B465" s="3" t="s">
        <v>15761</v>
      </c>
      <c r="C465" t="s">
        <v>1924</v>
      </c>
      <c r="D465" t="s">
        <v>1925</v>
      </c>
      <c r="F465">
        <v>744</v>
      </c>
      <c r="G465" s="8">
        <v>0</v>
      </c>
      <c r="H465" s="8">
        <v>0</v>
      </c>
      <c r="I465" s="1">
        <v>0.98</v>
      </c>
      <c r="J465" s="1"/>
      <c r="K465" t="s">
        <v>1926</v>
      </c>
      <c r="L465" t="s">
        <v>22048</v>
      </c>
      <c r="M465">
        <v>723</v>
      </c>
      <c r="N465" s="8">
        <v>0</v>
      </c>
      <c r="O465" s="1">
        <v>0.96499999999999997</v>
      </c>
      <c r="P465" s="1"/>
      <c r="Q465" s="15">
        <f t="shared" si="8"/>
        <v>1.5000000000000013E-2</v>
      </c>
      <c r="R465" s="13" t="s">
        <v>26335</v>
      </c>
      <c r="S465" t="s">
        <v>22049</v>
      </c>
      <c r="T465" t="s">
        <v>26350</v>
      </c>
      <c r="U465" s="5"/>
    </row>
    <row r="466" spans="2:21" x14ac:dyDescent="0.2">
      <c r="B466" s="3" t="s">
        <v>15761</v>
      </c>
      <c r="C466" t="s">
        <v>13914</v>
      </c>
      <c r="D466" t="s">
        <v>13915</v>
      </c>
      <c r="F466">
        <v>2619</v>
      </c>
      <c r="G466" s="8">
        <v>0</v>
      </c>
      <c r="H466" s="8">
        <v>0</v>
      </c>
      <c r="I466" s="1">
        <v>0.98</v>
      </c>
      <c r="J466" s="1"/>
      <c r="K466" t="s">
        <v>13916</v>
      </c>
      <c r="L466" t="s">
        <v>22292</v>
      </c>
      <c r="M466">
        <v>2691</v>
      </c>
      <c r="N466" s="8">
        <v>0</v>
      </c>
      <c r="O466" s="1">
        <v>0.97</v>
      </c>
      <c r="P466" s="1"/>
      <c r="Q466" s="15">
        <f t="shared" si="8"/>
        <v>1.0000000000000009E-2</v>
      </c>
      <c r="R466" s="13" t="s">
        <v>26335</v>
      </c>
      <c r="S466" t="s">
        <v>22293</v>
      </c>
      <c r="T466" t="s">
        <v>26350</v>
      </c>
      <c r="U466" s="5"/>
    </row>
    <row r="467" spans="2:21" x14ac:dyDescent="0.2">
      <c r="B467" s="3" t="s">
        <v>15761</v>
      </c>
      <c r="C467" t="s">
        <v>7955</v>
      </c>
      <c r="D467" t="s">
        <v>7956</v>
      </c>
      <c r="F467">
        <v>2256</v>
      </c>
      <c r="G467" s="8">
        <v>0.13297872340425532</v>
      </c>
      <c r="H467" s="8">
        <v>0</v>
      </c>
      <c r="I467" s="1">
        <v>0.98</v>
      </c>
      <c r="J467" s="1"/>
      <c r="K467" t="s">
        <v>7957</v>
      </c>
      <c r="L467" t="s">
        <v>21067</v>
      </c>
      <c r="M467">
        <v>2331</v>
      </c>
      <c r="N467" s="8">
        <v>0</v>
      </c>
      <c r="O467" s="1">
        <v>0.97</v>
      </c>
      <c r="P467" s="1"/>
      <c r="Q467" s="15">
        <f t="shared" si="8"/>
        <v>1.0000000000000009E-2</v>
      </c>
      <c r="R467" s="13" t="s">
        <v>26335</v>
      </c>
      <c r="S467" t="s">
        <v>21068</v>
      </c>
      <c r="T467" t="s">
        <v>26350</v>
      </c>
      <c r="U467" s="5"/>
    </row>
    <row r="468" spans="2:21" x14ac:dyDescent="0.2">
      <c r="B468" s="3" t="s">
        <v>15761</v>
      </c>
      <c r="C468" t="s">
        <v>9474</v>
      </c>
      <c r="D468" t="s">
        <v>9475</v>
      </c>
      <c r="F468">
        <v>2307</v>
      </c>
      <c r="G468" s="8">
        <v>0</v>
      </c>
      <c r="H468" s="8">
        <v>0</v>
      </c>
      <c r="I468" s="1">
        <v>0.98</v>
      </c>
      <c r="J468" s="1"/>
      <c r="K468" t="s">
        <v>9476</v>
      </c>
      <c r="L468" t="s">
        <v>21385</v>
      </c>
      <c r="M468">
        <v>2304</v>
      </c>
      <c r="N468" s="8">
        <v>0</v>
      </c>
      <c r="O468" s="1">
        <v>0.97499999999999998</v>
      </c>
      <c r="P468" s="1"/>
      <c r="Q468" s="15">
        <f t="shared" si="8"/>
        <v>5.0000000000000044E-3</v>
      </c>
      <c r="R468" s="13" t="s">
        <v>26335</v>
      </c>
      <c r="S468" t="s">
        <v>21386</v>
      </c>
      <c r="T468" t="s">
        <v>26350</v>
      </c>
      <c r="U468" s="5"/>
    </row>
    <row r="469" spans="2:21" x14ac:dyDescent="0.2">
      <c r="B469" s="3" t="s">
        <v>15761</v>
      </c>
      <c r="C469" t="s">
        <v>10175</v>
      </c>
      <c r="D469" t="s">
        <v>10176</v>
      </c>
      <c r="F469">
        <v>972</v>
      </c>
      <c r="G469" s="8">
        <v>0</v>
      </c>
      <c r="H469" s="8">
        <v>0</v>
      </c>
      <c r="I469" s="1">
        <v>0.98</v>
      </c>
      <c r="J469" s="1"/>
      <c r="K469" t="s">
        <v>10177</v>
      </c>
      <c r="L469" t="s">
        <v>17775</v>
      </c>
      <c r="M469">
        <v>1029</v>
      </c>
      <c r="N469" s="8">
        <v>0</v>
      </c>
      <c r="O469" s="1">
        <v>0.98</v>
      </c>
      <c r="P469" s="1"/>
      <c r="Q469" s="15">
        <f t="shared" si="8"/>
        <v>0</v>
      </c>
      <c r="R469" s="13" t="s">
        <v>26335</v>
      </c>
      <c r="S469" t="s">
        <v>17776</v>
      </c>
      <c r="T469" t="s">
        <v>26350</v>
      </c>
      <c r="U469" s="5"/>
    </row>
    <row r="470" spans="2:21" x14ac:dyDescent="0.2">
      <c r="B470" s="3" t="s">
        <v>15761</v>
      </c>
      <c r="C470" t="s">
        <v>8171</v>
      </c>
      <c r="D470" t="s">
        <v>8172</v>
      </c>
      <c r="F470">
        <v>1524</v>
      </c>
      <c r="G470" s="8">
        <v>6.6929133858267722</v>
      </c>
      <c r="H470" s="8">
        <v>0</v>
      </c>
      <c r="I470" s="1">
        <v>0.98</v>
      </c>
      <c r="J470" s="1"/>
      <c r="K470" t="s">
        <v>8173</v>
      </c>
      <c r="L470" t="s">
        <v>19243</v>
      </c>
      <c r="M470">
        <v>1455</v>
      </c>
      <c r="N470" s="8">
        <v>0</v>
      </c>
      <c r="O470" s="1">
        <v>0.98499999999999999</v>
      </c>
      <c r="P470" s="1"/>
      <c r="Q470" s="15">
        <f t="shared" si="8"/>
        <v>-5.0000000000000044E-3</v>
      </c>
      <c r="R470" s="13" t="s">
        <v>26335</v>
      </c>
      <c r="S470" t="s">
        <v>19244</v>
      </c>
      <c r="T470" t="s">
        <v>26350</v>
      </c>
      <c r="U470" s="5"/>
    </row>
    <row r="471" spans="2:21" x14ac:dyDescent="0.2">
      <c r="B471" s="3" t="s">
        <v>15761</v>
      </c>
      <c r="C471" t="s">
        <v>5679</v>
      </c>
      <c r="D471" t="s">
        <v>5680</v>
      </c>
      <c r="F471">
        <v>2505</v>
      </c>
      <c r="G471" s="8">
        <v>0</v>
      </c>
      <c r="H471" s="8">
        <v>0</v>
      </c>
      <c r="I471" s="1">
        <v>0.98</v>
      </c>
      <c r="J471" s="1"/>
      <c r="K471" t="s">
        <v>5681</v>
      </c>
      <c r="L471" t="s">
        <v>21596</v>
      </c>
      <c r="M471">
        <v>2514</v>
      </c>
      <c r="N471" s="8">
        <v>0</v>
      </c>
      <c r="O471" s="1">
        <v>0.98662499999999997</v>
      </c>
      <c r="P471" s="1"/>
      <c r="Q471" s="15">
        <f t="shared" si="8"/>
        <v>-6.624999999999992E-3</v>
      </c>
      <c r="R471" s="13" t="s">
        <v>26335</v>
      </c>
      <c r="S471" t="s">
        <v>21597</v>
      </c>
      <c r="T471" t="s">
        <v>26350</v>
      </c>
      <c r="U471" s="5"/>
    </row>
    <row r="472" spans="2:21" x14ac:dyDescent="0.2">
      <c r="B472" s="3" t="s">
        <v>15761</v>
      </c>
      <c r="C472" t="s">
        <v>9557</v>
      </c>
      <c r="D472" t="s">
        <v>9558</v>
      </c>
      <c r="F472">
        <v>1344</v>
      </c>
      <c r="G472" s="8">
        <v>0.4464285714285714</v>
      </c>
      <c r="H472" s="8">
        <v>0</v>
      </c>
      <c r="I472" s="1">
        <v>0.98</v>
      </c>
      <c r="J472" s="1"/>
      <c r="K472" t="s">
        <v>9559</v>
      </c>
      <c r="L472" t="s">
        <v>21574</v>
      </c>
      <c r="M472">
        <v>1347</v>
      </c>
      <c r="N472" s="8">
        <v>0</v>
      </c>
      <c r="O472" s="1">
        <v>0.99</v>
      </c>
      <c r="P472" s="1"/>
      <c r="Q472" s="15">
        <f t="shared" si="8"/>
        <v>-1.0000000000000009E-2</v>
      </c>
      <c r="R472" s="13" t="s">
        <v>26335</v>
      </c>
      <c r="S472" t="s">
        <v>21575</v>
      </c>
      <c r="T472" t="s">
        <v>26350</v>
      </c>
      <c r="U472" s="5"/>
    </row>
    <row r="473" spans="2:21" x14ac:dyDescent="0.2">
      <c r="B473" s="3" t="s">
        <v>15761</v>
      </c>
      <c r="C473" t="s">
        <v>8333</v>
      </c>
      <c r="D473" t="s">
        <v>8334</v>
      </c>
      <c r="F473">
        <v>1491</v>
      </c>
      <c r="G473" s="8">
        <v>0</v>
      </c>
      <c r="H473" s="8">
        <v>0</v>
      </c>
      <c r="I473" s="1">
        <v>0.98</v>
      </c>
      <c r="J473" s="1"/>
      <c r="K473" t="s">
        <v>8335</v>
      </c>
      <c r="L473" t="s">
        <v>20692</v>
      </c>
      <c r="M473">
        <v>1551</v>
      </c>
      <c r="N473" s="8">
        <v>0</v>
      </c>
      <c r="O473" s="1">
        <v>0.99</v>
      </c>
      <c r="P473" s="1"/>
      <c r="Q473" s="15">
        <f t="shared" si="8"/>
        <v>-1.0000000000000009E-2</v>
      </c>
      <c r="R473" s="13" t="s">
        <v>26335</v>
      </c>
      <c r="S473" t="s">
        <v>20693</v>
      </c>
      <c r="T473" t="s">
        <v>26350</v>
      </c>
      <c r="U473" s="5"/>
    </row>
    <row r="474" spans="2:21" x14ac:dyDescent="0.2">
      <c r="B474" s="3" t="s">
        <v>15761</v>
      </c>
      <c r="C474" t="s">
        <v>7632</v>
      </c>
      <c r="D474" t="s">
        <v>7633</v>
      </c>
      <c r="F474">
        <v>2601</v>
      </c>
      <c r="G474" s="8">
        <v>0</v>
      </c>
      <c r="H474" s="8">
        <v>0</v>
      </c>
      <c r="I474" s="1">
        <v>0.98</v>
      </c>
      <c r="J474" s="1"/>
      <c r="K474" t="s">
        <v>7634</v>
      </c>
      <c r="L474" t="s">
        <v>22129</v>
      </c>
      <c r="M474">
        <v>2590</v>
      </c>
      <c r="N474" s="8">
        <v>4.1698841698841704</v>
      </c>
      <c r="O474" s="1">
        <v>0.995</v>
      </c>
      <c r="P474" s="1"/>
      <c r="Q474" s="15">
        <f t="shared" si="8"/>
        <v>-1.5000000000000013E-2</v>
      </c>
      <c r="R474" s="13" t="s">
        <v>26335</v>
      </c>
      <c r="S474" t="s">
        <v>22130</v>
      </c>
      <c r="T474" t="s">
        <v>26350</v>
      </c>
      <c r="U474" s="5"/>
    </row>
    <row r="475" spans="2:21" x14ac:dyDescent="0.2">
      <c r="B475" s="3" t="s">
        <v>15761</v>
      </c>
      <c r="C475" t="s">
        <v>5147</v>
      </c>
      <c r="D475" t="s">
        <v>5148</v>
      </c>
      <c r="F475">
        <v>660</v>
      </c>
      <c r="G475" s="8">
        <v>0</v>
      </c>
      <c r="H475" s="8">
        <v>0</v>
      </c>
      <c r="I475" s="1">
        <v>0.98</v>
      </c>
      <c r="J475" s="1"/>
      <c r="K475" t="s">
        <v>5149</v>
      </c>
      <c r="L475" t="s">
        <v>17591</v>
      </c>
      <c r="M475">
        <v>663</v>
      </c>
      <c r="N475" s="8">
        <v>0</v>
      </c>
      <c r="O475" s="1">
        <v>0.995</v>
      </c>
      <c r="P475" s="1"/>
      <c r="Q475" s="15">
        <f t="shared" si="8"/>
        <v>-1.5000000000000013E-2</v>
      </c>
      <c r="R475" s="13" t="s">
        <v>26335</v>
      </c>
      <c r="S475" t="s">
        <v>17592</v>
      </c>
      <c r="T475" t="s">
        <v>26350</v>
      </c>
      <c r="U475" s="5"/>
    </row>
    <row r="476" spans="2:21" x14ac:dyDescent="0.2">
      <c r="B476" s="3" t="s">
        <v>15761</v>
      </c>
      <c r="C476" t="s">
        <v>5163</v>
      </c>
      <c r="D476" t="s">
        <v>5164</v>
      </c>
      <c r="F476">
        <v>4815</v>
      </c>
      <c r="G476" s="8">
        <v>0.16614745586708204</v>
      </c>
      <c r="H476" s="8">
        <v>0</v>
      </c>
      <c r="I476" s="1">
        <v>0.98</v>
      </c>
      <c r="J476" s="1"/>
      <c r="K476" t="s">
        <v>5165</v>
      </c>
      <c r="L476" t="s">
        <v>22950</v>
      </c>
      <c r="M476">
        <v>4893</v>
      </c>
      <c r="N476" s="8">
        <v>0</v>
      </c>
      <c r="O476" s="1">
        <v>1</v>
      </c>
      <c r="P476" s="1"/>
      <c r="Q476" s="15">
        <f t="shared" si="8"/>
        <v>-2.0000000000000018E-2</v>
      </c>
      <c r="R476" s="13" t="s">
        <v>26335</v>
      </c>
      <c r="S476" t="s">
        <v>22951</v>
      </c>
      <c r="T476" t="s">
        <v>26350</v>
      </c>
      <c r="U476" s="5"/>
    </row>
    <row r="477" spans="2:21" x14ac:dyDescent="0.2">
      <c r="B477" s="3" t="s">
        <v>15761</v>
      </c>
      <c r="C477" t="s">
        <v>12520</v>
      </c>
      <c r="D477" t="s">
        <v>12521</v>
      </c>
      <c r="F477">
        <v>1698</v>
      </c>
      <c r="G477" s="8">
        <v>0</v>
      </c>
      <c r="H477" s="8">
        <v>0</v>
      </c>
      <c r="I477" s="1">
        <v>0.98</v>
      </c>
      <c r="J477" s="1"/>
      <c r="K477" t="s">
        <v>12522</v>
      </c>
      <c r="L477" t="s">
        <v>20874</v>
      </c>
      <c r="M477">
        <v>1686</v>
      </c>
      <c r="N477" s="8">
        <v>0</v>
      </c>
      <c r="O477" s="1">
        <v>1</v>
      </c>
      <c r="P477" s="1"/>
      <c r="Q477" s="15">
        <f t="shared" si="8"/>
        <v>-2.0000000000000018E-2</v>
      </c>
      <c r="R477" s="13" t="s">
        <v>26335</v>
      </c>
      <c r="S477" t="s">
        <v>20875</v>
      </c>
      <c r="T477" t="s">
        <v>26350</v>
      </c>
      <c r="U477" s="5"/>
    </row>
    <row r="478" spans="2:21" x14ac:dyDescent="0.2">
      <c r="B478" s="3" t="s">
        <v>15761</v>
      </c>
      <c r="C478" t="s">
        <v>9269</v>
      </c>
      <c r="D478" t="s">
        <v>9270</v>
      </c>
      <c r="F478">
        <v>3474</v>
      </c>
      <c r="G478" s="8">
        <v>0</v>
      </c>
      <c r="H478" s="8">
        <v>0</v>
      </c>
      <c r="I478" s="1">
        <v>0.98</v>
      </c>
      <c r="J478" s="1"/>
      <c r="K478" t="s">
        <v>9271</v>
      </c>
      <c r="L478" t="s">
        <v>22607</v>
      </c>
      <c r="M478">
        <v>3531</v>
      </c>
      <c r="N478" s="8">
        <v>0</v>
      </c>
      <c r="O478" s="1">
        <v>1</v>
      </c>
      <c r="P478" s="1"/>
      <c r="Q478" s="15">
        <f t="shared" si="8"/>
        <v>-2.0000000000000018E-2</v>
      </c>
      <c r="R478" s="13" t="s">
        <v>26335</v>
      </c>
      <c r="S478" t="s">
        <v>22608</v>
      </c>
      <c r="T478" t="s">
        <v>26350</v>
      </c>
      <c r="U478" s="5"/>
    </row>
    <row r="479" spans="2:21" x14ac:dyDescent="0.2">
      <c r="B479" s="3" t="s">
        <v>15761</v>
      </c>
      <c r="C479" t="s">
        <v>7922</v>
      </c>
      <c r="D479" t="s">
        <v>7923</v>
      </c>
      <c r="F479">
        <v>222</v>
      </c>
      <c r="G479" s="8">
        <v>0</v>
      </c>
      <c r="H479" s="8">
        <v>0</v>
      </c>
      <c r="I479" s="1">
        <v>0.97499999999999998</v>
      </c>
      <c r="J479" s="1"/>
      <c r="K479" t="s">
        <v>7924</v>
      </c>
      <c r="L479" t="s">
        <v>16646</v>
      </c>
      <c r="M479">
        <v>219</v>
      </c>
      <c r="N479" s="8">
        <v>0</v>
      </c>
      <c r="O479" s="1">
        <v>0.51</v>
      </c>
      <c r="P479" s="1"/>
      <c r="Q479" s="15">
        <f t="shared" si="8"/>
        <v>0.46499999999999997</v>
      </c>
      <c r="R479" s="13" t="s">
        <v>26335</v>
      </c>
      <c r="S479" t="s">
        <v>16402</v>
      </c>
      <c r="T479" t="s">
        <v>26350</v>
      </c>
      <c r="U479" s="5"/>
    </row>
    <row r="480" spans="2:21" x14ac:dyDescent="0.2">
      <c r="B480" s="3" t="s">
        <v>15761</v>
      </c>
      <c r="C480" t="s">
        <v>4366</v>
      </c>
      <c r="D480" t="s">
        <v>4367</v>
      </c>
      <c r="F480">
        <v>972</v>
      </c>
      <c r="G480" s="8">
        <v>0</v>
      </c>
      <c r="H480" s="8">
        <v>0</v>
      </c>
      <c r="I480" s="1">
        <v>0.97499999999999998</v>
      </c>
      <c r="J480" s="1"/>
      <c r="K480" t="s">
        <v>4368</v>
      </c>
      <c r="L480" t="s">
        <v>19068</v>
      </c>
      <c r="M480">
        <v>984</v>
      </c>
      <c r="N480" s="8">
        <v>0</v>
      </c>
      <c r="O480" s="1">
        <v>0.60499999999999998</v>
      </c>
      <c r="P480" s="1"/>
      <c r="Q480" s="15">
        <f t="shared" si="8"/>
        <v>0.37</v>
      </c>
      <c r="R480" s="13" t="s">
        <v>26335</v>
      </c>
      <c r="S480" t="s">
        <v>19069</v>
      </c>
      <c r="T480" t="s">
        <v>26350</v>
      </c>
      <c r="U480" s="5"/>
    </row>
    <row r="481" spans="2:21" x14ac:dyDescent="0.2">
      <c r="B481" s="3" t="s">
        <v>15761</v>
      </c>
      <c r="C481" t="s">
        <v>10337</v>
      </c>
      <c r="D481" t="s">
        <v>10338</v>
      </c>
      <c r="F481">
        <v>873</v>
      </c>
      <c r="G481" s="8">
        <v>0</v>
      </c>
      <c r="H481" s="8">
        <v>0</v>
      </c>
      <c r="I481" s="1">
        <v>0.97499999999999998</v>
      </c>
      <c r="J481" s="1"/>
      <c r="K481" t="s">
        <v>10339</v>
      </c>
      <c r="L481" t="s">
        <v>22986</v>
      </c>
      <c r="M481">
        <v>867</v>
      </c>
      <c r="N481" s="8">
        <v>0</v>
      </c>
      <c r="O481" s="1">
        <v>0.625</v>
      </c>
      <c r="P481" s="1"/>
      <c r="Q481" s="15">
        <f t="shared" si="8"/>
        <v>0.35</v>
      </c>
      <c r="R481" s="13" t="s">
        <v>26335</v>
      </c>
      <c r="S481" t="s">
        <v>22987</v>
      </c>
      <c r="T481" t="s">
        <v>26350</v>
      </c>
      <c r="U481" s="5"/>
    </row>
    <row r="482" spans="2:21" x14ac:dyDescent="0.2">
      <c r="B482" s="3" t="s">
        <v>15761</v>
      </c>
      <c r="C482" t="s">
        <v>11251</v>
      </c>
      <c r="D482" t="s">
        <v>11252</v>
      </c>
      <c r="F482">
        <v>609</v>
      </c>
      <c r="G482" s="8">
        <v>0</v>
      </c>
      <c r="H482" s="8">
        <v>0</v>
      </c>
      <c r="I482" s="1">
        <v>0.97499999999999998</v>
      </c>
      <c r="J482" s="1"/>
      <c r="K482" t="s">
        <v>11253</v>
      </c>
      <c r="L482" t="s">
        <v>20350</v>
      </c>
      <c r="M482">
        <v>672</v>
      </c>
      <c r="N482" s="8">
        <v>0</v>
      </c>
      <c r="O482" s="1">
        <v>0.625</v>
      </c>
      <c r="P482" s="1"/>
      <c r="Q482" s="15">
        <f t="shared" si="8"/>
        <v>0.35</v>
      </c>
      <c r="R482" s="13" t="s">
        <v>26335</v>
      </c>
      <c r="S482" t="s">
        <v>20351</v>
      </c>
      <c r="T482" t="s">
        <v>26350</v>
      </c>
      <c r="U482" s="5"/>
    </row>
    <row r="483" spans="2:21" x14ac:dyDescent="0.2">
      <c r="B483" s="3" t="s">
        <v>15761</v>
      </c>
      <c r="C483" t="s">
        <v>2039</v>
      </c>
      <c r="D483" t="s">
        <v>2040</v>
      </c>
      <c r="F483">
        <v>576</v>
      </c>
      <c r="G483" s="8">
        <v>0.1736111111111111</v>
      </c>
      <c r="H483" s="8">
        <v>0</v>
      </c>
      <c r="I483" s="1">
        <v>0.97499999999999998</v>
      </c>
      <c r="J483" s="1"/>
      <c r="K483" t="s">
        <v>2041</v>
      </c>
      <c r="L483" t="s">
        <v>19363</v>
      </c>
      <c r="M483">
        <v>597</v>
      </c>
      <c r="N483" s="8">
        <v>0</v>
      </c>
      <c r="O483" s="1">
        <v>0.73</v>
      </c>
      <c r="P483" s="1"/>
      <c r="Q483" s="15">
        <f t="shared" si="8"/>
        <v>0.245</v>
      </c>
      <c r="R483" s="13" t="s">
        <v>26335</v>
      </c>
      <c r="S483" t="s">
        <v>19364</v>
      </c>
      <c r="T483" t="s">
        <v>26350</v>
      </c>
      <c r="U483" s="5"/>
    </row>
    <row r="484" spans="2:21" x14ac:dyDescent="0.2">
      <c r="B484" s="3" t="s">
        <v>15761</v>
      </c>
      <c r="C484" t="s">
        <v>10295</v>
      </c>
      <c r="D484" t="s">
        <v>10296</v>
      </c>
      <c r="F484">
        <v>1785</v>
      </c>
      <c r="G484" s="8">
        <v>0</v>
      </c>
      <c r="H484" s="8">
        <v>0</v>
      </c>
      <c r="I484" s="1">
        <v>0.97499999999999998</v>
      </c>
      <c r="J484" s="1"/>
      <c r="K484" t="s">
        <v>10297</v>
      </c>
      <c r="L484" t="s">
        <v>20625</v>
      </c>
      <c r="M484">
        <v>1665</v>
      </c>
      <c r="N484" s="8">
        <v>0</v>
      </c>
      <c r="O484" s="1">
        <v>0.76500000000000001</v>
      </c>
      <c r="P484" s="1"/>
      <c r="Q484" s="15">
        <f t="shared" si="8"/>
        <v>0.20999999999999996</v>
      </c>
      <c r="R484" s="13" t="s">
        <v>26335</v>
      </c>
      <c r="S484" t="s">
        <v>20626</v>
      </c>
      <c r="T484" t="s">
        <v>26350</v>
      </c>
      <c r="U484" s="5"/>
    </row>
    <row r="485" spans="2:21" x14ac:dyDescent="0.2">
      <c r="B485" s="3" t="s">
        <v>15761</v>
      </c>
      <c r="C485" t="s">
        <v>8036</v>
      </c>
      <c r="D485" t="s">
        <v>8037</v>
      </c>
      <c r="F485">
        <v>570</v>
      </c>
      <c r="G485" s="8">
        <v>0</v>
      </c>
      <c r="H485" s="8">
        <v>0</v>
      </c>
      <c r="I485" s="1">
        <v>0.97499999999999998</v>
      </c>
      <c r="J485" s="1"/>
      <c r="K485" t="s">
        <v>8038</v>
      </c>
      <c r="L485" t="s">
        <v>16792</v>
      </c>
      <c r="M485">
        <v>570</v>
      </c>
      <c r="N485" s="8">
        <v>0</v>
      </c>
      <c r="O485" s="1">
        <v>0.79223683300000003</v>
      </c>
      <c r="P485" s="1"/>
      <c r="Q485" s="15">
        <f t="shared" si="8"/>
        <v>0.18276316699999995</v>
      </c>
      <c r="R485" s="13" t="s">
        <v>26335</v>
      </c>
      <c r="S485" t="s">
        <v>16793</v>
      </c>
      <c r="T485" t="s">
        <v>26350</v>
      </c>
      <c r="U485" s="5"/>
    </row>
    <row r="486" spans="2:21" x14ac:dyDescent="0.2">
      <c r="B486" s="3" t="s">
        <v>15761</v>
      </c>
      <c r="C486" t="s">
        <v>2488</v>
      </c>
      <c r="D486" t="s">
        <v>2489</v>
      </c>
      <c r="E486" t="s">
        <v>16177</v>
      </c>
      <c r="F486">
        <v>4506</v>
      </c>
      <c r="G486" s="8">
        <v>7.6675543719485137</v>
      </c>
      <c r="H486" s="8">
        <v>0.31069684864624941</v>
      </c>
      <c r="I486" s="1">
        <v>0.97499999999999998</v>
      </c>
      <c r="J486" s="1"/>
      <c r="K486" t="s">
        <v>2490</v>
      </c>
      <c r="L486" t="s">
        <v>22893</v>
      </c>
      <c r="M486">
        <v>4383</v>
      </c>
      <c r="N486" s="8">
        <v>0</v>
      </c>
      <c r="O486" s="1">
        <v>0.84499999999999997</v>
      </c>
      <c r="P486" s="1"/>
      <c r="Q486" s="15">
        <f t="shared" si="8"/>
        <v>0.13</v>
      </c>
      <c r="R486" s="13" t="s">
        <v>26335</v>
      </c>
      <c r="S486" t="s">
        <v>22894</v>
      </c>
      <c r="T486" t="s">
        <v>26350</v>
      </c>
      <c r="U486" s="5"/>
    </row>
    <row r="487" spans="2:21" x14ac:dyDescent="0.2">
      <c r="B487" s="3" t="s">
        <v>15761</v>
      </c>
      <c r="C487" t="s">
        <v>6028</v>
      </c>
      <c r="D487" t="s">
        <v>6029</v>
      </c>
      <c r="F487">
        <v>1599</v>
      </c>
      <c r="G487" s="8">
        <v>0</v>
      </c>
      <c r="H487" s="8">
        <v>0</v>
      </c>
      <c r="I487" s="1">
        <v>0.97499999999999998</v>
      </c>
      <c r="J487" s="1"/>
      <c r="K487" t="s">
        <v>6030</v>
      </c>
      <c r="L487" t="s">
        <v>20428</v>
      </c>
      <c r="M487">
        <v>1431</v>
      </c>
      <c r="N487" s="8">
        <v>0</v>
      </c>
      <c r="O487" s="1">
        <v>0.84499999999999997</v>
      </c>
      <c r="P487" s="1"/>
      <c r="Q487" s="15">
        <f t="shared" si="8"/>
        <v>0.13</v>
      </c>
      <c r="R487" s="13" t="s">
        <v>26335</v>
      </c>
      <c r="S487" t="s">
        <v>20429</v>
      </c>
      <c r="T487" t="s">
        <v>26350</v>
      </c>
      <c r="U487" s="5"/>
    </row>
    <row r="488" spans="2:21" x14ac:dyDescent="0.2">
      <c r="B488" s="3" t="s">
        <v>15761</v>
      </c>
      <c r="C488" t="s">
        <v>11606</v>
      </c>
      <c r="D488" t="s">
        <v>11607</v>
      </c>
      <c r="F488">
        <v>396</v>
      </c>
      <c r="G488" s="8">
        <v>0</v>
      </c>
      <c r="H488" s="8">
        <v>0</v>
      </c>
      <c r="I488" s="1">
        <v>0.97499999999999998</v>
      </c>
      <c r="J488" s="1"/>
      <c r="K488" t="s">
        <v>11608</v>
      </c>
      <c r="L488" t="s">
        <v>20286</v>
      </c>
      <c r="M488">
        <v>726</v>
      </c>
      <c r="N488" s="8">
        <v>0</v>
      </c>
      <c r="O488" s="1">
        <v>0.85</v>
      </c>
      <c r="P488" s="1"/>
      <c r="Q488" s="15">
        <f t="shared" si="8"/>
        <v>0.125</v>
      </c>
      <c r="R488" s="13" t="s">
        <v>26335</v>
      </c>
      <c r="S488" t="s">
        <v>20287</v>
      </c>
      <c r="T488" t="s">
        <v>26350</v>
      </c>
      <c r="U488" s="5"/>
    </row>
    <row r="489" spans="2:21" x14ac:dyDescent="0.2">
      <c r="B489" s="3" t="s">
        <v>15761</v>
      </c>
      <c r="C489" t="s">
        <v>6551</v>
      </c>
      <c r="D489" t="s">
        <v>6552</v>
      </c>
      <c r="F489">
        <v>1893</v>
      </c>
      <c r="G489" s="8">
        <v>0.6603275224511358</v>
      </c>
      <c r="H489" s="8">
        <v>0</v>
      </c>
      <c r="I489" s="1">
        <v>0.97499999999999998</v>
      </c>
      <c r="J489" s="1"/>
      <c r="K489" t="s">
        <v>6553</v>
      </c>
      <c r="L489" t="s">
        <v>20238</v>
      </c>
      <c r="M489">
        <v>2127</v>
      </c>
      <c r="N489" s="8">
        <v>0</v>
      </c>
      <c r="O489" s="1">
        <v>0.87</v>
      </c>
      <c r="P489" s="1"/>
      <c r="Q489" s="15">
        <f t="shared" si="8"/>
        <v>0.10499999999999998</v>
      </c>
      <c r="R489" s="13" t="s">
        <v>26335</v>
      </c>
      <c r="S489" t="s">
        <v>20239</v>
      </c>
      <c r="T489" t="s">
        <v>26350</v>
      </c>
      <c r="U489" s="5"/>
    </row>
    <row r="490" spans="2:21" x14ac:dyDescent="0.2">
      <c r="B490" s="3" t="s">
        <v>15761</v>
      </c>
      <c r="C490" t="s">
        <v>10437</v>
      </c>
      <c r="D490" t="s">
        <v>10438</v>
      </c>
      <c r="F490">
        <v>777</v>
      </c>
      <c r="G490" s="8">
        <v>0.1287001287001287</v>
      </c>
      <c r="H490" s="8">
        <v>0</v>
      </c>
      <c r="I490" s="1">
        <v>0.97499999999999998</v>
      </c>
      <c r="J490" s="1"/>
      <c r="K490" t="s">
        <v>10439</v>
      </c>
      <c r="L490" t="s">
        <v>22248</v>
      </c>
      <c r="M490">
        <v>870</v>
      </c>
      <c r="N490" s="8">
        <v>0</v>
      </c>
      <c r="O490" s="1">
        <v>0.88</v>
      </c>
      <c r="P490" s="1"/>
      <c r="Q490" s="15">
        <f t="shared" si="8"/>
        <v>9.4999999999999973E-2</v>
      </c>
      <c r="R490" s="13" t="s">
        <v>26335</v>
      </c>
      <c r="S490" t="s">
        <v>22249</v>
      </c>
      <c r="T490" t="s">
        <v>26350</v>
      </c>
      <c r="U490" s="5"/>
    </row>
    <row r="491" spans="2:21" x14ac:dyDescent="0.2">
      <c r="B491" s="3" t="s">
        <v>15761</v>
      </c>
      <c r="C491" t="s">
        <v>3882</v>
      </c>
      <c r="D491" t="s">
        <v>3883</v>
      </c>
      <c r="F491">
        <v>2715</v>
      </c>
      <c r="G491" s="8">
        <v>7.3664825046040508E-2</v>
      </c>
      <c r="H491" s="8">
        <v>0</v>
      </c>
      <c r="I491" s="1">
        <v>0.97499999999999998</v>
      </c>
      <c r="J491" s="1"/>
      <c r="K491" t="s">
        <v>3884</v>
      </c>
      <c r="L491" t="s">
        <v>21661</v>
      </c>
      <c r="M491">
        <v>2715</v>
      </c>
      <c r="N491" s="8">
        <v>0</v>
      </c>
      <c r="O491" s="1">
        <v>0.89500000000000002</v>
      </c>
      <c r="P491" s="1"/>
      <c r="Q491" s="15">
        <f t="shared" si="8"/>
        <v>7.999999999999996E-2</v>
      </c>
      <c r="R491" s="13" t="s">
        <v>26335</v>
      </c>
      <c r="S491" t="s">
        <v>21662</v>
      </c>
      <c r="T491" t="s">
        <v>26350</v>
      </c>
      <c r="U491" s="5"/>
    </row>
    <row r="492" spans="2:21" x14ac:dyDescent="0.2">
      <c r="B492" s="3" t="s">
        <v>15761</v>
      </c>
      <c r="C492" t="s">
        <v>9156</v>
      </c>
      <c r="D492" t="s">
        <v>9157</v>
      </c>
      <c r="F492">
        <v>2241</v>
      </c>
      <c r="G492" s="8">
        <v>0</v>
      </c>
      <c r="H492" s="8">
        <v>0</v>
      </c>
      <c r="I492" s="1">
        <v>0.97499999999999998</v>
      </c>
      <c r="J492" s="1"/>
      <c r="K492" t="s">
        <v>9158</v>
      </c>
      <c r="L492" t="s">
        <v>22918</v>
      </c>
      <c r="M492">
        <v>2118</v>
      </c>
      <c r="N492" s="8">
        <v>0</v>
      </c>
      <c r="O492" s="1">
        <v>0.90500000000000003</v>
      </c>
      <c r="P492" s="1"/>
      <c r="Q492" s="15">
        <f t="shared" si="8"/>
        <v>6.9999999999999951E-2</v>
      </c>
      <c r="R492" s="13" t="s">
        <v>26335</v>
      </c>
      <c r="S492" t="s">
        <v>22919</v>
      </c>
      <c r="T492" t="s">
        <v>26350</v>
      </c>
      <c r="U492" s="5"/>
    </row>
    <row r="493" spans="2:21" x14ac:dyDescent="0.2">
      <c r="B493" s="3" t="s">
        <v>15761</v>
      </c>
      <c r="C493" t="s">
        <v>1885</v>
      </c>
      <c r="D493" t="s">
        <v>1886</v>
      </c>
      <c r="F493">
        <v>1041</v>
      </c>
      <c r="G493" s="8">
        <v>0</v>
      </c>
      <c r="H493" s="8">
        <v>0</v>
      </c>
      <c r="I493" s="1">
        <v>0.97499999999999998</v>
      </c>
      <c r="J493" s="1"/>
      <c r="K493" t="s">
        <v>1887</v>
      </c>
      <c r="L493" t="s">
        <v>17495</v>
      </c>
      <c r="M493">
        <v>1302</v>
      </c>
      <c r="N493" s="8">
        <v>0</v>
      </c>
      <c r="O493" s="1">
        <v>0.90500000000000003</v>
      </c>
      <c r="P493" s="1"/>
      <c r="Q493" s="15">
        <f t="shared" si="8"/>
        <v>6.9999999999999951E-2</v>
      </c>
      <c r="R493" s="13" t="s">
        <v>26335</v>
      </c>
      <c r="S493" t="s">
        <v>17496</v>
      </c>
      <c r="T493" t="s">
        <v>26350</v>
      </c>
      <c r="U493" s="5"/>
    </row>
    <row r="494" spans="2:21" x14ac:dyDescent="0.2">
      <c r="B494" s="3" t="s">
        <v>15761</v>
      </c>
      <c r="C494" t="s">
        <v>11957</v>
      </c>
      <c r="D494" t="s">
        <v>11958</v>
      </c>
      <c r="F494">
        <v>798</v>
      </c>
      <c r="G494" s="8">
        <v>1.1278195488721803</v>
      </c>
      <c r="H494" s="8">
        <v>0</v>
      </c>
      <c r="I494" s="1">
        <v>0.97499999999999998</v>
      </c>
      <c r="J494" s="1"/>
      <c r="K494" t="s">
        <v>11959</v>
      </c>
      <c r="L494" t="s">
        <v>17281</v>
      </c>
      <c r="M494">
        <v>804</v>
      </c>
      <c r="N494" s="8">
        <v>0</v>
      </c>
      <c r="O494" s="1">
        <v>0.90624419199999995</v>
      </c>
      <c r="P494" s="1"/>
      <c r="Q494" s="15">
        <f t="shared" si="8"/>
        <v>6.8755808000000029E-2</v>
      </c>
      <c r="R494" s="13" t="s">
        <v>26335</v>
      </c>
      <c r="S494" t="s">
        <v>17282</v>
      </c>
      <c r="T494" t="s">
        <v>26350</v>
      </c>
      <c r="U494" s="5"/>
    </row>
    <row r="495" spans="2:21" x14ac:dyDescent="0.2">
      <c r="B495" s="3" t="s">
        <v>15761</v>
      </c>
      <c r="C495" t="s">
        <v>12945</v>
      </c>
      <c r="D495" t="s">
        <v>12946</v>
      </c>
      <c r="F495">
        <v>5091</v>
      </c>
      <c r="G495" s="8">
        <v>0</v>
      </c>
      <c r="H495" s="8">
        <v>0</v>
      </c>
      <c r="I495" s="1">
        <v>0.97499999999999998</v>
      </c>
      <c r="J495" s="1"/>
      <c r="K495" t="s">
        <v>12947</v>
      </c>
      <c r="L495" t="s">
        <v>23059</v>
      </c>
      <c r="M495">
        <v>5097</v>
      </c>
      <c r="N495" s="8">
        <v>0</v>
      </c>
      <c r="O495" s="1">
        <v>0.91</v>
      </c>
      <c r="P495" s="1"/>
      <c r="Q495" s="15">
        <f t="shared" si="8"/>
        <v>6.4999999999999947E-2</v>
      </c>
      <c r="R495" s="13" t="s">
        <v>26335</v>
      </c>
      <c r="S495" t="s">
        <v>23060</v>
      </c>
      <c r="T495" t="s">
        <v>26350</v>
      </c>
      <c r="U495" s="5"/>
    </row>
    <row r="496" spans="2:21" x14ac:dyDescent="0.2">
      <c r="B496" s="3" t="s">
        <v>15761</v>
      </c>
      <c r="C496" t="s">
        <v>14155</v>
      </c>
      <c r="D496" t="s">
        <v>14156</v>
      </c>
      <c r="F496">
        <v>1498</v>
      </c>
      <c r="G496" s="8">
        <v>0</v>
      </c>
      <c r="H496" s="8">
        <v>0</v>
      </c>
      <c r="I496" s="1">
        <v>0.97499999999999998</v>
      </c>
      <c r="J496" s="1"/>
      <c r="K496" t="s">
        <v>14157</v>
      </c>
      <c r="L496" t="s">
        <v>19396</v>
      </c>
      <c r="M496">
        <v>1459</v>
      </c>
      <c r="N496" s="8">
        <v>0</v>
      </c>
      <c r="O496" s="1">
        <v>0.92120835999999995</v>
      </c>
      <c r="P496" s="1"/>
      <c r="Q496" s="15">
        <f t="shared" si="8"/>
        <v>5.3791640000000029E-2</v>
      </c>
      <c r="R496" s="13" t="s">
        <v>26335</v>
      </c>
      <c r="S496" t="s">
        <v>19397</v>
      </c>
      <c r="T496" t="s">
        <v>26350</v>
      </c>
      <c r="U496" s="5"/>
    </row>
    <row r="497" spans="2:21" x14ac:dyDescent="0.2">
      <c r="B497" s="3" t="s">
        <v>15761</v>
      </c>
      <c r="C497" t="s">
        <v>9895</v>
      </c>
      <c r="D497" t="s">
        <v>9896</v>
      </c>
      <c r="F497">
        <v>747</v>
      </c>
      <c r="G497" s="8">
        <v>0</v>
      </c>
      <c r="H497" s="8">
        <v>0</v>
      </c>
      <c r="I497" s="1">
        <v>0.97499999999999998</v>
      </c>
      <c r="J497" s="1"/>
      <c r="K497" t="s">
        <v>9897</v>
      </c>
      <c r="L497" t="s">
        <v>18311</v>
      </c>
      <c r="M497">
        <v>858</v>
      </c>
      <c r="N497" s="8">
        <v>0</v>
      </c>
      <c r="O497" s="1">
        <v>0.92120835999999995</v>
      </c>
      <c r="P497" s="1"/>
      <c r="Q497" s="15">
        <f t="shared" si="8"/>
        <v>5.3791640000000029E-2</v>
      </c>
      <c r="R497" s="13" t="s">
        <v>26335</v>
      </c>
      <c r="S497" t="s">
        <v>18312</v>
      </c>
      <c r="T497" t="s">
        <v>26350</v>
      </c>
      <c r="U497" s="5"/>
    </row>
    <row r="498" spans="2:21" x14ac:dyDescent="0.2">
      <c r="B498" s="3" t="s">
        <v>15761</v>
      </c>
      <c r="C498" t="s">
        <v>1669</v>
      </c>
      <c r="D498" t="s">
        <v>1670</v>
      </c>
      <c r="F498">
        <v>1215</v>
      </c>
      <c r="G498" s="8">
        <v>0</v>
      </c>
      <c r="H498" s="8">
        <v>0</v>
      </c>
      <c r="I498" s="1">
        <v>0.97499999999999998</v>
      </c>
      <c r="J498" s="1"/>
      <c r="K498" t="s">
        <v>1671</v>
      </c>
      <c r="L498" t="s">
        <v>21755</v>
      </c>
      <c r="M498">
        <v>1248</v>
      </c>
      <c r="N498" s="8">
        <v>0</v>
      </c>
      <c r="O498" s="1">
        <v>0.92500000000000004</v>
      </c>
      <c r="P498" s="1"/>
      <c r="Q498" s="15">
        <f t="shared" si="8"/>
        <v>4.9999999999999933E-2</v>
      </c>
      <c r="R498" s="13" t="s">
        <v>26335</v>
      </c>
      <c r="S498" t="s">
        <v>21756</v>
      </c>
      <c r="T498" t="s">
        <v>26350</v>
      </c>
      <c r="U498" s="5"/>
    </row>
    <row r="499" spans="2:21" x14ac:dyDescent="0.2">
      <c r="B499" s="3" t="s">
        <v>15761</v>
      </c>
      <c r="C499" t="s">
        <v>12188</v>
      </c>
      <c r="D499" t="s">
        <v>12189</v>
      </c>
      <c r="F499">
        <v>648</v>
      </c>
      <c r="G499" s="8">
        <v>0</v>
      </c>
      <c r="H499" s="8">
        <v>0</v>
      </c>
      <c r="I499" s="1">
        <v>0.97499999999999998</v>
      </c>
      <c r="J499" s="1"/>
      <c r="K499" t="s">
        <v>12190</v>
      </c>
      <c r="L499" t="s">
        <v>18858</v>
      </c>
      <c r="M499">
        <v>648</v>
      </c>
      <c r="N499" s="8">
        <v>0</v>
      </c>
      <c r="O499" s="1">
        <v>0.943105843</v>
      </c>
      <c r="P499" s="1"/>
      <c r="Q499" s="15">
        <f t="shared" si="8"/>
        <v>3.1894156999999979E-2</v>
      </c>
      <c r="R499" s="13" t="s">
        <v>26335</v>
      </c>
      <c r="S499" t="s">
        <v>18859</v>
      </c>
      <c r="T499" t="s">
        <v>26350</v>
      </c>
      <c r="U499" s="5"/>
    </row>
    <row r="500" spans="2:21" x14ac:dyDescent="0.2">
      <c r="B500" s="3" t="s">
        <v>15761</v>
      </c>
      <c r="C500" t="s">
        <v>4814</v>
      </c>
      <c r="D500" t="s">
        <v>4815</v>
      </c>
      <c r="F500">
        <v>1068</v>
      </c>
      <c r="G500" s="8">
        <v>0</v>
      </c>
      <c r="H500" s="8">
        <v>0</v>
      </c>
      <c r="I500" s="1">
        <v>0.97499999999999998</v>
      </c>
      <c r="J500" s="1"/>
      <c r="K500" t="s">
        <v>4816</v>
      </c>
      <c r="L500" t="s">
        <v>19821</v>
      </c>
      <c r="M500">
        <v>1065</v>
      </c>
      <c r="N500" s="8">
        <v>0</v>
      </c>
      <c r="O500" s="1">
        <v>0.94499999999999995</v>
      </c>
      <c r="P500" s="1"/>
      <c r="Q500" s="15">
        <f t="shared" si="8"/>
        <v>3.0000000000000027E-2</v>
      </c>
      <c r="R500" s="13" t="s">
        <v>26335</v>
      </c>
      <c r="S500" t="s">
        <v>19822</v>
      </c>
      <c r="T500" t="s">
        <v>26350</v>
      </c>
      <c r="U500" s="5"/>
    </row>
    <row r="501" spans="2:21" x14ac:dyDescent="0.2">
      <c r="B501" s="3" t="s">
        <v>15761</v>
      </c>
      <c r="C501" t="s">
        <v>7972</v>
      </c>
      <c r="D501" t="s">
        <v>7973</v>
      </c>
      <c r="E501" t="s">
        <v>15857</v>
      </c>
      <c r="F501">
        <v>540</v>
      </c>
      <c r="G501" s="8">
        <v>0</v>
      </c>
      <c r="H501" s="8">
        <v>0</v>
      </c>
      <c r="I501" s="1">
        <v>0.97499999999999998</v>
      </c>
      <c r="J501" s="1"/>
      <c r="K501" t="s">
        <v>7974</v>
      </c>
      <c r="L501" t="s">
        <v>18480</v>
      </c>
      <c r="M501">
        <v>585</v>
      </c>
      <c r="N501" s="8">
        <v>0</v>
      </c>
      <c r="O501" s="1">
        <v>0.94499999999999995</v>
      </c>
      <c r="P501" s="1"/>
      <c r="Q501" s="15">
        <f t="shared" si="8"/>
        <v>3.0000000000000027E-2</v>
      </c>
      <c r="R501" s="13" t="s">
        <v>26335</v>
      </c>
      <c r="S501" t="s">
        <v>18481</v>
      </c>
      <c r="T501" t="s">
        <v>26350</v>
      </c>
      <c r="U501" s="5"/>
    </row>
    <row r="502" spans="2:21" x14ac:dyDescent="0.2">
      <c r="B502" s="3" t="s">
        <v>15761</v>
      </c>
      <c r="C502" t="s">
        <v>12976</v>
      </c>
      <c r="D502" t="s">
        <v>12977</v>
      </c>
      <c r="F502">
        <v>1728</v>
      </c>
      <c r="G502" s="8">
        <v>1.0416666666666665</v>
      </c>
      <c r="H502" s="8">
        <v>0</v>
      </c>
      <c r="I502" s="1">
        <v>0.97499999999999998</v>
      </c>
      <c r="J502" s="1"/>
      <c r="K502" t="s">
        <v>12978</v>
      </c>
      <c r="L502" t="s">
        <v>22745</v>
      </c>
      <c r="M502">
        <v>1620</v>
      </c>
      <c r="N502" s="8">
        <v>0</v>
      </c>
      <c r="O502" s="1">
        <v>0.95</v>
      </c>
      <c r="P502" s="1"/>
      <c r="Q502" s="15">
        <f t="shared" si="8"/>
        <v>2.5000000000000022E-2</v>
      </c>
      <c r="R502" s="13" t="s">
        <v>26335</v>
      </c>
      <c r="S502" t="s">
        <v>22746</v>
      </c>
      <c r="T502" t="s">
        <v>26350</v>
      </c>
      <c r="U502" s="5"/>
    </row>
    <row r="503" spans="2:21" x14ac:dyDescent="0.2">
      <c r="B503" s="3" t="s">
        <v>15761</v>
      </c>
      <c r="C503" t="s">
        <v>2324</v>
      </c>
      <c r="D503" t="s">
        <v>2325</v>
      </c>
      <c r="E503" t="s">
        <v>16175</v>
      </c>
      <c r="F503">
        <v>4221</v>
      </c>
      <c r="G503" s="8">
        <v>0</v>
      </c>
      <c r="H503" s="8">
        <v>0</v>
      </c>
      <c r="I503" s="1">
        <v>0.97499999999999998</v>
      </c>
      <c r="J503" s="1"/>
      <c r="K503" t="s">
        <v>2326</v>
      </c>
      <c r="L503" t="s">
        <v>16175</v>
      </c>
      <c r="M503">
        <v>4287</v>
      </c>
      <c r="N503" s="8">
        <v>0</v>
      </c>
      <c r="O503" s="1">
        <v>0.95499999999999996</v>
      </c>
      <c r="P503" s="1"/>
      <c r="Q503" s="15">
        <f t="shared" si="8"/>
        <v>2.0000000000000018E-2</v>
      </c>
      <c r="R503" s="13" t="s">
        <v>26335</v>
      </c>
      <c r="S503" t="s">
        <v>22859</v>
      </c>
      <c r="T503" t="s">
        <v>26350</v>
      </c>
      <c r="U503" s="5"/>
    </row>
    <row r="504" spans="2:21" x14ac:dyDescent="0.2">
      <c r="B504" s="3" t="s">
        <v>15761</v>
      </c>
      <c r="C504" t="s">
        <v>5224</v>
      </c>
      <c r="D504" t="s">
        <v>5225</v>
      </c>
      <c r="F504">
        <v>4350</v>
      </c>
      <c r="G504" s="8">
        <v>1.1724137931034484</v>
      </c>
      <c r="H504" s="8">
        <v>0</v>
      </c>
      <c r="I504" s="1">
        <v>0.97499999999999998</v>
      </c>
      <c r="J504" s="1"/>
      <c r="K504" t="s">
        <v>5226</v>
      </c>
      <c r="L504" t="s">
        <v>22883</v>
      </c>
      <c r="M504">
        <v>4356</v>
      </c>
      <c r="N504" s="8">
        <v>0</v>
      </c>
      <c r="O504" s="1">
        <v>0.96499999999999997</v>
      </c>
      <c r="P504" s="1"/>
      <c r="Q504" s="15">
        <f t="shared" si="8"/>
        <v>1.0000000000000009E-2</v>
      </c>
      <c r="R504" s="13" t="s">
        <v>26335</v>
      </c>
      <c r="S504" t="s">
        <v>22884</v>
      </c>
      <c r="T504" t="s">
        <v>26350</v>
      </c>
      <c r="U504" s="5"/>
    </row>
    <row r="505" spans="2:21" x14ac:dyDescent="0.2">
      <c r="B505" s="3" t="s">
        <v>15761</v>
      </c>
      <c r="C505" t="s">
        <v>14440</v>
      </c>
      <c r="D505" t="s">
        <v>14441</v>
      </c>
      <c r="F505">
        <v>636</v>
      </c>
      <c r="G505" s="8">
        <v>2.6729559748427674</v>
      </c>
      <c r="H505" s="8">
        <v>0</v>
      </c>
      <c r="I505" s="1">
        <v>0.97499999999999998</v>
      </c>
      <c r="J505" s="1"/>
      <c r="K505" t="s">
        <v>14442</v>
      </c>
      <c r="L505" t="s">
        <v>17030</v>
      </c>
      <c r="M505">
        <v>642</v>
      </c>
      <c r="N505" s="8">
        <v>0</v>
      </c>
      <c r="O505" s="1">
        <v>0.97</v>
      </c>
      <c r="P505" s="1"/>
      <c r="Q505" s="15">
        <f t="shared" si="8"/>
        <v>5.0000000000000044E-3</v>
      </c>
      <c r="R505" s="13" t="s">
        <v>26335</v>
      </c>
      <c r="S505" t="s">
        <v>17031</v>
      </c>
      <c r="T505" t="s">
        <v>26350</v>
      </c>
      <c r="U505" s="5"/>
    </row>
    <row r="506" spans="2:21" x14ac:dyDescent="0.2">
      <c r="B506" s="3" t="s">
        <v>15761</v>
      </c>
      <c r="C506" t="s">
        <v>3303</v>
      </c>
      <c r="D506" t="s">
        <v>3304</v>
      </c>
      <c r="F506">
        <v>1710</v>
      </c>
      <c r="G506" s="8">
        <v>0</v>
      </c>
      <c r="H506" s="8">
        <v>0</v>
      </c>
      <c r="I506" s="1">
        <v>0.97499999999999998</v>
      </c>
      <c r="J506" s="1"/>
      <c r="K506" t="s">
        <v>3305</v>
      </c>
      <c r="L506" t="s">
        <v>20836</v>
      </c>
      <c r="M506">
        <v>1707</v>
      </c>
      <c r="N506" s="8">
        <v>0</v>
      </c>
      <c r="O506" s="1">
        <v>0.97</v>
      </c>
      <c r="P506" s="1"/>
      <c r="Q506" s="15">
        <f t="shared" si="8"/>
        <v>5.0000000000000044E-3</v>
      </c>
      <c r="R506" s="13" t="s">
        <v>26335</v>
      </c>
      <c r="S506" t="s">
        <v>20837</v>
      </c>
      <c r="T506" t="s">
        <v>26350</v>
      </c>
      <c r="U506" s="5"/>
    </row>
    <row r="507" spans="2:21" x14ac:dyDescent="0.2">
      <c r="B507" s="3" t="s">
        <v>15761</v>
      </c>
      <c r="C507" t="s">
        <v>10879</v>
      </c>
      <c r="D507" t="s">
        <v>10880</v>
      </c>
      <c r="F507">
        <v>1239</v>
      </c>
      <c r="G507" s="8">
        <v>0</v>
      </c>
      <c r="H507" s="8">
        <v>0</v>
      </c>
      <c r="I507" s="1">
        <v>0.97499999999999998</v>
      </c>
      <c r="J507" s="1"/>
      <c r="K507" t="s">
        <v>10881</v>
      </c>
      <c r="L507" t="s">
        <v>19183</v>
      </c>
      <c r="M507">
        <v>1296</v>
      </c>
      <c r="N507" s="8">
        <v>0</v>
      </c>
      <c r="O507" s="1">
        <v>0.97</v>
      </c>
      <c r="P507" s="1"/>
      <c r="Q507" s="15">
        <f t="shared" si="8"/>
        <v>5.0000000000000044E-3</v>
      </c>
      <c r="R507" s="13" t="s">
        <v>26335</v>
      </c>
      <c r="S507" t="s">
        <v>19184</v>
      </c>
      <c r="T507" t="s">
        <v>26350</v>
      </c>
      <c r="U507" s="5"/>
    </row>
    <row r="508" spans="2:21" x14ac:dyDescent="0.2">
      <c r="B508" s="3" t="s">
        <v>15761</v>
      </c>
      <c r="C508" t="s">
        <v>9520</v>
      </c>
      <c r="D508" t="s">
        <v>9521</v>
      </c>
      <c r="F508">
        <v>1254</v>
      </c>
      <c r="G508" s="8">
        <v>0</v>
      </c>
      <c r="H508" s="8">
        <v>0</v>
      </c>
      <c r="I508" s="1">
        <v>0.97499999999999998</v>
      </c>
      <c r="J508" s="1"/>
      <c r="K508" t="s">
        <v>9522</v>
      </c>
      <c r="L508" t="s">
        <v>19808</v>
      </c>
      <c r="M508">
        <v>1311</v>
      </c>
      <c r="N508" s="8">
        <v>0</v>
      </c>
      <c r="O508" s="1">
        <v>0.98499999999999999</v>
      </c>
      <c r="P508" s="1"/>
      <c r="Q508" s="15">
        <f t="shared" si="8"/>
        <v>-1.0000000000000009E-2</v>
      </c>
      <c r="R508" s="13" t="s">
        <v>26335</v>
      </c>
      <c r="S508" t="s">
        <v>19809</v>
      </c>
      <c r="T508" t="s">
        <v>26350</v>
      </c>
      <c r="U508" s="5"/>
    </row>
    <row r="509" spans="2:21" x14ac:dyDescent="0.2">
      <c r="B509" s="3" t="s">
        <v>15761</v>
      </c>
      <c r="C509" t="s">
        <v>11260</v>
      </c>
      <c r="D509" t="s">
        <v>11261</v>
      </c>
      <c r="F509">
        <v>2073</v>
      </c>
      <c r="G509" s="8">
        <v>0.89242643511818631</v>
      </c>
      <c r="H509" s="8">
        <v>0</v>
      </c>
      <c r="I509" s="1">
        <v>0.97499999999999998</v>
      </c>
      <c r="J509" s="1"/>
      <c r="K509" t="s">
        <v>11262</v>
      </c>
      <c r="L509" t="s">
        <v>21704</v>
      </c>
      <c r="M509">
        <v>2073</v>
      </c>
      <c r="N509" s="8">
        <v>0</v>
      </c>
      <c r="O509" s="1">
        <v>0.99</v>
      </c>
      <c r="P509" s="1"/>
      <c r="Q509" s="15">
        <f t="shared" si="8"/>
        <v>-1.5000000000000013E-2</v>
      </c>
      <c r="R509" s="13" t="s">
        <v>26335</v>
      </c>
      <c r="S509" t="s">
        <v>21705</v>
      </c>
      <c r="T509" t="s">
        <v>26350</v>
      </c>
      <c r="U509" s="5"/>
    </row>
    <row r="510" spans="2:21" x14ac:dyDescent="0.2">
      <c r="B510" s="3" t="s">
        <v>15761</v>
      </c>
      <c r="C510" t="s">
        <v>4468</v>
      </c>
      <c r="D510" t="s">
        <v>4469</v>
      </c>
      <c r="F510">
        <v>1302</v>
      </c>
      <c r="G510" s="8">
        <v>1.881720430107527</v>
      </c>
      <c r="H510" s="8">
        <v>0</v>
      </c>
      <c r="I510" s="1">
        <v>0.97499999999999998</v>
      </c>
      <c r="J510" s="1"/>
      <c r="K510" t="s">
        <v>4470</v>
      </c>
      <c r="L510" t="s">
        <v>18946</v>
      </c>
      <c r="M510">
        <v>1314</v>
      </c>
      <c r="N510" s="8">
        <v>0</v>
      </c>
      <c r="O510" s="1">
        <v>0.99</v>
      </c>
      <c r="P510" s="1"/>
      <c r="Q510" s="15">
        <f t="shared" si="8"/>
        <v>-1.5000000000000013E-2</v>
      </c>
      <c r="R510" s="13" t="s">
        <v>26335</v>
      </c>
      <c r="S510" t="s">
        <v>18947</v>
      </c>
      <c r="T510" t="s">
        <v>26350</v>
      </c>
      <c r="U510" s="5"/>
    </row>
    <row r="511" spans="2:21" x14ac:dyDescent="0.2">
      <c r="B511" s="3" t="s">
        <v>15761</v>
      </c>
      <c r="C511" t="s">
        <v>8330</v>
      </c>
      <c r="D511" t="s">
        <v>8331</v>
      </c>
      <c r="F511">
        <v>1296</v>
      </c>
      <c r="G511" s="8">
        <v>0</v>
      </c>
      <c r="H511" s="8">
        <v>0</v>
      </c>
      <c r="I511" s="1">
        <v>0.97499999999999998</v>
      </c>
      <c r="J511" s="1"/>
      <c r="K511" t="s">
        <v>8332</v>
      </c>
      <c r="L511" t="s">
        <v>21906</v>
      </c>
      <c r="M511">
        <v>1287</v>
      </c>
      <c r="N511" s="8">
        <v>0</v>
      </c>
      <c r="O511" s="1">
        <v>0.995</v>
      </c>
      <c r="P511" s="1"/>
      <c r="Q511" s="15">
        <f t="shared" si="8"/>
        <v>-2.0000000000000018E-2</v>
      </c>
      <c r="R511" s="13" t="s">
        <v>26335</v>
      </c>
      <c r="S511" t="s">
        <v>21907</v>
      </c>
      <c r="T511" t="s">
        <v>26350</v>
      </c>
      <c r="U511" s="5"/>
    </row>
    <row r="512" spans="2:21" x14ac:dyDescent="0.2">
      <c r="B512" s="3" t="s">
        <v>15761</v>
      </c>
      <c r="C512" t="s">
        <v>13188</v>
      </c>
      <c r="D512" t="s">
        <v>13189</v>
      </c>
      <c r="F512">
        <v>1995</v>
      </c>
      <c r="G512" s="8">
        <v>0</v>
      </c>
      <c r="H512" s="8">
        <v>0</v>
      </c>
      <c r="I512" s="1">
        <v>0.97499999999999998</v>
      </c>
      <c r="J512" s="1"/>
      <c r="K512" t="s">
        <v>13190</v>
      </c>
      <c r="L512" t="s">
        <v>20737</v>
      </c>
      <c r="M512">
        <v>2001</v>
      </c>
      <c r="N512" s="8">
        <v>0</v>
      </c>
      <c r="O512" s="1">
        <v>0.995</v>
      </c>
      <c r="P512" s="1"/>
      <c r="Q512" s="15">
        <f t="shared" si="8"/>
        <v>-2.0000000000000018E-2</v>
      </c>
      <c r="R512" s="13" t="s">
        <v>26335</v>
      </c>
      <c r="S512" t="s">
        <v>20738</v>
      </c>
      <c r="T512" t="s">
        <v>26350</v>
      </c>
      <c r="U512" s="5"/>
    </row>
    <row r="513" spans="2:21" x14ac:dyDescent="0.2">
      <c r="B513" s="3" t="s">
        <v>15761</v>
      </c>
      <c r="C513" t="s">
        <v>35</v>
      </c>
      <c r="D513" t="s">
        <v>36</v>
      </c>
      <c r="F513">
        <v>2514</v>
      </c>
      <c r="G513" s="8">
        <v>0</v>
      </c>
      <c r="H513" s="8">
        <v>0</v>
      </c>
      <c r="I513" s="1">
        <v>0.97499999999999998</v>
      </c>
      <c r="J513" s="1"/>
      <c r="K513" t="s">
        <v>37</v>
      </c>
      <c r="L513" t="s">
        <v>21340</v>
      </c>
      <c r="M513">
        <v>2526</v>
      </c>
      <c r="N513" s="8">
        <v>0</v>
      </c>
      <c r="O513" s="1">
        <v>0.995</v>
      </c>
      <c r="P513" s="1"/>
      <c r="Q513" s="15">
        <f t="shared" si="8"/>
        <v>-2.0000000000000018E-2</v>
      </c>
      <c r="R513" s="13" t="s">
        <v>26335</v>
      </c>
      <c r="S513" t="s">
        <v>21341</v>
      </c>
      <c r="T513" t="s">
        <v>26350</v>
      </c>
      <c r="U513" s="5"/>
    </row>
    <row r="514" spans="2:21" x14ac:dyDescent="0.2">
      <c r="B514" s="3" t="s">
        <v>15761</v>
      </c>
      <c r="C514" t="s">
        <v>1660</v>
      </c>
      <c r="D514" t="s">
        <v>1661</v>
      </c>
      <c r="F514">
        <v>3045</v>
      </c>
      <c r="G514" s="8">
        <v>0</v>
      </c>
      <c r="H514" s="8">
        <v>0</v>
      </c>
      <c r="I514" s="1">
        <v>0.97499999999999998</v>
      </c>
      <c r="J514" s="1"/>
      <c r="K514" t="s">
        <v>1662</v>
      </c>
      <c r="L514" t="s">
        <v>22324</v>
      </c>
      <c r="M514">
        <v>3075</v>
      </c>
      <c r="N514" s="8">
        <v>0</v>
      </c>
      <c r="O514" s="1">
        <v>0.995</v>
      </c>
      <c r="P514" s="1"/>
      <c r="Q514" s="15">
        <f t="shared" si="8"/>
        <v>-2.0000000000000018E-2</v>
      </c>
      <c r="R514" s="13" t="s">
        <v>26335</v>
      </c>
      <c r="S514" t="s">
        <v>22325</v>
      </c>
      <c r="T514" t="s">
        <v>26350</v>
      </c>
      <c r="U514" s="5"/>
    </row>
    <row r="515" spans="2:21" x14ac:dyDescent="0.2">
      <c r="B515" s="3" t="s">
        <v>15761</v>
      </c>
      <c r="C515" t="s">
        <v>365</v>
      </c>
      <c r="D515" t="s">
        <v>366</v>
      </c>
      <c r="F515">
        <v>327</v>
      </c>
      <c r="G515" s="8">
        <v>1.834862385321101</v>
      </c>
      <c r="H515" s="8">
        <v>0</v>
      </c>
      <c r="I515" s="1">
        <v>0.97499999999999998</v>
      </c>
      <c r="J515" s="1"/>
      <c r="K515" t="s">
        <v>367</v>
      </c>
      <c r="L515" t="s">
        <v>18817</v>
      </c>
      <c r="M515">
        <v>327</v>
      </c>
      <c r="N515" s="8">
        <v>0</v>
      </c>
      <c r="O515" s="1">
        <v>1</v>
      </c>
      <c r="P515" s="1"/>
      <c r="Q515" s="15">
        <f t="shared" si="8"/>
        <v>-2.5000000000000022E-2</v>
      </c>
      <c r="R515" s="13" t="s">
        <v>26335</v>
      </c>
      <c r="S515" t="s">
        <v>18818</v>
      </c>
      <c r="T515" t="s">
        <v>26350</v>
      </c>
      <c r="U515" s="5"/>
    </row>
    <row r="516" spans="2:21" x14ac:dyDescent="0.2">
      <c r="B516" s="3" t="s">
        <v>15761</v>
      </c>
      <c r="C516" t="s">
        <v>2081</v>
      </c>
      <c r="D516" t="s">
        <v>2082</v>
      </c>
      <c r="F516">
        <v>204</v>
      </c>
      <c r="G516" s="8">
        <v>0</v>
      </c>
      <c r="H516" s="8">
        <v>0</v>
      </c>
      <c r="I516" s="1">
        <v>0.97</v>
      </c>
      <c r="J516" s="1"/>
      <c r="K516" t="s">
        <v>2083</v>
      </c>
      <c r="L516" t="s">
        <v>16399</v>
      </c>
      <c r="M516">
        <v>380</v>
      </c>
      <c r="N516" s="8">
        <v>0</v>
      </c>
      <c r="O516" s="1">
        <v>0.745</v>
      </c>
      <c r="P516" s="1"/>
      <c r="Q516" s="15">
        <f t="shared" si="8"/>
        <v>0.22499999999999998</v>
      </c>
      <c r="R516" s="13" t="s">
        <v>26335</v>
      </c>
      <c r="S516" t="s">
        <v>16400</v>
      </c>
      <c r="T516" t="s">
        <v>26350</v>
      </c>
      <c r="U516" s="5"/>
    </row>
    <row r="517" spans="2:21" x14ac:dyDescent="0.2">
      <c r="B517" s="3" t="s">
        <v>15761</v>
      </c>
      <c r="C517" t="s">
        <v>12813</v>
      </c>
      <c r="D517" t="s">
        <v>12814</v>
      </c>
      <c r="F517">
        <v>1869</v>
      </c>
      <c r="G517" s="8">
        <v>1.4446227929373996</v>
      </c>
      <c r="H517" s="8">
        <v>0</v>
      </c>
      <c r="I517" s="1">
        <v>0.97</v>
      </c>
      <c r="J517" s="1"/>
      <c r="K517" t="s">
        <v>12815</v>
      </c>
      <c r="L517" t="s">
        <v>20294</v>
      </c>
      <c r="M517">
        <v>1959</v>
      </c>
      <c r="N517" s="8">
        <v>0</v>
      </c>
      <c r="O517" s="1">
        <v>0.755</v>
      </c>
      <c r="P517" s="1"/>
      <c r="Q517" s="15">
        <f t="shared" si="8"/>
        <v>0.21499999999999997</v>
      </c>
      <c r="R517" s="13" t="s">
        <v>26335</v>
      </c>
      <c r="S517" t="s">
        <v>20295</v>
      </c>
      <c r="T517" t="s">
        <v>26350</v>
      </c>
      <c r="U517" s="5"/>
    </row>
    <row r="518" spans="2:21" x14ac:dyDescent="0.2">
      <c r="B518" s="3" t="s">
        <v>15761</v>
      </c>
      <c r="C518" t="s">
        <v>2864</v>
      </c>
      <c r="D518" t="s">
        <v>2865</v>
      </c>
      <c r="F518">
        <v>831</v>
      </c>
      <c r="G518" s="8">
        <v>4.4524669073405532</v>
      </c>
      <c r="H518" s="8">
        <v>0</v>
      </c>
      <c r="I518" s="1">
        <v>0.97</v>
      </c>
      <c r="J518" s="1"/>
      <c r="K518" t="s">
        <v>2866</v>
      </c>
      <c r="L518" t="s">
        <v>17542</v>
      </c>
      <c r="M518">
        <v>861</v>
      </c>
      <c r="N518" s="8">
        <v>0</v>
      </c>
      <c r="O518" s="1">
        <v>0.78</v>
      </c>
      <c r="P518" s="1"/>
      <c r="Q518" s="15">
        <f t="shared" si="8"/>
        <v>0.18999999999999995</v>
      </c>
      <c r="R518" s="13" t="s">
        <v>26335</v>
      </c>
      <c r="S518" t="s">
        <v>17543</v>
      </c>
      <c r="T518" t="s">
        <v>26350</v>
      </c>
      <c r="U518" s="5"/>
    </row>
    <row r="519" spans="2:21" x14ac:dyDescent="0.2">
      <c r="B519" s="3" t="s">
        <v>15761</v>
      </c>
      <c r="C519" t="s">
        <v>12358</v>
      </c>
      <c r="D519" t="s">
        <v>12359</v>
      </c>
      <c r="F519">
        <v>1698</v>
      </c>
      <c r="G519" s="8">
        <v>0.17667844522968199</v>
      </c>
      <c r="H519" s="8">
        <v>0</v>
      </c>
      <c r="I519" s="1">
        <v>0.97</v>
      </c>
      <c r="J519" s="1"/>
      <c r="K519" t="s">
        <v>12360</v>
      </c>
      <c r="L519" t="s">
        <v>20918</v>
      </c>
      <c r="M519">
        <v>1695</v>
      </c>
      <c r="N519" s="8">
        <v>0</v>
      </c>
      <c r="O519" s="1">
        <v>0.81</v>
      </c>
      <c r="P519" s="1"/>
      <c r="Q519" s="15">
        <f t="shared" si="8"/>
        <v>0.15999999999999992</v>
      </c>
      <c r="R519" s="13" t="s">
        <v>26335</v>
      </c>
      <c r="S519" t="s">
        <v>20919</v>
      </c>
      <c r="T519" t="s">
        <v>26350</v>
      </c>
      <c r="U519" s="5"/>
    </row>
    <row r="520" spans="2:21" x14ac:dyDescent="0.2">
      <c r="B520" s="3" t="s">
        <v>15761</v>
      </c>
      <c r="C520" t="s">
        <v>11954</v>
      </c>
      <c r="D520" t="s">
        <v>11955</v>
      </c>
      <c r="F520">
        <v>261</v>
      </c>
      <c r="G520" s="8">
        <v>0</v>
      </c>
      <c r="H520" s="8">
        <v>0</v>
      </c>
      <c r="I520" s="1">
        <v>0.97</v>
      </c>
      <c r="J520" s="1"/>
      <c r="K520" t="s">
        <v>11956</v>
      </c>
      <c r="L520" t="s">
        <v>16845</v>
      </c>
      <c r="M520">
        <v>261</v>
      </c>
      <c r="N520" s="8">
        <v>0</v>
      </c>
      <c r="O520" s="1">
        <v>0.82499999999999996</v>
      </c>
      <c r="P520" s="1"/>
      <c r="Q520" s="15">
        <f t="shared" ref="Q520:Q583" si="9">I520-O520</f>
        <v>0.14500000000000002</v>
      </c>
      <c r="R520" s="13" t="s">
        <v>26335</v>
      </c>
      <c r="S520" t="s">
        <v>16846</v>
      </c>
      <c r="T520" t="s">
        <v>26350</v>
      </c>
      <c r="U520" s="5"/>
    </row>
    <row r="521" spans="2:21" x14ac:dyDescent="0.2">
      <c r="B521" s="3" t="s">
        <v>15761</v>
      </c>
      <c r="C521" t="s">
        <v>3904</v>
      </c>
      <c r="D521" t="s">
        <v>3905</v>
      </c>
      <c r="F521">
        <v>1761</v>
      </c>
      <c r="G521" s="8">
        <v>5.6785917092561047E-2</v>
      </c>
      <c r="H521" s="8">
        <v>0</v>
      </c>
      <c r="I521" s="1">
        <v>0.97</v>
      </c>
      <c r="J521" s="1"/>
      <c r="K521" t="s">
        <v>3906</v>
      </c>
      <c r="L521" t="s">
        <v>21061</v>
      </c>
      <c r="M521">
        <v>1776</v>
      </c>
      <c r="N521" s="8">
        <v>0</v>
      </c>
      <c r="O521" s="1">
        <v>0.83499999999999996</v>
      </c>
      <c r="P521" s="1"/>
      <c r="Q521" s="15">
        <f t="shared" si="9"/>
        <v>0.13500000000000001</v>
      </c>
      <c r="R521" s="13" t="s">
        <v>26335</v>
      </c>
      <c r="S521" t="s">
        <v>21062</v>
      </c>
      <c r="T521" t="s">
        <v>26350</v>
      </c>
      <c r="U521" s="5"/>
    </row>
    <row r="522" spans="2:21" x14ac:dyDescent="0.2">
      <c r="B522" s="3" t="s">
        <v>15761</v>
      </c>
      <c r="C522" t="s">
        <v>11166</v>
      </c>
      <c r="D522" t="s">
        <v>11167</v>
      </c>
      <c r="E522" t="s">
        <v>16080</v>
      </c>
      <c r="F522">
        <v>2493</v>
      </c>
      <c r="G522" s="8">
        <v>0</v>
      </c>
      <c r="H522" s="8">
        <v>0</v>
      </c>
      <c r="I522" s="1">
        <v>0.97</v>
      </c>
      <c r="J522" s="1"/>
      <c r="K522" t="s">
        <v>11168</v>
      </c>
      <c r="L522" t="s">
        <v>16080</v>
      </c>
      <c r="M522">
        <v>2508</v>
      </c>
      <c r="N522" s="8">
        <v>0</v>
      </c>
      <c r="O522" s="1">
        <v>0.87</v>
      </c>
      <c r="P522" s="1"/>
      <c r="Q522" s="15">
        <f t="shared" si="9"/>
        <v>9.9999999999999978E-2</v>
      </c>
      <c r="R522" s="13" t="s">
        <v>26335</v>
      </c>
      <c r="S522" t="s">
        <v>21446</v>
      </c>
      <c r="T522" t="s">
        <v>26350</v>
      </c>
      <c r="U522" s="5"/>
    </row>
    <row r="523" spans="2:21" x14ac:dyDescent="0.2">
      <c r="B523" s="3" t="s">
        <v>15761</v>
      </c>
      <c r="C523" t="s">
        <v>1149</v>
      </c>
      <c r="D523" t="s">
        <v>1150</v>
      </c>
      <c r="F523">
        <v>1221</v>
      </c>
      <c r="G523" s="8">
        <v>0</v>
      </c>
      <c r="H523" s="8">
        <v>0</v>
      </c>
      <c r="I523" s="1">
        <v>0.97</v>
      </c>
      <c r="J523" s="1"/>
      <c r="K523" t="s">
        <v>1151</v>
      </c>
      <c r="L523" t="s">
        <v>19477</v>
      </c>
      <c r="M523">
        <v>1227</v>
      </c>
      <c r="N523" s="8">
        <v>0</v>
      </c>
      <c r="O523" s="1">
        <v>0.90624419199999995</v>
      </c>
      <c r="P523" s="1"/>
      <c r="Q523" s="15">
        <f t="shared" si="9"/>
        <v>6.3755808000000025E-2</v>
      </c>
      <c r="R523" s="13" t="s">
        <v>26335</v>
      </c>
      <c r="S523" t="s">
        <v>19478</v>
      </c>
      <c r="T523" t="s">
        <v>26350</v>
      </c>
      <c r="U523" s="5"/>
    </row>
    <row r="524" spans="2:21" x14ac:dyDescent="0.2">
      <c r="B524" s="3" t="s">
        <v>15761</v>
      </c>
      <c r="C524" t="s">
        <v>13082</v>
      </c>
      <c r="D524" t="s">
        <v>13083</v>
      </c>
      <c r="F524">
        <v>300</v>
      </c>
      <c r="G524" s="8">
        <v>1.5</v>
      </c>
      <c r="H524" s="8">
        <v>0</v>
      </c>
      <c r="I524" s="1">
        <v>0.97</v>
      </c>
      <c r="J524" s="1"/>
      <c r="K524" t="s">
        <v>13084</v>
      </c>
      <c r="L524" t="s">
        <v>16510</v>
      </c>
      <c r="M524">
        <v>306</v>
      </c>
      <c r="N524" s="8">
        <v>0</v>
      </c>
      <c r="O524" s="1">
        <v>0.92120835999999995</v>
      </c>
      <c r="P524" s="1"/>
      <c r="Q524" s="15">
        <f t="shared" si="9"/>
        <v>4.8791640000000025E-2</v>
      </c>
      <c r="R524" s="13" t="s">
        <v>26335</v>
      </c>
      <c r="S524" t="s">
        <v>16511</v>
      </c>
      <c r="T524" t="s">
        <v>26350</v>
      </c>
      <c r="U524" s="5"/>
    </row>
    <row r="525" spans="2:21" x14ac:dyDescent="0.2">
      <c r="B525" s="3" t="s">
        <v>15761</v>
      </c>
      <c r="C525" t="s">
        <v>7589</v>
      </c>
      <c r="D525" t="s">
        <v>7590</v>
      </c>
      <c r="E525" t="s">
        <v>20049</v>
      </c>
      <c r="F525">
        <v>1698</v>
      </c>
      <c r="G525" s="8">
        <v>0</v>
      </c>
      <c r="H525" s="8">
        <v>0</v>
      </c>
      <c r="I525" s="1">
        <v>0.97</v>
      </c>
      <c r="J525" s="1"/>
      <c r="K525" t="s">
        <v>7591</v>
      </c>
      <c r="L525" t="s">
        <v>20049</v>
      </c>
      <c r="M525">
        <v>1707</v>
      </c>
      <c r="N525" s="8">
        <v>0</v>
      </c>
      <c r="O525" s="1">
        <v>0.93500000000000005</v>
      </c>
      <c r="P525" s="1"/>
      <c r="Q525" s="15">
        <f t="shared" si="9"/>
        <v>3.499999999999992E-2</v>
      </c>
      <c r="R525" s="13" t="s">
        <v>26335</v>
      </c>
      <c r="S525" t="s">
        <v>19705</v>
      </c>
      <c r="T525" t="s">
        <v>26350</v>
      </c>
      <c r="U525" s="5"/>
    </row>
    <row r="526" spans="2:21" x14ac:dyDescent="0.2">
      <c r="B526" s="3" t="s">
        <v>15761</v>
      </c>
      <c r="C526" t="s">
        <v>5960</v>
      </c>
      <c r="D526" t="s">
        <v>5961</v>
      </c>
      <c r="E526" t="s">
        <v>16162</v>
      </c>
      <c r="F526">
        <v>2709</v>
      </c>
      <c r="G526" s="8">
        <v>0</v>
      </c>
      <c r="H526" s="8">
        <v>0</v>
      </c>
      <c r="I526" s="1">
        <v>0.97</v>
      </c>
      <c r="J526" s="1"/>
      <c r="K526" t="s">
        <v>5962</v>
      </c>
      <c r="L526" t="s">
        <v>16162</v>
      </c>
      <c r="M526">
        <v>2757</v>
      </c>
      <c r="N526" s="8">
        <v>0</v>
      </c>
      <c r="O526" s="1">
        <v>0.93500000000000005</v>
      </c>
      <c r="P526" s="1"/>
      <c r="Q526" s="15">
        <f t="shared" si="9"/>
        <v>3.499999999999992E-2</v>
      </c>
      <c r="R526" s="13" t="s">
        <v>26335</v>
      </c>
      <c r="S526" t="s">
        <v>22681</v>
      </c>
      <c r="T526" t="s">
        <v>26350</v>
      </c>
      <c r="U526" s="5"/>
    </row>
    <row r="527" spans="2:21" x14ac:dyDescent="0.2">
      <c r="B527" s="3" t="s">
        <v>15761</v>
      </c>
      <c r="C527" t="s">
        <v>3548</v>
      </c>
      <c r="D527" t="s">
        <v>3549</v>
      </c>
      <c r="F527">
        <v>1389</v>
      </c>
      <c r="G527" s="8">
        <v>0</v>
      </c>
      <c r="H527" s="8">
        <v>0</v>
      </c>
      <c r="I527" s="1">
        <v>0.97</v>
      </c>
      <c r="J527" s="1"/>
      <c r="K527" t="s">
        <v>3550</v>
      </c>
      <c r="L527" t="s">
        <v>19170</v>
      </c>
      <c r="M527">
        <v>1490</v>
      </c>
      <c r="N527" s="8">
        <v>0</v>
      </c>
      <c r="O527" s="1">
        <v>0.943105843</v>
      </c>
      <c r="P527" s="1"/>
      <c r="Q527" s="15">
        <f t="shared" si="9"/>
        <v>2.6894156999999974E-2</v>
      </c>
      <c r="R527" s="13" t="s">
        <v>26335</v>
      </c>
      <c r="S527" t="s">
        <v>19171</v>
      </c>
      <c r="T527" t="s">
        <v>26350</v>
      </c>
      <c r="U527" s="5"/>
    </row>
    <row r="528" spans="2:21" x14ac:dyDescent="0.2">
      <c r="B528" s="3" t="s">
        <v>15761</v>
      </c>
      <c r="C528" t="s">
        <v>7812</v>
      </c>
      <c r="D528" t="s">
        <v>7813</v>
      </c>
      <c r="F528">
        <v>4086</v>
      </c>
      <c r="G528" s="8">
        <v>4.8947626040137054E-2</v>
      </c>
      <c r="H528" s="8">
        <v>0</v>
      </c>
      <c r="I528" s="1">
        <v>0.97</v>
      </c>
      <c r="J528" s="1"/>
      <c r="K528" t="s">
        <v>7814</v>
      </c>
      <c r="L528" t="s">
        <v>22723</v>
      </c>
      <c r="M528">
        <v>4074</v>
      </c>
      <c r="N528" s="8">
        <v>0</v>
      </c>
      <c r="O528" s="1">
        <v>0.943105843</v>
      </c>
      <c r="P528" s="1"/>
      <c r="Q528" s="15">
        <f t="shared" si="9"/>
        <v>2.6894156999999974E-2</v>
      </c>
      <c r="R528" s="13" t="s">
        <v>26335</v>
      </c>
      <c r="S528" t="s">
        <v>22724</v>
      </c>
      <c r="T528" t="s">
        <v>26350</v>
      </c>
      <c r="U528" s="5"/>
    </row>
    <row r="529" spans="2:21" x14ac:dyDescent="0.2">
      <c r="B529" s="3" t="s">
        <v>15761</v>
      </c>
      <c r="C529" t="s">
        <v>509</v>
      </c>
      <c r="D529" t="s">
        <v>510</v>
      </c>
      <c r="E529" t="s">
        <v>15934</v>
      </c>
      <c r="F529">
        <v>831</v>
      </c>
      <c r="G529" s="8">
        <v>0</v>
      </c>
      <c r="H529" s="8">
        <v>0</v>
      </c>
      <c r="I529" s="1">
        <v>0.97</v>
      </c>
      <c r="J529" s="1"/>
      <c r="K529" t="s">
        <v>511</v>
      </c>
      <c r="L529" t="s">
        <v>15934</v>
      </c>
      <c r="M529">
        <v>831</v>
      </c>
      <c r="N529" s="8">
        <v>0</v>
      </c>
      <c r="O529" s="1">
        <v>0.943105843</v>
      </c>
      <c r="P529" s="1"/>
      <c r="Q529" s="15">
        <f t="shared" si="9"/>
        <v>2.6894156999999974E-2</v>
      </c>
      <c r="R529" s="13" t="s">
        <v>26335</v>
      </c>
      <c r="S529" t="s">
        <v>19604</v>
      </c>
      <c r="T529" t="s">
        <v>26350</v>
      </c>
      <c r="U529" s="5"/>
    </row>
    <row r="530" spans="2:21" x14ac:dyDescent="0.2">
      <c r="B530" s="3" t="s">
        <v>15761</v>
      </c>
      <c r="C530" t="s">
        <v>2469</v>
      </c>
      <c r="D530" t="s">
        <v>2470</v>
      </c>
      <c r="F530">
        <v>1860</v>
      </c>
      <c r="G530" s="8">
        <v>0</v>
      </c>
      <c r="H530" s="8">
        <v>0</v>
      </c>
      <c r="I530" s="1">
        <v>0.97</v>
      </c>
      <c r="J530" s="1"/>
      <c r="K530" t="s">
        <v>2471</v>
      </c>
      <c r="L530" t="s">
        <v>20787</v>
      </c>
      <c r="M530">
        <v>1857</v>
      </c>
      <c r="N530" s="8">
        <v>0</v>
      </c>
      <c r="O530" s="1">
        <v>0.95499999999999996</v>
      </c>
      <c r="P530" s="1"/>
      <c r="Q530" s="15">
        <f t="shared" si="9"/>
        <v>1.5000000000000013E-2</v>
      </c>
      <c r="R530" s="13" t="s">
        <v>26335</v>
      </c>
      <c r="S530" t="s">
        <v>20788</v>
      </c>
      <c r="T530" t="s">
        <v>26350</v>
      </c>
      <c r="U530" s="5"/>
    </row>
    <row r="531" spans="2:21" x14ac:dyDescent="0.2">
      <c r="B531" s="3" t="s">
        <v>15761</v>
      </c>
      <c r="C531" t="s">
        <v>6854</v>
      </c>
      <c r="D531" t="s">
        <v>6855</v>
      </c>
      <c r="F531">
        <v>2433</v>
      </c>
      <c r="G531" s="8">
        <v>0</v>
      </c>
      <c r="H531" s="8">
        <v>0</v>
      </c>
      <c r="I531" s="1">
        <v>0.97</v>
      </c>
      <c r="J531" s="1"/>
      <c r="K531" t="s">
        <v>6856</v>
      </c>
      <c r="L531" t="s">
        <v>22571</v>
      </c>
      <c r="M531">
        <v>2439</v>
      </c>
      <c r="N531" s="8">
        <v>0</v>
      </c>
      <c r="O531" s="1">
        <v>0.96</v>
      </c>
      <c r="P531" s="1"/>
      <c r="Q531" s="15">
        <f t="shared" si="9"/>
        <v>1.0000000000000009E-2</v>
      </c>
      <c r="R531" s="13" t="s">
        <v>26335</v>
      </c>
      <c r="S531" t="s">
        <v>22572</v>
      </c>
      <c r="T531" t="s">
        <v>26350</v>
      </c>
      <c r="U531" s="5"/>
    </row>
    <row r="532" spans="2:21" x14ac:dyDescent="0.2">
      <c r="B532" s="3" t="s">
        <v>15761</v>
      </c>
      <c r="C532" t="s">
        <v>9003</v>
      </c>
      <c r="D532" t="s">
        <v>9004</v>
      </c>
      <c r="E532" t="s">
        <v>16150</v>
      </c>
      <c r="F532">
        <v>3510</v>
      </c>
      <c r="G532" s="8">
        <v>0</v>
      </c>
      <c r="H532" s="8">
        <v>0</v>
      </c>
      <c r="I532" s="1">
        <v>0.97</v>
      </c>
      <c r="J532" s="1"/>
      <c r="K532" t="s">
        <v>9005</v>
      </c>
      <c r="L532" t="s">
        <v>16150</v>
      </c>
      <c r="M532">
        <v>3663</v>
      </c>
      <c r="N532" s="8">
        <v>0</v>
      </c>
      <c r="O532" s="1">
        <v>0.97</v>
      </c>
      <c r="P532" s="1"/>
      <c r="Q532" s="15">
        <f t="shared" si="9"/>
        <v>0</v>
      </c>
      <c r="R532" s="13" t="s">
        <v>26335</v>
      </c>
      <c r="S532" t="s">
        <v>22549</v>
      </c>
      <c r="T532" t="s">
        <v>26350</v>
      </c>
      <c r="U532" s="5"/>
    </row>
    <row r="533" spans="2:21" x14ac:dyDescent="0.2">
      <c r="B533" s="3" t="s">
        <v>15761</v>
      </c>
      <c r="C533" t="s">
        <v>14204</v>
      </c>
      <c r="D533" t="s">
        <v>14205</v>
      </c>
      <c r="F533">
        <v>1293</v>
      </c>
      <c r="G533" s="8">
        <v>0</v>
      </c>
      <c r="H533" s="8">
        <v>0</v>
      </c>
      <c r="I533" s="1">
        <v>0.97</v>
      </c>
      <c r="J533" s="1"/>
      <c r="K533" t="s">
        <v>14206</v>
      </c>
      <c r="L533" t="s">
        <v>21466</v>
      </c>
      <c r="M533">
        <v>1332</v>
      </c>
      <c r="N533" s="8">
        <v>0</v>
      </c>
      <c r="O533" s="1">
        <v>0.97499999999999998</v>
      </c>
      <c r="P533" s="1"/>
      <c r="Q533" s="15">
        <f t="shared" si="9"/>
        <v>-5.0000000000000044E-3</v>
      </c>
      <c r="R533" s="13" t="s">
        <v>26335</v>
      </c>
      <c r="S533" t="s">
        <v>21467</v>
      </c>
      <c r="T533" t="s">
        <v>26350</v>
      </c>
      <c r="U533" s="5"/>
    </row>
    <row r="534" spans="2:21" x14ac:dyDescent="0.2">
      <c r="B534" s="3" t="s">
        <v>15761</v>
      </c>
      <c r="C534" t="s">
        <v>5975</v>
      </c>
      <c r="D534" t="s">
        <v>5976</v>
      </c>
      <c r="E534" t="s">
        <v>16004</v>
      </c>
      <c r="F534">
        <v>1884</v>
      </c>
      <c r="G534" s="8">
        <v>0</v>
      </c>
      <c r="H534" s="8">
        <v>0</v>
      </c>
      <c r="I534" s="1">
        <v>0.97</v>
      </c>
      <c r="J534" s="1"/>
      <c r="K534" t="s">
        <v>5977</v>
      </c>
      <c r="L534" t="s">
        <v>16004</v>
      </c>
      <c r="M534">
        <v>1866</v>
      </c>
      <c r="N534" s="8">
        <v>0</v>
      </c>
      <c r="O534" s="1">
        <v>0.99</v>
      </c>
      <c r="P534" s="1"/>
      <c r="Q534" s="15">
        <f t="shared" si="9"/>
        <v>-2.0000000000000018E-2</v>
      </c>
      <c r="R534" s="13" t="s">
        <v>26335</v>
      </c>
      <c r="S534" t="s">
        <v>20469</v>
      </c>
      <c r="T534" t="s">
        <v>26350</v>
      </c>
      <c r="U534" s="5"/>
    </row>
    <row r="535" spans="2:21" x14ac:dyDescent="0.2">
      <c r="B535" s="3" t="s">
        <v>15761</v>
      </c>
      <c r="C535" t="s">
        <v>12154</v>
      </c>
      <c r="D535" t="s">
        <v>12155</v>
      </c>
      <c r="F535">
        <v>483</v>
      </c>
      <c r="G535" s="8">
        <v>7.1428571428571423</v>
      </c>
      <c r="H535" s="8">
        <v>0</v>
      </c>
      <c r="I535" s="1">
        <v>0.97</v>
      </c>
      <c r="J535" s="1"/>
      <c r="K535" t="s">
        <v>12156</v>
      </c>
      <c r="L535" t="s">
        <v>17690</v>
      </c>
      <c r="M535">
        <v>480</v>
      </c>
      <c r="N535" s="8">
        <v>0</v>
      </c>
      <c r="O535" s="1">
        <v>1</v>
      </c>
      <c r="P535" s="1"/>
      <c r="Q535" s="15">
        <f t="shared" si="9"/>
        <v>-3.0000000000000027E-2</v>
      </c>
      <c r="R535" s="13" t="s">
        <v>26335</v>
      </c>
      <c r="S535" t="s">
        <v>17691</v>
      </c>
      <c r="T535" t="s">
        <v>26350</v>
      </c>
      <c r="U535" s="5"/>
    </row>
    <row r="536" spans="2:21" x14ac:dyDescent="0.2">
      <c r="B536" s="3" t="s">
        <v>15761</v>
      </c>
      <c r="C536" t="s">
        <v>9382</v>
      </c>
      <c r="D536" t="s">
        <v>9383</v>
      </c>
      <c r="F536">
        <v>957</v>
      </c>
      <c r="G536" s="8">
        <v>17.554858934169278</v>
      </c>
      <c r="H536" s="8">
        <v>0</v>
      </c>
      <c r="I536" s="1">
        <v>0.96499999999999997</v>
      </c>
      <c r="J536" s="1"/>
      <c r="K536" t="s">
        <v>9384</v>
      </c>
      <c r="L536" t="s">
        <v>18337</v>
      </c>
      <c r="M536">
        <v>975</v>
      </c>
      <c r="N536" s="8">
        <v>0</v>
      </c>
      <c r="O536" s="1">
        <v>0.79500000000000004</v>
      </c>
      <c r="P536" s="1"/>
      <c r="Q536" s="15">
        <f t="shared" si="9"/>
        <v>0.16999999999999993</v>
      </c>
      <c r="R536" s="13" t="s">
        <v>26335</v>
      </c>
      <c r="S536" t="s">
        <v>18338</v>
      </c>
      <c r="T536" t="s">
        <v>26350</v>
      </c>
      <c r="U536" s="5"/>
    </row>
    <row r="537" spans="2:21" x14ac:dyDescent="0.2">
      <c r="B537" s="3" t="s">
        <v>15761</v>
      </c>
      <c r="C537" t="s">
        <v>8782</v>
      </c>
      <c r="D537" t="s">
        <v>8783</v>
      </c>
      <c r="F537">
        <v>1014</v>
      </c>
      <c r="G537" s="8">
        <v>0</v>
      </c>
      <c r="H537" s="8">
        <v>0</v>
      </c>
      <c r="I537" s="1">
        <v>0.96499999999999997</v>
      </c>
      <c r="J537" s="1"/>
      <c r="K537" t="s">
        <v>8784</v>
      </c>
      <c r="L537" t="s">
        <v>18031</v>
      </c>
      <c r="M537">
        <v>993</v>
      </c>
      <c r="N537" s="8">
        <v>0</v>
      </c>
      <c r="O537" s="1">
        <v>0.81</v>
      </c>
      <c r="P537" s="1"/>
      <c r="Q537" s="15">
        <f t="shared" si="9"/>
        <v>0.15499999999999992</v>
      </c>
      <c r="R537" s="13" t="s">
        <v>26335</v>
      </c>
      <c r="S537" t="s">
        <v>18032</v>
      </c>
      <c r="T537" t="s">
        <v>26350</v>
      </c>
      <c r="U537" s="5"/>
    </row>
    <row r="538" spans="2:21" x14ac:dyDescent="0.2">
      <c r="B538" s="3" t="s">
        <v>15761</v>
      </c>
      <c r="C538" t="s">
        <v>11944</v>
      </c>
      <c r="D538" t="s">
        <v>11945</v>
      </c>
      <c r="F538">
        <v>1011</v>
      </c>
      <c r="G538" s="8">
        <v>0</v>
      </c>
      <c r="H538" s="8">
        <v>0</v>
      </c>
      <c r="I538" s="1">
        <v>0.96499999999999997</v>
      </c>
      <c r="J538" s="1"/>
      <c r="K538" t="s">
        <v>11946</v>
      </c>
      <c r="L538" t="s">
        <v>18729</v>
      </c>
      <c r="M538">
        <v>1044</v>
      </c>
      <c r="N538" s="8">
        <v>0</v>
      </c>
      <c r="O538" s="1">
        <v>0.84499999999999997</v>
      </c>
      <c r="P538" s="1"/>
      <c r="Q538" s="15">
        <f t="shared" si="9"/>
        <v>0.12</v>
      </c>
      <c r="R538" s="13" t="s">
        <v>26335</v>
      </c>
      <c r="S538" t="s">
        <v>18730</v>
      </c>
      <c r="T538" t="s">
        <v>26350</v>
      </c>
      <c r="U538" s="5"/>
    </row>
    <row r="539" spans="2:21" x14ac:dyDescent="0.2">
      <c r="B539" s="3" t="s">
        <v>15761</v>
      </c>
      <c r="C539" t="s">
        <v>11292</v>
      </c>
      <c r="D539" t="s">
        <v>11293</v>
      </c>
      <c r="F539">
        <v>1338</v>
      </c>
      <c r="G539" s="8">
        <v>0</v>
      </c>
      <c r="H539" s="8">
        <v>0</v>
      </c>
      <c r="I539" s="1">
        <v>0.96499999999999997</v>
      </c>
      <c r="J539" s="1"/>
      <c r="K539" t="s">
        <v>11294</v>
      </c>
      <c r="L539" t="s">
        <v>19327</v>
      </c>
      <c r="M539">
        <v>1338</v>
      </c>
      <c r="N539" s="8">
        <v>0</v>
      </c>
      <c r="O539" s="1">
        <v>0.875</v>
      </c>
      <c r="P539" s="1"/>
      <c r="Q539" s="15">
        <f t="shared" si="9"/>
        <v>8.9999999999999969E-2</v>
      </c>
      <c r="R539" s="13" t="s">
        <v>26335</v>
      </c>
      <c r="S539" t="s">
        <v>19328</v>
      </c>
      <c r="T539" t="s">
        <v>26350</v>
      </c>
      <c r="U539" s="5"/>
    </row>
    <row r="540" spans="2:21" x14ac:dyDescent="0.2">
      <c r="B540" s="3" t="s">
        <v>15761</v>
      </c>
      <c r="C540" t="s">
        <v>9282</v>
      </c>
      <c r="D540" t="s">
        <v>9283</v>
      </c>
      <c r="E540" t="s">
        <v>16892</v>
      </c>
      <c r="F540">
        <v>462</v>
      </c>
      <c r="G540" s="8">
        <v>0</v>
      </c>
      <c r="H540" s="8">
        <v>0</v>
      </c>
      <c r="I540" s="1">
        <v>0.96499999999999997</v>
      </c>
      <c r="J540" s="1"/>
      <c r="K540" t="s">
        <v>9284</v>
      </c>
      <c r="L540" t="s">
        <v>16892</v>
      </c>
      <c r="M540">
        <v>423</v>
      </c>
      <c r="N540" s="8">
        <v>0</v>
      </c>
      <c r="O540" s="1">
        <v>0.89</v>
      </c>
      <c r="P540" s="1"/>
      <c r="Q540" s="15">
        <f t="shared" si="9"/>
        <v>7.4999999999999956E-2</v>
      </c>
      <c r="R540" s="13" t="s">
        <v>26335</v>
      </c>
      <c r="S540" t="s">
        <v>16893</v>
      </c>
      <c r="T540" t="s">
        <v>26350</v>
      </c>
      <c r="U540" s="5"/>
    </row>
    <row r="541" spans="2:21" x14ac:dyDescent="0.2">
      <c r="B541" s="3" t="s">
        <v>15761</v>
      </c>
      <c r="C541" t="s">
        <v>4987</v>
      </c>
      <c r="D541" t="s">
        <v>4988</v>
      </c>
      <c r="F541">
        <v>1905</v>
      </c>
      <c r="G541" s="8">
        <v>0</v>
      </c>
      <c r="H541" s="8">
        <v>0</v>
      </c>
      <c r="I541" s="1">
        <v>0.96499999999999997</v>
      </c>
      <c r="J541" s="1"/>
      <c r="K541" t="s">
        <v>4989</v>
      </c>
      <c r="L541" t="s">
        <v>20607</v>
      </c>
      <c r="M541">
        <v>1950</v>
      </c>
      <c r="N541" s="8">
        <v>0</v>
      </c>
      <c r="O541" s="1">
        <v>0.91</v>
      </c>
      <c r="P541" s="1"/>
      <c r="Q541" s="15">
        <f t="shared" si="9"/>
        <v>5.4999999999999938E-2</v>
      </c>
      <c r="R541" s="13" t="s">
        <v>26335</v>
      </c>
      <c r="S541" t="s">
        <v>20608</v>
      </c>
      <c r="T541" t="s">
        <v>26350</v>
      </c>
      <c r="U541" s="5"/>
    </row>
    <row r="542" spans="2:21" x14ac:dyDescent="0.2">
      <c r="B542" s="3" t="s">
        <v>15761</v>
      </c>
      <c r="C542" t="s">
        <v>4214</v>
      </c>
      <c r="D542" t="s">
        <v>4215</v>
      </c>
      <c r="F542">
        <v>741</v>
      </c>
      <c r="G542" s="8">
        <v>2.2941970310391366</v>
      </c>
      <c r="H542" s="8">
        <v>0</v>
      </c>
      <c r="I542" s="1">
        <v>0.96499999999999997</v>
      </c>
      <c r="J542" s="1"/>
      <c r="K542" t="s">
        <v>4216</v>
      </c>
      <c r="L542" t="s">
        <v>16923</v>
      </c>
      <c r="M542">
        <v>729</v>
      </c>
      <c r="N542" s="8">
        <v>0</v>
      </c>
      <c r="O542" s="1">
        <v>0.91500000000000004</v>
      </c>
      <c r="P542" s="1"/>
      <c r="Q542" s="15">
        <f t="shared" si="9"/>
        <v>4.9999999999999933E-2</v>
      </c>
      <c r="R542" s="13" t="s">
        <v>26335</v>
      </c>
      <c r="S542" t="s">
        <v>16924</v>
      </c>
      <c r="T542" t="s">
        <v>26350</v>
      </c>
      <c r="U542" s="5"/>
    </row>
    <row r="543" spans="2:21" x14ac:dyDescent="0.2">
      <c r="B543" s="3" t="s">
        <v>15761</v>
      </c>
      <c r="C543" t="s">
        <v>8174</v>
      </c>
      <c r="D543" t="s">
        <v>8175</v>
      </c>
      <c r="F543">
        <v>838</v>
      </c>
      <c r="G543" s="8">
        <v>0</v>
      </c>
      <c r="H543" s="8">
        <v>0</v>
      </c>
      <c r="I543" s="1">
        <v>0.96499999999999997</v>
      </c>
      <c r="J543" s="1"/>
      <c r="K543" t="s">
        <v>8176</v>
      </c>
      <c r="L543" t="s">
        <v>17478</v>
      </c>
      <c r="M543">
        <v>767</v>
      </c>
      <c r="N543" s="8">
        <v>0</v>
      </c>
      <c r="O543" s="1">
        <v>0.92500000000000004</v>
      </c>
      <c r="P543" s="1"/>
      <c r="Q543" s="15">
        <f t="shared" si="9"/>
        <v>3.9999999999999925E-2</v>
      </c>
      <c r="R543" s="13" t="s">
        <v>26335</v>
      </c>
      <c r="S543" t="s">
        <v>17479</v>
      </c>
      <c r="T543" t="s">
        <v>26350</v>
      </c>
      <c r="U543" s="5"/>
    </row>
    <row r="544" spans="2:21" x14ac:dyDescent="0.2">
      <c r="B544" s="3" t="s">
        <v>15761</v>
      </c>
      <c r="C544" t="s">
        <v>4652</v>
      </c>
      <c r="D544" t="s">
        <v>4653</v>
      </c>
      <c r="F544">
        <v>1545</v>
      </c>
      <c r="G544" s="8">
        <v>0</v>
      </c>
      <c r="H544" s="8">
        <v>0</v>
      </c>
      <c r="I544" s="1">
        <v>0.96499999999999997</v>
      </c>
      <c r="J544" s="1"/>
      <c r="K544" t="s">
        <v>4654</v>
      </c>
      <c r="L544" t="s">
        <v>20141</v>
      </c>
      <c r="M544">
        <v>1863</v>
      </c>
      <c r="N544" s="8">
        <v>0</v>
      </c>
      <c r="O544" s="1">
        <v>0.92500000000000004</v>
      </c>
      <c r="P544" s="1"/>
      <c r="Q544" s="15">
        <f t="shared" si="9"/>
        <v>3.9999999999999925E-2</v>
      </c>
      <c r="R544" s="13" t="s">
        <v>26335</v>
      </c>
      <c r="S544" t="s">
        <v>20142</v>
      </c>
      <c r="T544" t="s">
        <v>26350</v>
      </c>
      <c r="U544" s="5"/>
    </row>
    <row r="545" spans="2:21" x14ac:dyDescent="0.2">
      <c r="B545" s="3" t="s">
        <v>15761</v>
      </c>
      <c r="C545" t="s">
        <v>11073</v>
      </c>
      <c r="D545" t="s">
        <v>11074</v>
      </c>
      <c r="F545">
        <v>2442</v>
      </c>
      <c r="G545" s="8">
        <v>1.3513513513513513</v>
      </c>
      <c r="H545" s="8">
        <v>0</v>
      </c>
      <c r="I545" s="1">
        <v>0.96499999999999997</v>
      </c>
      <c r="J545" s="1"/>
      <c r="K545" t="s">
        <v>11075</v>
      </c>
      <c r="L545" t="s">
        <v>21995</v>
      </c>
      <c r="M545">
        <v>2418</v>
      </c>
      <c r="N545" s="8">
        <v>0</v>
      </c>
      <c r="O545" s="1">
        <v>0.92500000000000004</v>
      </c>
      <c r="P545" s="1"/>
      <c r="Q545" s="15">
        <f t="shared" si="9"/>
        <v>3.9999999999999925E-2</v>
      </c>
      <c r="R545" s="13" t="s">
        <v>26335</v>
      </c>
      <c r="S545" t="s">
        <v>21996</v>
      </c>
      <c r="T545" t="s">
        <v>26350</v>
      </c>
      <c r="U545" s="5"/>
    </row>
    <row r="546" spans="2:21" x14ac:dyDescent="0.2">
      <c r="B546" s="3" t="s">
        <v>15761</v>
      </c>
      <c r="C546" t="s">
        <v>2421</v>
      </c>
      <c r="D546" t="s">
        <v>2422</v>
      </c>
      <c r="F546">
        <v>7002</v>
      </c>
      <c r="G546" s="8">
        <v>0.52842045129962867</v>
      </c>
      <c r="H546" s="8">
        <v>0</v>
      </c>
      <c r="I546" s="1">
        <v>0.96499999999999997</v>
      </c>
      <c r="J546" s="1"/>
      <c r="K546" t="s">
        <v>2423</v>
      </c>
      <c r="L546" t="s">
        <v>23162</v>
      </c>
      <c r="M546">
        <v>7131</v>
      </c>
      <c r="N546" s="8">
        <v>0</v>
      </c>
      <c r="O546" s="1">
        <v>0.93</v>
      </c>
      <c r="P546" s="1"/>
      <c r="Q546" s="15">
        <f t="shared" si="9"/>
        <v>3.499999999999992E-2</v>
      </c>
      <c r="R546" s="13" t="s">
        <v>26335</v>
      </c>
      <c r="S546" t="s">
        <v>23163</v>
      </c>
      <c r="T546" t="s">
        <v>26350</v>
      </c>
      <c r="U546" s="5"/>
    </row>
    <row r="547" spans="2:21" x14ac:dyDescent="0.2">
      <c r="B547" s="3" t="s">
        <v>15761</v>
      </c>
      <c r="C547" t="s">
        <v>11126</v>
      </c>
      <c r="D547" t="s">
        <v>11127</v>
      </c>
      <c r="F547">
        <v>1632</v>
      </c>
      <c r="G547" s="8">
        <v>0</v>
      </c>
      <c r="H547" s="8">
        <v>0</v>
      </c>
      <c r="I547" s="1">
        <v>0.96499999999999997</v>
      </c>
      <c r="J547" s="1"/>
      <c r="K547" t="s">
        <v>11128</v>
      </c>
      <c r="L547" t="s">
        <v>19456</v>
      </c>
      <c r="M547">
        <v>1665</v>
      </c>
      <c r="N547" s="8">
        <v>0</v>
      </c>
      <c r="O547" s="1">
        <v>0.93</v>
      </c>
      <c r="P547" s="1"/>
      <c r="Q547" s="15">
        <f t="shared" si="9"/>
        <v>3.499999999999992E-2</v>
      </c>
      <c r="R547" s="13" t="s">
        <v>26335</v>
      </c>
      <c r="S547" t="s">
        <v>19457</v>
      </c>
      <c r="T547" t="s">
        <v>26350</v>
      </c>
      <c r="U547" s="5"/>
    </row>
    <row r="548" spans="2:21" x14ac:dyDescent="0.2">
      <c r="B548" s="3" t="s">
        <v>15761</v>
      </c>
      <c r="C548" t="s">
        <v>9153</v>
      </c>
      <c r="D548" t="s">
        <v>9154</v>
      </c>
      <c r="F548">
        <v>363</v>
      </c>
      <c r="G548" s="8">
        <v>0</v>
      </c>
      <c r="H548" s="8">
        <v>0</v>
      </c>
      <c r="I548" s="1">
        <v>0.96499999999999997</v>
      </c>
      <c r="J548" s="1"/>
      <c r="K548" t="s">
        <v>9155</v>
      </c>
      <c r="L548" t="s">
        <v>16948</v>
      </c>
      <c r="M548">
        <v>363</v>
      </c>
      <c r="N548" s="8">
        <v>0</v>
      </c>
      <c r="O548" s="1">
        <v>0.95</v>
      </c>
      <c r="P548" s="1"/>
      <c r="Q548" s="15">
        <f t="shared" si="9"/>
        <v>1.5000000000000013E-2</v>
      </c>
      <c r="R548" s="13" t="s">
        <v>26335</v>
      </c>
      <c r="S548" t="s">
        <v>16949</v>
      </c>
      <c r="T548" t="s">
        <v>26350</v>
      </c>
      <c r="U548" s="5"/>
    </row>
    <row r="549" spans="2:21" x14ac:dyDescent="0.2">
      <c r="B549" s="3" t="s">
        <v>15761</v>
      </c>
      <c r="C549" t="s">
        <v>11998</v>
      </c>
      <c r="D549" t="s">
        <v>11999</v>
      </c>
      <c r="F549">
        <v>723</v>
      </c>
      <c r="G549" s="8">
        <v>0</v>
      </c>
      <c r="H549" s="8">
        <v>0</v>
      </c>
      <c r="I549" s="1">
        <v>0.96499999999999997</v>
      </c>
      <c r="J549" s="1"/>
      <c r="K549" t="s">
        <v>12000</v>
      </c>
      <c r="L549" t="s">
        <v>18060</v>
      </c>
      <c r="M549">
        <v>824</v>
      </c>
      <c r="N549" s="8">
        <v>0</v>
      </c>
      <c r="O549" s="1">
        <v>0.97499999999999998</v>
      </c>
      <c r="P549" s="1"/>
      <c r="Q549" s="15">
        <f t="shared" si="9"/>
        <v>-1.0000000000000009E-2</v>
      </c>
      <c r="R549" s="13" t="s">
        <v>26335</v>
      </c>
      <c r="S549" t="s">
        <v>18061</v>
      </c>
      <c r="T549" t="s">
        <v>26350</v>
      </c>
      <c r="U549" s="5"/>
    </row>
    <row r="550" spans="2:21" x14ac:dyDescent="0.2">
      <c r="B550" s="3" t="s">
        <v>15761</v>
      </c>
      <c r="C550" t="s">
        <v>5094</v>
      </c>
      <c r="D550" t="s">
        <v>5095</v>
      </c>
      <c r="F550">
        <v>2568</v>
      </c>
      <c r="G550" s="8">
        <v>0</v>
      </c>
      <c r="H550" s="8">
        <v>0</v>
      </c>
      <c r="I550" s="1">
        <v>0.96499999999999997</v>
      </c>
      <c r="J550" s="1"/>
      <c r="K550" t="s">
        <v>5096</v>
      </c>
      <c r="L550" t="s">
        <v>21657</v>
      </c>
      <c r="M550">
        <v>2586</v>
      </c>
      <c r="N550" s="8">
        <v>0</v>
      </c>
      <c r="O550" s="1">
        <v>0.98</v>
      </c>
      <c r="P550" s="1"/>
      <c r="Q550" s="15">
        <f t="shared" si="9"/>
        <v>-1.5000000000000013E-2</v>
      </c>
      <c r="R550" s="13" t="s">
        <v>26335</v>
      </c>
      <c r="S550" t="s">
        <v>18395</v>
      </c>
      <c r="T550" t="s">
        <v>26350</v>
      </c>
      <c r="U550" s="5"/>
    </row>
    <row r="551" spans="2:21" x14ac:dyDescent="0.2">
      <c r="B551" s="3" t="s">
        <v>15761</v>
      </c>
      <c r="C551" t="s">
        <v>1002</v>
      </c>
      <c r="D551" t="s">
        <v>1003</v>
      </c>
      <c r="F551">
        <v>2151</v>
      </c>
      <c r="G551" s="8">
        <v>0</v>
      </c>
      <c r="H551" s="8">
        <v>0</v>
      </c>
      <c r="I551" s="1">
        <v>0.96499999999999997</v>
      </c>
      <c r="J551" s="1"/>
      <c r="K551" t="s">
        <v>1004</v>
      </c>
      <c r="L551" t="s">
        <v>21194</v>
      </c>
      <c r="M551">
        <v>2142</v>
      </c>
      <c r="N551" s="8">
        <v>0</v>
      </c>
      <c r="O551" s="1">
        <v>0.98499999999999999</v>
      </c>
      <c r="P551" s="1"/>
      <c r="Q551" s="15">
        <f t="shared" si="9"/>
        <v>-2.0000000000000018E-2</v>
      </c>
      <c r="R551" s="13" t="s">
        <v>26335</v>
      </c>
      <c r="S551" t="s">
        <v>21195</v>
      </c>
      <c r="T551" t="s">
        <v>26350</v>
      </c>
      <c r="U551" s="5"/>
    </row>
    <row r="552" spans="2:21" x14ac:dyDescent="0.2">
      <c r="B552" s="3" t="s">
        <v>15761</v>
      </c>
      <c r="C552" t="s">
        <v>4165</v>
      </c>
      <c r="D552" t="s">
        <v>4166</v>
      </c>
      <c r="F552">
        <v>2202</v>
      </c>
      <c r="G552" s="8">
        <v>0</v>
      </c>
      <c r="H552" s="8">
        <v>0</v>
      </c>
      <c r="I552" s="1">
        <v>0.96499999999999997</v>
      </c>
      <c r="J552" s="1"/>
      <c r="K552" t="s">
        <v>4167</v>
      </c>
      <c r="L552" t="s">
        <v>20979</v>
      </c>
      <c r="M552">
        <v>2322</v>
      </c>
      <c r="N552" s="8">
        <v>0</v>
      </c>
      <c r="O552" s="1">
        <v>0.99</v>
      </c>
      <c r="P552" s="1"/>
      <c r="Q552" s="15">
        <f t="shared" si="9"/>
        <v>-2.5000000000000022E-2</v>
      </c>
      <c r="R552" s="13" t="s">
        <v>26335</v>
      </c>
      <c r="S552" t="s">
        <v>20980</v>
      </c>
      <c r="T552" t="s">
        <v>26350</v>
      </c>
      <c r="U552" s="5"/>
    </row>
    <row r="553" spans="2:21" x14ac:dyDescent="0.2">
      <c r="B553" s="3" t="s">
        <v>15761</v>
      </c>
      <c r="C553" t="s">
        <v>6514</v>
      </c>
      <c r="D553" t="s">
        <v>6515</v>
      </c>
      <c r="E553" t="s">
        <v>16116</v>
      </c>
      <c r="F553">
        <v>1269</v>
      </c>
      <c r="G553" s="8">
        <v>5.3979511426319942</v>
      </c>
      <c r="H553" s="8">
        <v>0</v>
      </c>
      <c r="I553" s="1">
        <v>0.96499999999999997</v>
      </c>
      <c r="J553" s="1"/>
      <c r="K553" t="s">
        <v>6516</v>
      </c>
      <c r="L553" t="s">
        <v>16116</v>
      </c>
      <c r="M553">
        <v>1200</v>
      </c>
      <c r="N553" s="8">
        <v>0</v>
      </c>
      <c r="O553" s="1">
        <v>0.995</v>
      </c>
      <c r="P553" s="1"/>
      <c r="Q553" s="15">
        <f t="shared" si="9"/>
        <v>-3.0000000000000027E-2</v>
      </c>
      <c r="R553" s="13" t="s">
        <v>26335</v>
      </c>
      <c r="S553" t="s">
        <v>21971</v>
      </c>
      <c r="T553" t="s">
        <v>26350</v>
      </c>
      <c r="U553" s="5"/>
    </row>
    <row r="554" spans="2:21" x14ac:dyDescent="0.2">
      <c r="B554" s="3" t="s">
        <v>15761</v>
      </c>
      <c r="C554" t="s">
        <v>10849</v>
      </c>
      <c r="D554" t="s">
        <v>10850</v>
      </c>
      <c r="F554">
        <v>3513</v>
      </c>
      <c r="G554" s="8">
        <v>1.8645032735553659</v>
      </c>
      <c r="H554" s="8">
        <v>0</v>
      </c>
      <c r="I554" s="1">
        <v>0.96499999999999997</v>
      </c>
      <c r="J554" s="1"/>
      <c r="K554" t="s">
        <v>10851</v>
      </c>
      <c r="L554" t="s">
        <v>22601</v>
      </c>
      <c r="M554">
        <v>3513</v>
      </c>
      <c r="N554" s="8">
        <v>0</v>
      </c>
      <c r="O554" s="1">
        <v>0.99952850900000001</v>
      </c>
      <c r="P554" s="1"/>
      <c r="Q554" s="15">
        <f t="shared" si="9"/>
        <v>-3.4528509000000041E-2</v>
      </c>
      <c r="R554" s="13" t="s">
        <v>26335</v>
      </c>
      <c r="S554" t="s">
        <v>22602</v>
      </c>
      <c r="T554" t="s">
        <v>26350</v>
      </c>
      <c r="U554" s="5"/>
    </row>
    <row r="555" spans="2:21" x14ac:dyDescent="0.2">
      <c r="B555" s="3" t="s">
        <v>15761</v>
      </c>
      <c r="C555" t="s">
        <v>7580</v>
      </c>
      <c r="D555" t="s">
        <v>7581</v>
      </c>
      <c r="F555">
        <v>1141</v>
      </c>
      <c r="G555" s="8">
        <v>0</v>
      </c>
      <c r="H555" s="8">
        <v>0</v>
      </c>
      <c r="I555" s="1">
        <v>0.96499999999999997</v>
      </c>
      <c r="J555" s="1"/>
      <c r="K555" t="s">
        <v>7582</v>
      </c>
      <c r="L555" t="s">
        <v>18463</v>
      </c>
      <c r="M555">
        <v>1071</v>
      </c>
      <c r="N555" s="8">
        <v>0</v>
      </c>
      <c r="O555" s="1">
        <v>1</v>
      </c>
      <c r="P555" s="1"/>
      <c r="Q555" s="15">
        <f t="shared" si="9"/>
        <v>-3.5000000000000031E-2</v>
      </c>
      <c r="R555" s="13" t="s">
        <v>26335</v>
      </c>
      <c r="S555" t="s">
        <v>18464</v>
      </c>
      <c r="T555" t="s">
        <v>26350</v>
      </c>
      <c r="U555" s="5"/>
    </row>
    <row r="556" spans="2:21" x14ac:dyDescent="0.2">
      <c r="B556" s="3" t="s">
        <v>15761</v>
      </c>
      <c r="C556" t="s">
        <v>13902</v>
      </c>
      <c r="D556" t="s">
        <v>13903</v>
      </c>
      <c r="F556">
        <v>705</v>
      </c>
      <c r="G556" s="8">
        <v>0</v>
      </c>
      <c r="H556" s="8">
        <v>0</v>
      </c>
      <c r="I556" s="1">
        <v>0.96</v>
      </c>
      <c r="J556" s="1"/>
      <c r="K556" t="s">
        <v>13904</v>
      </c>
      <c r="L556" t="s">
        <v>16896</v>
      </c>
      <c r="M556">
        <v>762</v>
      </c>
      <c r="N556" s="8">
        <v>0</v>
      </c>
      <c r="O556" s="1">
        <v>0.58499999999999996</v>
      </c>
      <c r="P556" s="1"/>
      <c r="Q556" s="15">
        <f t="shared" si="9"/>
        <v>0.375</v>
      </c>
      <c r="R556" s="13" t="s">
        <v>26335</v>
      </c>
      <c r="S556" t="s">
        <v>16897</v>
      </c>
      <c r="T556" t="s">
        <v>26350</v>
      </c>
      <c r="U556" s="5"/>
    </row>
    <row r="557" spans="2:21" x14ac:dyDescent="0.2">
      <c r="B557" s="3" t="s">
        <v>15761</v>
      </c>
      <c r="C557" t="s">
        <v>4029</v>
      </c>
      <c r="D557" t="s">
        <v>4030</v>
      </c>
      <c r="F557">
        <v>483</v>
      </c>
      <c r="G557" s="8">
        <v>0</v>
      </c>
      <c r="H557" s="8">
        <v>0</v>
      </c>
      <c r="I557" s="1">
        <v>0.96</v>
      </c>
      <c r="J557" s="1"/>
      <c r="K557" t="s">
        <v>4031</v>
      </c>
      <c r="L557" t="s">
        <v>16598</v>
      </c>
      <c r="M557">
        <v>588</v>
      </c>
      <c r="N557" s="8">
        <v>0</v>
      </c>
      <c r="O557" s="1">
        <v>0.64</v>
      </c>
      <c r="P557" s="1"/>
      <c r="Q557" s="15">
        <f t="shared" si="9"/>
        <v>0.31999999999999995</v>
      </c>
      <c r="R557" s="13" t="s">
        <v>26335</v>
      </c>
      <c r="S557" t="s">
        <v>16482</v>
      </c>
      <c r="T557" t="s">
        <v>26350</v>
      </c>
      <c r="U557" s="5"/>
    </row>
    <row r="558" spans="2:21" x14ac:dyDescent="0.2">
      <c r="B558" s="3" t="s">
        <v>15761</v>
      </c>
      <c r="C558" t="s">
        <v>5036</v>
      </c>
      <c r="D558" t="s">
        <v>5037</v>
      </c>
      <c r="F558">
        <v>387</v>
      </c>
      <c r="G558" s="8">
        <v>8.0103359173126609</v>
      </c>
      <c r="H558" s="8">
        <v>0</v>
      </c>
      <c r="I558" s="1">
        <v>0.96</v>
      </c>
      <c r="J558" s="1"/>
      <c r="K558" t="s">
        <v>5038</v>
      </c>
      <c r="L558" t="s">
        <v>17875</v>
      </c>
      <c r="M558">
        <v>453</v>
      </c>
      <c r="N558" s="8">
        <v>0</v>
      </c>
      <c r="O558" s="1">
        <v>0.745</v>
      </c>
      <c r="P558" s="1"/>
      <c r="Q558" s="15">
        <f t="shared" si="9"/>
        <v>0.21499999999999997</v>
      </c>
      <c r="R558" s="13" t="s">
        <v>26335</v>
      </c>
      <c r="S558" t="s">
        <v>17876</v>
      </c>
      <c r="T558" t="s">
        <v>26350</v>
      </c>
      <c r="U558" s="5"/>
    </row>
    <row r="559" spans="2:21" x14ac:dyDescent="0.2">
      <c r="B559" s="3" t="s">
        <v>15761</v>
      </c>
      <c r="C559" t="s">
        <v>8190</v>
      </c>
      <c r="D559" t="s">
        <v>8191</v>
      </c>
      <c r="E559" t="s">
        <v>15825</v>
      </c>
      <c r="F559">
        <v>802</v>
      </c>
      <c r="G559" s="8">
        <v>0</v>
      </c>
      <c r="H559" s="8">
        <v>0</v>
      </c>
      <c r="I559" s="1">
        <v>0.96</v>
      </c>
      <c r="J559" s="1"/>
      <c r="K559" t="s">
        <v>8192</v>
      </c>
      <c r="L559" t="s">
        <v>15825</v>
      </c>
      <c r="M559">
        <v>590</v>
      </c>
      <c r="N559" s="8">
        <v>0</v>
      </c>
      <c r="O559" s="1">
        <v>0.81499999999999995</v>
      </c>
      <c r="P559" s="1"/>
      <c r="Q559" s="15">
        <f t="shared" si="9"/>
        <v>0.14500000000000002</v>
      </c>
      <c r="R559" s="13" t="s">
        <v>26335</v>
      </c>
      <c r="S559" t="s">
        <v>17712</v>
      </c>
      <c r="T559" t="s">
        <v>26350</v>
      </c>
      <c r="U559" s="5"/>
    </row>
    <row r="560" spans="2:21" x14ac:dyDescent="0.2">
      <c r="B560" s="3" t="s">
        <v>15761</v>
      </c>
      <c r="C560" t="s">
        <v>7732</v>
      </c>
      <c r="D560" t="s">
        <v>7733</v>
      </c>
      <c r="F560">
        <v>921</v>
      </c>
      <c r="G560" s="8">
        <v>0</v>
      </c>
      <c r="H560" s="8">
        <v>0</v>
      </c>
      <c r="I560" s="1">
        <v>0.96</v>
      </c>
      <c r="J560" s="1"/>
      <c r="K560" t="s">
        <v>7734</v>
      </c>
      <c r="L560" t="s">
        <v>18054</v>
      </c>
      <c r="M560">
        <v>912</v>
      </c>
      <c r="N560" s="8">
        <v>0</v>
      </c>
      <c r="O560" s="1">
        <v>0.83</v>
      </c>
      <c r="P560" s="1"/>
      <c r="Q560" s="15">
        <f t="shared" si="9"/>
        <v>0.13</v>
      </c>
      <c r="R560" s="13" t="s">
        <v>26335</v>
      </c>
      <c r="S560" t="s">
        <v>18055</v>
      </c>
      <c r="T560" t="s">
        <v>26350</v>
      </c>
      <c r="U560" s="5"/>
    </row>
    <row r="561" spans="2:21" x14ac:dyDescent="0.2">
      <c r="B561" s="3" t="s">
        <v>15761</v>
      </c>
      <c r="C561" t="s">
        <v>5726</v>
      </c>
      <c r="D561" t="s">
        <v>5727</v>
      </c>
      <c r="F561">
        <v>1638</v>
      </c>
      <c r="G561" s="8">
        <v>0</v>
      </c>
      <c r="H561" s="8">
        <v>0</v>
      </c>
      <c r="I561" s="1">
        <v>0.96</v>
      </c>
      <c r="J561" s="1"/>
      <c r="K561" t="s">
        <v>5728</v>
      </c>
      <c r="L561" t="s">
        <v>20597</v>
      </c>
      <c r="M561">
        <v>1563</v>
      </c>
      <c r="N561" s="8">
        <v>0</v>
      </c>
      <c r="O561" s="1">
        <v>0.86533333300000004</v>
      </c>
      <c r="P561" s="1"/>
      <c r="Q561" s="15">
        <f t="shared" si="9"/>
        <v>9.4666666999999927E-2</v>
      </c>
      <c r="R561" s="13" t="s">
        <v>26335</v>
      </c>
      <c r="S561" t="s">
        <v>20598</v>
      </c>
      <c r="T561" t="s">
        <v>26350</v>
      </c>
      <c r="U561" s="5"/>
    </row>
    <row r="562" spans="2:21" x14ac:dyDescent="0.2">
      <c r="B562" s="3" t="s">
        <v>15761</v>
      </c>
      <c r="C562" t="s">
        <v>5138</v>
      </c>
      <c r="D562" t="s">
        <v>5139</v>
      </c>
      <c r="F562">
        <v>3318</v>
      </c>
      <c r="G562" s="8">
        <v>0</v>
      </c>
      <c r="H562" s="8">
        <v>0</v>
      </c>
      <c r="I562" s="1">
        <v>0.96</v>
      </c>
      <c r="J562" s="1"/>
      <c r="K562" t="s">
        <v>5140</v>
      </c>
      <c r="L562" t="s">
        <v>22188</v>
      </c>
      <c r="M562">
        <v>3315</v>
      </c>
      <c r="N562" s="8">
        <v>0</v>
      </c>
      <c r="O562" s="1">
        <v>0.875</v>
      </c>
      <c r="P562" s="1"/>
      <c r="Q562" s="15">
        <f t="shared" si="9"/>
        <v>8.4999999999999964E-2</v>
      </c>
      <c r="R562" s="13" t="s">
        <v>26335</v>
      </c>
      <c r="S562" t="s">
        <v>22189</v>
      </c>
      <c r="T562" t="s">
        <v>26350</v>
      </c>
      <c r="U562" s="5"/>
    </row>
    <row r="563" spans="2:21" x14ac:dyDescent="0.2">
      <c r="B563" s="3" t="s">
        <v>15761</v>
      </c>
      <c r="C563" t="s">
        <v>7456</v>
      </c>
      <c r="D563" t="s">
        <v>7457</v>
      </c>
      <c r="F563">
        <v>1434</v>
      </c>
      <c r="G563" s="8">
        <v>0</v>
      </c>
      <c r="H563" s="8">
        <v>0</v>
      </c>
      <c r="I563" s="1">
        <v>0.96</v>
      </c>
      <c r="J563" s="1"/>
      <c r="K563" t="s">
        <v>7458</v>
      </c>
      <c r="L563" t="s">
        <v>19147</v>
      </c>
      <c r="M563">
        <v>1470</v>
      </c>
      <c r="N563" s="8">
        <v>0</v>
      </c>
      <c r="O563" s="1">
        <v>0.91</v>
      </c>
      <c r="P563" s="1"/>
      <c r="Q563" s="15">
        <f t="shared" si="9"/>
        <v>4.9999999999999933E-2</v>
      </c>
      <c r="R563" s="13" t="s">
        <v>26335</v>
      </c>
      <c r="S563" t="s">
        <v>19148</v>
      </c>
      <c r="T563" t="s">
        <v>26350</v>
      </c>
      <c r="U563" s="5"/>
    </row>
    <row r="564" spans="2:21" x14ac:dyDescent="0.2">
      <c r="B564" s="3" t="s">
        <v>15761</v>
      </c>
      <c r="C564" t="s">
        <v>990</v>
      </c>
      <c r="D564" t="s">
        <v>991</v>
      </c>
      <c r="F564">
        <v>1092</v>
      </c>
      <c r="G564" s="8">
        <v>9.1575091575091569E-2</v>
      </c>
      <c r="H564" s="8">
        <v>0</v>
      </c>
      <c r="I564" s="1">
        <v>0.96</v>
      </c>
      <c r="J564" s="1"/>
      <c r="K564" t="s">
        <v>992</v>
      </c>
      <c r="L564" t="s">
        <v>18124</v>
      </c>
      <c r="M564">
        <v>963</v>
      </c>
      <c r="N564" s="8">
        <v>0</v>
      </c>
      <c r="O564" s="1">
        <v>0.91500000000000004</v>
      </c>
      <c r="P564" s="1"/>
      <c r="Q564" s="15">
        <f t="shared" si="9"/>
        <v>4.4999999999999929E-2</v>
      </c>
      <c r="R564" s="13" t="s">
        <v>26335</v>
      </c>
      <c r="S564" t="s">
        <v>18125</v>
      </c>
      <c r="T564" t="s">
        <v>26350</v>
      </c>
      <c r="U564" s="5"/>
    </row>
    <row r="565" spans="2:21" x14ac:dyDescent="0.2">
      <c r="B565" s="3" t="s">
        <v>15761</v>
      </c>
      <c r="C565" t="s">
        <v>10450</v>
      </c>
      <c r="D565" t="s">
        <v>10451</v>
      </c>
      <c r="F565">
        <v>3981</v>
      </c>
      <c r="G565" s="8">
        <v>5.0238633509168545E-2</v>
      </c>
      <c r="H565" s="8">
        <v>0</v>
      </c>
      <c r="I565" s="1">
        <v>0.96</v>
      </c>
      <c r="J565" s="1"/>
      <c r="K565" t="s">
        <v>10452</v>
      </c>
      <c r="L565" t="s">
        <v>22761</v>
      </c>
      <c r="M565">
        <v>4098</v>
      </c>
      <c r="N565" s="8">
        <v>0</v>
      </c>
      <c r="O565" s="1">
        <v>0.94499999999999995</v>
      </c>
      <c r="P565" s="1"/>
      <c r="Q565" s="15">
        <f t="shared" si="9"/>
        <v>1.5000000000000013E-2</v>
      </c>
      <c r="R565" s="13" t="s">
        <v>26335</v>
      </c>
      <c r="S565" t="s">
        <v>22762</v>
      </c>
      <c r="T565" t="s">
        <v>26350</v>
      </c>
      <c r="U565" s="5"/>
    </row>
    <row r="566" spans="2:21" x14ac:dyDescent="0.2">
      <c r="B566" s="3" t="s">
        <v>15761</v>
      </c>
      <c r="C566" t="s">
        <v>8510</v>
      </c>
      <c r="D566" t="s">
        <v>8511</v>
      </c>
      <c r="F566">
        <v>1098</v>
      </c>
      <c r="G566" s="8">
        <v>3.3697632058287796</v>
      </c>
      <c r="H566" s="8">
        <v>0</v>
      </c>
      <c r="I566" s="1">
        <v>0.96</v>
      </c>
      <c r="J566" s="1"/>
      <c r="K566" t="s">
        <v>8512</v>
      </c>
      <c r="L566" t="s">
        <v>20775</v>
      </c>
      <c r="M566">
        <v>1041</v>
      </c>
      <c r="N566" s="8">
        <v>0</v>
      </c>
      <c r="O566" s="1">
        <v>0.94499999999999995</v>
      </c>
      <c r="P566" s="1"/>
      <c r="Q566" s="15">
        <f t="shared" si="9"/>
        <v>1.5000000000000013E-2</v>
      </c>
      <c r="R566" s="13" t="s">
        <v>26335</v>
      </c>
      <c r="S566" t="s">
        <v>20776</v>
      </c>
      <c r="T566" t="s">
        <v>26350</v>
      </c>
      <c r="U566" s="5"/>
    </row>
    <row r="567" spans="2:21" x14ac:dyDescent="0.2">
      <c r="B567" s="3" t="s">
        <v>15761</v>
      </c>
      <c r="C567" t="s">
        <v>13218</v>
      </c>
      <c r="D567" t="s">
        <v>13219</v>
      </c>
      <c r="F567">
        <v>720</v>
      </c>
      <c r="G567" s="8">
        <v>0</v>
      </c>
      <c r="H567" s="8">
        <v>0</v>
      </c>
      <c r="I567" s="1">
        <v>0.96</v>
      </c>
      <c r="J567" s="1"/>
      <c r="K567" t="s">
        <v>13220</v>
      </c>
      <c r="L567" t="s">
        <v>17414</v>
      </c>
      <c r="M567">
        <v>726</v>
      </c>
      <c r="N567" s="8">
        <v>0</v>
      </c>
      <c r="O567" s="1">
        <v>0.95</v>
      </c>
      <c r="P567" s="1"/>
      <c r="Q567" s="15">
        <f t="shared" si="9"/>
        <v>1.0000000000000009E-2</v>
      </c>
      <c r="R567" s="13" t="s">
        <v>26335</v>
      </c>
      <c r="S567" t="s">
        <v>17415</v>
      </c>
      <c r="T567" t="s">
        <v>26350</v>
      </c>
      <c r="U567" s="5"/>
    </row>
    <row r="568" spans="2:21" x14ac:dyDescent="0.2">
      <c r="B568" s="3" t="s">
        <v>15761</v>
      </c>
      <c r="C568" t="s">
        <v>5994</v>
      </c>
      <c r="D568" t="s">
        <v>5995</v>
      </c>
      <c r="F568">
        <v>1050</v>
      </c>
      <c r="G568" s="8">
        <v>9.5238095238095233E-2</v>
      </c>
      <c r="H568" s="8">
        <v>0</v>
      </c>
      <c r="I568" s="1">
        <v>0.96</v>
      </c>
      <c r="J568" s="1"/>
      <c r="K568" t="s">
        <v>5996</v>
      </c>
      <c r="L568" t="s">
        <v>18502</v>
      </c>
      <c r="M568">
        <v>1050</v>
      </c>
      <c r="N568" s="8">
        <v>0</v>
      </c>
      <c r="O568" s="1">
        <v>0.95</v>
      </c>
      <c r="P568" s="1"/>
      <c r="Q568" s="15">
        <f t="shared" si="9"/>
        <v>1.0000000000000009E-2</v>
      </c>
      <c r="R568" s="13" t="s">
        <v>26335</v>
      </c>
      <c r="S568" t="s">
        <v>18503</v>
      </c>
      <c r="T568" t="s">
        <v>26350</v>
      </c>
      <c r="U568" s="5"/>
    </row>
    <row r="569" spans="2:21" x14ac:dyDescent="0.2">
      <c r="B569" s="3" t="s">
        <v>15761</v>
      </c>
      <c r="C569" t="s">
        <v>14258</v>
      </c>
      <c r="D569" t="s">
        <v>14259</v>
      </c>
      <c r="E569" t="s">
        <v>15927</v>
      </c>
      <c r="F569">
        <v>1347</v>
      </c>
      <c r="G569" s="8">
        <v>0.25983667409057165</v>
      </c>
      <c r="H569" s="8">
        <v>0</v>
      </c>
      <c r="I569" s="1">
        <v>0.96</v>
      </c>
      <c r="J569" s="1"/>
      <c r="K569" t="s">
        <v>14260</v>
      </c>
      <c r="L569" t="s">
        <v>15927</v>
      </c>
      <c r="M569">
        <v>1356</v>
      </c>
      <c r="N569" s="8">
        <v>0</v>
      </c>
      <c r="O569" s="1">
        <v>0.95</v>
      </c>
      <c r="P569" s="1"/>
      <c r="Q569" s="15">
        <f t="shared" si="9"/>
        <v>1.0000000000000009E-2</v>
      </c>
      <c r="R569" s="13" t="s">
        <v>26335</v>
      </c>
      <c r="S569" t="s">
        <v>19521</v>
      </c>
      <c r="T569" t="s">
        <v>26350</v>
      </c>
      <c r="U569" s="5"/>
    </row>
    <row r="570" spans="2:21" x14ac:dyDescent="0.2">
      <c r="B570" s="3" t="s">
        <v>15761</v>
      </c>
      <c r="C570" t="s">
        <v>8840</v>
      </c>
      <c r="D570" t="s">
        <v>8841</v>
      </c>
      <c r="F570">
        <v>594</v>
      </c>
      <c r="G570" s="8">
        <v>0</v>
      </c>
      <c r="H570" s="8">
        <v>0</v>
      </c>
      <c r="I570" s="1">
        <v>0.96</v>
      </c>
      <c r="J570" s="1"/>
      <c r="K570" t="s">
        <v>8842</v>
      </c>
      <c r="L570" t="s">
        <v>16815</v>
      </c>
      <c r="M570">
        <v>582</v>
      </c>
      <c r="N570" s="8">
        <v>0</v>
      </c>
      <c r="O570" s="1">
        <v>0.95499999999999996</v>
      </c>
      <c r="P570" s="1"/>
      <c r="Q570" s="15">
        <f t="shared" si="9"/>
        <v>5.0000000000000044E-3</v>
      </c>
      <c r="R570" s="13" t="s">
        <v>26335</v>
      </c>
      <c r="S570" t="s">
        <v>16816</v>
      </c>
      <c r="T570" t="s">
        <v>26350</v>
      </c>
      <c r="U570" s="5"/>
    </row>
    <row r="571" spans="2:21" x14ac:dyDescent="0.2">
      <c r="B571" s="3" t="s">
        <v>15761</v>
      </c>
      <c r="C571" t="s">
        <v>5284</v>
      </c>
      <c r="D571" t="s">
        <v>5285</v>
      </c>
      <c r="F571">
        <v>687</v>
      </c>
      <c r="G571" s="8">
        <v>0</v>
      </c>
      <c r="H571" s="8">
        <v>0</v>
      </c>
      <c r="I571" s="1">
        <v>0.96</v>
      </c>
      <c r="J571" s="1"/>
      <c r="K571" t="s">
        <v>5286</v>
      </c>
      <c r="L571" t="s">
        <v>17326</v>
      </c>
      <c r="M571">
        <v>753</v>
      </c>
      <c r="N571" s="8">
        <v>0</v>
      </c>
      <c r="O571" s="1">
        <v>0.96</v>
      </c>
      <c r="P571" s="1"/>
      <c r="Q571" s="15">
        <f t="shared" si="9"/>
        <v>0</v>
      </c>
      <c r="R571" s="13" t="s">
        <v>26335</v>
      </c>
      <c r="S571" t="s">
        <v>17327</v>
      </c>
      <c r="T571" t="s">
        <v>26350</v>
      </c>
      <c r="U571" s="5"/>
    </row>
    <row r="572" spans="2:21" x14ac:dyDescent="0.2">
      <c r="B572" s="3" t="s">
        <v>15761</v>
      </c>
      <c r="C572" t="s">
        <v>11839</v>
      </c>
      <c r="D572" t="s">
        <v>11840</v>
      </c>
      <c r="F572">
        <v>1539</v>
      </c>
      <c r="G572" s="8">
        <v>0</v>
      </c>
      <c r="H572" s="8">
        <v>0</v>
      </c>
      <c r="I572" s="1">
        <v>0.96</v>
      </c>
      <c r="J572" s="1"/>
      <c r="K572" t="s">
        <v>11841</v>
      </c>
      <c r="L572" t="s">
        <v>19526</v>
      </c>
      <c r="M572">
        <v>1572</v>
      </c>
      <c r="N572" s="8">
        <v>0</v>
      </c>
      <c r="O572" s="1">
        <v>0.97</v>
      </c>
      <c r="P572" s="1"/>
      <c r="Q572" s="15">
        <f t="shared" si="9"/>
        <v>-1.0000000000000009E-2</v>
      </c>
      <c r="R572" s="13" t="s">
        <v>26335</v>
      </c>
      <c r="S572" t="s">
        <v>19527</v>
      </c>
      <c r="T572" t="s">
        <v>26350</v>
      </c>
      <c r="U572" s="5"/>
    </row>
    <row r="573" spans="2:21" x14ac:dyDescent="0.2">
      <c r="B573" s="3" t="s">
        <v>15761</v>
      </c>
      <c r="C573" t="s">
        <v>2793</v>
      </c>
      <c r="D573" t="s">
        <v>2794</v>
      </c>
      <c r="F573">
        <v>3291</v>
      </c>
      <c r="G573" s="8">
        <v>0</v>
      </c>
      <c r="H573" s="8">
        <v>0</v>
      </c>
      <c r="I573" s="1">
        <v>0.96</v>
      </c>
      <c r="J573" s="1"/>
      <c r="K573" t="s">
        <v>2795</v>
      </c>
      <c r="L573" t="s">
        <v>22591</v>
      </c>
      <c r="M573">
        <v>3294</v>
      </c>
      <c r="N573" s="8">
        <v>0</v>
      </c>
      <c r="O573" s="1">
        <v>0.97499999999999998</v>
      </c>
      <c r="P573" s="1"/>
      <c r="Q573" s="15">
        <f t="shared" si="9"/>
        <v>-1.5000000000000013E-2</v>
      </c>
      <c r="R573" s="13" t="s">
        <v>26335</v>
      </c>
      <c r="S573" t="s">
        <v>22592</v>
      </c>
      <c r="T573" t="s">
        <v>26350</v>
      </c>
      <c r="U573" s="5"/>
    </row>
    <row r="574" spans="2:21" x14ac:dyDescent="0.2">
      <c r="B574" s="3" t="s">
        <v>15761</v>
      </c>
      <c r="C574" t="s">
        <v>9180</v>
      </c>
      <c r="D574" t="s">
        <v>9181</v>
      </c>
      <c r="F574">
        <v>1095</v>
      </c>
      <c r="G574" s="8">
        <v>0</v>
      </c>
      <c r="H574" s="8">
        <v>0</v>
      </c>
      <c r="I574" s="1">
        <v>0.96</v>
      </c>
      <c r="J574" s="1"/>
      <c r="K574" t="s">
        <v>9182</v>
      </c>
      <c r="L574" t="s">
        <v>18641</v>
      </c>
      <c r="M574">
        <v>1104</v>
      </c>
      <c r="N574" s="8">
        <v>0</v>
      </c>
      <c r="O574" s="1">
        <v>0.97499999999999998</v>
      </c>
      <c r="P574" s="1"/>
      <c r="Q574" s="15">
        <f t="shared" si="9"/>
        <v>-1.5000000000000013E-2</v>
      </c>
      <c r="R574" s="13" t="s">
        <v>26335</v>
      </c>
      <c r="S574" t="s">
        <v>18642</v>
      </c>
      <c r="T574" t="s">
        <v>26350</v>
      </c>
      <c r="U574" s="5"/>
    </row>
    <row r="575" spans="2:21" x14ac:dyDescent="0.2">
      <c r="B575" s="3" t="s">
        <v>15761</v>
      </c>
      <c r="C575" t="s">
        <v>52</v>
      </c>
      <c r="D575" t="s">
        <v>53</v>
      </c>
      <c r="F575">
        <v>1116</v>
      </c>
      <c r="G575" s="8">
        <v>0</v>
      </c>
      <c r="H575" s="8">
        <v>0</v>
      </c>
      <c r="I575" s="1">
        <v>0.96</v>
      </c>
      <c r="J575" s="1"/>
      <c r="K575" t="s">
        <v>54</v>
      </c>
      <c r="L575" t="s">
        <v>19524</v>
      </c>
      <c r="M575">
        <v>1104</v>
      </c>
      <c r="N575" s="8">
        <v>0</v>
      </c>
      <c r="O575" s="1">
        <v>0.98</v>
      </c>
      <c r="P575" s="1"/>
      <c r="Q575" s="15">
        <f t="shared" si="9"/>
        <v>-2.0000000000000018E-2</v>
      </c>
      <c r="R575" s="13" t="s">
        <v>26335</v>
      </c>
      <c r="S575" t="s">
        <v>19525</v>
      </c>
      <c r="T575" t="s">
        <v>26350</v>
      </c>
      <c r="U575" s="5"/>
    </row>
    <row r="576" spans="2:21" x14ac:dyDescent="0.2">
      <c r="B576" s="3" t="s">
        <v>15761</v>
      </c>
      <c r="C576" t="s">
        <v>11563</v>
      </c>
      <c r="D576" t="s">
        <v>11564</v>
      </c>
      <c r="F576">
        <v>2310</v>
      </c>
      <c r="G576" s="8">
        <v>0</v>
      </c>
      <c r="H576" s="8">
        <v>0</v>
      </c>
      <c r="I576" s="1">
        <v>0.96</v>
      </c>
      <c r="J576" s="1"/>
      <c r="K576" t="s">
        <v>11565</v>
      </c>
      <c r="L576" t="s">
        <v>21449</v>
      </c>
      <c r="M576">
        <v>2277</v>
      </c>
      <c r="N576" s="8">
        <v>0</v>
      </c>
      <c r="O576" s="1">
        <v>0.98</v>
      </c>
      <c r="P576" s="1"/>
      <c r="Q576" s="15">
        <f t="shared" si="9"/>
        <v>-2.0000000000000018E-2</v>
      </c>
      <c r="R576" s="13" t="s">
        <v>26335</v>
      </c>
      <c r="S576" t="s">
        <v>17087</v>
      </c>
      <c r="T576" t="s">
        <v>26350</v>
      </c>
      <c r="U576" s="5"/>
    </row>
    <row r="577" spans="2:21" x14ac:dyDescent="0.2">
      <c r="B577" s="3" t="s">
        <v>15761</v>
      </c>
      <c r="C577" t="s">
        <v>2676</v>
      </c>
      <c r="D577" t="s">
        <v>2677</v>
      </c>
      <c r="F577">
        <v>1101</v>
      </c>
      <c r="G577" s="8">
        <v>0</v>
      </c>
      <c r="H577" s="8">
        <v>0</v>
      </c>
      <c r="I577" s="1">
        <v>0.96</v>
      </c>
      <c r="J577" s="1"/>
      <c r="K577" t="s">
        <v>2678</v>
      </c>
      <c r="L577" t="s">
        <v>17864</v>
      </c>
      <c r="M577">
        <v>1131</v>
      </c>
      <c r="N577" s="8">
        <v>0</v>
      </c>
      <c r="O577" s="1">
        <v>0.98499999999999999</v>
      </c>
      <c r="P577" s="1"/>
      <c r="Q577" s="15">
        <f t="shared" si="9"/>
        <v>-2.5000000000000022E-2</v>
      </c>
      <c r="R577" s="13" t="s">
        <v>26335</v>
      </c>
      <c r="S577" t="s">
        <v>17865</v>
      </c>
      <c r="T577" t="s">
        <v>26350</v>
      </c>
      <c r="U577" s="5"/>
    </row>
    <row r="578" spans="2:21" x14ac:dyDescent="0.2">
      <c r="B578" s="3" t="s">
        <v>15761</v>
      </c>
      <c r="C578" t="s">
        <v>9391</v>
      </c>
      <c r="D578" t="s">
        <v>9392</v>
      </c>
      <c r="F578">
        <v>1473</v>
      </c>
      <c r="G578" s="8">
        <v>0</v>
      </c>
      <c r="H578" s="8">
        <v>0</v>
      </c>
      <c r="I578" s="1">
        <v>0.96</v>
      </c>
      <c r="J578" s="1"/>
      <c r="K578" t="s">
        <v>9393</v>
      </c>
      <c r="L578" t="s">
        <v>19915</v>
      </c>
      <c r="M578">
        <v>1533</v>
      </c>
      <c r="N578" s="8">
        <v>0</v>
      </c>
      <c r="O578" s="1">
        <v>0.98499999999999999</v>
      </c>
      <c r="P578" s="1"/>
      <c r="Q578" s="15">
        <f t="shared" si="9"/>
        <v>-2.5000000000000022E-2</v>
      </c>
      <c r="R578" s="13" t="s">
        <v>26335</v>
      </c>
      <c r="S578" t="s">
        <v>19916</v>
      </c>
      <c r="T578" t="s">
        <v>26350</v>
      </c>
      <c r="U578" s="5"/>
    </row>
    <row r="579" spans="2:21" x14ac:dyDescent="0.2">
      <c r="B579" s="3" t="s">
        <v>15761</v>
      </c>
      <c r="C579" t="s">
        <v>10208</v>
      </c>
      <c r="D579" t="s">
        <v>10209</v>
      </c>
      <c r="F579">
        <v>1191</v>
      </c>
      <c r="G579" s="8">
        <v>0</v>
      </c>
      <c r="H579" s="8">
        <v>0</v>
      </c>
      <c r="I579" s="1">
        <v>0.96</v>
      </c>
      <c r="J579" s="1"/>
      <c r="K579" t="s">
        <v>10210</v>
      </c>
      <c r="L579" t="s">
        <v>20789</v>
      </c>
      <c r="M579">
        <v>1191</v>
      </c>
      <c r="N579" s="8">
        <v>0</v>
      </c>
      <c r="O579" s="1">
        <v>0.99954545500000003</v>
      </c>
      <c r="P579" s="1"/>
      <c r="Q579" s="15">
        <f t="shared" si="9"/>
        <v>-3.9545455000000063E-2</v>
      </c>
      <c r="R579" s="13" t="s">
        <v>26335</v>
      </c>
      <c r="S579" t="s">
        <v>20790</v>
      </c>
      <c r="T579" t="s">
        <v>26350</v>
      </c>
      <c r="U579" s="5"/>
    </row>
    <row r="580" spans="2:21" x14ac:dyDescent="0.2">
      <c r="B580" s="3" t="s">
        <v>15761</v>
      </c>
      <c r="C580" t="s">
        <v>7889</v>
      </c>
      <c r="D580" t="s">
        <v>7890</v>
      </c>
      <c r="E580" t="s">
        <v>18653</v>
      </c>
      <c r="F580">
        <v>1158</v>
      </c>
      <c r="G580" s="8">
        <v>1.2521588946459412</v>
      </c>
      <c r="H580" s="8">
        <v>0</v>
      </c>
      <c r="I580" s="1">
        <v>0.96</v>
      </c>
      <c r="J580" s="1"/>
      <c r="K580" t="s">
        <v>7891</v>
      </c>
      <c r="L580" t="s">
        <v>18653</v>
      </c>
      <c r="M580">
        <v>1164</v>
      </c>
      <c r="N580" s="8">
        <v>0</v>
      </c>
      <c r="O580" s="1">
        <v>1</v>
      </c>
      <c r="P580" s="1"/>
      <c r="Q580" s="15">
        <f t="shared" si="9"/>
        <v>-4.0000000000000036E-2</v>
      </c>
      <c r="R580" s="13" t="s">
        <v>26335</v>
      </c>
      <c r="S580" t="s">
        <v>18654</v>
      </c>
      <c r="T580" t="s">
        <v>26350</v>
      </c>
      <c r="U580" s="5"/>
    </row>
    <row r="581" spans="2:21" x14ac:dyDescent="0.2">
      <c r="B581" s="3" t="s">
        <v>15761</v>
      </c>
      <c r="C581" t="s">
        <v>12581</v>
      </c>
      <c r="D581" t="s">
        <v>12582</v>
      </c>
      <c r="F581">
        <v>2016</v>
      </c>
      <c r="G581" s="8">
        <v>0</v>
      </c>
      <c r="H581" s="8">
        <v>0</v>
      </c>
      <c r="I581" s="1">
        <v>0.95499999999999996</v>
      </c>
      <c r="J581" s="1"/>
      <c r="K581" t="s">
        <v>12583</v>
      </c>
      <c r="L581" t="s">
        <v>20171</v>
      </c>
      <c r="M581">
        <v>1875</v>
      </c>
      <c r="N581" s="8">
        <v>0</v>
      </c>
      <c r="O581" s="1">
        <v>0.64500000000000002</v>
      </c>
      <c r="P581" s="1"/>
      <c r="Q581" s="15">
        <f t="shared" si="9"/>
        <v>0.30999999999999994</v>
      </c>
      <c r="R581" s="13" t="s">
        <v>26335</v>
      </c>
      <c r="S581" t="s">
        <v>20172</v>
      </c>
      <c r="T581" t="s">
        <v>26350</v>
      </c>
      <c r="U581" s="5"/>
    </row>
    <row r="582" spans="2:21" x14ac:dyDescent="0.2">
      <c r="B582" s="3" t="s">
        <v>15761</v>
      </c>
      <c r="C582" t="s">
        <v>13068</v>
      </c>
      <c r="D582" t="s">
        <v>13069</v>
      </c>
      <c r="F582">
        <v>633</v>
      </c>
      <c r="G582" s="8">
        <v>0</v>
      </c>
      <c r="H582" s="8">
        <v>0</v>
      </c>
      <c r="I582" s="1">
        <v>0.95499999999999996</v>
      </c>
      <c r="J582" s="1"/>
      <c r="K582" t="s">
        <v>13070</v>
      </c>
      <c r="L582" t="s">
        <v>17265</v>
      </c>
      <c r="M582">
        <v>606</v>
      </c>
      <c r="N582" s="8">
        <v>0</v>
      </c>
      <c r="O582" s="1">
        <v>0.70499999999999996</v>
      </c>
      <c r="P582" s="1"/>
      <c r="Q582" s="15">
        <f t="shared" si="9"/>
        <v>0.25</v>
      </c>
      <c r="R582" s="13" t="s">
        <v>26335</v>
      </c>
      <c r="S582" t="s">
        <v>17266</v>
      </c>
      <c r="T582" t="s">
        <v>26350</v>
      </c>
      <c r="U582" s="5"/>
    </row>
    <row r="583" spans="2:21" x14ac:dyDescent="0.2">
      <c r="B583" s="3" t="s">
        <v>15761</v>
      </c>
      <c r="C583" t="s">
        <v>58</v>
      </c>
      <c r="D583" t="s">
        <v>59</v>
      </c>
      <c r="F583">
        <v>1284</v>
      </c>
      <c r="G583" s="8">
        <v>0</v>
      </c>
      <c r="H583" s="8">
        <v>0</v>
      </c>
      <c r="I583" s="1">
        <v>0.95499999999999996</v>
      </c>
      <c r="J583" s="1"/>
      <c r="K583" t="s">
        <v>60</v>
      </c>
      <c r="L583" t="s">
        <v>18449</v>
      </c>
      <c r="M583">
        <v>1320</v>
      </c>
      <c r="N583" s="8">
        <v>0</v>
      </c>
      <c r="O583" s="1">
        <v>0.78500000000000003</v>
      </c>
      <c r="P583" s="1"/>
      <c r="Q583" s="15">
        <f t="shared" si="9"/>
        <v>0.16999999999999993</v>
      </c>
      <c r="R583" s="13" t="s">
        <v>26335</v>
      </c>
      <c r="S583" t="s">
        <v>18450</v>
      </c>
      <c r="T583" t="s">
        <v>26350</v>
      </c>
      <c r="U583" s="5"/>
    </row>
    <row r="584" spans="2:21" x14ac:dyDescent="0.2">
      <c r="B584" s="3" t="s">
        <v>15761</v>
      </c>
      <c r="C584" t="s">
        <v>3310</v>
      </c>
      <c r="D584" t="s">
        <v>3311</v>
      </c>
      <c r="F584">
        <v>1128</v>
      </c>
      <c r="G584" s="8">
        <v>0</v>
      </c>
      <c r="H584" s="8">
        <v>0</v>
      </c>
      <c r="I584" s="1">
        <v>0.95499999999999996</v>
      </c>
      <c r="J584" s="1"/>
      <c r="K584" t="s">
        <v>3312</v>
      </c>
      <c r="L584" t="s">
        <v>18697</v>
      </c>
      <c r="M584">
        <v>1238</v>
      </c>
      <c r="N584" s="8">
        <v>0</v>
      </c>
      <c r="O584" s="1">
        <v>0.80500000000000005</v>
      </c>
      <c r="P584" s="1"/>
      <c r="Q584" s="15">
        <f t="shared" ref="Q584:Q647" si="10">I584-O584</f>
        <v>0.14999999999999991</v>
      </c>
      <c r="R584" s="13" t="s">
        <v>26335</v>
      </c>
      <c r="S584" t="s">
        <v>17454</v>
      </c>
      <c r="T584" t="s">
        <v>26350</v>
      </c>
      <c r="U584" s="5"/>
    </row>
    <row r="585" spans="2:21" x14ac:dyDescent="0.2">
      <c r="B585" s="3" t="s">
        <v>15761</v>
      </c>
      <c r="C585" t="s">
        <v>11382</v>
      </c>
      <c r="D585" t="s">
        <v>11383</v>
      </c>
      <c r="F585">
        <v>1752</v>
      </c>
      <c r="G585" s="8">
        <v>0</v>
      </c>
      <c r="H585" s="8">
        <v>0</v>
      </c>
      <c r="I585" s="1">
        <v>0.95499999999999996</v>
      </c>
      <c r="J585" s="1"/>
      <c r="K585" t="s">
        <v>11384</v>
      </c>
      <c r="L585" t="s">
        <v>20417</v>
      </c>
      <c r="M585">
        <v>1731</v>
      </c>
      <c r="N585" s="8">
        <v>0</v>
      </c>
      <c r="O585" s="1">
        <v>0.90500000000000003</v>
      </c>
      <c r="P585" s="1"/>
      <c r="Q585" s="15">
        <f t="shared" si="10"/>
        <v>4.9999999999999933E-2</v>
      </c>
      <c r="R585" s="13" t="s">
        <v>26335</v>
      </c>
      <c r="S585" t="s">
        <v>20418</v>
      </c>
      <c r="T585" t="s">
        <v>26350</v>
      </c>
      <c r="U585" s="5"/>
    </row>
    <row r="586" spans="2:21" x14ac:dyDescent="0.2">
      <c r="B586" s="3" t="s">
        <v>15761</v>
      </c>
      <c r="C586" t="s">
        <v>3510</v>
      </c>
      <c r="D586" t="s">
        <v>3511</v>
      </c>
      <c r="F586">
        <v>1128</v>
      </c>
      <c r="G586" s="8">
        <v>0.1773049645390071</v>
      </c>
      <c r="H586" s="8">
        <v>0</v>
      </c>
      <c r="I586" s="1">
        <v>0.95499999999999996</v>
      </c>
      <c r="J586" s="1"/>
      <c r="K586" t="s">
        <v>3512</v>
      </c>
      <c r="L586" t="s">
        <v>18359</v>
      </c>
      <c r="M586">
        <v>1101</v>
      </c>
      <c r="N586" s="8">
        <v>0</v>
      </c>
      <c r="O586" s="1">
        <v>0.90624419199999995</v>
      </c>
      <c r="P586" s="1"/>
      <c r="Q586" s="15">
        <f t="shared" si="10"/>
        <v>4.8755808000000012E-2</v>
      </c>
      <c r="R586" s="13" t="s">
        <v>26335</v>
      </c>
      <c r="S586" t="s">
        <v>18360</v>
      </c>
      <c r="T586" t="s">
        <v>26350</v>
      </c>
      <c r="U586" s="5"/>
    </row>
    <row r="587" spans="2:21" x14ac:dyDescent="0.2">
      <c r="B587" s="3" t="s">
        <v>15761</v>
      </c>
      <c r="C587" t="s">
        <v>8949</v>
      </c>
      <c r="D587" t="s">
        <v>8950</v>
      </c>
      <c r="F587">
        <v>3174</v>
      </c>
      <c r="G587" s="8">
        <v>0.63011972274732198</v>
      </c>
      <c r="H587" s="8">
        <v>0</v>
      </c>
      <c r="I587" s="1">
        <v>0.95499999999999996</v>
      </c>
      <c r="J587" s="1"/>
      <c r="K587" t="s">
        <v>8951</v>
      </c>
      <c r="L587" t="s">
        <v>22233</v>
      </c>
      <c r="M587">
        <v>3216</v>
      </c>
      <c r="N587" s="8">
        <v>0</v>
      </c>
      <c r="O587" s="1">
        <v>0.93500000000000005</v>
      </c>
      <c r="P587" s="1"/>
      <c r="Q587" s="15">
        <f t="shared" si="10"/>
        <v>1.9999999999999907E-2</v>
      </c>
      <c r="R587" s="13" t="s">
        <v>26335</v>
      </c>
      <c r="S587" t="s">
        <v>22234</v>
      </c>
      <c r="T587" t="s">
        <v>26350</v>
      </c>
      <c r="U587" s="5"/>
    </row>
    <row r="588" spans="2:21" x14ac:dyDescent="0.2">
      <c r="B588" s="3" t="s">
        <v>15761</v>
      </c>
      <c r="C588" t="s">
        <v>5290</v>
      </c>
      <c r="D588" t="s">
        <v>5291</v>
      </c>
      <c r="F588">
        <v>1668</v>
      </c>
      <c r="G588" s="8">
        <v>0.62949640287769781</v>
      </c>
      <c r="H588" s="8">
        <v>0</v>
      </c>
      <c r="I588" s="1">
        <v>0.95499999999999996</v>
      </c>
      <c r="J588" s="1"/>
      <c r="K588" t="s">
        <v>5292</v>
      </c>
      <c r="L588" t="s">
        <v>19817</v>
      </c>
      <c r="M588">
        <v>1659</v>
      </c>
      <c r="N588" s="8">
        <v>0</v>
      </c>
      <c r="O588" s="1">
        <v>0.94</v>
      </c>
      <c r="P588" s="1"/>
      <c r="Q588" s="15">
        <f t="shared" si="10"/>
        <v>1.5000000000000013E-2</v>
      </c>
      <c r="R588" s="13" t="s">
        <v>26335</v>
      </c>
      <c r="S588" t="s">
        <v>19818</v>
      </c>
      <c r="T588" t="s">
        <v>26350</v>
      </c>
      <c r="U588" s="5"/>
    </row>
    <row r="589" spans="2:21" x14ac:dyDescent="0.2">
      <c r="B589" s="3" t="s">
        <v>15761</v>
      </c>
      <c r="C589" t="s">
        <v>16</v>
      </c>
      <c r="D589" t="s">
        <v>17</v>
      </c>
      <c r="F589">
        <v>1014</v>
      </c>
      <c r="G589" s="8">
        <v>0</v>
      </c>
      <c r="H589" s="8">
        <v>0</v>
      </c>
      <c r="I589" s="1">
        <v>0.95499999999999996</v>
      </c>
      <c r="J589" s="1"/>
      <c r="K589" t="s">
        <v>18</v>
      </c>
      <c r="L589" t="s">
        <v>18561</v>
      </c>
      <c r="M589">
        <v>951</v>
      </c>
      <c r="N589" s="8">
        <v>0</v>
      </c>
      <c r="O589" s="1">
        <v>0.94499999999999995</v>
      </c>
      <c r="P589" s="1"/>
      <c r="Q589" s="15">
        <f t="shared" si="10"/>
        <v>1.0000000000000009E-2</v>
      </c>
      <c r="R589" s="13" t="s">
        <v>26335</v>
      </c>
      <c r="S589" t="s">
        <v>18562</v>
      </c>
      <c r="T589" t="s">
        <v>26350</v>
      </c>
      <c r="U589" s="5"/>
    </row>
    <row r="590" spans="2:21" x14ac:dyDescent="0.2">
      <c r="B590" s="3" t="s">
        <v>15761</v>
      </c>
      <c r="C590" t="s">
        <v>6954</v>
      </c>
      <c r="D590" t="s">
        <v>6955</v>
      </c>
      <c r="F590">
        <v>2253</v>
      </c>
      <c r="G590" s="8">
        <v>0</v>
      </c>
      <c r="H590" s="8">
        <v>0</v>
      </c>
      <c r="I590" s="1">
        <v>0.95499999999999996</v>
      </c>
      <c r="J590" s="1"/>
      <c r="K590" t="s">
        <v>6956</v>
      </c>
      <c r="L590" t="s">
        <v>21681</v>
      </c>
      <c r="M590">
        <v>2256</v>
      </c>
      <c r="N590" s="8">
        <v>0</v>
      </c>
      <c r="O590" s="1">
        <v>0.95</v>
      </c>
      <c r="P590" s="1"/>
      <c r="Q590" s="15">
        <f t="shared" si="10"/>
        <v>5.0000000000000044E-3</v>
      </c>
      <c r="R590" s="13" t="s">
        <v>26335</v>
      </c>
      <c r="S590" t="s">
        <v>21682</v>
      </c>
      <c r="T590" t="s">
        <v>26350</v>
      </c>
      <c r="U590" s="5"/>
    </row>
    <row r="591" spans="2:21" x14ac:dyDescent="0.2">
      <c r="B591" s="3" t="s">
        <v>15761</v>
      </c>
      <c r="C591" t="s">
        <v>10187</v>
      </c>
      <c r="D591" t="s">
        <v>10188</v>
      </c>
      <c r="F591">
        <v>1956</v>
      </c>
      <c r="G591" s="8">
        <v>0</v>
      </c>
      <c r="H591" s="8">
        <v>0</v>
      </c>
      <c r="I591" s="1">
        <v>0.95499999999999996</v>
      </c>
      <c r="J591" s="1"/>
      <c r="K591" t="s">
        <v>10189</v>
      </c>
      <c r="L591" t="s">
        <v>20279</v>
      </c>
      <c r="M591">
        <v>1890</v>
      </c>
      <c r="N591" s="8">
        <v>0</v>
      </c>
      <c r="O591" s="1">
        <v>0.95499999999999996</v>
      </c>
      <c r="P591" s="1"/>
      <c r="Q591" s="15">
        <f t="shared" si="10"/>
        <v>0</v>
      </c>
      <c r="R591" s="13" t="s">
        <v>26335</v>
      </c>
      <c r="S591" t="s">
        <v>20280</v>
      </c>
      <c r="T591" t="s">
        <v>26350</v>
      </c>
      <c r="U591" s="5"/>
    </row>
    <row r="592" spans="2:21" x14ac:dyDescent="0.2">
      <c r="B592" s="3" t="s">
        <v>15761</v>
      </c>
      <c r="C592" t="s">
        <v>8647</v>
      </c>
      <c r="D592" t="s">
        <v>8648</v>
      </c>
      <c r="F592">
        <v>4824</v>
      </c>
      <c r="G592" s="8">
        <v>1.8864013266998343</v>
      </c>
      <c r="H592" s="8">
        <v>0</v>
      </c>
      <c r="I592" s="1">
        <v>0.95499999999999996</v>
      </c>
      <c r="J592" s="1"/>
      <c r="K592" t="s">
        <v>8649</v>
      </c>
      <c r="L592" t="s">
        <v>22933</v>
      </c>
      <c r="M592">
        <v>4308</v>
      </c>
      <c r="N592" s="8">
        <v>0</v>
      </c>
      <c r="O592" s="1">
        <v>0.95499999999999996</v>
      </c>
      <c r="P592" s="1"/>
      <c r="Q592" s="15">
        <f t="shared" si="10"/>
        <v>0</v>
      </c>
      <c r="R592" s="13" t="s">
        <v>26335</v>
      </c>
      <c r="S592" t="s">
        <v>22934</v>
      </c>
      <c r="T592" t="s">
        <v>26350</v>
      </c>
      <c r="U592" s="5"/>
    </row>
    <row r="593" spans="2:21" x14ac:dyDescent="0.2">
      <c r="B593" s="3" t="s">
        <v>15761</v>
      </c>
      <c r="C593" t="s">
        <v>14408</v>
      </c>
      <c r="D593" t="s">
        <v>14409</v>
      </c>
      <c r="F593">
        <v>1542</v>
      </c>
      <c r="G593" s="8">
        <v>0.32425421530479898</v>
      </c>
      <c r="H593" s="8">
        <v>0</v>
      </c>
      <c r="I593" s="1">
        <v>0.95499999999999996</v>
      </c>
      <c r="J593" s="1"/>
      <c r="K593" t="s">
        <v>14410</v>
      </c>
      <c r="L593" t="s">
        <v>19881</v>
      </c>
      <c r="M593">
        <v>1536</v>
      </c>
      <c r="N593" s="8">
        <v>0</v>
      </c>
      <c r="O593" s="1">
        <v>0.96499999999999997</v>
      </c>
      <c r="P593" s="1"/>
      <c r="Q593" s="15">
        <f t="shared" si="10"/>
        <v>-1.0000000000000009E-2</v>
      </c>
      <c r="R593" s="13" t="s">
        <v>26335</v>
      </c>
      <c r="S593" t="s">
        <v>19882</v>
      </c>
      <c r="T593" t="s">
        <v>26350</v>
      </c>
      <c r="U593" s="5"/>
    </row>
    <row r="594" spans="2:21" x14ac:dyDescent="0.2">
      <c r="B594" s="3" t="s">
        <v>15761</v>
      </c>
      <c r="C594" t="s">
        <v>544</v>
      </c>
      <c r="D594" t="s">
        <v>545</v>
      </c>
      <c r="E594" t="s">
        <v>15838</v>
      </c>
      <c r="F594">
        <v>1056</v>
      </c>
      <c r="G594" s="8">
        <v>0</v>
      </c>
      <c r="H594" s="8">
        <v>0</v>
      </c>
      <c r="I594" s="1">
        <v>0.95499999999999996</v>
      </c>
      <c r="J594" s="1"/>
      <c r="K594" t="s">
        <v>546</v>
      </c>
      <c r="L594" t="s">
        <v>15838</v>
      </c>
      <c r="M594">
        <v>1059</v>
      </c>
      <c r="N594" s="8">
        <v>0</v>
      </c>
      <c r="O594" s="1">
        <v>0.97499999999999998</v>
      </c>
      <c r="P594" s="1"/>
      <c r="Q594" s="15">
        <f t="shared" si="10"/>
        <v>-2.0000000000000018E-2</v>
      </c>
      <c r="R594" s="13" t="s">
        <v>26335</v>
      </c>
      <c r="S594" t="s">
        <v>17997</v>
      </c>
      <c r="T594" t="s">
        <v>26350</v>
      </c>
      <c r="U594" s="5"/>
    </row>
    <row r="595" spans="2:21" x14ac:dyDescent="0.2">
      <c r="B595" s="3" t="s">
        <v>15761</v>
      </c>
      <c r="C595" t="s">
        <v>12467</v>
      </c>
      <c r="D595" t="s">
        <v>12468</v>
      </c>
      <c r="E595" t="s">
        <v>16047</v>
      </c>
      <c r="F595">
        <v>939</v>
      </c>
      <c r="G595" s="8">
        <v>0</v>
      </c>
      <c r="H595" s="8">
        <v>0</v>
      </c>
      <c r="I595" s="1">
        <v>0.95499999999999996</v>
      </c>
      <c r="J595" s="1"/>
      <c r="K595" t="s">
        <v>12469</v>
      </c>
      <c r="L595" t="s">
        <v>16047</v>
      </c>
      <c r="M595">
        <v>1464</v>
      </c>
      <c r="N595" s="8">
        <v>0</v>
      </c>
      <c r="O595" s="1">
        <v>0.97499999999999998</v>
      </c>
      <c r="P595" s="1"/>
      <c r="Q595" s="15">
        <f t="shared" si="10"/>
        <v>-2.0000000000000018E-2</v>
      </c>
      <c r="R595" s="13" t="s">
        <v>26335</v>
      </c>
      <c r="S595" t="s">
        <v>21043</v>
      </c>
      <c r="T595" t="s">
        <v>26350</v>
      </c>
      <c r="U595" s="5"/>
    </row>
    <row r="596" spans="2:21" x14ac:dyDescent="0.2">
      <c r="B596" s="3" t="s">
        <v>15761</v>
      </c>
      <c r="C596" t="s">
        <v>7657</v>
      </c>
      <c r="D596" t="s">
        <v>7658</v>
      </c>
      <c r="F596">
        <v>1446</v>
      </c>
      <c r="G596" s="8">
        <v>0</v>
      </c>
      <c r="H596" s="8">
        <v>0</v>
      </c>
      <c r="I596" s="1">
        <v>0.95499999999999996</v>
      </c>
      <c r="J596" s="1"/>
      <c r="K596" t="s">
        <v>7659</v>
      </c>
      <c r="L596" t="s">
        <v>21760</v>
      </c>
      <c r="M596">
        <v>1449</v>
      </c>
      <c r="N596" s="8">
        <v>0</v>
      </c>
      <c r="O596" s="1">
        <v>0.97499999999999998</v>
      </c>
      <c r="P596" s="1"/>
      <c r="Q596" s="15">
        <f t="shared" si="10"/>
        <v>-2.0000000000000018E-2</v>
      </c>
      <c r="R596" s="13" t="s">
        <v>26335</v>
      </c>
      <c r="S596" t="s">
        <v>21761</v>
      </c>
      <c r="T596" t="s">
        <v>26350</v>
      </c>
      <c r="U596" s="5"/>
    </row>
    <row r="597" spans="2:21" x14ac:dyDescent="0.2">
      <c r="B597" s="3" t="s">
        <v>15761</v>
      </c>
      <c r="C597" t="s">
        <v>6542</v>
      </c>
      <c r="D597" t="s">
        <v>6543</v>
      </c>
      <c r="F597">
        <v>1056</v>
      </c>
      <c r="G597" s="8">
        <v>2.5568181818181821</v>
      </c>
      <c r="H597" s="8">
        <v>0</v>
      </c>
      <c r="I597" s="1">
        <v>0.95499999999999996</v>
      </c>
      <c r="J597" s="1"/>
      <c r="K597" t="s">
        <v>6544</v>
      </c>
      <c r="L597" t="s">
        <v>18023</v>
      </c>
      <c r="M597">
        <v>1017</v>
      </c>
      <c r="N597" s="8">
        <v>0</v>
      </c>
      <c r="O597" s="1">
        <v>0.97499999999999998</v>
      </c>
      <c r="P597" s="1"/>
      <c r="Q597" s="15">
        <f t="shared" si="10"/>
        <v>-2.0000000000000018E-2</v>
      </c>
      <c r="R597" s="13" t="s">
        <v>26335</v>
      </c>
      <c r="S597" t="s">
        <v>18024</v>
      </c>
      <c r="T597" t="s">
        <v>26350</v>
      </c>
      <c r="U597" s="5"/>
    </row>
    <row r="598" spans="2:21" x14ac:dyDescent="0.2">
      <c r="B598" s="3" t="s">
        <v>15761</v>
      </c>
      <c r="C598" t="s">
        <v>2652</v>
      </c>
      <c r="D598" t="s">
        <v>2653</v>
      </c>
      <c r="F598">
        <v>1401</v>
      </c>
      <c r="G598" s="8">
        <v>0</v>
      </c>
      <c r="H598" s="8">
        <v>0</v>
      </c>
      <c r="I598" s="1">
        <v>0.95499999999999996</v>
      </c>
      <c r="J598" s="1"/>
      <c r="K598" t="s">
        <v>2654</v>
      </c>
      <c r="L598" t="s">
        <v>19504</v>
      </c>
      <c r="M598">
        <v>1455</v>
      </c>
      <c r="N598" s="8">
        <v>0</v>
      </c>
      <c r="O598" s="1">
        <v>0.98499999999999999</v>
      </c>
      <c r="P598" s="1"/>
      <c r="Q598" s="15">
        <f t="shared" si="10"/>
        <v>-3.0000000000000027E-2</v>
      </c>
      <c r="R598" s="13" t="s">
        <v>26335</v>
      </c>
      <c r="S598" t="s">
        <v>19505</v>
      </c>
      <c r="T598" t="s">
        <v>26350</v>
      </c>
      <c r="U598" s="5"/>
    </row>
    <row r="599" spans="2:21" x14ac:dyDescent="0.2">
      <c r="B599" s="3" t="s">
        <v>15761</v>
      </c>
      <c r="C599" t="s">
        <v>7958</v>
      </c>
      <c r="D599" t="s">
        <v>7959</v>
      </c>
      <c r="F599">
        <v>3147</v>
      </c>
      <c r="G599" s="8">
        <v>0.47664442326024786</v>
      </c>
      <c r="H599" s="8">
        <v>0</v>
      </c>
      <c r="I599" s="1">
        <v>0.95499999999999996</v>
      </c>
      <c r="J599" s="1"/>
      <c r="K599" t="s">
        <v>7960</v>
      </c>
      <c r="L599" t="s">
        <v>22550</v>
      </c>
      <c r="M599">
        <v>3108</v>
      </c>
      <c r="N599" s="8">
        <v>0</v>
      </c>
      <c r="O599" s="1">
        <v>0.995</v>
      </c>
      <c r="P599" s="1"/>
      <c r="Q599" s="15">
        <f t="shared" si="10"/>
        <v>-4.0000000000000036E-2</v>
      </c>
      <c r="R599" s="13" t="s">
        <v>26335</v>
      </c>
      <c r="S599" t="s">
        <v>22551</v>
      </c>
      <c r="T599" t="s">
        <v>26350</v>
      </c>
      <c r="U599" s="5"/>
    </row>
    <row r="600" spans="2:21" x14ac:dyDescent="0.2">
      <c r="B600" s="3" t="s">
        <v>15761</v>
      </c>
      <c r="C600" t="s">
        <v>12661</v>
      </c>
      <c r="D600" t="s">
        <v>12662</v>
      </c>
      <c r="F600">
        <v>957</v>
      </c>
      <c r="G600" s="8">
        <v>0</v>
      </c>
      <c r="H600" s="8">
        <v>0</v>
      </c>
      <c r="I600" s="1">
        <v>0.95</v>
      </c>
      <c r="J600" s="1"/>
      <c r="K600" t="s">
        <v>12663</v>
      </c>
      <c r="L600" t="s">
        <v>22456</v>
      </c>
      <c r="M600">
        <v>1149</v>
      </c>
      <c r="N600" s="8">
        <v>0</v>
      </c>
      <c r="O600" s="1">
        <v>0.61</v>
      </c>
      <c r="P600" s="1"/>
      <c r="Q600" s="15">
        <f t="shared" si="10"/>
        <v>0.33999999999999997</v>
      </c>
      <c r="R600" s="13" t="s">
        <v>26335</v>
      </c>
      <c r="S600" t="s">
        <v>22457</v>
      </c>
      <c r="T600" t="s">
        <v>26350</v>
      </c>
      <c r="U600" s="5"/>
    </row>
    <row r="601" spans="2:21" x14ac:dyDescent="0.2">
      <c r="B601" s="3" t="s">
        <v>15761</v>
      </c>
      <c r="C601" t="s">
        <v>10047</v>
      </c>
      <c r="D601" t="s">
        <v>10048</v>
      </c>
      <c r="F601">
        <v>639</v>
      </c>
      <c r="G601" s="8">
        <v>0</v>
      </c>
      <c r="H601" s="8">
        <v>0</v>
      </c>
      <c r="I601" s="1">
        <v>0.95</v>
      </c>
      <c r="J601" s="1"/>
      <c r="K601" t="s">
        <v>10049</v>
      </c>
      <c r="L601" t="s">
        <v>18512</v>
      </c>
      <c r="M601">
        <v>669</v>
      </c>
      <c r="N601" s="8">
        <v>0</v>
      </c>
      <c r="O601" s="1">
        <v>0.85499999999999998</v>
      </c>
      <c r="P601" s="1"/>
      <c r="Q601" s="15">
        <f t="shared" si="10"/>
        <v>9.4999999999999973E-2</v>
      </c>
      <c r="R601" s="13" t="s">
        <v>26335</v>
      </c>
      <c r="S601" t="s">
        <v>18513</v>
      </c>
      <c r="T601" t="s">
        <v>26350</v>
      </c>
      <c r="U601" s="5"/>
    </row>
    <row r="602" spans="2:21" x14ac:dyDescent="0.2">
      <c r="B602" s="3" t="s">
        <v>15761</v>
      </c>
      <c r="C602" t="s">
        <v>1250</v>
      </c>
      <c r="D602" t="s">
        <v>1251</v>
      </c>
      <c r="F602">
        <v>1425</v>
      </c>
      <c r="G602" s="8">
        <v>0</v>
      </c>
      <c r="H602" s="8">
        <v>0</v>
      </c>
      <c r="I602" s="1">
        <v>0.95</v>
      </c>
      <c r="J602" s="1"/>
      <c r="K602" t="s">
        <v>1252</v>
      </c>
      <c r="L602" t="s">
        <v>19582</v>
      </c>
      <c r="M602">
        <v>1452</v>
      </c>
      <c r="N602" s="8">
        <v>0</v>
      </c>
      <c r="O602" s="1">
        <v>0.86</v>
      </c>
      <c r="P602" s="1"/>
      <c r="Q602" s="15">
        <f t="shared" si="10"/>
        <v>8.9999999999999969E-2</v>
      </c>
      <c r="R602" s="13" t="s">
        <v>26335</v>
      </c>
      <c r="S602" t="s">
        <v>19583</v>
      </c>
      <c r="T602" t="s">
        <v>26350</v>
      </c>
      <c r="U602" s="5"/>
    </row>
    <row r="603" spans="2:21" x14ac:dyDescent="0.2">
      <c r="B603" s="3" t="s">
        <v>15761</v>
      </c>
      <c r="C603" t="s">
        <v>4103</v>
      </c>
      <c r="D603" t="s">
        <v>4104</v>
      </c>
      <c r="F603">
        <v>969</v>
      </c>
      <c r="G603" s="8">
        <v>0</v>
      </c>
      <c r="H603" s="8">
        <v>0</v>
      </c>
      <c r="I603" s="1">
        <v>0.95</v>
      </c>
      <c r="J603" s="1"/>
      <c r="K603" t="s">
        <v>4105</v>
      </c>
      <c r="L603" t="s">
        <v>17726</v>
      </c>
      <c r="M603">
        <v>972</v>
      </c>
      <c r="N603" s="8">
        <v>0</v>
      </c>
      <c r="O603" s="1">
        <v>0.92120835999999995</v>
      </c>
      <c r="P603" s="1"/>
      <c r="Q603" s="15">
        <f t="shared" si="10"/>
        <v>2.8791640000000007E-2</v>
      </c>
      <c r="R603" s="13" t="s">
        <v>26335</v>
      </c>
      <c r="S603" t="s">
        <v>17727</v>
      </c>
      <c r="T603" t="s">
        <v>26350</v>
      </c>
      <c r="U603" s="5"/>
    </row>
    <row r="604" spans="2:21" x14ac:dyDescent="0.2">
      <c r="B604" s="3" t="s">
        <v>15761</v>
      </c>
      <c r="C604" t="s">
        <v>6165</v>
      </c>
      <c r="D604" t="s">
        <v>6166</v>
      </c>
      <c r="F604">
        <v>2586</v>
      </c>
      <c r="G604" s="8">
        <v>0</v>
      </c>
      <c r="H604" s="8">
        <v>0</v>
      </c>
      <c r="I604" s="1">
        <v>0.95</v>
      </c>
      <c r="J604" s="1"/>
      <c r="K604" t="s">
        <v>6167</v>
      </c>
      <c r="L604" t="s">
        <v>22172</v>
      </c>
      <c r="M604">
        <v>2586</v>
      </c>
      <c r="N604" s="8">
        <v>0</v>
      </c>
      <c r="O604" s="1">
        <v>0.93500000000000005</v>
      </c>
      <c r="P604" s="1"/>
      <c r="Q604" s="15">
        <f t="shared" si="10"/>
        <v>1.4999999999999902E-2</v>
      </c>
      <c r="R604" s="13" t="s">
        <v>26335</v>
      </c>
      <c r="S604" t="s">
        <v>22173</v>
      </c>
      <c r="T604" t="s">
        <v>26350</v>
      </c>
      <c r="U604" s="5"/>
    </row>
    <row r="605" spans="2:21" x14ac:dyDescent="0.2">
      <c r="B605" s="3" t="s">
        <v>15761</v>
      </c>
      <c r="C605" t="s">
        <v>280</v>
      </c>
      <c r="D605" t="s">
        <v>281</v>
      </c>
      <c r="E605" t="s">
        <v>22851</v>
      </c>
      <c r="F605">
        <v>999</v>
      </c>
      <c r="G605" s="8">
        <v>0.20020020020020018</v>
      </c>
      <c r="H605" s="8">
        <v>0</v>
      </c>
      <c r="I605" s="1">
        <v>0.95</v>
      </c>
      <c r="J605" s="1"/>
      <c r="K605" t="s">
        <v>282</v>
      </c>
      <c r="L605" t="s">
        <v>22851</v>
      </c>
      <c r="M605">
        <v>1086</v>
      </c>
      <c r="N605" s="8">
        <v>0</v>
      </c>
      <c r="O605" s="1">
        <v>0.93500000000000005</v>
      </c>
      <c r="P605" s="1"/>
      <c r="Q605" s="15">
        <f t="shared" si="10"/>
        <v>1.4999999999999902E-2</v>
      </c>
      <c r="R605" s="13" t="s">
        <v>26335</v>
      </c>
      <c r="S605" t="s">
        <v>22852</v>
      </c>
      <c r="T605" t="s">
        <v>26350</v>
      </c>
      <c r="U605" s="5"/>
    </row>
    <row r="606" spans="2:21" x14ac:dyDescent="0.2">
      <c r="B606" s="3" t="s">
        <v>15761</v>
      </c>
      <c r="C606" t="s">
        <v>13655</v>
      </c>
      <c r="D606" t="s">
        <v>13656</v>
      </c>
      <c r="F606">
        <v>837</v>
      </c>
      <c r="G606" s="8">
        <v>0</v>
      </c>
      <c r="H606" s="8">
        <v>0</v>
      </c>
      <c r="I606" s="1">
        <v>0.95</v>
      </c>
      <c r="J606" s="1"/>
      <c r="K606" t="s">
        <v>13657</v>
      </c>
      <c r="L606" t="s">
        <v>21268</v>
      </c>
      <c r="M606">
        <v>843</v>
      </c>
      <c r="N606" s="8">
        <v>0</v>
      </c>
      <c r="O606" s="1">
        <v>0.94</v>
      </c>
      <c r="P606" s="1"/>
      <c r="Q606" s="15">
        <f t="shared" si="10"/>
        <v>1.0000000000000009E-2</v>
      </c>
      <c r="R606" s="13" t="s">
        <v>26335</v>
      </c>
      <c r="S606" t="s">
        <v>21269</v>
      </c>
      <c r="T606" t="s">
        <v>26350</v>
      </c>
      <c r="U606" s="5"/>
    </row>
    <row r="607" spans="2:21" x14ac:dyDescent="0.2">
      <c r="B607" s="3" t="s">
        <v>15761</v>
      </c>
      <c r="C607" t="s">
        <v>2888</v>
      </c>
      <c r="D607" t="s">
        <v>2889</v>
      </c>
      <c r="F607">
        <v>1320</v>
      </c>
      <c r="G607" s="8">
        <v>0</v>
      </c>
      <c r="H607" s="8">
        <v>0</v>
      </c>
      <c r="I607" s="1">
        <v>0.95</v>
      </c>
      <c r="J607" s="1"/>
      <c r="K607" t="s">
        <v>2890</v>
      </c>
      <c r="L607" t="s">
        <v>20066</v>
      </c>
      <c r="M607">
        <v>1341</v>
      </c>
      <c r="N607" s="8">
        <v>0</v>
      </c>
      <c r="O607" s="1">
        <v>0.943105843</v>
      </c>
      <c r="P607" s="1"/>
      <c r="Q607" s="15">
        <f t="shared" si="10"/>
        <v>6.8941569999999563E-3</v>
      </c>
      <c r="R607" s="13" t="s">
        <v>26335</v>
      </c>
      <c r="S607" t="s">
        <v>20067</v>
      </c>
      <c r="T607" t="s">
        <v>26350</v>
      </c>
      <c r="U607" s="5"/>
    </row>
    <row r="608" spans="2:21" x14ac:dyDescent="0.2">
      <c r="B608" s="3" t="s">
        <v>15761</v>
      </c>
      <c r="C608" t="s">
        <v>4012</v>
      </c>
      <c r="D608" t="s">
        <v>4013</v>
      </c>
      <c r="F608">
        <v>2799</v>
      </c>
      <c r="G608" s="8">
        <v>0.78599499821364782</v>
      </c>
      <c r="H608" s="8">
        <v>0</v>
      </c>
      <c r="I608" s="1">
        <v>0.95</v>
      </c>
      <c r="J608" s="1"/>
      <c r="K608" t="s">
        <v>4014</v>
      </c>
      <c r="L608" t="s">
        <v>22143</v>
      </c>
      <c r="M608">
        <v>2808</v>
      </c>
      <c r="N608" s="8">
        <v>0</v>
      </c>
      <c r="O608" s="1">
        <v>0.94499999999999995</v>
      </c>
      <c r="P608" s="1"/>
      <c r="Q608" s="15">
        <f t="shared" si="10"/>
        <v>5.0000000000000044E-3</v>
      </c>
      <c r="R608" s="13" t="s">
        <v>26335</v>
      </c>
      <c r="S608" t="s">
        <v>22144</v>
      </c>
      <c r="T608" t="s">
        <v>26350</v>
      </c>
      <c r="U608" s="5"/>
    </row>
    <row r="609" spans="2:21" x14ac:dyDescent="0.2">
      <c r="B609" s="3" t="s">
        <v>15761</v>
      </c>
      <c r="C609" t="s">
        <v>2766</v>
      </c>
      <c r="D609" t="s">
        <v>2767</v>
      </c>
      <c r="F609">
        <v>1080</v>
      </c>
      <c r="G609" s="8">
        <v>0</v>
      </c>
      <c r="H609" s="8">
        <v>0</v>
      </c>
      <c r="I609" s="1">
        <v>0.95</v>
      </c>
      <c r="J609" s="1"/>
      <c r="K609" t="s">
        <v>2768</v>
      </c>
      <c r="L609" t="s">
        <v>18980</v>
      </c>
      <c r="M609">
        <v>1209</v>
      </c>
      <c r="N609" s="8">
        <v>0</v>
      </c>
      <c r="O609" s="1">
        <v>0.95499999999999996</v>
      </c>
      <c r="P609" s="1"/>
      <c r="Q609" s="15">
        <f t="shared" si="10"/>
        <v>-5.0000000000000044E-3</v>
      </c>
      <c r="R609" s="13" t="s">
        <v>26335</v>
      </c>
      <c r="S609" t="s">
        <v>17774</v>
      </c>
      <c r="T609" t="s">
        <v>26350</v>
      </c>
      <c r="U609" s="5"/>
    </row>
    <row r="610" spans="2:21" x14ac:dyDescent="0.2">
      <c r="B610" s="3" t="s">
        <v>15761</v>
      </c>
      <c r="C610" t="s">
        <v>7025</v>
      </c>
      <c r="D610" t="s">
        <v>7026</v>
      </c>
      <c r="E610" t="s">
        <v>17294</v>
      </c>
      <c r="F610">
        <v>783</v>
      </c>
      <c r="G610" s="8">
        <v>0.2554278416347382</v>
      </c>
      <c r="H610" s="8">
        <v>0</v>
      </c>
      <c r="I610" s="1">
        <v>0.95</v>
      </c>
      <c r="J610" s="1"/>
      <c r="K610" t="s">
        <v>7027</v>
      </c>
      <c r="L610" t="s">
        <v>17294</v>
      </c>
      <c r="M610">
        <v>783</v>
      </c>
      <c r="N610" s="8">
        <v>0</v>
      </c>
      <c r="O610" s="1">
        <v>0.95499999999999996</v>
      </c>
      <c r="P610" s="1"/>
      <c r="Q610" s="15">
        <f t="shared" si="10"/>
        <v>-5.0000000000000044E-3</v>
      </c>
      <c r="R610" s="13" t="s">
        <v>26335</v>
      </c>
      <c r="S610" t="s">
        <v>17295</v>
      </c>
      <c r="T610" t="s">
        <v>26350</v>
      </c>
      <c r="U610" s="5"/>
    </row>
    <row r="611" spans="2:21" x14ac:dyDescent="0.2">
      <c r="B611" s="3" t="s">
        <v>15761</v>
      </c>
      <c r="C611" t="s">
        <v>4421</v>
      </c>
      <c r="D611" t="s">
        <v>4422</v>
      </c>
      <c r="F611">
        <v>1302</v>
      </c>
      <c r="G611" s="8">
        <v>5.2227342549923197</v>
      </c>
      <c r="H611" s="8">
        <v>0</v>
      </c>
      <c r="I611" s="1">
        <v>0.95</v>
      </c>
      <c r="J611" s="1"/>
      <c r="K611" t="s">
        <v>4423</v>
      </c>
      <c r="L611" t="s">
        <v>18429</v>
      </c>
      <c r="M611">
        <v>1302</v>
      </c>
      <c r="N611" s="8">
        <v>0</v>
      </c>
      <c r="O611" s="1">
        <v>0.97</v>
      </c>
      <c r="P611" s="1"/>
      <c r="Q611" s="15">
        <f t="shared" si="10"/>
        <v>-2.0000000000000018E-2</v>
      </c>
      <c r="R611" s="13" t="s">
        <v>26335</v>
      </c>
      <c r="S611" t="s">
        <v>18430</v>
      </c>
      <c r="T611" t="s">
        <v>26350</v>
      </c>
      <c r="U611" s="5"/>
    </row>
    <row r="612" spans="2:21" x14ac:dyDescent="0.2">
      <c r="B612" s="3" t="s">
        <v>15761</v>
      </c>
      <c r="C612" t="s">
        <v>11280</v>
      </c>
      <c r="D612" t="s">
        <v>11281</v>
      </c>
      <c r="F612">
        <v>3606</v>
      </c>
      <c r="G612" s="8">
        <v>0</v>
      </c>
      <c r="H612" s="8">
        <v>0</v>
      </c>
      <c r="I612" s="1">
        <v>0.95</v>
      </c>
      <c r="J612" s="1"/>
      <c r="K612" t="s">
        <v>11282</v>
      </c>
      <c r="L612" t="s">
        <v>22632</v>
      </c>
      <c r="M612">
        <v>3606</v>
      </c>
      <c r="N612" s="8">
        <v>0</v>
      </c>
      <c r="O612" s="1">
        <v>0.98</v>
      </c>
      <c r="P612" s="1"/>
      <c r="Q612" s="15">
        <f t="shared" si="10"/>
        <v>-3.0000000000000027E-2</v>
      </c>
      <c r="R612" s="13" t="s">
        <v>26335</v>
      </c>
      <c r="S612" t="s">
        <v>22633</v>
      </c>
      <c r="T612" t="s">
        <v>26350</v>
      </c>
      <c r="U612" s="5"/>
    </row>
    <row r="613" spans="2:21" x14ac:dyDescent="0.2">
      <c r="B613" s="3" t="s">
        <v>15761</v>
      </c>
      <c r="C613" t="s">
        <v>3415</v>
      </c>
      <c r="D613" t="s">
        <v>3416</v>
      </c>
      <c r="F613">
        <v>360</v>
      </c>
      <c r="G613" s="8">
        <v>0</v>
      </c>
      <c r="H613" s="8">
        <v>0</v>
      </c>
      <c r="I613" s="1">
        <v>0.95</v>
      </c>
      <c r="J613" s="1"/>
      <c r="K613" t="s">
        <v>3417</v>
      </c>
      <c r="L613" t="s">
        <v>16847</v>
      </c>
      <c r="M613">
        <v>366</v>
      </c>
      <c r="N613" s="8">
        <v>0</v>
      </c>
      <c r="O613" s="1">
        <v>0.98</v>
      </c>
      <c r="P613" s="1"/>
      <c r="Q613" s="15">
        <f t="shared" si="10"/>
        <v>-3.0000000000000027E-2</v>
      </c>
      <c r="R613" s="13" t="s">
        <v>26335</v>
      </c>
      <c r="S613" t="s">
        <v>16848</v>
      </c>
      <c r="T613" t="s">
        <v>26350</v>
      </c>
      <c r="U613" s="5"/>
    </row>
    <row r="614" spans="2:21" x14ac:dyDescent="0.2">
      <c r="B614" s="3" t="s">
        <v>15761</v>
      </c>
      <c r="C614" t="s">
        <v>8708</v>
      </c>
      <c r="D614" t="s">
        <v>8709</v>
      </c>
      <c r="F614">
        <v>1371</v>
      </c>
      <c r="G614" s="8">
        <v>1.0940919037199124</v>
      </c>
      <c r="H614" s="8">
        <v>0</v>
      </c>
      <c r="I614" s="1">
        <v>0.95</v>
      </c>
      <c r="J614" s="1"/>
      <c r="K614" t="s">
        <v>8710</v>
      </c>
      <c r="L614" t="s">
        <v>19057</v>
      </c>
      <c r="M614">
        <v>1410</v>
      </c>
      <c r="N614" s="8">
        <v>0</v>
      </c>
      <c r="O614" s="1">
        <v>0.98499999999999999</v>
      </c>
      <c r="P614" s="1"/>
      <c r="Q614" s="15">
        <f t="shared" si="10"/>
        <v>-3.5000000000000031E-2</v>
      </c>
      <c r="R614" s="13" t="s">
        <v>26335</v>
      </c>
      <c r="S614" t="s">
        <v>19058</v>
      </c>
      <c r="T614" t="s">
        <v>26350</v>
      </c>
      <c r="U614" s="5"/>
    </row>
    <row r="615" spans="2:21" x14ac:dyDescent="0.2">
      <c r="B615" s="3" t="s">
        <v>15761</v>
      </c>
      <c r="C615" t="s">
        <v>10014</v>
      </c>
      <c r="D615" t="s">
        <v>10015</v>
      </c>
      <c r="F615">
        <v>1149</v>
      </c>
      <c r="G615" s="8">
        <v>0</v>
      </c>
      <c r="H615" s="8">
        <v>0</v>
      </c>
      <c r="I615" s="1">
        <v>0.95</v>
      </c>
      <c r="J615" s="1"/>
      <c r="K615" t="s">
        <v>10016</v>
      </c>
      <c r="L615" t="s">
        <v>20023</v>
      </c>
      <c r="M615">
        <v>1164</v>
      </c>
      <c r="N615" s="8">
        <v>0</v>
      </c>
      <c r="O615" s="1">
        <v>0.98499999999999999</v>
      </c>
      <c r="P615" s="1"/>
      <c r="Q615" s="15">
        <f t="shared" si="10"/>
        <v>-3.5000000000000031E-2</v>
      </c>
      <c r="R615" s="13" t="s">
        <v>26335</v>
      </c>
      <c r="S615" t="s">
        <v>20024</v>
      </c>
      <c r="T615" t="s">
        <v>26350</v>
      </c>
      <c r="U615" s="5"/>
    </row>
    <row r="616" spans="2:21" x14ac:dyDescent="0.2">
      <c r="B616" s="3" t="s">
        <v>15761</v>
      </c>
      <c r="C616" t="s">
        <v>1819</v>
      </c>
      <c r="D616" t="s">
        <v>1820</v>
      </c>
      <c r="F616">
        <v>1278</v>
      </c>
      <c r="G616" s="8">
        <v>0.1564945226917058</v>
      </c>
      <c r="H616" s="8">
        <v>0</v>
      </c>
      <c r="I616" s="1">
        <v>0.95</v>
      </c>
      <c r="J616" s="1"/>
      <c r="K616" t="s">
        <v>1821</v>
      </c>
      <c r="L616" t="s">
        <v>20011</v>
      </c>
      <c r="M616">
        <v>1278</v>
      </c>
      <c r="N616" s="8">
        <v>0</v>
      </c>
      <c r="O616" s="1">
        <v>0.99</v>
      </c>
      <c r="P616" s="1"/>
      <c r="Q616" s="15">
        <f t="shared" si="10"/>
        <v>-4.0000000000000036E-2</v>
      </c>
      <c r="R616" s="13" t="s">
        <v>26335</v>
      </c>
      <c r="S616" t="s">
        <v>20012</v>
      </c>
      <c r="T616" t="s">
        <v>26350</v>
      </c>
      <c r="U616" s="5"/>
    </row>
    <row r="617" spans="2:21" x14ac:dyDescent="0.2">
      <c r="B617" s="3" t="s">
        <v>15761</v>
      </c>
      <c r="C617" t="s">
        <v>13812</v>
      </c>
      <c r="D617" t="s">
        <v>13813</v>
      </c>
      <c r="F617">
        <v>369</v>
      </c>
      <c r="G617" s="8">
        <v>0</v>
      </c>
      <c r="H617" s="8">
        <v>0</v>
      </c>
      <c r="I617" s="1">
        <v>0.95</v>
      </c>
      <c r="J617" s="1"/>
      <c r="K617" t="s">
        <v>13814</v>
      </c>
      <c r="L617" t="s">
        <v>16547</v>
      </c>
      <c r="M617">
        <v>423</v>
      </c>
      <c r="N617" s="8">
        <v>0</v>
      </c>
      <c r="O617" s="1">
        <v>0.995</v>
      </c>
      <c r="P617" s="1"/>
      <c r="Q617" s="15">
        <f t="shared" si="10"/>
        <v>-4.500000000000004E-2</v>
      </c>
      <c r="R617" s="13" t="s">
        <v>26335</v>
      </c>
      <c r="S617" t="s">
        <v>16548</v>
      </c>
      <c r="T617" t="s">
        <v>26350</v>
      </c>
      <c r="U617" s="5"/>
    </row>
    <row r="618" spans="2:21" x14ac:dyDescent="0.2">
      <c r="B618" s="3" t="s">
        <v>15761</v>
      </c>
      <c r="C618" t="s">
        <v>14360</v>
      </c>
      <c r="D618" t="s">
        <v>14361</v>
      </c>
      <c r="F618">
        <v>501</v>
      </c>
      <c r="G618" s="8">
        <v>3.5928143712574849</v>
      </c>
      <c r="H618" s="8">
        <v>0</v>
      </c>
      <c r="I618" s="1">
        <v>0.94499999999999995</v>
      </c>
      <c r="J618" s="1"/>
      <c r="K618" t="s">
        <v>14362</v>
      </c>
      <c r="L618" t="s">
        <v>16913</v>
      </c>
      <c r="M618">
        <v>474</v>
      </c>
      <c r="N618" s="8">
        <v>0</v>
      </c>
      <c r="O618" s="1">
        <v>0.81499999999999995</v>
      </c>
      <c r="P618" s="1"/>
      <c r="Q618" s="15">
        <f t="shared" si="10"/>
        <v>0.13</v>
      </c>
      <c r="R618" s="13" t="s">
        <v>26335</v>
      </c>
      <c r="S618" t="s">
        <v>16914</v>
      </c>
      <c r="T618" t="s">
        <v>26350</v>
      </c>
      <c r="U618" s="5"/>
    </row>
    <row r="619" spans="2:21" x14ac:dyDescent="0.2">
      <c r="B619" s="3" t="s">
        <v>15761</v>
      </c>
      <c r="C619" t="s">
        <v>11385</v>
      </c>
      <c r="D619" t="s">
        <v>11386</v>
      </c>
      <c r="E619" t="s">
        <v>15962</v>
      </c>
      <c r="F619">
        <v>1356</v>
      </c>
      <c r="G619" s="8">
        <v>0</v>
      </c>
      <c r="H619" s="8">
        <v>0</v>
      </c>
      <c r="I619" s="1">
        <v>0.94499999999999995</v>
      </c>
      <c r="J619" s="1"/>
      <c r="K619" t="s">
        <v>11387</v>
      </c>
      <c r="L619" t="s">
        <v>15962</v>
      </c>
      <c r="M619">
        <v>1368</v>
      </c>
      <c r="N619" s="8">
        <v>0</v>
      </c>
      <c r="O619" s="1">
        <v>0.92500000000000004</v>
      </c>
      <c r="P619" s="1"/>
      <c r="Q619" s="15">
        <f t="shared" si="10"/>
        <v>1.9999999999999907E-2</v>
      </c>
      <c r="R619" s="13" t="s">
        <v>26335</v>
      </c>
      <c r="S619" t="s">
        <v>19992</v>
      </c>
      <c r="T619" t="s">
        <v>26350</v>
      </c>
      <c r="U619" s="5"/>
    </row>
    <row r="620" spans="2:21" x14ac:dyDescent="0.2">
      <c r="B620" s="3" t="s">
        <v>15761</v>
      </c>
      <c r="C620" t="s">
        <v>11966</v>
      </c>
      <c r="D620" t="s">
        <v>11967</v>
      </c>
      <c r="F620">
        <v>1185</v>
      </c>
      <c r="G620" s="8">
        <v>0</v>
      </c>
      <c r="H620" s="8">
        <v>0</v>
      </c>
      <c r="I620" s="1">
        <v>0.94499999999999995</v>
      </c>
      <c r="J620" s="1"/>
      <c r="K620" t="s">
        <v>11968</v>
      </c>
      <c r="L620" t="s">
        <v>19517</v>
      </c>
      <c r="M620">
        <v>1290</v>
      </c>
      <c r="N620" s="8">
        <v>0</v>
      </c>
      <c r="O620" s="1">
        <v>0.92500000000000004</v>
      </c>
      <c r="P620" s="1"/>
      <c r="Q620" s="15">
        <f t="shared" si="10"/>
        <v>1.9999999999999907E-2</v>
      </c>
      <c r="R620" s="13" t="s">
        <v>26335</v>
      </c>
      <c r="S620" t="s">
        <v>19518</v>
      </c>
      <c r="T620" t="s">
        <v>26350</v>
      </c>
      <c r="U620" s="5"/>
    </row>
    <row r="621" spans="2:21" x14ac:dyDescent="0.2">
      <c r="B621" s="3" t="s">
        <v>15761</v>
      </c>
      <c r="C621" t="s">
        <v>9465</v>
      </c>
      <c r="D621" t="s">
        <v>9466</v>
      </c>
      <c r="F621">
        <v>762</v>
      </c>
      <c r="G621" s="8">
        <v>0</v>
      </c>
      <c r="H621" s="8">
        <v>0</v>
      </c>
      <c r="I621" s="1">
        <v>0.94499999999999995</v>
      </c>
      <c r="J621" s="1"/>
      <c r="K621" t="s">
        <v>9467</v>
      </c>
      <c r="L621" t="s">
        <v>20719</v>
      </c>
      <c r="M621">
        <v>765</v>
      </c>
      <c r="N621" s="8">
        <v>0</v>
      </c>
      <c r="O621" s="1">
        <v>0.95</v>
      </c>
      <c r="P621" s="1"/>
      <c r="Q621" s="15">
        <f t="shared" si="10"/>
        <v>-5.0000000000000044E-3</v>
      </c>
      <c r="R621" s="13" t="s">
        <v>26335</v>
      </c>
      <c r="S621" t="s">
        <v>20720</v>
      </c>
      <c r="T621" t="s">
        <v>26350</v>
      </c>
      <c r="U621" s="5"/>
    </row>
    <row r="622" spans="2:21" x14ac:dyDescent="0.2">
      <c r="B622" s="3" t="s">
        <v>15761</v>
      </c>
      <c r="C622" t="s">
        <v>2655</v>
      </c>
      <c r="D622" t="s">
        <v>2656</v>
      </c>
      <c r="F622">
        <v>1077</v>
      </c>
      <c r="G622" s="8">
        <v>5.1996285979572887</v>
      </c>
      <c r="H622" s="8">
        <v>0</v>
      </c>
      <c r="I622" s="1">
        <v>0.94499999999999995</v>
      </c>
      <c r="J622" s="1"/>
      <c r="K622" t="s">
        <v>2657</v>
      </c>
      <c r="L622" t="s">
        <v>20310</v>
      </c>
      <c r="M622">
        <v>1098</v>
      </c>
      <c r="N622" s="8">
        <v>0</v>
      </c>
      <c r="O622" s="1">
        <v>0.95499999999999996</v>
      </c>
      <c r="P622" s="1"/>
      <c r="Q622" s="15">
        <f t="shared" si="10"/>
        <v>-1.0000000000000009E-2</v>
      </c>
      <c r="R622" s="13" t="s">
        <v>26335</v>
      </c>
      <c r="S622" t="s">
        <v>20311</v>
      </c>
      <c r="T622" t="s">
        <v>26350</v>
      </c>
      <c r="U622" s="5"/>
    </row>
    <row r="623" spans="2:21" x14ac:dyDescent="0.2">
      <c r="B623" s="3" t="s">
        <v>15761</v>
      </c>
      <c r="C623" t="s">
        <v>10027</v>
      </c>
      <c r="D623" t="s">
        <v>10028</v>
      </c>
      <c r="F623">
        <v>2277</v>
      </c>
      <c r="G623" s="8">
        <v>3.7329819938515594</v>
      </c>
      <c r="H623" s="8">
        <v>0</v>
      </c>
      <c r="I623" s="1">
        <v>0.94499999999999995</v>
      </c>
      <c r="J623" s="1"/>
      <c r="K623" t="s">
        <v>10029</v>
      </c>
      <c r="L623" t="s">
        <v>22467</v>
      </c>
      <c r="M623">
        <v>2631</v>
      </c>
      <c r="N623" s="8">
        <v>0</v>
      </c>
      <c r="O623" s="1">
        <v>0.95499999999999996</v>
      </c>
      <c r="P623" s="1"/>
      <c r="Q623" s="15">
        <f t="shared" si="10"/>
        <v>-1.0000000000000009E-2</v>
      </c>
      <c r="R623" s="13" t="s">
        <v>26335</v>
      </c>
      <c r="S623" t="s">
        <v>22468</v>
      </c>
      <c r="T623" t="s">
        <v>26350</v>
      </c>
      <c r="U623" s="5"/>
    </row>
    <row r="624" spans="2:21" x14ac:dyDescent="0.2">
      <c r="B624" s="3" t="s">
        <v>15761</v>
      </c>
      <c r="C624" t="s">
        <v>5394</v>
      </c>
      <c r="D624" t="s">
        <v>5395</v>
      </c>
      <c r="F624">
        <v>4959</v>
      </c>
      <c r="G624" s="8">
        <v>4.0330711837063923E-2</v>
      </c>
      <c r="H624" s="8">
        <v>0</v>
      </c>
      <c r="I624" s="1">
        <v>0.94499999999999995</v>
      </c>
      <c r="J624" s="1"/>
      <c r="K624" t="s">
        <v>5396</v>
      </c>
      <c r="L624" t="s">
        <v>23043</v>
      </c>
      <c r="M624">
        <v>4962</v>
      </c>
      <c r="N624" s="8">
        <v>0</v>
      </c>
      <c r="O624" s="1">
        <v>0.96350000000000002</v>
      </c>
      <c r="P624" s="1"/>
      <c r="Q624" s="15">
        <f t="shared" si="10"/>
        <v>-1.8500000000000072E-2</v>
      </c>
      <c r="R624" s="13" t="s">
        <v>26335</v>
      </c>
      <c r="S624" t="s">
        <v>23044</v>
      </c>
      <c r="T624" t="s">
        <v>26350</v>
      </c>
      <c r="U624" s="5"/>
    </row>
    <row r="625" spans="2:21" x14ac:dyDescent="0.2">
      <c r="B625" s="3" t="s">
        <v>15761</v>
      </c>
      <c r="C625" t="s">
        <v>2286</v>
      </c>
      <c r="D625" t="s">
        <v>2287</v>
      </c>
      <c r="F625">
        <v>783</v>
      </c>
      <c r="G625" s="8">
        <v>0</v>
      </c>
      <c r="H625" s="8">
        <v>0</v>
      </c>
      <c r="I625" s="1">
        <v>0.94499999999999995</v>
      </c>
      <c r="J625" s="1"/>
      <c r="K625" t="s">
        <v>2288</v>
      </c>
      <c r="L625" t="s">
        <v>17917</v>
      </c>
      <c r="M625">
        <v>777</v>
      </c>
      <c r="N625" s="8">
        <v>0</v>
      </c>
      <c r="O625" s="1">
        <v>0.96499999999999997</v>
      </c>
      <c r="P625" s="1"/>
      <c r="Q625" s="15">
        <f t="shared" si="10"/>
        <v>-2.0000000000000018E-2</v>
      </c>
      <c r="R625" s="13" t="s">
        <v>26335</v>
      </c>
      <c r="S625" t="s">
        <v>17918</v>
      </c>
      <c r="T625" t="s">
        <v>26350</v>
      </c>
      <c r="U625" s="5"/>
    </row>
    <row r="626" spans="2:21" x14ac:dyDescent="0.2">
      <c r="B626" s="3" t="s">
        <v>15761</v>
      </c>
      <c r="C626" t="s">
        <v>7170</v>
      </c>
      <c r="D626" t="s">
        <v>7171</v>
      </c>
      <c r="F626">
        <v>552</v>
      </c>
      <c r="G626" s="8">
        <v>0</v>
      </c>
      <c r="H626" s="8">
        <v>0</v>
      </c>
      <c r="I626" s="1">
        <v>0.94499999999999995</v>
      </c>
      <c r="J626" s="1"/>
      <c r="K626" t="s">
        <v>7172</v>
      </c>
      <c r="L626" t="s">
        <v>19091</v>
      </c>
      <c r="M626">
        <v>552</v>
      </c>
      <c r="N626" s="8">
        <v>0</v>
      </c>
      <c r="O626" s="1">
        <v>0.97499999999999998</v>
      </c>
      <c r="P626" s="1"/>
      <c r="Q626" s="15">
        <f t="shared" si="10"/>
        <v>-3.0000000000000027E-2</v>
      </c>
      <c r="R626" s="13" t="s">
        <v>26335</v>
      </c>
      <c r="S626" t="s">
        <v>19092</v>
      </c>
      <c r="T626" t="s">
        <v>26350</v>
      </c>
      <c r="U626" s="5"/>
    </row>
    <row r="627" spans="2:21" x14ac:dyDescent="0.2">
      <c r="B627" s="3" t="s">
        <v>15761</v>
      </c>
      <c r="C627" t="s">
        <v>6131</v>
      </c>
      <c r="D627" t="s">
        <v>6132</v>
      </c>
      <c r="E627" t="s">
        <v>15829</v>
      </c>
      <c r="F627">
        <v>936</v>
      </c>
      <c r="G627" s="8">
        <v>0</v>
      </c>
      <c r="H627" s="8">
        <v>0</v>
      </c>
      <c r="I627" s="1">
        <v>0.94499999999999995</v>
      </c>
      <c r="J627" s="1"/>
      <c r="K627" t="s">
        <v>6133</v>
      </c>
      <c r="L627" t="s">
        <v>15829</v>
      </c>
      <c r="M627">
        <v>939</v>
      </c>
      <c r="N627" s="8">
        <v>0</v>
      </c>
      <c r="O627" s="1">
        <v>0.98</v>
      </c>
      <c r="P627" s="1"/>
      <c r="Q627" s="15">
        <f t="shared" si="10"/>
        <v>-3.5000000000000031E-2</v>
      </c>
      <c r="R627" s="13" t="s">
        <v>26335</v>
      </c>
      <c r="S627" t="s">
        <v>17766</v>
      </c>
      <c r="T627" t="s">
        <v>26350</v>
      </c>
      <c r="U627" s="5"/>
    </row>
    <row r="628" spans="2:21" x14ac:dyDescent="0.2">
      <c r="B628" s="3" t="s">
        <v>15761</v>
      </c>
      <c r="C628" t="s">
        <v>12514</v>
      </c>
      <c r="D628" t="s">
        <v>12515</v>
      </c>
      <c r="E628" t="s">
        <v>15960</v>
      </c>
      <c r="F628">
        <v>1347</v>
      </c>
      <c r="G628" s="8">
        <v>0</v>
      </c>
      <c r="H628" s="8">
        <v>0</v>
      </c>
      <c r="I628" s="1">
        <v>0.94499999999999995</v>
      </c>
      <c r="J628" s="1"/>
      <c r="K628" t="s">
        <v>12516</v>
      </c>
      <c r="L628" t="s">
        <v>15960</v>
      </c>
      <c r="M628">
        <v>1356</v>
      </c>
      <c r="N628" s="8">
        <v>0</v>
      </c>
      <c r="O628" s="1">
        <v>0.995</v>
      </c>
      <c r="P628" s="1"/>
      <c r="Q628" s="15">
        <f t="shared" si="10"/>
        <v>-5.0000000000000044E-2</v>
      </c>
      <c r="R628" s="13" t="s">
        <v>26335</v>
      </c>
      <c r="S628" t="s">
        <v>19975</v>
      </c>
      <c r="T628" t="s">
        <v>26350</v>
      </c>
      <c r="U628" s="5"/>
    </row>
    <row r="629" spans="2:21" x14ac:dyDescent="0.2">
      <c r="B629" s="3" t="s">
        <v>15761</v>
      </c>
      <c r="C629" t="s">
        <v>5523</v>
      </c>
      <c r="D629" t="s">
        <v>5524</v>
      </c>
      <c r="F629">
        <v>2649</v>
      </c>
      <c r="G629" s="8">
        <v>0</v>
      </c>
      <c r="H629" s="8">
        <v>0</v>
      </c>
      <c r="I629" s="1">
        <v>0.94499999999999995</v>
      </c>
      <c r="J629" s="1"/>
      <c r="K629" t="s">
        <v>5525</v>
      </c>
      <c r="L629" t="s">
        <v>21823</v>
      </c>
      <c r="M629">
        <v>2733</v>
      </c>
      <c r="N629" s="8">
        <v>0</v>
      </c>
      <c r="O629" s="1">
        <v>0.995</v>
      </c>
      <c r="P629" s="1"/>
      <c r="Q629" s="15">
        <f t="shared" si="10"/>
        <v>-5.0000000000000044E-2</v>
      </c>
      <c r="R629" s="13" t="s">
        <v>26335</v>
      </c>
      <c r="S629" t="s">
        <v>21824</v>
      </c>
      <c r="T629" t="s">
        <v>26350</v>
      </c>
      <c r="U629" s="5"/>
    </row>
    <row r="630" spans="2:21" x14ac:dyDescent="0.2">
      <c r="B630" s="3" t="s">
        <v>15761</v>
      </c>
      <c r="C630" t="s">
        <v>14071</v>
      </c>
      <c r="D630" t="s">
        <v>14072</v>
      </c>
      <c r="F630">
        <v>2304</v>
      </c>
      <c r="G630" s="8">
        <v>0.390625</v>
      </c>
      <c r="H630" s="8">
        <v>0</v>
      </c>
      <c r="I630" s="1">
        <v>0.94</v>
      </c>
      <c r="J630" s="1"/>
      <c r="K630" t="s">
        <v>14073</v>
      </c>
      <c r="L630" t="s">
        <v>21256</v>
      </c>
      <c r="M630">
        <v>2466</v>
      </c>
      <c r="N630" s="8">
        <v>0</v>
      </c>
      <c r="O630" s="1">
        <v>0.61499999999999999</v>
      </c>
      <c r="P630" s="1"/>
      <c r="Q630" s="15">
        <f t="shared" si="10"/>
        <v>0.32499999999999996</v>
      </c>
      <c r="R630" s="13" t="s">
        <v>26335</v>
      </c>
      <c r="S630" t="s">
        <v>21257</v>
      </c>
      <c r="T630" t="s">
        <v>26350</v>
      </c>
      <c r="U630" s="5"/>
    </row>
    <row r="631" spans="2:21" x14ac:dyDescent="0.2">
      <c r="B631" s="3" t="s">
        <v>15761</v>
      </c>
      <c r="C631" t="s">
        <v>12798</v>
      </c>
      <c r="D631" t="s">
        <v>12799</v>
      </c>
      <c r="F631">
        <v>861</v>
      </c>
      <c r="G631" s="8">
        <v>0</v>
      </c>
      <c r="H631" s="8">
        <v>0</v>
      </c>
      <c r="I631" s="1">
        <v>0.94</v>
      </c>
      <c r="J631" s="1"/>
      <c r="K631" t="s">
        <v>12800</v>
      </c>
      <c r="L631" t="s">
        <v>20832</v>
      </c>
      <c r="M631">
        <v>1122</v>
      </c>
      <c r="N631" s="8">
        <v>0</v>
      </c>
      <c r="O631" s="1">
        <v>0.68</v>
      </c>
      <c r="P631" s="1"/>
      <c r="Q631" s="15">
        <f t="shared" si="10"/>
        <v>0.2599999999999999</v>
      </c>
      <c r="R631" s="13" t="s">
        <v>26335</v>
      </c>
      <c r="S631" t="s">
        <v>20833</v>
      </c>
      <c r="T631" t="s">
        <v>26350</v>
      </c>
      <c r="U631" s="5"/>
    </row>
    <row r="632" spans="2:21" x14ac:dyDescent="0.2">
      <c r="B632" s="3" t="s">
        <v>15761</v>
      </c>
      <c r="C632" t="s">
        <v>1094</v>
      </c>
      <c r="D632" t="s">
        <v>1095</v>
      </c>
      <c r="F632">
        <v>1593</v>
      </c>
      <c r="G632" s="8">
        <v>0.18832391713747645</v>
      </c>
      <c r="H632" s="8">
        <v>0</v>
      </c>
      <c r="I632" s="1">
        <v>0.94</v>
      </c>
      <c r="J632" s="1"/>
      <c r="K632" t="s">
        <v>1096</v>
      </c>
      <c r="L632" t="s">
        <v>20487</v>
      </c>
      <c r="M632">
        <v>1656</v>
      </c>
      <c r="N632" s="8">
        <v>0</v>
      </c>
      <c r="O632" s="1">
        <v>0.79</v>
      </c>
      <c r="P632" s="1"/>
      <c r="Q632" s="15">
        <f t="shared" si="10"/>
        <v>0.14999999999999991</v>
      </c>
      <c r="R632" s="13" t="s">
        <v>26335</v>
      </c>
      <c r="S632" t="s">
        <v>20488</v>
      </c>
      <c r="T632" t="s">
        <v>26350</v>
      </c>
      <c r="U632" s="5"/>
    </row>
    <row r="633" spans="2:21" x14ac:dyDescent="0.2">
      <c r="B633" s="3" t="s">
        <v>15761</v>
      </c>
      <c r="C633" t="s">
        <v>14228</v>
      </c>
      <c r="D633" t="s">
        <v>14229</v>
      </c>
      <c r="F633">
        <v>2250</v>
      </c>
      <c r="G633" s="8">
        <v>0</v>
      </c>
      <c r="H633" s="8">
        <v>0</v>
      </c>
      <c r="I633" s="1">
        <v>0.94</v>
      </c>
      <c r="J633" s="1"/>
      <c r="K633" t="s">
        <v>14230</v>
      </c>
      <c r="L633" t="s">
        <v>21454</v>
      </c>
      <c r="M633">
        <v>2349</v>
      </c>
      <c r="N633" s="8">
        <v>0</v>
      </c>
      <c r="O633" s="1">
        <v>0.88500000000000001</v>
      </c>
      <c r="P633" s="1"/>
      <c r="Q633" s="15">
        <f t="shared" si="10"/>
        <v>5.4999999999999938E-2</v>
      </c>
      <c r="R633" s="13" t="s">
        <v>26335</v>
      </c>
      <c r="S633" t="s">
        <v>21455</v>
      </c>
      <c r="T633" t="s">
        <v>26350</v>
      </c>
      <c r="U633" s="5"/>
    </row>
    <row r="634" spans="2:21" x14ac:dyDescent="0.2">
      <c r="B634" s="3" t="s">
        <v>15761</v>
      </c>
      <c r="C634" t="s">
        <v>6905</v>
      </c>
      <c r="D634" t="s">
        <v>6906</v>
      </c>
      <c r="F634">
        <v>3120</v>
      </c>
      <c r="G634" s="8">
        <v>0.12820512820512819</v>
      </c>
      <c r="H634" s="8">
        <v>0</v>
      </c>
      <c r="I634" s="1">
        <v>0.94</v>
      </c>
      <c r="J634" s="1"/>
      <c r="K634" t="s">
        <v>6907</v>
      </c>
      <c r="L634" t="s">
        <v>22227</v>
      </c>
      <c r="M634">
        <v>3201</v>
      </c>
      <c r="N634" s="8">
        <v>0</v>
      </c>
      <c r="O634" s="1">
        <v>0.91</v>
      </c>
      <c r="P634" s="1"/>
      <c r="Q634" s="15">
        <f t="shared" si="10"/>
        <v>2.9999999999999916E-2</v>
      </c>
      <c r="R634" s="13" t="s">
        <v>26335</v>
      </c>
      <c r="S634" t="s">
        <v>22228</v>
      </c>
      <c r="T634" t="s">
        <v>26350</v>
      </c>
      <c r="U634" s="5"/>
    </row>
    <row r="635" spans="2:21" x14ac:dyDescent="0.2">
      <c r="B635" s="3" t="s">
        <v>15761</v>
      </c>
      <c r="C635" t="s">
        <v>13326</v>
      </c>
      <c r="D635" t="s">
        <v>13327</v>
      </c>
      <c r="F635">
        <v>396</v>
      </c>
      <c r="G635" s="8">
        <v>11.616161616161616</v>
      </c>
      <c r="H635" s="8">
        <v>0</v>
      </c>
      <c r="I635" s="1">
        <v>0.94</v>
      </c>
      <c r="J635" s="1"/>
      <c r="K635" t="s">
        <v>13328</v>
      </c>
      <c r="L635" t="s">
        <v>17386</v>
      </c>
      <c r="M635">
        <v>396</v>
      </c>
      <c r="N635" s="8">
        <v>0</v>
      </c>
      <c r="O635" s="1">
        <v>0.91500000000000004</v>
      </c>
      <c r="P635" s="1"/>
      <c r="Q635" s="15">
        <f t="shared" si="10"/>
        <v>2.4999999999999911E-2</v>
      </c>
      <c r="R635" s="13" t="s">
        <v>26335</v>
      </c>
      <c r="S635" t="s">
        <v>17387</v>
      </c>
      <c r="T635" t="s">
        <v>26350</v>
      </c>
      <c r="U635" s="5"/>
    </row>
    <row r="636" spans="2:21" x14ac:dyDescent="0.2">
      <c r="B636" s="3" t="s">
        <v>15761</v>
      </c>
      <c r="C636" t="s">
        <v>12027</v>
      </c>
      <c r="D636" t="s">
        <v>12028</v>
      </c>
      <c r="E636" t="s">
        <v>16200</v>
      </c>
      <c r="F636">
        <v>3114</v>
      </c>
      <c r="G636" s="8">
        <v>0</v>
      </c>
      <c r="H636" s="8">
        <v>0</v>
      </c>
      <c r="I636" s="1">
        <v>0.94</v>
      </c>
      <c r="J636" s="1"/>
      <c r="K636" t="s">
        <v>12029</v>
      </c>
      <c r="L636" t="s">
        <v>16200</v>
      </c>
      <c r="M636">
        <v>3249</v>
      </c>
      <c r="N636" s="8">
        <v>0</v>
      </c>
      <c r="O636" s="1">
        <v>0.92500000000000004</v>
      </c>
      <c r="P636" s="1"/>
      <c r="Q636" s="15">
        <f t="shared" si="10"/>
        <v>1.4999999999999902E-2</v>
      </c>
      <c r="R636" s="13" t="s">
        <v>26335</v>
      </c>
      <c r="S636" t="s">
        <v>23108</v>
      </c>
      <c r="T636" t="s">
        <v>26350</v>
      </c>
      <c r="U636" s="5"/>
    </row>
    <row r="637" spans="2:21" x14ac:dyDescent="0.2">
      <c r="B637" s="3" t="s">
        <v>15761</v>
      </c>
      <c r="C637" t="s">
        <v>7319</v>
      </c>
      <c r="D637" t="s">
        <v>7320</v>
      </c>
      <c r="F637">
        <v>912</v>
      </c>
      <c r="G637" s="8">
        <v>0</v>
      </c>
      <c r="H637" s="8">
        <v>0</v>
      </c>
      <c r="I637" s="1">
        <v>0.94</v>
      </c>
      <c r="J637" s="1"/>
      <c r="K637" t="s">
        <v>7321</v>
      </c>
      <c r="L637" t="s">
        <v>18307</v>
      </c>
      <c r="M637">
        <v>915</v>
      </c>
      <c r="N637" s="8">
        <v>0</v>
      </c>
      <c r="O637" s="1">
        <v>0.92500000000000004</v>
      </c>
      <c r="P637" s="1"/>
      <c r="Q637" s="15">
        <f t="shared" si="10"/>
        <v>1.4999999999999902E-2</v>
      </c>
      <c r="R637" s="13" t="s">
        <v>26335</v>
      </c>
      <c r="S637" t="s">
        <v>18308</v>
      </c>
      <c r="T637" t="s">
        <v>26350</v>
      </c>
      <c r="U637" s="5"/>
    </row>
    <row r="638" spans="2:21" x14ac:dyDescent="0.2">
      <c r="B638" s="3" t="s">
        <v>15761</v>
      </c>
      <c r="C638" t="s">
        <v>9760</v>
      </c>
      <c r="D638" t="s">
        <v>9761</v>
      </c>
      <c r="F638">
        <v>1944</v>
      </c>
      <c r="G638" s="8">
        <v>0.97736625514403297</v>
      </c>
      <c r="H638" s="8">
        <v>0</v>
      </c>
      <c r="I638" s="1">
        <v>0.94</v>
      </c>
      <c r="J638" s="1"/>
      <c r="K638" t="s">
        <v>9762</v>
      </c>
      <c r="L638" t="s">
        <v>20443</v>
      </c>
      <c r="M638">
        <v>1923</v>
      </c>
      <c r="N638" s="8">
        <v>0</v>
      </c>
      <c r="O638" s="1">
        <v>0.94499999999999995</v>
      </c>
      <c r="P638" s="1"/>
      <c r="Q638" s="15">
        <f t="shared" si="10"/>
        <v>-5.0000000000000044E-3</v>
      </c>
      <c r="R638" s="13" t="s">
        <v>26335</v>
      </c>
      <c r="S638" t="s">
        <v>20444</v>
      </c>
      <c r="T638" t="s">
        <v>26350</v>
      </c>
      <c r="U638" s="5"/>
    </row>
    <row r="639" spans="2:21" x14ac:dyDescent="0.2">
      <c r="B639" s="3" t="s">
        <v>15761</v>
      </c>
      <c r="C639" t="s">
        <v>14658</v>
      </c>
      <c r="D639" t="s">
        <v>14659</v>
      </c>
      <c r="F639">
        <v>1767</v>
      </c>
      <c r="G639" s="8">
        <v>0.14148273910582909</v>
      </c>
      <c r="H639" s="8">
        <v>0</v>
      </c>
      <c r="I639" s="1">
        <v>0.94</v>
      </c>
      <c r="J639" s="1"/>
      <c r="K639" t="s">
        <v>14660</v>
      </c>
      <c r="L639" t="s">
        <v>20698</v>
      </c>
      <c r="M639">
        <v>1746</v>
      </c>
      <c r="N639" s="8">
        <v>0</v>
      </c>
      <c r="O639" s="1">
        <v>0.95499999999999996</v>
      </c>
      <c r="P639" s="1"/>
      <c r="Q639" s="15">
        <f t="shared" si="10"/>
        <v>-1.5000000000000013E-2</v>
      </c>
      <c r="R639" s="13" t="s">
        <v>26335</v>
      </c>
      <c r="S639" t="s">
        <v>20699</v>
      </c>
      <c r="T639" t="s">
        <v>26350</v>
      </c>
      <c r="U639" s="5"/>
    </row>
    <row r="640" spans="2:21" x14ac:dyDescent="0.2">
      <c r="B640" s="3" t="s">
        <v>15761</v>
      </c>
      <c r="C640" t="s">
        <v>6829</v>
      </c>
      <c r="D640" t="s">
        <v>6830</v>
      </c>
      <c r="F640">
        <v>702</v>
      </c>
      <c r="G640" s="8">
        <v>0.49857549857549854</v>
      </c>
      <c r="H640" s="8">
        <v>0</v>
      </c>
      <c r="I640" s="1">
        <v>0.94</v>
      </c>
      <c r="J640" s="1"/>
      <c r="K640" t="s">
        <v>6831</v>
      </c>
      <c r="L640" t="s">
        <v>17246</v>
      </c>
      <c r="M640">
        <v>705</v>
      </c>
      <c r="N640" s="8">
        <v>0</v>
      </c>
      <c r="O640" s="1">
        <v>0.96</v>
      </c>
      <c r="P640" s="1"/>
      <c r="Q640" s="15">
        <f t="shared" si="10"/>
        <v>-2.0000000000000018E-2</v>
      </c>
      <c r="R640" s="13" t="s">
        <v>26335</v>
      </c>
      <c r="S640" t="s">
        <v>17247</v>
      </c>
      <c r="T640" t="s">
        <v>26350</v>
      </c>
      <c r="U640" s="5"/>
    </row>
    <row r="641" spans="2:21" x14ac:dyDescent="0.2">
      <c r="B641" s="3" t="s">
        <v>15761</v>
      </c>
      <c r="C641" t="s">
        <v>13185</v>
      </c>
      <c r="D641" t="s">
        <v>13186</v>
      </c>
      <c r="F641">
        <v>1650</v>
      </c>
      <c r="G641" s="8">
        <v>0</v>
      </c>
      <c r="H641" s="8">
        <v>0</v>
      </c>
      <c r="I641" s="1">
        <v>0.94</v>
      </c>
      <c r="J641" s="1"/>
      <c r="K641" t="s">
        <v>13187</v>
      </c>
      <c r="L641" t="s">
        <v>20339</v>
      </c>
      <c r="M641">
        <v>1641</v>
      </c>
      <c r="N641" s="8">
        <v>0</v>
      </c>
      <c r="O641" s="1">
        <v>0.97499999999999998</v>
      </c>
      <c r="P641" s="1"/>
      <c r="Q641" s="15">
        <f t="shared" si="10"/>
        <v>-3.5000000000000031E-2</v>
      </c>
      <c r="R641" s="13" t="s">
        <v>26335</v>
      </c>
      <c r="S641" t="s">
        <v>20340</v>
      </c>
      <c r="T641" t="s">
        <v>26350</v>
      </c>
      <c r="U641" s="5"/>
    </row>
    <row r="642" spans="2:21" x14ac:dyDescent="0.2">
      <c r="B642" s="3" t="s">
        <v>15761</v>
      </c>
      <c r="C642" t="s">
        <v>8507</v>
      </c>
      <c r="D642" t="s">
        <v>8508</v>
      </c>
      <c r="F642">
        <v>1602</v>
      </c>
      <c r="G642" s="8">
        <v>0</v>
      </c>
      <c r="H642" s="8">
        <v>0</v>
      </c>
      <c r="I642" s="1">
        <v>0.94</v>
      </c>
      <c r="J642" s="1"/>
      <c r="K642" t="s">
        <v>8509</v>
      </c>
      <c r="L642" t="s">
        <v>20657</v>
      </c>
      <c r="M642">
        <v>1605</v>
      </c>
      <c r="N642" s="8">
        <v>0</v>
      </c>
      <c r="O642" s="1">
        <v>0.99</v>
      </c>
      <c r="P642" s="1"/>
      <c r="Q642" s="15">
        <f t="shared" si="10"/>
        <v>-5.0000000000000044E-2</v>
      </c>
      <c r="R642" s="13" t="s">
        <v>26335</v>
      </c>
      <c r="S642" t="s">
        <v>20658</v>
      </c>
      <c r="T642" t="s">
        <v>26350</v>
      </c>
      <c r="U642" s="5"/>
    </row>
    <row r="643" spans="2:21" x14ac:dyDescent="0.2">
      <c r="B643" s="3" t="s">
        <v>15761</v>
      </c>
      <c r="C643" t="s">
        <v>11377</v>
      </c>
      <c r="D643" t="s">
        <v>11378</v>
      </c>
      <c r="F643">
        <v>1527</v>
      </c>
      <c r="G643" s="8">
        <v>0</v>
      </c>
      <c r="H643" s="8">
        <v>0</v>
      </c>
      <c r="I643" s="1">
        <v>0.93500000000000005</v>
      </c>
      <c r="J643" s="1"/>
      <c r="K643" t="s">
        <v>11379</v>
      </c>
      <c r="L643" t="s">
        <v>18944</v>
      </c>
      <c r="M643">
        <v>1515</v>
      </c>
      <c r="N643" s="8">
        <v>0</v>
      </c>
      <c r="O643" s="1">
        <v>0.83499999999999996</v>
      </c>
      <c r="P643" s="1"/>
      <c r="Q643" s="15">
        <f t="shared" si="10"/>
        <v>0.10000000000000009</v>
      </c>
      <c r="R643" s="13" t="s">
        <v>26335</v>
      </c>
      <c r="S643" t="s">
        <v>18945</v>
      </c>
      <c r="T643" t="s">
        <v>26350</v>
      </c>
      <c r="U643" s="5"/>
    </row>
    <row r="644" spans="2:21" x14ac:dyDescent="0.2">
      <c r="B644" s="3" t="s">
        <v>15761</v>
      </c>
      <c r="C644" t="s">
        <v>7993</v>
      </c>
      <c r="D644" t="s">
        <v>7994</v>
      </c>
      <c r="F644">
        <v>1011</v>
      </c>
      <c r="G644" s="8">
        <v>0</v>
      </c>
      <c r="H644" s="8">
        <v>0</v>
      </c>
      <c r="I644" s="1">
        <v>0.93500000000000005</v>
      </c>
      <c r="J644" s="1"/>
      <c r="K644" t="s">
        <v>7995</v>
      </c>
      <c r="L644" t="s">
        <v>19134</v>
      </c>
      <c r="M644">
        <v>990</v>
      </c>
      <c r="N644" s="8">
        <v>0</v>
      </c>
      <c r="O644" s="1">
        <v>0.83499999999999996</v>
      </c>
      <c r="P644" s="1"/>
      <c r="Q644" s="15">
        <f t="shared" si="10"/>
        <v>0.10000000000000009</v>
      </c>
      <c r="R644" s="13" t="s">
        <v>26335</v>
      </c>
      <c r="S644" t="s">
        <v>19135</v>
      </c>
      <c r="T644" t="s">
        <v>26350</v>
      </c>
      <c r="U644" s="5"/>
    </row>
    <row r="645" spans="2:21" x14ac:dyDescent="0.2">
      <c r="B645" s="3" t="s">
        <v>15761</v>
      </c>
      <c r="C645" t="s">
        <v>5360</v>
      </c>
      <c r="D645" t="s">
        <v>5361</v>
      </c>
      <c r="E645" t="s">
        <v>16137</v>
      </c>
      <c r="F645">
        <v>2721</v>
      </c>
      <c r="G645" s="8">
        <v>0</v>
      </c>
      <c r="H645" s="8">
        <v>0</v>
      </c>
      <c r="I645" s="1">
        <v>0.93500000000000005</v>
      </c>
      <c r="J645" s="1"/>
      <c r="K645" t="s">
        <v>5362</v>
      </c>
      <c r="L645" t="s">
        <v>22329</v>
      </c>
      <c r="M645">
        <v>2871</v>
      </c>
      <c r="N645" s="8">
        <v>0</v>
      </c>
      <c r="O645" s="1">
        <v>0.85499999999999998</v>
      </c>
      <c r="P645" s="1"/>
      <c r="Q645" s="15">
        <f t="shared" si="10"/>
        <v>8.0000000000000071E-2</v>
      </c>
      <c r="R645" s="13" t="s">
        <v>26335</v>
      </c>
      <c r="S645" t="s">
        <v>22330</v>
      </c>
      <c r="T645" t="s">
        <v>26350</v>
      </c>
      <c r="U645" s="5"/>
    </row>
    <row r="646" spans="2:21" x14ac:dyDescent="0.2">
      <c r="B646" s="3" t="s">
        <v>15761</v>
      </c>
      <c r="C646" t="s">
        <v>14598</v>
      </c>
      <c r="D646" t="s">
        <v>14599</v>
      </c>
      <c r="F646">
        <v>915</v>
      </c>
      <c r="G646" s="8">
        <v>4.2622950819672125</v>
      </c>
      <c r="H646" s="8">
        <v>0</v>
      </c>
      <c r="I646" s="1">
        <v>0.93500000000000005</v>
      </c>
      <c r="J646" s="1"/>
      <c r="K646" t="s">
        <v>14600</v>
      </c>
      <c r="L646" t="s">
        <v>18201</v>
      </c>
      <c r="M646">
        <v>915</v>
      </c>
      <c r="N646" s="8">
        <v>0</v>
      </c>
      <c r="O646" s="1">
        <v>0.88</v>
      </c>
      <c r="P646" s="1"/>
      <c r="Q646" s="15">
        <f t="shared" si="10"/>
        <v>5.5000000000000049E-2</v>
      </c>
      <c r="R646" s="13" t="s">
        <v>26335</v>
      </c>
      <c r="S646" t="s">
        <v>18202</v>
      </c>
      <c r="T646" t="s">
        <v>26350</v>
      </c>
      <c r="U646" s="5"/>
    </row>
    <row r="647" spans="2:21" x14ac:dyDescent="0.2">
      <c r="B647" s="3" t="s">
        <v>15761</v>
      </c>
      <c r="C647" t="s">
        <v>8141</v>
      </c>
      <c r="D647" t="s">
        <v>8142</v>
      </c>
      <c r="F647">
        <v>2076</v>
      </c>
      <c r="G647" s="8">
        <v>3.5886319845857417</v>
      </c>
      <c r="H647" s="8">
        <v>0</v>
      </c>
      <c r="I647" s="1">
        <v>0.93500000000000005</v>
      </c>
      <c r="J647" s="1"/>
      <c r="K647" t="s">
        <v>8143</v>
      </c>
      <c r="L647" t="s">
        <v>20474</v>
      </c>
      <c r="M647">
        <v>2019</v>
      </c>
      <c r="N647" s="8">
        <v>0</v>
      </c>
      <c r="O647" s="1">
        <v>0.92500000000000004</v>
      </c>
      <c r="P647" s="1"/>
      <c r="Q647" s="15">
        <f t="shared" si="10"/>
        <v>1.0000000000000009E-2</v>
      </c>
      <c r="R647" s="13" t="s">
        <v>26335</v>
      </c>
      <c r="S647" t="s">
        <v>20475</v>
      </c>
      <c r="T647" t="s">
        <v>26350</v>
      </c>
      <c r="U647" s="5"/>
    </row>
    <row r="648" spans="2:21" x14ac:dyDescent="0.2">
      <c r="B648" s="3" t="s">
        <v>15761</v>
      </c>
      <c r="C648" t="s">
        <v>11938</v>
      </c>
      <c r="D648" t="s">
        <v>11939</v>
      </c>
      <c r="F648">
        <v>1503</v>
      </c>
      <c r="G648" s="8">
        <v>0</v>
      </c>
      <c r="H648" s="8">
        <v>0</v>
      </c>
      <c r="I648" s="1">
        <v>0.93500000000000005</v>
      </c>
      <c r="J648" s="1"/>
      <c r="K648" t="s">
        <v>11940</v>
      </c>
      <c r="L648" t="s">
        <v>20199</v>
      </c>
      <c r="M648">
        <v>1398</v>
      </c>
      <c r="N648" s="8">
        <v>0</v>
      </c>
      <c r="O648" s="1">
        <v>0.95</v>
      </c>
      <c r="P648" s="1"/>
      <c r="Q648" s="15">
        <f t="shared" ref="Q648:Q711" si="11">I648-O648</f>
        <v>-1.4999999999999902E-2</v>
      </c>
      <c r="R648" s="13" t="s">
        <v>26335</v>
      </c>
      <c r="S648" t="s">
        <v>19058</v>
      </c>
      <c r="T648" t="s">
        <v>26350</v>
      </c>
      <c r="U648" s="5"/>
    </row>
    <row r="649" spans="2:21" x14ac:dyDescent="0.2">
      <c r="B649" s="3" t="s">
        <v>15761</v>
      </c>
      <c r="C649" t="s">
        <v>12068</v>
      </c>
      <c r="D649" t="s">
        <v>12069</v>
      </c>
      <c r="F649">
        <v>978</v>
      </c>
      <c r="G649" s="8">
        <v>0</v>
      </c>
      <c r="H649" s="8">
        <v>0</v>
      </c>
      <c r="I649" s="1">
        <v>0.93500000000000005</v>
      </c>
      <c r="J649" s="1"/>
      <c r="K649" t="s">
        <v>12070</v>
      </c>
      <c r="L649" t="s">
        <v>20796</v>
      </c>
      <c r="M649">
        <v>978</v>
      </c>
      <c r="N649" s="8">
        <v>0</v>
      </c>
      <c r="O649" s="1">
        <v>0.96</v>
      </c>
      <c r="P649" s="1"/>
      <c r="Q649" s="15">
        <f t="shared" si="11"/>
        <v>-2.4999999999999911E-2</v>
      </c>
      <c r="R649" s="13" t="s">
        <v>26335</v>
      </c>
      <c r="S649" t="s">
        <v>20797</v>
      </c>
      <c r="T649" t="s">
        <v>26350</v>
      </c>
      <c r="U649" s="5"/>
    </row>
    <row r="650" spans="2:21" x14ac:dyDescent="0.2">
      <c r="B650" s="3" t="s">
        <v>15761</v>
      </c>
      <c r="C650" t="s">
        <v>14685</v>
      </c>
      <c r="D650" t="s">
        <v>14686</v>
      </c>
      <c r="F650">
        <v>1884</v>
      </c>
      <c r="G650" s="8">
        <v>0</v>
      </c>
      <c r="H650" s="8">
        <v>0</v>
      </c>
      <c r="I650" s="1">
        <v>0.93500000000000005</v>
      </c>
      <c r="J650" s="1"/>
      <c r="K650" t="s">
        <v>14687</v>
      </c>
      <c r="L650" t="s">
        <v>20430</v>
      </c>
      <c r="M650">
        <v>1692</v>
      </c>
      <c r="N650" s="8">
        <v>0</v>
      </c>
      <c r="O650" s="1">
        <v>0.97499999999999998</v>
      </c>
      <c r="P650" s="1"/>
      <c r="Q650" s="15">
        <f t="shared" si="11"/>
        <v>-3.9999999999999925E-2</v>
      </c>
      <c r="R650" s="13" t="s">
        <v>26335</v>
      </c>
      <c r="S650" t="s">
        <v>20431</v>
      </c>
      <c r="T650" t="s">
        <v>26350</v>
      </c>
      <c r="U650" s="5"/>
    </row>
    <row r="651" spans="2:21" x14ac:dyDescent="0.2">
      <c r="B651" s="3" t="s">
        <v>15761</v>
      </c>
      <c r="C651" t="s">
        <v>5397</v>
      </c>
      <c r="D651" t="s">
        <v>5398</v>
      </c>
      <c r="F651">
        <v>3084</v>
      </c>
      <c r="G651" s="8">
        <v>0</v>
      </c>
      <c r="H651" s="8">
        <v>0</v>
      </c>
      <c r="I651" s="1">
        <v>0.93500000000000005</v>
      </c>
      <c r="J651" s="1"/>
      <c r="K651" t="s">
        <v>5399</v>
      </c>
      <c r="L651" t="s">
        <v>22339</v>
      </c>
      <c r="M651">
        <v>3108</v>
      </c>
      <c r="N651" s="8">
        <v>0</v>
      </c>
      <c r="O651" s="1">
        <v>0.98499999999999999</v>
      </c>
      <c r="P651" s="1"/>
      <c r="Q651" s="15">
        <f t="shared" si="11"/>
        <v>-4.9999999999999933E-2</v>
      </c>
      <c r="R651" s="13" t="s">
        <v>26335</v>
      </c>
      <c r="S651" t="s">
        <v>22340</v>
      </c>
      <c r="T651" t="s">
        <v>26350</v>
      </c>
      <c r="U651" s="5"/>
    </row>
    <row r="652" spans="2:21" x14ac:dyDescent="0.2">
      <c r="B652" s="3" t="s">
        <v>15761</v>
      </c>
      <c r="C652" t="s">
        <v>2384</v>
      </c>
      <c r="D652" t="s">
        <v>2385</v>
      </c>
      <c r="F652">
        <v>867</v>
      </c>
      <c r="G652" s="8">
        <v>1.2687427912341407</v>
      </c>
      <c r="H652" s="8">
        <v>0</v>
      </c>
      <c r="I652" s="1">
        <v>0.93500000000000005</v>
      </c>
      <c r="J652" s="1"/>
      <c r="K652" t="s">
        <v>2386</v>
      </c>
      <c r="L652" t="s">
        <v>17377</v>
      </c>
      <c r="M652">
        <v>873</v>
      </c>
      <c r="N652" s="8">
        <v>0</v>
      </c>
      <c r="O652" s="1">
        <v>1</v>
      </c>
      <c r="P652" s="1"/>
      <c r="Q652" s="15">
        <f t="shared" si="11"/>
        <v>-6.4999999999999947E-2</v>
      </c>
      <c r="R652" s="13" t="s">
        <v>26335</v>
      </c>
      <c r="S652" t="s">
        <v>17378</v>
      </c>
      <c r="T652" t="s">
        <v>26350</v>
      </c>
      <c r="U652" s="5"/>
    </row>
    <row r="653" spans="2:21" x14ac:dyDescent="0.2">
      <c r="B653" s="3" t="s">
        <v>15761</v>
      </c>
      <c r="C653" t="s">
        <v>1624</v>
      </c>
      <c r="D653" t="s">
        <v>1625</v>
      </c>
      <c r="F653">
        <v>435</v>
      </c>
      <c r="G653" s="8">
        <v>0.8045977011494253</v>
      </c>
      <c r="H653" s="8">
        <v>0</v>
      </c>
      <c r="I653" s="1">
        <v>0.93</v>
      </c>
      <c r="J653" s="1"/>
      <c r="K653" t="s">
        <v>1626</v>
      </c>
      <c r="L653" t="s">
        <v>20312</v>
      </c>
      <c r="M653">
        <v>426</v>
      </c>
      <c r="N653" s="8">
        <v>0</v>
      </c>
      <c r="O653" s="1">
        <v>0.79223683300000003</v>
      </c>
      <c r="P653" s="1"/>
      <c r="Q653" s="15">
        <f t="shared" si="11"/>
        <v>0.13776316700000002</v>
      </c>
      <c r="R653" s="13" t="s">
        <v>26335</v>
      </c>
      <c r="S653" t="s">
        <v>20313</v>
      </c>
      <c r="T653" t="s">
        <v>26350</v>
      </c>
      <c r="U653" s="5"/>
    </row>
    <row r="654" spans="2:21" x14ac:dyDescent="0.2">
      <c r="B654" s="3" t="s">
        <v>15761</v>
      </c>
      <c r="C654" t="s">
        <v>4187</v>
      </c>
      <c r="D654" t="s">
        <v>4188</v>
      </c>
      <c r="F654">
        <v>885</v>
      </c>
      <c r="G654" s="8">
        <v>0</v>
      </c>
      <c r="H654" s="8">
        <v>0</v>
      </c>
      <c r="I654" s="1">
        <v>0.93</v>
      </c>
      <c r="J654" s="1"/>
      <c r="K654" t="s">
        <v>4189</v>
      </c>
      <c r="L654" t="s">
        <v>21025</v>
      </c>
      <c r="M654">
        <v>876</v>
      </c>
      <c r="N654" s="8">
        <v>0</v>
      </c>
      <c r="O654" s="1">
        <v>0.88</v>
      </c>
      <c r="P654" s="1"/>
      <c r="Q654" s="15">
        <f t="shared" si="11"/>
        <v>5.0000000000000044E-2</v>
      </c>
      <c r="R654" s="13" t="s">
        <v>26335</v>
      </c>
      <c r="S654" t="s">
        <v>21026</v>
      </c>
      <c r="T654" t="s">
        <v>26350</v>
      </c>
      <c r="U654" s="5"/>
    </row>
    <row r="655" spans="2:21" x14ac:dyDescent="0.2">
      <c r="B655" s="3" t="s">
        <v>15761</v>
      </c>
      <c r="C655" t="s">
        <v>9183</v>
      </c>
      <c r="D655" t="s">
        <v>9184</v>
      </c>
      <c r="F655">
        <v>1011</v>
      </c>
      <c r="G655" s="8">
        <v>0</v>
      </c>
      <c r="H655" s="8">
        <v>0</v>
      </c>
      <c r="I655" s="1">
        <v>0.93</v>
      </c>
      <c r="J655" s="1"/>
      <c r="K655" t="s">
        <v>9185</v>
      </c>
      <c r="L655" t="s">
        <v>22480</v>
      </c>
      <c r="M655">
        <v>1167</v>
      </c>
      <c r="N655" s="8">
        <v>0</v>
      </c>
      <c r="O655" s="1">
        <v>0.89500000000000002</v>
      </c>
      <c r="P655" s="1"/>
      <c r="Q655" s="15">
        <f t="shared" si="11"/>
        <v>3.5000000000000031E-2</v>
      </c>
      <c r="R655" s="13" t="s">
        <v>26335</v>
      </c>
      <c r="S655" t="s">
        <v>22481</v>
      </c>
      <c r="T655" t="s">
        <v>26350</v>
      </c>
      <c r="U655" s="5"/>
    </row>
    <row r="656" spans="2:21" x14ac:dyDescent="0.2">
      <c r="B656" s="3" t="s">
        <v>15761</v>
      </c>
      <c r="C656" t="s">
        <v>7551</v>
      </c>
      <c r="D656" t="s">
        <v>7552</v>
      </c>
      <c r="F656">
        <v>594</v>
      </c>
      <c r="G656" s="8">
        <v>0</v>
      </c>
      <c r="H656" s="8">
        <v>0</v>
      </c>
      <c r="I656" s="1">
        <v>0.93</v>
      </c>
      <c r="J656" s="1"/>
      <c r="K656" t="s">
        <v>7553</v>
      </c>
      <c r="L656" t="s">
        <v>17008</v>
      </c>
      <c r="M656">
        <v>600</v>
      </c>
      <c r="N656" s="8">
        <v>0</v>
      </c>
      <c r="O656" s="1">
        <v>0.92120835999999995</v>
      </c>
      <c r="P656" s="1"/>
      <c r="Q656" s="15">
        <f t="shared" si="11"/>
        <v>8.7916400000001005E-3</v>
      </c>
      <c r="R656" s="13" t="s">
        <v>26335</v>
      </c>
      <c r="S656" t="s">
        <v>17009</v>
      </c>
      <c r="T656" t="s">
        <v>26350</v>
      </c>
      <c r="U656" s="5"/>
    </row>
    <row r="657" spans="2:21" x14ac:dyDescent="0.2">
      <c r="B657" s="3" t="s">
        <v>15761</v>
      </c>
      <c r="C657" t="s">
        <v>6972</v>
      </c>
      <c r="D657" t="s">
        <v>6973</v>
      </c>
      <c r="F657">
        <v>1941</v>
      </c>
      <c r="G657" s="8">
        <v>0</v>
      </c>
      <c r="H657" s="8">
        <v>0</v>
      </c>
      <c r="I657" s="1">
        <v>0.93</v>
      </c>
      <c r="J657" s="1"/>
      <c r="K657" t="s">
        <v>6974</v>
      </c>
      <c r="L657" t="s">
        <v>21540</v>
      </c>
      <c r="M657">
        <v>1833</v>
      </c>
      <c r="N657" s="8">
        <v>0</v>
      </c>
      <c r="O657" s="1">
        <v>0.95499999999999996</v>
      </c>
      <c r="P657" s="1"/>
      <c r="Q657" s="15">
        <f t="shared" si="11"/>
        <v>-2.4999999999999911E-2</v>
      </c>
      <c r="R657" s="13" t="s">
        <v>26335</v>
      </c>
      <c r="S657" t="s">
        <v>21541</v>
      </c>
      <c r="T657" t="s">
        <v>26350</v>
      </c>
      <c r="U657" s="5"/>
    </row>
    <row r="658" spans="2:21" x14ac:dyDescent="0.2">
      <c r="B658" s="3" t="s">
        <v>15761</v>
      </c>
      <c r="C658" t="s">
        <v>1097</v>
      </c>
      <c r="D658" t="s">
        <v>1098</v>
      </c>
      <c r="F658">
        <v>786</v>
      </c>
      <c r="G658" s="8">
        <v>0</v>
      </c>
      <c r="H658" s="8">
        <v>0</v>
      </c>
      <c r="I658" s="1">
        <v>0.93</v>
      </c>
      <c r="J658" s="1"/>
      <c r="K658" t="s">
        <v>1099</v>
      </c>
      <c r="L658" t="s">
        <v>19414</v>
      </c>
      <c r="M658">
        <v>846</v>
      </c>
      <c r="N658" s="8">
        <v>0</v>
      </c>
      <c r="O658" s="1">
        <v>0.96</v>
      </c>
      <c r="P658" s="1"/>
      <c r="Q658" s="15">
        <f t="shared" si="11"/>
        <v>-2.9999999999999916E-2</v>
      </c>
      <c r="R658" s="13" t="s">
        <v>26335</v>
      </c>
      <c r="S658" t="s">
        <v>19415</v>
      </c>
      <c r="T658" t="s">
        <v>26350</v>
      </c>
      <c r="U658" s="5"/>
    </row>
    <row r="659" spans="2:21" x14ac:dyDescent="0.2">
      <c r="B659" s="3" t="s">
        <v>15761</v>
      </c>
      <c r="C659" t="s">
        <v>770</v>
      </c>
      <c r="D659" t="s">
        <v>771</v>
      </c>
      <c r="F659">
        <v>924</v>
      </c>
      <c r="G659" s="8">
        <v>0</v>
      </c>
      <c r="H659" s="8">
        <v>0</v>
      </c>
      <c r="I659" s="1">
        <v>0.93</v>
      </c>
      <c r="J659" s="1"/>
      <c r="K659" t="s">
        <v>772</v>
      </c>
      <c r="L659" t="s">
        <v>17203</v>
      </c>
      <c r="M659">
        <v>888</v>
      </c>
      <c r="N659" s="8">
        <v>0</v>
      </c>
      <c r="O659" s="1">
        <v>0.96499999999999997</v>
      </c>
      <c r="P659" s="1"/>
      <c r="Q659" s="15">
        <f t="shared" si="11"/>
        <v>-3.499999999999992E-2</v>
      </c>
      <c r="R659" s="13" t="s">
        <v>26335</v>
      </c>
      <c r="S659" t="s">
        <v>17204</v>
      </c>
      <c r="T659" t="s">
        <v>26350</v>
      </c>
      <c r="U659" s="5"/>
    </row>
    <row r="660" spans="2:21" x14ac:dyDescent="0.2">
      <c r="B660" s="3" t="s">
        <v>15761</v>
      </c>
      <c r="C660" t="s">
        <v>2260</v>
      </c>
      <c r="D660" t="s">
        <v>2261</v>
      </c>
      <c r="F660">
        <v>405</v>
      </c>
      <c r="G660" s="8">
        <v>0</v>
      </c>
      <c r="H660" s="8">
        <v>0</v>
      </c>
      <c r="I660" s="1">
        <v>0.93</v>
      </c>
      <c r="J660" s="1"/>
      <c r="K660" t="s">
        <v>2262</v>
      </c>
      <c r="L660" t="s">
        <v>20221</v>
      </c>
      <c r="M660">
        <v>393</v>
      </c>
      <c r="N660" s="8">
        <v>0</v>
      </c>
      <c r="O660" s="1">
        <v>1</v>
      </c>
      <c r="P660" s="1"/>
      <c r="Q660" s="15">
        <f t="shared" si="11"/>
        <v>-6.9999999999999951E-2</v>
      </c>
      <c r="R660" s="13" t="s">
        <v>26335</v>
      </c>
      <c r="S660" t="s">
        <v>20222</v>
      </c>
      <c r="T660" t="s">
        <v>26350</v>
      </c>
      <c r="U660" s="5"/>
    </row>
    <row r="661" spans="2:21" x14ac:dyDescent="0.2">
      <c r="B661" s="3" t="s">
        <v>15761</v>
      </c>
      <c r="C661" t="s">
        <v>7640</v>
      </c>
      <c r="D661" t="s">
        <v>7641</v>
      </c>
      <c r="F661">
        <v>765</v>
      </c>
      <c r="G661" s="8">
        <v>0</v>
      </c>
      <c r="H661" s="8">
        <v>0</v>
      </c>
      <c r="I661" s="1">
        <v>0.92500000000000004</v>
      </c>
      <c r="J661" s="1"/>
      <c r="K661" t="s">
        <v>7642</v>
      </c>
      <c r="L661" t="s">
        <v>21698</v>
      </c>
      <c r="M661">
        <v>735</v>
      </c>
      <c r="N661" s="8">
        <v>0</v>
      </c>
      <c r="O661" s="1">
        <v>0.79</v>
      </c>
      <c r="P661" s="1"/>
      <c r="Q661" s="15">
        <f t="shared" si="11"/>
        <v>0.13500000000000001</v>
      </c>
      <c r="R661" s="13" t="s">
        <v>26335</v>
      </c>
      <c r="S661" t="s">
        <v>21699</v>
      </c>
      <c r="T661" t="s">
        <v>26350</v>
      </c>
      <c r="U661" s="5"/>
    </row>
    <row r="662" spans="2:21" x14ac:dyDescent="0.2">
      <c r="B662" s="3" t="s">
        <v>15761</v>
      </c>
      <c r="C662" t="s">
        <v>11682</v>
      </c>
      <c r="D662" t="s">
        <v>11683</v>
      </c>
      <c r="E662" t="s">
        <v>15969</v>
      </c>
      <c r="F662">
        <v>1119</v>
      </c>
      <c r="G662" s="8">
        <v>0</v>
      </c>
      <c r="H662" s="8">
        <v>0</v>
      </c>
      <c r="I662" s="1">
        <v>0.92500000000000004</v>
      </c>
      <c r="J662" s="1"/>
      <c r="K662" t="s">
        <v>11684</v>
      </c>
      <c r="L662" t="s">
        <v>15969</v>
      </c>
      <c r="M662">
        <v>1113</v>
      </c>
      <c r="N662" s="8">
        <v>0</v>
      </c>
      <c r="O662" s="1">
        <v>0.81</v>
      </c>
      <c r="P662" s="1"/>
      <c r="Q662" s="15">
        <f t="shared" si="11"/>
        <v>0.11499999999999999</v>
      </c>
      <c r="R662" s="13" t="s">
        <v>26335</v>
      </c>
      <c r="S662" t="s">
        <v>20050</v>
      </c>
      <c r="T662" t="s">
        <v>26350</v>
      </c>
      <c r="U662" s="5"/>
    </row>
    <row r="663" spans="2:21" x14ac:dyDescent="0.2">
      <c r="B663" s="3" t="s">
        <v>15761</v>
      </c>
      <c r="C663" t="s">
        <v>7503</v>
      </c>
      <c r="D663" t="s">
        <v>7504</v>
      </c>
      <c r="F663">
        <v>648</v>
      </c>
      <c r="G663" s="8">
        <v>0</v>
      </c>
      <c r="H663" s="8">
        <v>0</v>
      </c>
      <c r="I663" s="1">
        <v>0.92500000000000004</v>
      </c>
      <c r="J663" s="1"/>
      <c r="K663" t="s">
        <v>7505</v>
      </c>
      <c r="L663" t="s">
        <v>17190</v>
      </c>
      <c r="M663">
        <v>764</v>
      </c>
      <c r="N663" s="8">
        <v>0</v>
      </c>
      <c r="O663" s="1">
        <v>0.87</v>
      </c>
      <c r="P663" s="1"/>
      <c r="Q663" s="15">
        <f t="shared" si="11"/>
        <v>5.5000000000000049E-2</v>
      </c>
      <c r="R663" s="13" t="s">
        <v>26335</v>
      </c>
      <c r="S663" t="s">
        <v>17191</v>
      </c>
      <c r="T663" t="s">
        <v>26350</v>
      </c>
      <c r="U663" s="5"/>
    </row>
    <row r="664" spans="2:21" x14ac:dyDescent="0.2">
      <c r="B664" s="3" t="s">
        <v>15761</v>
      </c>
      <c r="C664" t="s">
        <v>10819</v>
      </c>
      <c r="D664" t="s">
        <v>10820</v>
      </c>
      <c r="F664">
        <v>519</v>
      </c>
      <c r="G664" s="8">
        <v>0</v>
      </c>
      <c r="H664" s="8">
        <v>0</v>
      </c>
      <c r="I664" s="1">
        <v>0.92500000000000004</v>
      </c>
      <c r="J664" s="1"/>
      <c r="K664" t="s">
        <v>10821</v>
      </c>
      <c r="L664" t="s">
        <v>16722</v>
      </c>
      <c r="M664">
        <v>528</v>
      </c>
      <c r="N664" s="8">
        <v>0</v>
      </c>
      <c r="O664" s="1">
        <v>0.88500000000000001</v>
      </c>
      <c r="P664" s="1"/>
      <c r="Q664" s="15">
        <f t="shared" si="11"/>
        <v>4.0000000000000036E-2</v>
      </c>
      <c r="R664" s="13" t="s">
        <v>26335</v>
      </c>
      <c r="S664" t="s">
        <v>16723</v>
      </c>
      <c r="T664" t="s">
        <v>26350</v>
      </c>
      <c r="U664" s="5"/>
    </row>
    <row r="665" spans="2:21" x14ac:dyDescent="0.2">
      <c r="B665" s="3" t="s">
        <v>15761</v>
      </c>
      <c r="C665" t="s">
        <v>538</v>
      </c>
      <c r="D665" t="s">
        <v>539</v>
      </c>
      <c r="F665">
        <v>2970</v>
      </c>
      <c r="G665" s="8">
        <v>3.3670033670033669E-2</v>
      </c>
      <c r="H665" s="8">
        <v>0</v>
      </c>
      <c r="I665" s="1">
        <v>0.92500000000000004</v>
      </c>
      <c r="J665" s="1"/>
      <c r="K665" t="s">
        <v>540</v>
      </c>
      <c r="L665" t="s">
        <v>22064</v>
      </c>
      <c r="M665">
        <v>3027</v>
      </c>
      <c r="N665" s="8">
        <v>0</v>
      </c>
      <c r="O665" s="1">
        <v>0.89</v>
      </c>
      <c r="P665" s="1"/>
      <c r="Q665" s="15">
        <f t="shared" si="11"/>
        <v>3.5000000000000031E-2</v>
      </c>
      <c r="R665" s="13" t="s">
        <v>26335</v>
      </c>
      <c r="S665" t="s">
        <v>22065</v>
      </c>
      <c r="T665" t="s">
        <v>26350</v>
      </c>
      <c r="U665" s="5"/>
    </row>
    <row r="666" spans="2:21" x14ac:dyDescent="0.2">
      <c r="B666" s="3" t="s">
        <v>15761</v>
      </c>
      <c r="C666" t="s">
        <v>5907</v>
      </c>
      <c r="D666" t="s">
        <v>5908</v>
      </c>
      <c r="F666">
        <v>2181</v>
      </c>
      <c r="G666" s="8">
        <v>0</v>
      </c>
      <c r="H666" s="8">
        <v>0</v>
      </c>
      <c r="I666" s="1">
        <v>0.92500000000000004</v>
      </c>
      <c r="J666" s="1"/>
      <c r="K666" t="s">
        <v>5909</v>
      </c>
      <c r="L666" t="s">
        <v>21075</v>
      </c>
      <c r="M666">
        <v>2157</v>
      </c>
      <c r="N666" s="8">
        <v>0</v>
      </c>
      <c r="O666" s="1">
        <v>0.92</v>
      </c>
      <c r="P666" s="1"/>
      <c r="Q666" s="15">
        <f t="shared" si="11"/>
        <v>5.0000000000000044E-3</v>
      </c>
      <c r="R666" s="13" t="s">
        <v>26335</v>
      </c>
      <c r="S666" t="s">
        <v>21076</v>
      </c>
      <c r="T666" t="s">
        <v>26350</v>
      </c>
      <c r="U666" s="5"/>
    </row>
    <row r="667" spans="2:21" x14ac:dyDescent="0.2">
      <c r="B667" s="3" t="s">
        <v>15761</v>
      </c>
      <c r="C667" t="s">
        <v>14291</v>
      </c>
      <c r="D667" t="s">
        <v>14292</v>
      </c>
      <c r="F667">
        <v>942</v>
      </c>
      <c r="G667" s="8">
        <v>0</v>
      </c>
      <c r="H667" s="8">
        <v>0</v>
      </c>
      <c r="I667" s="1">
        <v>0.92500000000000004</v>
      </c>
      <c r="J667" s="1"/>
      <c r="K667" t="s">
        <v>14293</v>
      </c>
      <c r="L667" t="s">
        <v>17417</v>
      </c>
      <c r="M667">
        <v>903</v>
      </c>
      <c r="N667" s="8">
        <v>0</v>
      </c>
      <c r="O667" s="1">
        <v>0.92500000000000004</v>
      </c>
      <c r="P667" s="1"/>
      <c r="Q667" s="15">
        <f t="shared" si="11"/>
        <v>0</v>
      </c>
      <c r="R667" s="13" t="s">
        <v>26335</v>
      </c>
      <c r="S667" t="s">
        <v>17418</v>
      </c>
      <c r="T667" t="s">
        <v>26350</v>
      </c>
      <c r="U667" s="5"/>
    </row>
    <row r="668" spans="2:21" x14ac:dyDescent="0.2">
      <c r="B668" s="3" t="s">
        <v>15761</v>
      </c>
      <c r="C668" t="s">
        <v>2613</v>
      </c>
      <c r="D668" t="s">
        <v>26348</v>
      </c>
      <c r="G668" s="8"/>
      <c r="H668" s="8">
        <v>0</v>
      </c>
      <c r="I668" s="1"/>
      <c r="K668" t="s">
        <v>2614</v>
      </c>
      <c r="L668" t="s">
        <v>25014</v>
      </c>
      <c r="M668">
        <v>219</v>
      </c>
      <c r="N668" s="8">
        <v>0</v>
      </c>
      <c r="O668" s="1">
        <v>0.89500000000000002</v>
      </c>
      <c r="Q668" s="15"/>
      <c r="R668" s="13" t="s">
        <v>26335</v>
      </c>
      <c r="S668" t="s">
        <v>25015</v>
      </c>
      <c r="T668" t="s">
        <v>26350</v>
      </c>
      <c r="U668" s="5"/>
    </row>
    <row r="669" spans="2:21" x14ac:dyDescent="0.2">
      <c r="B669" s="3" t="s">
        <v>15761</v>
      </c>
      <c r="C669" t="s">
        <v>8205</v>
      </c>
      <c r="D669" t="s">
        <v>8206</v>
      </c>
      <c r="F669">
        <v>573</v>
      </c>
      <c r="G669" s="8">
        <v>0</v>
      </c>
      <c r="H669" s="8">
        <v>0</v>
      </c>
      <c r="I669" s="1">
        <v>0.92500000000000004</v>
      </c>
      <c r="J669" s="1"/>
      <c r="K669" t="s">
        <v>8207</v>
      </c>
      <c r="L669" t="s">
        <v>19720</v>
      </c>
      <c r="M669">
        <v>573</v>
      </c>
      <c r="N669" s="8">
        <v>0</v>
      </c>
      <c r="O669" s="1">
        <v>0.943105843</v>
      </c>
      <c r="P669" s="1"/>
      <c r="Q669" s="15">
        <f t="shared" si="11"/>
        <v>-1.8105842999999955E-2</v>
      </c>
      <c r="R669" s="13" t="s">
        <v>26335</v>
      </c>
      <c r="S669" t="s">
        <v>19721</v>
      </c>
      <c r="T669" t="s">
        <v>26350</v>
      </c>
      <c r="U669" s="5"/>
    </row>
    <row r="670" spans="2:21" x14ac:dyDescent="0.2">
      <c r="B670" s="3" t="s">
        <v>15761</v>
      </c>
      <c r="C670" t="s">
        <v>11851</v>
      </c>
      <c r="D670" t="s">
        <v>11852</v>
      </c>
      <c r="E670" t="s">
        <v>15808</v>
      </c>
      <c r="F670">
        <v>852</v>
      </c>
      <c r="G670" s="8">
        <v>0</v>
      </c>
      <c r="H670" s="8">
        <v>0</v>
      </c>
      <c r="I670" s="1">
        <v>0.92500000000000004</v>
      </c>
      <c r="J670" s="1"/>
      <c r="K670" t="s">
        <v>11853</v>
      </c>
      <c r="L670" t="s">
        <v>15808</v>
      </c>
      <c r="M670">
        <v>861</v>
      </c>
      <c r="N670" s="8">
        <v>0</v>
      </c>
      <c r="O670" s="1">
        <v>0.943105843</v>
      </c>
      <c r="P670" s="1"/>
      <c r="Q670" s="15">
        <f t="shared" si="11"/>
        <v>-1.8105842999999955E-2</v>
      </c>
      <c r="R670" s="13" t="s">
        <v>26335</v>
      </c>
      <c r="S670" t="s">
        <v>17342</v>
      </c>
      <c r="T670" t="s">
        <v>26350</v>
      </c>
      <c r="U670" s="5"/>
    </row>
    <row r="671" spans="2:21" x14ac:dyDescent="0.2">
      <c r="B671" s="3" t="s">
        <v>15761</v>
      </c>
      <c r="C671" t="s">
        <v>5963</v>
      </c>
      <c r="D671" t="s">
        <v>5964</v>
      </c>
      <c r="F671">
        <v>858</v>
      </c>
      <c r="G671" s="8">
        <v>3.3799533799533799</v>
      </c>
      <c r="H671" s="8">
        <v>0</v>
      </c>
      <c r="I671" s="1">
        <v>0.92500000000000004</v>
      </c>
      <c r="J671" s="1"/>
      <c r="K671" t="s">
        <v>5965</v>
      </c>
      <c r="L671" t="s">
        <v>17462</v>
      </c>
      <c r="M671">
        <v>828</v>
      </c>
      <c r="N671" s="8">
        <v>0</v>
      </c>
      <c r="O671" s="1">
        <v>0.94499999999999995</v>
      </c>
      <c r="P671" s="1"/>
      <c r="Q671" s="15">
        <f t="shared" si="11"/>
        <v>-1.9999999999999907E-2</v>
      </c>
      <c r="R671" s="13" t="s">
        <v>26335</v>
      </c>
      <c r="S671" t="s">
        <v>17463</v>
      </c>
      <c r="T671" t="s">
        <v>26350</v>
      </c>
      <c r="U671" s="5"/>
    </row>
    <row r="672" spans="2:21" x14ac:dyDescent="0.2">
      <c r="B672" s="3" t="s">
        <v>15761</v>
      </c>
      <c r="C672" t="s">
        <v>2430</v>
      </c>
      <c r="D672" t="s">
        <v>2431</v>
      </c>
      <c r="F672">
        <v>4065</v>
      </c>
      <c r="G672" s="8">
        <v>0</v>
      </c>
      <c r="H672" s="8">
        <v>0</v>
      </c>
      <c r="I672" s="1">
        <v>0.92500000000000004</v>
      </c>
      <c r="J672" s="1"/>
      <c r="K672" t="s">
        <v>2432</v>
      </c>
      <c r="L672" t="s">
        <v>22912</v>
      </c>
      <c r="M672">
        <v>4080</v>
      </c>
      <c r="N672" s="8">
        <v>0</v>
      </c>
      <c r="O672" s="1">
        <v>0.95</v>
      </c>
      <c r="P672" s="1"/>
      <c r="Q672" s="15">
        <f t="shared" si="11"/>
        <v>-2.4999999999999911E-2</v>
      </c>
      <c r="R672" s="13" t="s">
        <v>26335</v>
      </c>
      <c r="S672" t="s">
        <v>22913</v>
      </c>
      <c r="T672" t="s">
        <v>26350</v>
      </c>
      <c r="U672" s="5"/>
    </row>
    <row r="673" spans="2:21" x14ac:dyDescent="0.2">
      <c r="B673" s="3" t="s">
        <v>15761</v>
      </c>
      <c r="C673" t="s">
        <v>10343</v>
      </c>
      <c r="D673" t="s">
        <v>10344</v>
      </c>
      <c r="E673" t="s">
        <v>16092</v>
      </c>
      <c r="F673">
        <v>2160</v>
      </c>
      <c r="G673" s="8">
        <v>0</v>
      </c>
      <c r="H673" s="8">
        <v>0</v>
      </c>
      <c r="I673" s="1">
        <v>0.92500000000000004</v>
      </c>
      <c r="J673" s="1"/>
      <c r="K673" t="s">
        <v>10345</v>
      </c>
      <c r="L673" t="s">
        <v>16092</v>
      </c>
      <c r="M673">
        <v>2292</v>
      </c>
      <c r="N673" s="8">
        <v>0</v>
      </c>
      <c r="O673" s="1">
        <v>0.97499999999999998</v>
      </c>
      <c r="P673" s="1"/>
      <c r="Q673" s="15">
        <f t="shared" si="11"/>
        <v>-4.9999999999999933E-2</v>
      </c>
      <c r="R673" s="13" t="s">
        <v>26335</v>
      </c>
      <c r="S673" t="s">
        <v>21630</v>
      </c>
      <c r="T673" t="s">
        <v>26350</v>
      </c>
      <c r="U673" s="5"/>
    </row>
    <row r="674" spans="2:21" x14ac:dyDescent="0.2">
      <c r="B674" s="3" t="s">
        <v>15761</v>
      </c>
      <c r="C674" t="s">
        <v>14670</v>
      </c>
      <c r="D674" t="s">
        <v>14671</v>
      </c>
      <c r="F674">
        <v>2637</v>
      </c>
      <c r="G674" s="8">
        <v>0</v>
      </c>
      <c r="H674" s="8">
        <v>0</v>
      </c>
      <c r="I674" s="1">
        <v>0.92500000000000004</v>
      </c>
      <c r="J674" s="1"/>
      <c r="K674" t="s">
        <v>14672</v>
      </c>
      <c r="L674" t="s">
        <v>21715</v>
      </c>
      <c r="M674">
        <v>2700</v>
      </c>
      <c r="N674" s="8">
        <v>0</v>
      </c>
      <c r="O674" s="1">
        <v>0.99</v>
      </c>
      <c r="P674" s="1"/>
      <c r="Q674" s="15">
        <f t="shared" si="11"/>
        <v>-6.4999999999999947E-2</v>
      </c>
      <c r="R674" s="13" t="s">
        <v>26335</v>
      </c>
      <c r="S674" t="s">
        <v>21274</v>
      </c>
      <c r="T674" t="s">
        <v>26350</v>
      </c>
      <c r="U674" s="5"/>
    </row>
    <row r="675" spans="2:21" x14ac:dyDescent="0.2">
      <c r="B675" s="3" t="s">
        <v>15761</v>
      </c>
      <c r="C675" t="s">
        <v>12933</v>
      </c>
      <c r="D675" t="s">
        <v>12934</v>
      </c>
      <c r="F675">
        <v>1398</v>
      </c>
      <c r="G675" s="8">
        <v>1.0014306151645207</v>
      </c>
      <c r="H675" s="8">
        <v>0</v>
      </c>
      <c r="I675" s="1">
        <v>0.92</v>
      </c>
      <c r="J675" s="1"/>
      <c r="K675" t="s">
        <v>12935</v>
      </c>
      <c r="L675" t="s">
        <v>19126</v>
      </c>
      <c r="M675">
        <v>1431</v>
      </c>
      <c r="N675" s="8">
        <v>0</v>
      </c>
      <c r="O675" s="1">
        <v>0.755</v>
      </c>
      <c r="P675" s="1"/>
      <c r="Q675" s="15">
        <f t="shared" si="11"/>
        <v>0.16500000000000004</v>
      </c>
      <c r="R675" s="13" t="s">
        <v>26335</v>
      </c>
      <c r="S675" t="s">
        <v>19127</v>
      </c>
      <c r="T675" t="s">
        <v>26350</v>
      </c>
      <c r="U675" s="5"/>
    </row>
    <row r="676" spans="2:21" x14ac:dyDescent="0.2">
      <c r="B676" s="3" t="s">
        <v>15761</v>
      </c>
      <c r="C676" t="s">
        <v>3764</v>
      </c>
      <c r="D676" t="s">
        <v>3765</v>
      </c>
      <c r="F676">
        <v>1167</v>
      </c>
      <c r="G676" s="8">
        <v>0</v>
      </c>
      <c r="H676" s="8">
        <v>0</v>
      </c>
      <c r="I676" s="1">
        <v>0.92</v>
      </c>
      <c r="J676" s="1"/>
      <c r="K676" t="s">
        <v>3766</v>
      </c>
      <c r="L676" t="s">
        <v>21333</v>
      </c>
      <c r="M676">
        <v>1407</v>
      </c>
      <c r="N676" s="8">
        <v>0</v>
      </c>
      <c r="O676" s="1">
        <v>0.8</v>
      </c>
      <c r="P676" s="1"/>
      <c r="Q676" s="15">
        <f t="shared" si="11"/>
        <v>0.12</v>
      </c>
      <c r="R676" s="13" t="s">
        <v>26335</v>
      </c>
      <c r="S676" t="s">
        <v>21334</v>
      </c>
      <c r="T676" t="s">
        <v>26350</v>
      </c>
      <c r="U676" s="5"/>
    </row>
    <row r="677" spans="2:21" x14ac:dyDescent="0.2">
      <c r="B677" s="3" t="s">
        <v>15761</v>
      </c>
      <c r="C677" t="s">
        <v>7780</v>
      </c>
      <c r="D677" t="s">
        <v>7781</v>
      </c>
      <c r="F677">
        <v>1500</v>
      </c>
      <c r="G677" s="8">
        <v>4.0666666666666664</v>
      </c>
      <c r="H677" s="8">
        <v>0</v>
      </c>
      <c r="I677" s="1">
        <v>0.92</v>
      </c>
      <c r="J677" s="1"/>
      <c r="K677" t="s">
        <v>7782</v>
      </c>
      <c r="L677" t="s">
        <v>19944</v>
      </c>
      <c r="M677">
        <v>1416</v>
      </c>
      <c r="N677" s="8">
        <v>0</v>
      </c>
      <c r="O677" s="1">
        <v>0.84499999999999997</v>
      </c>
      <c r="P677" s="1"/>
      <c r="Q677" s="15">
        <f t="shared" si="11"/>
        <v>7.5000000000000067E-2</v>
      </c>
      <c r="R677" s="13" t="s">
        <v>26335</v>
      </c>
      <c r="S677" t="s">
        <v>19945</v>
      </c>
      <c r="T677" t="s">
        <v>26350</v>
      </c>
      <c r="U677" s="5"/>
    </row>
    <row r="678" spans="2:21" x14ac:dyDescent="0.2">
      <c r="B678" s="3" t="s">
        <v>15761</v>
      </c>
      <c r="C678" t="s">
        <v>3028</v>
      </c>
      <c r="D678" t="s">
        <v>3029</v>
      </c>
      <c r="F678">
        <v>606</v>
      </c>
      <c r="G678" s="8">
        <v>0</v>
      </c>
      <c r="H678" s="8">
        <v>0</v>
      </c>
      <c r="I678" s="1">
        <v>0.92</v>
      </c>
      <c r="J678" s="1"/>
      <c r="K678" t="s">
        <v>3030</v>
      </c>
      <c r="L678" t="s">
        <v>17371</v>
      </c>
      <c r="M678">
        <v>642</v>
      </c>
      <c r="N678" s="8">
        <v>0</v>
      </c>
      <c r="O678" s="1">
        <v>0.875</v>
      </c>
      <c r="P678" s="1"/>
      <c r="Q678" s="15">
        <f t="shared" si="11"/>
        <v>4.500000000000004E-2</v>
      </c>
      <c r="R678" s="13" t="s">
        <v>26335</v>
      </c>
      <c r="S678" t="s">
        <v>17372</v>
      </c>
      <c r="T678" t="s">
        <v>26350</v>
      </c>
      <c r="U678" s="5"/>
    </row>
    <row r="679" spans="2:21" x14ac:dyDescent="0.2">
      <c r="B679" s="3" t="s">
        <v>15761</v>
      </c>
      <c r="C679" t="s">
        <v>5813</v>
      </c>
      <c r="D679" t="s">
        <v>5814</v>
      </c>
      <c r="F679">
        <v>843</v>
      </c>
      <c r="G679" s="8">
        <v>0</v>
      </c>
      <c r="H679" s="8">
        <v>0</v>
      </c>
      <c r="I679" s="1">
        <v>0.92</v>
      </c>
      <c r="J679" s="1"/>
      <c r="K679" t="s">
        <v>5815</v>
      </c>
      <c r="L679" t="s">
        <v>18595</v>
      </c>
      <c r="M679">
        <v>891</v>
      </c>
      <c r="N679" s="8">
        <v>0</v>
      </c>
      <c r="O679" s="1">
        <v>0.89</v>
      </c>
      <c r="P679" s="1"/>
      <c r="Q679" s="15">
        <f t="shared" si="11"/>
        <v>3.0000000000000027E-2</v>
      </c>
      <c r="R679" s="13" t="s">
        <v>26335</v>
      </c>
      <c r="S679" t="s">
        <v>18596</v>
      </c>
      <c r="T679" t="s">
        <v>26350</v>
      </c>
      <c r="U679" s="5"/>
    </row>
    <row r="680" spans="2:21" x14ac:dyDescent="0.2">
      <c r="B680" s="3" t="s">
        <v>15761</v>
      </c>
      <c r="C680" t="s">
        <v>8889</v>
      </c>
      <c r="D680" t="s">
        <v>8890</v>
      </c>
      <c r="F680">
        <v>1164</v>
      </c>
      <c r="G680" s="8">
        <v>0</v>
      </c>
      <c r="H680" s="8">
        <v>0</v>
      </c>
      <c r="I680" s="1">
        <v>0.92</v>
      </c>
      <c r="J680" s="1"/>
      <c r="K680" t="s">
        <v>8891</v>
      </c>
      <c r="L680" t="s">
        <v>21912</v>
      </c>
      <c r="M680">
        <v>1164</v>
      </c>
      <c r="N680" s="8">
        <v>0</v>
      </c>
      <c r="O680" s="1">
        <v>0.92120835999999995</v>
      </c>
      <c r="P680" s="1"/>
      <c r="Q680" s="15">
        <f t="shared" si="11"/>
        <v>-1.2083599999999084E-3</v>
      </c>
      <c r="R680" s="13" t="s">
        <v>26335</v>
      </c>
      <c r="S680" t="s">
        <v>21913</v>
      </c>
      <c r="T680" t="s">
        <v>26350</v>
      </c>
      <c r="U680" s="5"/>
    </row>
    <row r="681" spans="2:21" x14ac:dyDescent="0.2">
      <c r="B681" s="3" t="s">
        <v>15761</v>
      </c>
      <c r="C681" t="s">
        <v>879</v>
      </c>
      <c r="D681" t="s">
        <v>880</v>
      </c>
      <c r="F681">
        <v>1872</v>
      </c>
      <c r="G681" s="8">
        <v>0</v>
      </c>
      <c r="H681" s="8">
        <v>0</v>
      </c>
      <c r="I681" s="1">
        <v>0.92</v>
      </c>
      <c r="J681" s="1"/>
      <c r="K681" t="s">
        <v>881</v>
      </c>
      <c r="L681" t="s">
        <v>20939</v>
      </c>
      <c r="M681">
        <v>1872</v>
      </c>
      <c r="N681" s="8">
        <v>0</v>
      </c>
      <c r="O681" s="1">
        <v>0.943105843</v>
      </c>
      <c r="P681" s="1"/>
      <c r="Q681" s="15">
        <f t="shared" si="11"/>
        <v>-2.3105842999999959E-2</v>
      </c>
      <c r="R681" s="13" t="s">
        <v>26335</v>
      </c>
      <c r="S681" t="s">
        <v>20940</v>
      </c>
      <c r="T681" t="s">
        <v>26350</v>
      </c>
      <c r="U681" s="5"/>
    </row>
    <row r="682" spans="2:21" x14ac:dyDescent="0.2">
      <c r="B682" s="3" t="s">
        <v>15761</v>
      </c>
      <c r="C682" t="s">
        <v>12682</v>
      </c>
      <c r="D682" t="s">
        <v>12683</v>
      </c>
      <c r="F682">
        <v>1740</v>
      </c>
      <c r="G682" s="8">
        <v>0</v>
      </c>
      <c r="H682" s="8">
        <v>0</v>
      </c>
      <c r="I682" s="1">
        <v>0.92</v>
      </c>
      <c r="J682" s="1"/>
      <c r="K682" t="s">
        <v>12684</v>
      </c>
      <c r="L682" t="s">
        <v>20899</v>
      </c>
      <c r="M682">
        <v>1734</v>
      </c>
      <c r="N682" s="8">
        <v>0</v>
      </c>
      <c r="O682" s="1">
        <v>0.96499999999999997</v>
      </c>
      <c r="P682" s="1"/>
      <c r="Q682" s="15">
        <f t="shared" si="11"/>
        <v>-4.4999999999999929E-2</v>
      </c>
      <c r="R682" s="13" t="s">
        <v>26335</v>
      </c>
      <c r="S682" t="s">
        <v>20900</v>
      </c>
      <c r="T682" t="s">
        <v>26350</v>
      </c>
      <c r="U682" s="5"/>
    </row>
    <row r="683" spans="2:21" x14ac:dyDescent="0.2">
      <c r="B683" s="3" t="s">
        <v>15761</v>
      </c>
      <c r="C683" t="s">
        <v>8828</v>
      </c>
      <c r="D683" t="s">
        <v>8829</v>
      </c>
      <c r="F683">
        <v>3057</v>
      </c>
      <c r="G683" s="8">
        <v>0</v>
      </c>
      <c r="H683" s="8">
        <v>0</v>
      </c>
      <c r="I683" s="1">
        <v>0.92</v>
      </c>
      <c r="J683" s="1"/>
      <c r="K683" t="s">
        <v>8830</v>
      </c>
      <c r="L683" t="s">
        <v>22119</v>
      </c>
      <c r="M683">
        <v>3021</v>
      </c>
      <c r="N683" s="8">
        <v>0</v>
      </c>
      <c r="O683" s="1">
        <v>0.96499999999999997</v>
      </c>
      <c r="P683" s="1"/>
      <c r="Q683" s="15">
        <f t="shared" si="11"/>
        <v>-4.4999999999999929E-2</v>
      </c>
      <c r="R683" s="13" t="s">
        <v>26335</v>
      </c>
      <c r="S683" t="s">
        <v>22120</v>
      </c>
      <c r="T683" t="s">
        <v>26350</v>
      </c>
      <c r="U683" s="5"/>
    </row>
    <row r="684" spans="2:21" x14ac:dyDescent="0.2">
      <c r="B684" s="3" t="s">
        <v>15761</v>
      </c>
      <c r="C684" t="s">
        <v>1468</v>
      </c>
      <c r="D684" t="s">
        <v>1469</v>
      </c>
      <c r="F684">
        <v>2169</v>
      </c>
      <c r="G684" s="8">
        <v>0</v>
      </c>
      <c r="H684" s="8">
        <v>0</v>
      </c>
      <c r="I684" s="1">
        <v>0.92</v>
      </c>
      <c r="J684" s="1"/>
      <c r="K684" t="s">
        <v>1470</v>
      </c>
      <c r="L684" t="s">
        <v>22611</v>
      </c>
      <c r="M684">
        <v>2235</v>
      </c>
      <c r="N684" s="8">
        <v>0</v>
      </c>
      <c r="O684" s="1">
        <v>0.97499999999999998</v>
      </c>
      <c r="P684" s="1"/>
      <c r="Q684" s="15">
        <f t="shared" si="11"/>
        <v>-5.4999999999999938E-2</v>
      </c>
      <c r="R684" s="13" t="s">
        <v>26335</v>
      </c>
      <c r="S684" t="s">
        <v>22612</v>
      </c>
      <c r="T684" t="s">
        <v>26350</v>
      </c>
      <c r="U684" s="5"/>
    </row>
    <row r="685" spans="2:21" x14ac:dyDescent="0.2">
      <c r="B685" s="3" t="s">
        <v>15761</v>
      </c>
      <c r="C685" t="s">
        <v>6045</v>
      </c>
      <c r="D685" t="s">
        <v>6046</v>
      </c>
      <c r="F685">
        <v>1188</v>
      </c>
      <c r="G685" s="8">
        <v>0</v>
      </c>
      <c r="H685" s="8">
        <v>0</v>
      </c>
      <c r="I685" s="1">
        <v>0.92</v>
      </c>
      <c r="J685" s="1"/>
      <c r="K685" t="s">
        <v>6047</v>
      </c>
      <c r="L685" t="s">
        <v>19869</v>
      </c>
      <c r="M685">
        <v>1203</v>
      </c>
      <c r="N685" s="8">
        <v>0</v>
      </c>
      <c r="O685" s="1">
        <v>0.97499999999999998</v>
      </c>
      <c r="P685" s="1"/>
      <c r="Q685" s="15">
        <f t="shared" si="11"/>
        <v>-5.4999999999999938E-2</v>
      </c>
      <c r="R685" s="13" t="s">
        <v>26335</v>
      </c>
      <c r="S685" t="s">
        <v>19870</v>
      </c>
      <c r="T685" t="s">
        <v>26350</v>
      </c>
      <c r="U685" s="5"/>
    </row>
    <row r="686" spans="2:21" x14ac:dyDescent="0.2">
      <c r="B686" s="3" t="s">
        <v>15761</v>
      </c>
      <c r="C686" t="s">
        <v>627</v>
      </c>
      <c r="D686" t="s">
        <v>628</v>
      </c>
      <c r="F686">
        <v>948</v>
      </c>
      <c r="G686" s="8">
        <v>0</v>
      </c>
      <c r="H686" s="8">
        <v>0</v>
      </c>
      <c r="I686" s="1">
        <v>0.92</v>
      </c>
      <c r="J686" s="1"/>
      <c r="K686" t="s">
        <v>629</v>
      </c>
      <c r="L686" t="s">
        <v>21375</v>
      </c>
      <c r="M686">
        <v>987</v>
      </c>
      <c r="N686" s="8">
        <v>0</v>
      </c>
      <c r="O686" s="1">
        <v>0.99</v>
      </c>
      <c r="P686" s="1"/>
      <c r="Q686" s="15">
        <f t="shared" si="11"/>
        <v>-6.9999999999999951E-2</v>
      </c>
      <c r="R686" s="13" t="s">
        <v>26335</v>
      </c>
      <c r="S686" t="s">
        <v>21376</v>
      </c>
      <c r="T686" t="s">
        <v>26350</v>
      </c>
      <c r="U686" s="5"/>
    </row>
    <row r="687" spans="2:21" x14ac:dyDescent="0.2">
      <c r="B687" s="3" t="s">
        <v>15761</v>
      </c>
      <c r="C687" t="s">
        <v>6760</v>
      </c>
      <c r="D687" t="s">
        <v>6761</v>
      </c>
      <c r="F687">
        <v>1263</v>
      </c>
      <c r="G687" s="8">
        <v>0</v>
      </c>
      <c r="H687" s="8">
        <v>0</v>
      </c>
      <c r="I687" s="1">
        <v>0.92</v>
      </c>
      <c r="J687" s="1"/>
      <c r="K687" t="s">
        <v>6762</v>
      </c>
      <c r="L687" t="s">
        <v>18703</v>
      </c>
      <c r="M687">
        <v>1266</v>
      </c>
      <c r="N687" s="8">
        <v>0</v>
      </c>
      <c r="O687" s="1">
        <v>0.995</v>
      </c>
      <c r="P687" s="1"/>
      <c r="Q687" s="15">
        <f t="shared" si="11"/>
        <v>-7.4999999999999956E-2</v>
      </c>
      <c r="R687" s="13" t="s">
        <v>26335</v>
      </c>
      <c r="S687" t="s">
        <v>18704</v>
      </c>
      <c r="T687" t="s">
        <v>26350</v>
      </c>
      <c r="U687" s="5"/>
    </row>
    <row r="688" spans="2:21" x14ac:dyDescent="0.2">
      <c r="B688" s="3" t="s">
        <v>15761</v>
      </c>
      <c r="C688" t="s">
        <v>12930</v>
      </c>
      <c r="D688" t="s">
        <v>12931</v>
      </c>
      <c r="F688">
        <v>2532</v>
      </c>
      <c r="G688" s="8">
        <v>0</v>
      </c>
      <c r="H688" s="8">
        <v>0</v>
      </c>
      <c r="I688" s="1">
        <v>0.92</v>
      </c>
      <c r="J688" s="1"/>
      <c r="K688" t="s">
        <v>12932</v>
      </c>
      <c r="L688" t="s">
        <v>21653</v>
      </c>
      <c r="M688">
        <v>2580</v>
      </c>
      <c r="N688" s="8">
        <v>0</v>
      </c>
      <c r="O688" s="1">
        <v>1</v>
      </c>
      <c r="P688" s="1"/>
      <c r="Q688" s="15">
        <f t="shared" si="11"/>
        <v>-7.999999999999996E-2</v>
      </c>
      <c r="R688" s="13" t="s">
        <v>26335</v>
      </c>
      <c r="S688" t="s">
        <v>21654</v>
      </c>
      <c r="T688" t="s">
        <v>26350</v>
      </c>
      <c r="U688" s="5"/>
    </row>
    <row r="689" spans="2:21" x14ac:dyDescent="0.2">
      <c r="B689" s="3" t="s">
        <v>15761</v>
      </c>
      <c r="C689" t="s">
        <v>10474</v>
      </c>
      <c r="D689" t="s">
        <v>10475</v>
      </c>
      <c r="F689">
        <v>2490</v>
      </c>
      <c r="G689" s="8">
        <v>0.24096385542168677</v>
      </c>
      <c r="H689" s="8">
        <v>0</v>
      </c>
      <c r="I689" s="1">
        <v>0.91500000000000004</v>
      </c>
      <c r="J689" s="1"/>
      <c r="K689" t="s">
        <v>10476</v>
      </c>
      <c r="L689" t="s">
        <v>21969</v>
      </c>
      <c r="M689">
        <v>2619</v>
      </c>
      <c r="N689" s="8">
        <v>0</v>
      </c>
      <c r="O689" s="1">
        <v>0.72</v>
      </c>
      <c r="P689" s="1"/>
      <c r="Q689" s="15">
        <f t="shared" si="11"/>
        <v>0.19500000000000006</v>
      </c>
      <c r="R689" s="13" t="s">
        <v>26335</v>
      </c>
      <c r="S689" t="s">
        <v>21970</v>
      </c>
      <c r="T689" t="s">
        <v>26350</v>
      </c>
      <c r="U689" s="5"/>
    </row>
    <row r="690" spans="2:21" x14ac:dyDescent="0.2">
      <c r="B690" s="3" t="s">
        <v>15761</v>
      </c>
      <c r="C690" t="s">
        <v>7623</v>
      </c>
      <c r="D690" t="s">
        <v>7624</v>
      </c>
      <c r="E690" t="s">
        <v>16102</v>
      </c>
      <c r="F690">
        <v>744</v>
      </c>
      <c r="G690" s="8">
        <v>0</v>
      </c>
      <c r="H690" s="8">
        <v>0</v>
      </c>
      <c r="I690" s="1">
        <v>0.91500000000000004</v>
      </c>
      <c r="J690" s="1"/>
      <c r="K690" t="s">
        <v>7625</v>
      </c>
      <c r="L690" t="s">
        <v>16102</v>
      </c>
      <c r="M690">
        <v>744</v>
      </c>
      <c r="N690" s="8">
        <v>0</v>
      </c>
      <c r="O690" s="1">
        <v>0.87</v>
      </c>
      <c r="P690" s="1"/>
      <c r="Q690" s="15">
        <f t="shared" si="11"/>
        <v>4.500000000000004E-2</v>
      </c>
      <c r="R690" s="13" t="s">
        <v>26335</v>
      </c>
      <c r="S690" t="s">
        <v>21791</v>
      </c>
      <c r="T690" t="s">
        <v>26350</v>
      </c>
      <c r="U690" s="5"/>
    </row>
    <row r="691" spans="2:21" x14ac:dyDescent="0.2">
      <c r="B691" s="3" t="s">
        <v>15761</v>
      </c>
      <c r="C691" t="s">
        <v>9097</v>
      </c>
      <c r="D691" t="s">
        <v>9098</v>
      </c>
      <c r="F691">
        <v>1623</v>
      </c>
      <c r="G691" s="8">
        <v>0</v>
      </c>
      <c r="H691" s="8">
        <v>0</v>
      </c>
      <c r="I691" s="1">
        <v>0.91500000000000004</v>
      </c>
      <c r="J691" s="1"/>
      <c r="K691" t="s">
        <v>9099</v>
      </c>
      <c r="L691" t="s">
        <v>19234</v>
      </c>
      <c r="M691">
        <v>1674</v>
      </c>
      <c r="N691" s="8">
        <v>0</v>
      </c>
      <c r="O691" s="1">
        <v>0.89</v>
      </c>
      <c r="P691" s="1"/>
      <c r="Q691" s="15">
        <f t="shared" si="11"/>
        <v>2.5000000000000022E-2</v>
      </c>
      <c r="R691" s="13" t="s">
        <v>26335</v>
      </c>
      <c r="S691" t="s">
        <v>19235</v>
      </c>
      <c r="T691" t="s">
        <v>26350</v>
      </c>
      <c r="U691" s="5"/>
    </row>
    <row r="692" spans="2:21" x14ac:dyDescent="0.2">
      <c r="B692" s="3" t="s">
        <v>15761</v>
      </c>
      <c r="C692" t="s">
        <v>10303</v>
      </c>
      <c r="D692" t="s">
        <v>10304</v>
      </c>
      <c r="F692">
        <v>1917</v>
      </c>
      <c r="G692" s="8">
        <v>0</v>
      </c>
      <c r="H692" s="8">
        <v>0</v>
      </c>
      <c r="I692" s="1">
        <v>0.91500000000000004</v>
      </c>
      <c r="J692" s="1"/>
      <c r="K692" t="s">
        <v>10305</v>
      </c>
      <c r="L692" t="s">
        <v>19942</v>
      </c>
      <c r="M692">
        <v>1812</v>
      </c>
      <c r="N692" s="8">
        <v>0</v>
      </c>
      <c r="O692" s="1">
        <v>0.93500000000000005</v>
      </c>
      <c r="P692" s="1"/>
      <c r="Q692" s="15">
        <f t="shared" si="11"/>
        <v>-2.0000000000000018E-2</v>
      </c>
      <c r="R692" s="13" t="s">
        <v>26335</v>
      </c>
      <c r="S692" t="s">
        <v>19943</v>
      </c>
      <c r="T692" t="s">
        <v>26350</v>
      </c>
      <c r="U692" s="5"/>
    </row>
    <row r="693" spans="2:21" x14ac:dyDescent="0.2">
      <c r="B693" s="3" t="s">
        <v>15761</v>
      </c>
      <c r="C693" t="s">
        <v>9285</v>
      </c>
      <c r="D693" t="s">
        <v>9286</v>
      </c>
      <c r="F693">
        <v>1788</v>
      </c>
      <c r="G693" s="8">
        <v>0.11185682326621924</v>
      </c>
      <c r="H693" s="8">
        <v>0</v>
      </c>
      <c r="I693" s="1">
        <v>0.91500000000000004</v>
      </c>
      <c r="J693" s="1"/>
      <c r="K693" t="s">
        <v>9287</v>
      </c>
      <c r="L693" t="s">
        <v>20035</v>
      </c>
      <c r="M693">
        <v>1785</v>
      </c>
      <c r="N693" s="8">
        <v>0</v>
      </c>
      <c r="O693" s="1">
        <v>0.943105843</v>
      </c>
      <c r="P693" s="1"/>
      <c r="Q693" s="15">
        <f t="shared" si="11"/>
        <v>-2.8105842999999964E-2</v>
      </c>
      <c r="R693" s="13" t="s">
        <v>26335</v>
      </c>
      <c r="S693" t="s">
        <v>20036</v>
      </c>
      <c r="T693" t="s">
        <v>26350</v>
      </c>
      <c r="U693" s="5"/>
    </row>
    <row r="694" spans="2:21" x14ac:dyDescent="0.2">
      <c r="B694" s="3" t="s">
        <v>15761</v>
      </c>
      <c r="C694" t="s">
        <v>2088</v>
      </c>
      <c r="D694" t="s">
        <v>2089</v>
      </c>
      <c r="F694">
        <v>1578</v>
      </c>
      <c r="G694" s="8">
        <v>0</v>
      </c>
      <c r="H694" s="8">
        <v>0</v>
      </c>
      <c r="I694" s="1">
        <v>0.91500000000000004</v>
      </c>
      <c r="J694" s="1"/>
      <c r="K694" t="s">
        <v>2090</v>
      </c>
      <c r="L694" t="s">
        <v>20337</v>
      </c>
      <c r="M694">
        <v>1581</v>
      </c>
      <c r="N694" s="8">
        <v>0</v>
      </c>
      <c r="O694" s="1">
        <v>0.943105843</v>
      </c>
      <c r="P694" s="1"/>
      <c r="Q694" s="15">
        <f t="shared" si="11"/>
        <v>-2.8105842999999964E-2</v>
      </c>
      <c r="R694" s="13" t="s">
        <v>26335</v>
      </c>
      <c r="S694" t="s">
        <v>20338</v>
      </c>
      <c r="T694" t="s">
        <v>26350</v>
      </c>
      <c r="U694" s="5"/>
    </row>
    <row r="695" spans="2:21" x14ac:dyDescent="0.2">
      <c r="B695" s="3" t="s">
        <v>15761</v>
      </c>
      <c r="C695" t="s">
        <v>7034</v>
      </c>
      <c r="D695" t="s">
        <v>7035</v>
      </c>
      <c r="F695">
        <v>1560</v>
      </c>
      <c r="G695" s="8">
        <v>0</v>
      </c>
      <c r="H695" s="8">
        <v>0</v>
      </c>
      <c r="I695" s="1">
        <v>0.91500000000000004</v>
      </c>
      <c r="J695" s="1"/>
      <c r="K695" t="s">
        <v>7036</v>
      </c>
      <c r="L695" t="s">
        <v>20046</v>
      </c>
      <c r="M695">
        <v>1557</v>
      </c>
      <c r="N695" s="8">
        <v>0</v>
      </c>
      <c r="O695" s="1">
        <v>0.96</v>
      </c>
      <c r="P695" s="1"/>
      <c r="Q695" s="15">
        <f t="shared" si="11"/>
        <v>-4.4999999999999929E-2</v>
      </c>
      <c r="R695" s="13" t="s">
        <v>26335</v>
      </c>
      <c r="S695" t="s">
        <v>20047</v>
      </c>
      <c r="T695" t="s">
        <v>26350</v>
      </c>
      <c r="U695" s="5"/>
    </row>
    <row r="696" spans="2:21" x14ac:dyDescent="0.2">
      <c r="B696" s="3" t="s">
        <v>15761</v>
      </c>
      <c r="C696" t="s">
        <v>3721</v>
      </c>
      <c r="D696" t="s">
        <v>3722</v>
      </c>
      <c r="F696">
        <v>1773</v>
      </c>
      <c r="G696" s="8">
        <v>0.6204173716864072</v>
      </c>
      <c r="H696" s="8">
        <v>0</v>
      </c>
      <c r="I696" s="1">
        <v>0.91500000000000004</v>
      </c>
      <c r="J696" s="1"/>
      <c r="K696" t="s">
        <v>3723</v>
      </c>
      <c r="L696" t="s">
        <v>20923</v>
      </c>
      <c r="M696">
        <v>1752</v>
      </c>
      <c r="N696" s="8">
        <v>0</v>
      </c>
      <c r="O696" s="1">
        <v>0.96</v>
      </c>
      <c r="P696" s="1"/>
      <c r="Q696" s="15">
        <f t="shared" si="11"/>
        <v>-4.4999999999999929E-2</v>
      </c>
      <c r="R696" s="13" t="s">
        <v>26335</v>
      </c>
      <c r="S696" t="s">
        <v>20924</v>
      </c>
      <c r="T696" t="s">
        <v>26350</v>
      </c>
      <c r="U696" s="5"/>
    </row>
    <row r="697" spans="2:21" x14ac:dyDescent="0.2">
      <c r="B697" s="3" t="s">
        <v>15761</v>
      </c>
      <c r="C697" t="s">
        <v>9334</v>
      </c>
      <c r="D697" t="s">
        <v>9335</v>
      </c>
      <c r="F697">
        <v>1167</v>
      </c>
      <c r="G697" s="8">
        <v>0</v>
      </c>
      <c r="H697" s="8">
        <v>0</v>
      </c>
      <c r="I697" s="1">
        <v>0.91500000000000004</v>
      </c>
      <c r="J697" s="1"/>
      <c r="K697" t="s">
        <v>9336</v>
      </c>
      <c r="L697" t="s">
        <v>20963</v>
      </c>
      <c r="M697">
        <v>1146</v>
      </c>
      <c r="N697" s="8">
        <v>0</v>
      </c>
      <c r="O697" s="1">
        <v>0.97</v>
      </c>
      <c r="P697" s="1"/>
      <c r="Q697" s="15">
        <f t="shared" si="11"/>
        <v>-5.4999999999999938E-2</v>
      </c>
      <c r="R697" s="13" t="s">
        <v>26335</v>
      </c>
      <c r="S697" t="s">
        <v>20964</v>
      </c>
      <c r="T697" t="s">
        <v>26350</v>
      </c>
      <c r="U697" s="5"/>
    </row>
    <row r="698" spans="2:21" x14ac:dyDescent="0.2">
      <c r="B698" s="3" t="s">
        <v>15761</v>
      </c>
      <c r="C698" t="s">
        <v>4248</v>
      </c>
      <c r="D698" t="s">
        <v>4249</v>
      </c>
      <c r="E698" t="s">
        <v>19430</v>
      </c>
      <c r="F698">
        <v>1383</v>
      </c>
      <c r="G698" s="8">
        <v>0</v>
      </c>
      <c r="H698" s="8">
        <v>0</v>
      </c>
      <c r="I698" s="1">
        <v>0.91500000000000004</v>
      </c>
      <c r="J698" s="1"/>
      <c r="K698" t="s">
        <v>4250</v>
      </c>
      <c r="L698" t="s">
        <v>19430</v>
      </c>
      <c r="M698">
        <v>1356</v>
      </c>
      <c r="N698" s="8">
        <v>0</v>
      </c>
      <c r="O698" s="1">
        <v>0.97</v>
      </c>
      <c r="P698" s="1"/>
      <c r="Q698" s="15">
        <f t="shared" si="11"/>
        <v>-5.4999999999999938E-2</v>
      </c>
      <c r="R698" s="13" t="s">
        <v>26335</v>
      </c>
      <c r="S698" t="s">
        <v>17372</v>
      </c>
      <c r="T698" t="s">
        <v>26350</v>
      </c>
      <c r="U698" s="5"/>
    </row>
    <row r="699" spans="2:21" x14ac:dyDescent="0.2">
      <c r="B699" s="3" t="s">
        <v>15761</v>
      </c>
      <c r="C699" t="s">
        <v>10778</v>
      </c>
      <c r="D699" t="s">
        <v>10779</v>
      </c>
      <c r="F699">
        <v>585</v>
      </c>
      <c r="G699" s="8">
        <v>0</v>
      </c>
      <c r="H699" s="8">
        <v>0</v>
      </c>
      <c r="I699" s="1">
        <v>0.91500000000000004</v>
      </c>
      <c r="J699" s="1"/>
      <c r="K699" t="s">
        <v>10780</v>
      </c>
      <c r="L699" t="s">
        <v>17946</v>
      </c>
      <c r="M699">
        <v>597</v>
      </c>
      <c r="N699" s="8">
        <v>0</v>
      </c>
      <c r="O699" s="1">
        <v>0.97</v>
      </c>
      <c r="P699" s="1"/>
      <c r="Q699" s="15">
        <f t="shared" si="11"/>
        <v>-5.4999999999999938E-2</v>
      </c>
      <c r="R699" s="13" t="s">
        <v>26335</v>
      </c>
      <c r="S699" t="s">
        <v>17947</v>
      </c>
      <c r="T699" t="s">
        <v>26350</v>
      </c>
      <c r="U699" s="5"/>
    </row>
    <row r="700" spans="2:21" x14ac:dyDescent="0.2">
      <c r="B700" s="3" t="s">
        <v>15761</v>
      </c>
      <c r="C700" t="s">
        <v>3446</v>
      </c>
      <c r="D700" t="s">
        <v>3447</v>
      </c>
      <c r="F700">
        <v>1461</v>
      </c>
      <c r="G700" s="8">
        <v>0</v>
      </c>
      <c r="H700" s="8">
        <v>0</v>
      </c>
      <c r="I700" s="1">
        <v>0.91500000000000004</v>
      </c>
      <c r="J700" s="1"/>
      <c r="K700" t="s">
        <v>3448</v>
      </c>
      <c r="L700" t="s">
        <v>20385</v>
      </c>
      <c r="M700">
        <v>1560</v>
      </c>
      <c r="N700" s="8">
        <v>0</v>
      </c>
      <c r="O700" s="1">
        <v>0.98499999999999999</v>
      </c>
      <c r="P700" s="1"/>
      <c r="Q700" s="15">
        <f t="shared" si="11"/>
        <v>-6.9999999999999951E-2</v>
      </c>
      <c r="R700" s="13" t="s">
        <v>26335</v>
      </c>
      <c r="S700" t="s">
        <v>20386</v>
      </c>
      <c r="T700" t="s">
        <v>26350</v>
      </c>
      <c r="U700" s="5"/>
    </row>
    <row r="701" spans="2:21" x14ac:dyDescent="0.2">
      <c r="B701" s="3" t="s">
        <v>15761</v>
      </c>
      <c r="C701" t="s">
        <v>10648</v>
      </c>
      <c r="D701" t="s">
        <v>10649</v>
      </c>
      <c r="F701">
        <v>765</v>
      </c>
      <c r="G701" s="8">
        <v>0</v>
      </c>
      <c r="H701" s="8">
        <v>0</v>
      </c>
      <c r="I701" s="1">
        <v>0.91</v>
      </c>
      <c r="J701" s="1"/>
      <c r="K701" t="s">
        <v>10650</v>
      </c>
      <c r="L701" t="s">
        <v>17235</v>
      </c>
      <c r="M701">
        <v>765</v>
      </c>
      <c r="N701" s="8">
        <v>0</v>
      </c>
      <c r="O701" s="1">
        <v>0.72499999999999998</v>
      </c>
      <c r="P701" s="1"/>
      <c r="Q701" s="15">
        <f t="shared" si="11"/>
        <v>0.18500000000000005</v>
      </c>
      <c r="R701" s="13" t="s">
        <v>26335</v>
      </c>
      <c r="S701" t="s">
        <v>17236</v>
      </c>
      <c r="T701" t="s">
        <v>26350</v>
      </c>
      <c r="U701" s="5"/>
    </row>
    <row r="702" spans="2:21" x14ac:dyDescent="0.2">
      <c r="B702" s="3" t="s">
        <v>15761</v>
      </c>
      <c r="C702" t="s">
        <v>10589</v>
      </c>
      <c r="D702" t="s">
        <v>10590</v>
      </c>
      <c r="F702">
        <v>3318</v>
      </c>
      <c r="G702" s="8">
        <v>0</v>
      </c>
      <c r="H702" s="8">
        <v>0</v>
      </c>
      <c r="I702" s="1">
        <v>0.91</v>
      </c>
      <c r="J702" s="1"/>
      <c r="K702" t="s">
        <v>10591</v>
      </c>
      <c r="L702" t="s">
        <v>22372</v>
      </c>
      <c r="M702">
        <v>3282</v>
      </c>
      <c r="N702" s="8">
        <v>0</v>
      </c>
      <c r="O702" s="1">
        <v>0.79500000000000004</v>
      </c>
      <c r="P702" s="1"/>
      <c r="Q702" s="15">
        <f t="shared" si="11"/>
        <v>0.11499999999999999</v>
      </c>
      <c r="R702" s="13" t="s">
        <v>26335</v>
      </c>
      <c r="S702" t="s">
        <v>22373</v>
      </c>
      <c r="T702" t="s">
        <v>26350</v>
      </c>
      <c r="U702" s="5"/>
    </row>
    <row r="703" spans="2:21" x14ac:dyDescent="0.2">
      <c r="B703" s="3" t="s">
        <v>15761</v>
      </c>
      <c r="C703" t="s">
        <v>11123</v>
      </c>
      <c r="D703" t="s">
        <v>11124</v>
      </c>
      <c r="F703">
        <v>2826</v>
      </c>
      <c r="G703" s="8">
        <v>0</v>
      </c>
      <c r="H703" s="8">
        <v>0</v>
      </c>
      <c r="I703" s="1">
        <v>0.91</v>
      </c>
      <c r="J703" s="1"/>
      <c r="K703" t="s">
        <v>11125</v>
      </c>
      <c r="L703" t="s">
        <v>22149</v>
      </c>
      <c r="M703">
        <v>2838</v>
      </c>
      <c r="N703" s="8">
        <v>0</v>
      </c>
      <c r="O703" s="1">
        <v>0.89</v>
      </c>
      <c r="P703" s="1"/>
      <c r="Q703" s="15">
        <f t="shared" si="11"/>
        <v>2.0000000000000018E-2</v>
      </c>
      <c r="R703" s="13" t="s">
        <v>26335</v>
      </c>
      <c r="S703" t="s">
        <v>22150</v>
      </c>
      <c r="T703" t="s">
        <v>26350</v>
      </c>
      <c r="U703" s="5"/>
    </row>
    <row r="704" spans="2:21" x14ac:dyDescent="0.2">
      <c r="B704" s="3" t="s">
        <v>15761</v>
      </c>
      <c r="C704" t="s">
        <v>38</v>
      </c>
      <c r="D704" t="s">
        <v>39</v>
      </c>
      <c r="F704">
        <v>1251</v>
      </c>
      <c r="G704" s="8">
        <v>0.47961630695443641</v>
      </c>
      <c r="H704" s="8">
        <v>0</v>
      </c>
      <c r="I704" s="1">
        <v>0.91</v>
      </c>
      <c r="J704" s="1"/>
      <c r="K704" t="s">
        <v>40</v>
      </c>
      <c r="L704" t="s">
        <v>22705</v>
      </c>
      <c r="M704">
        <v>1251</v>
      </c>
      <c r="N704" s="8">
        <v>0</v>
      </c>
      <c r="O704" s="1">
        <v>0.89500000000000002</v>
      </c>
      <c r="P704" s="1"/>
      <c r="Q704" s="15">
        <f t="shared" si="11"/>
        <v>1.5000000000000013E-2</v>
      </c>
      <c r="R704" s="13" t="s">
        <v>26335</v>
      </c>
      <c r="S704" t="s">
        <v>22706</v>
      </c>
      <c r="T704" t="s">
        <v>26350</v>
      </c>
      <c r="U704" s="5"/>
    </row>
    <row r="705" spans="2:21" x14ac:dyDescent="0.2">
      <c r="B705" s="3" t="s">
        <v>15761</v>
      </c>
      <c r="C705" t="s">
        <v>8357</v>
      </c>
      <c r="D705" t="s">
        <v>8358</v>
      </c>
      <c r="F705">
        <v>516</v>
      </c>
      <c r="G705" s="8">
        <v>0</v>
      </c>
      <c r="H705" s="8">
        <v>0</v>
      </c>
      <c r="I705" s="1">
        <v>0.91</v>
      </c>
      <c r="J705" s="1"/>
      <c r="K705" t="s">
        <v>8359</v>
      </c>
      <c r="L705" t="s">
        <v>22244</v>
      </c>
      <c r="M705">
        <v>516</v>
      </c>
      <c r="N705" s="8">
        <v>0</v>
      </c>
      <c r="O705" s="1">
        <v>0.90500000000000003</v>
      </c>
      <c r="P705" s="1"/>
      <c r="Q705" s="15">
        <f t="shared" si="11"/>
        <v>5.0000000000000044E-3</v>
      </c>
      <c r="R705" s="13" t="s">
        <v>26335</v>
      </c>
      <c r="S705" t="s">
        <v>22245</v>
      </c>
      <c r="T705" t="s">
        <v>26350</v>
      </c>
      <c r="U705" s="5"/>
    </row>
    <row r="706" spans="2:21" x14ac:dyDescent="0.2">
      <c r="B706" s="3" t="s">
        <v>15761</v>
      </c>
      <c r="C706" t="s">
        <v>5745</v>
      </c>
      <c r="D706" t="s">
        <v>5746</v>
      </c>
      <c r="F706">
        <v>1662</v>
      </c>
      <c r="G706" s="8">
        <v>1.3838748495788207</v>
      </c>
      <c r="H706" s="8">
        <v>0</v>
      </c>
      <c r="I706" s="1">
        <v>0.91</v>
      </c>
      <c r="J706" s="1"/>
      <c r="K706" t="s">
        <v>5747</v>
      </c>
      <c r="L706" t="s">
        <v>21404</v>
      </c>
      <c r="M706">
        <v>1674</v>
      </c>
      <c r="N706" s="8">
        <v>0</v>
      </c>
      <c r="O706" s="1">
        <v>0.91</v>
      </c>
      <c r="P706" s="1"/>
      <c r="Q706" s="15">
        <f t="shared" si="11"/>
        <v>0</v>
      </c>
      <c r="R706" s="13" t="s">
        <v>26335</v>
      </c>
      <c r="S706" t="s">
        <v>21405</v>
      </c>
      <c r="T706" t="s">
        <v>26350</v>
      </c>
      <c r="U706" s="5"/>
    </row>
    <row r="707" spans="2:21" x14ac:dyDescent="0.2">
      <c r="B707" s="3" t="s">
        <v>15761</v>
      </c>
      <c r="C707" t="s">
        <v>12970</v>
      </c>
      <c r="D707" t="s">
        <v>12971</v>
      </c>
      <c r="F707">
        <v>2352</v>
      </c>
      <c r="G707" s="8">
        <v>2.295918367346939</v>
      </c>
      <c r="H707" s="8">
        <v>0</v>
      </c>
      <c r="I707" s="1">
        <v>0.91</v>
      </c>
      <c r="J707" s="1"/>
      <c r="K707" t="s">
        <v>12972</v>
      </c>
      <c r="L707" t="s">
        <v>21608</v>
      </c>
      <c r="M707">
        <v>2562</v>
      </c>
      <c r="N707" s="8">
        <v>0</v>
      </c>
      <c r="O707" s="1">
        <v>0.92</v>
      </c>
      <c r="P707" s="1"/>
      <c r="Q707" s="15">
        <f t="shared" si="11"/>
        <v>-1.0000000000000009E-2</v>
      </c>
      <c r="R707" s="13" t="s">
        <v>26335</v>
      </c>
      <c r="S707" t="s">
        <v>21609</v>
      </c>
      <c r="T707" t="s">
        <v>26350</v>
      </c>
      <c r="U707" s="5"/>
    </row>
    <row r="708" spans="2:21" x14ac:dyDescent="0.2">
      <c r="B708" s="3" t="s">
        <v>15761</v>
      </c>
      <c r="C708" t="s">
        <v>9971</v>
      </c>
      <c r="D708" t="s">
        <v>9972</v>
      </c>
      <c r="F708">
        <v>504</v>
      </c>
      <c r="G708" s="8">
        <v>0</v>
      </c>
      <c r="H708" s="8">
        <v>0</v>
      </c>
      <c r="I708" s="1">
        <v>0.91</v>
      </c>
      <c r="J708" s="1"/>
      <c r="K708" t="s">
        <v>9973</v>
      </c>
      <c r="L708" t="s">
        <v>17839</v>
      </c>
      <c r="M708">
        <v>519</v>
      </c>
      <c r="N708" s="8">
        <v>0</v>
      </c>
      <c r="O708" s="1">
        <v>0.92120835999999995</v>
      </c>
      <c r="P708" s="1"/>
      <c r="Q708" s="15">
        <f t="shared" si="11"/>
        <v>-1.1208359999999917E-2</v>
      </c>
      <c r="R708" s="13" t="s">
        <v>26335</v>
      </c>
      <c r="S708" t="s">
        <v>17840</v>
      </c>
      <c r="T708" t="s">
        <v>26350</v>
      </c>
      <c r="U708" s="5"/>
    </row>
    <row r="709" spans="2:21" x14ac:dyDescent="0.2">
      <c r="B709" s="3" t="s">
        <v>15761</v>
      </c>
      <c r="C709" t="s">
        <v>13263</v>
      </c>
      <c r="D709" t="s">
        <v>13264</v>
      </c>
      <c r="F709">
        <v>2535</v>
      </c>
      <c r="G709" s="8">
        <v>0</v>
      </c>
      <c r="H709" s="8">
        <v>0</v>
      </c>
      <c r="I709" s="1">
        <v>0.91</v>
      </c>
      <c r="J709" s="1"/>
      <c r="K709" t="s">
        <v>13265</v>
      </c>
      <c r="L709" t="s">
        <v>22192</v>
      </c>
      <c r="M709">
        <v>2340</v>
      </c>
      <c r="N709" s="8">
        <v>0</v>
      </c>
      <c r="O709" s="1">
        <v>0.92500000000000004</v>
      </c>
      <c r="P709" s="1"/>
      <c r="Q709" s="15">
        <f t="shared" si="11"/>
        <v>-1.5000000000000013E-2</v>
      </c>
      <c r="R709" s="13" t="s">
        <v>26335</v>
      </c>
      <c r="S709" t="s">
        <v>22193</v>
      </c>
      <c r="T709" t="s">
        <v>26350</v>
      </c>
      <c r="U709" s="5"/>
    </row>
    <row r="710" spans="2:21" x14ac:dyDescent="0.2">
      <c r="B710" s="3" t="s">
        <v>15761</v>
      </c>
      <c r="C710" t="s">
        <v>7548</v>
      </c>
      <c r="D710" t="s">
        <v>7549</v>
      </c>
      <c r="F710">
        <v>462</v>
      </c>
      <c r="G710" s="8">
        <v>0</v>
      </c>
      <c r="H710" s="8">
        <v>0</v>
      </c>
      <c r="I710" s="1">
        <v>0.91</v>
      </c>
      <c r="J710" s="1"/>
      <c r="K710" t="s">
        <v>7550</v>
      </c>
      <c r="L710" t="s">
        <v>18130</v>
      </c>
      <c r="M710">
        <v>507</v>
      </c>
      <c r="N710" s="8">
        <v>0</v>
      </c>
      <c r="O710" s="1">
        <v>0.93</v>
      </c>
      <c r="P710" s="1"/>
      <c r="Q710" s="15">
        <f t="shared" si="11"/>
        <v>-2.0000000000000018E-2</v>
      </c>
      <c r="R710" s="13" t="s">
        <v>26335</v>
      </c>
      <c r="S710" t="s">
        <v>18131</v>
      </c>
      <c r="T710" t="s">
        <v>26350</v>
      </c>
      <c r="U710" s="5"/>
    </row>
    <row r="711" spans="2:21" x14ac:dyDescent="0.2">
      <c r="B711" s="3" t="s">
        <v>15761</v>
      </c>
      <c r="C711" t="s">
        <v>7377</v>
      </c>
      <c r="D711" t="s">
        <v>7378</v>
      </c>
      <c r="F711">
        <v>1440</v>
      </c>
      <c r="G711" s="8">
        <v>0</v>
      </c>
      <c r="H711" s="8">
        <v>0</v>
      </c>
      <c r="I711" s="1">
        <v>0.91</v>
      </c>
      <c r="J711" s="1"/>
      <c r="K711" t="s">
        <v>7379</v>
      </c>
      <c r="L711" t="s">
        <v>19188</v>
      </c>
      <c r="M711">
        <v>1464</v>
      </c>
      <c r="N711" s="8">
        <v>0</v>
      </c>
      <c r="O711" s="1">
        <v>0.943105843</v>
      </c>
      <c r="P711" s="1"/>
      <c r="Q711" s="15">
        <f t="shared" si="11"/>
        <v>-3.3105842999999968E-2</v>
      </c>
      <c r="R711" s="13" t="s">
        <v>26335</v>
      </c>
      <c r="S711" t="s">
        <v>19189</v>
      </c>
      <c r="T711" t="s">
        <v>26350</v>
      </c>
      <c r="U711" s="5"/>
    </row>
    <row r="712" spans="2:21" x14ac:dyDescent="0.2">
      <c r="B712" s="3" t="s">
        <v>15761</v>
      </c>
      <c r="C712" t="s">
        <v>7400</v>
      </c>
      <c r="D712" t="s">
        <v>7401</v>
      </c>
      <c r="F712">
        <v>1632</v>
      </c>
      <c r="G712" s="8">
        <v>0</v>
      </c>
      <c r="H712" s="8">
        <v>0</v>
      </c>
      <c r="I712" s="1">
        <v>0.91</v>
      </c>
      <c r="J712" s="1"/>
      <c r="K712" t="s">
        <v>7402</v>
      </c>
      <c r="L712" t="s">
        <v>19781</v>
      </c>
      <c r="M712">
        <v>1545</v>
      </c>
      <c r="N712" s="8">
        <v>0</v>
      </c>
      <c r="O712" s="1">
        <v>0.96</v>
      </c>
      <c r="P712" s="1"/>
      <c r="Q712" s="15">
        <f t="shared" ref="Q712:Q775" si="12">I712-O712</f>
        <v>-4.9999999999999933E-2</v>
      </c>
      <c r="R712" s="13" t="s">
        <v>26335</v>
      </c>
      <c r="S712" t="s">
        <v>19450</v>
      </c>
      <c r="T712" t="s">
        <v>26350</v>
      </c>
      <c r="U712" s="5"/>
    </row>
    <row r="713" spans="2:21" x14ac:dyDescent="0.2">
      <c r="B713" s="3" t="s">
        <v>15761</v>
      </c>
      <c r="C713" t="s">
        <v>7635</v>
      </c>
      <c r="D713" t="s">
        <v>7636</v>
      </c>
      <c r="F713">
        <v>5133</v>
      </c>
      <c r="G713" s="8">
        <v>0</v>
      </c>
      <c r="H713" s="8">
        <v>0</v>
      </c>
      <c r="I713" s="1">
        <v>0.91</v>
      </c>
      <c r="J713" s="1"/>
      <c r="K713" t="s">
        <v>7637</v>
      </c>
      <c r="L713" t="s">
        <v>23057</v>
      </c>
      <c r="M713">
        <v>5052</v>
      </c>
      <c r="N713" s="8">
        <v>0</v>
      </c>
      <c r="O713" s="1">
        <v>0.96499999999999997</v>
      </c>
      <c r="P713" s="1"/>
      <c r="Q713" s="15">
        <f t="shared" si="12"/>
        <v>-5.4999999999999938E-2</v>
      </c>
      <c r="R713" s="13" t="s">
        <v>26335</v>
      </c>
      <c r="S713" t="s">
        <v>23058</v>
      </c>
      <c r="T713" t="s">
        <v>26350</v>
      </c>
      <c r="U713" s="5"/>
    </row>
    <row r="714" spans="2:21" x14ac:dyDescent="0.2">
      <c r="B714" s="3" t="s">
        <v>15761</v>
      </c>
      <c r="C714" t="s">
        <v>1946</v>
      </c>
      <c r="D714" t="s">
        <v>1947</v>
      </c>
      <c r="F714">
        <v>5295</v>
      </c>
      <c r="G714" s="8">
        <v>0.16997167138810199</v>
      </c>
      <c r="H714" s="8">
        <v>0</v>
      </c>
      <c r="I714" s="1">
        <v>0.91</v>
      </c>
      <c r="J714" s="1"/>
      <c r="K714" t="s">
        <v>1948</v>
      </c>
      <c r="L714" t="s">
        <v>23051</v>
      </c>
      <c r="M714">
        <v>5247</v>
      </c>
      <c r="N714" s="8">
        <v>0</v>
      </c>
      <c r="O714" s="1">
        <v>0.97499999999999998</v>
      </c>
      <c r="P714" s="1"/>
      <c r="Q714" s="15">
        <f t="shared" si="12"/>
        <v>-6.4999999999999947E-2</v>
      </c>
      <c r="R714" s="13" t="s">
        <v>26335</v>
      </c>
      <c r="S714" t="s">
        <v>23052</v>
      </c>
      <c r="T714" t="s">
        <v>26350</v>
      </c>
      <c r="U714" s="5"/>
    </row>
    <row r="715" spans="2:21" x14ac:dyDescent="0.2">
      <c r="B715" s="3" t="s">
        <v>15761</v>
      </c>
      <c r="C715" t="s">
        <v>13157</v>
      </c>
      <c r="D715" t="s">
        <v>13158</v>
      </c>
      <c r="F715">
        <v>2469</v>
      </c>
      <c r="G715" s="8">
        <v>0</v>
      </c>
      <c r="H715" s="8">
        <v>0</v>
      </c>
      <c r="I715" s="1">
        <v>0.91</v>
      </c>
      <c r="J715" s="1"/>
      <c r="K715" t="s">
        <v>13159</v>
      </c>
      <c r="L715" t="s">
        <v>22719</v>
      </c>
      <c r="M715">
        <v>2616</v>
      </c>
      <c r="N715" s="8">
        <v>0</v>
      </c>
      <c r="O715" s="1">
        <v>0.98499999999999999</v>
      </c>
      <c r="P715" s="1"/>
      <c r="Q715" s="15">
        <f t="shared" si="12"/>
        <v>-7.4999999999999956E-2</v>
      </c>
      <c r="R715" s="13" t="s">
        <v>26335</v>
      </c>
      <c r="S715" t="s">
        <v>22720</v>
      </c>
      <c r="T715" t="s">
        <v>26350</v>
      </c>
      <c r="U715" s="5"/>
    </row>
    <row r="716" spans="2:21" x14ac:dyDescent="0.2">
      <c r="B716" s="3" t="s">
        <v>15761</v>
      </c>
      <c r="C716" t="s">
        <v>5764</v>
      </c>
      <c r="D716" t="s">
        <v>5765</v>
      </c>
      <c r="E716" t="s">
        <v>16196</v>
      </c>
      <c r="F716">
        <v>5709</v>
      </c>
      <c r="G716" s="8">
        <v>0.57803468208092479</v>
      </c>
      <c r="H716" s="8">
        <v>0</v>
      </c>
      <c r="I716" s="1">
        <v>0.90500000000000003</v>
      </c>
      <c r="J716" s="1"/>
      <c r="K716" t="s">
        <v>5766</v>
      </c>
      <c r="L716" t="s">
        <v>16196</v>
      </c>
      <c r="M716">
        <v>5703</v>
      </c>
      <c r="N716" s="8">
        <v>0</v>
      </c>
      <c r="O716" s="1">
        <v>0.85499999999999998</v>
      </c>
      <c r="P716" s="1"/>
      <c r="Q716" s="15">
        <f t="shared" si="12"/>
        <v>5.0000000000000044E-2</v>
      </c>
      <c r="R716" s="13" t="s">
        <v>26335</v>
      </c>
      <c r="S716" t="s">
        <v>23075</v>
      </c>
      <c r="T716" t="s">
        <v>26350</v>
      </c>
      <c r="U716" s="5"/>
    </row>
    <row r="717" spans="2:21" x14ac:dyDescent="0.2">
      <c r="B717" s="3" t="s">
        <v>15761</v>
      </c>
      <c r="C717" t="s">
        <v>3545</v>
      </c>
      <c r="D717" t="s">
        <v>3546</v>
      </c>
      <c r="E717" t="s">
        <v>15798</v>
      </c>
      <c r="F717">
        <v>723</v>
      </c>
      <c r="G717" s="8">
        <v>0</v>
      </c>
      <c r="H717" s="8">
        <v>0</v>
      </c>
      <c r="I717" s="1">
        <v>0.90500000000000003</v>
      </c>
      <c r="J717" s="1"/>
      <c r="K717" t="s">
        <v>3547</v>
      </c>
      <c r="L717" t="s">
        <v>15798</v>
      </c>
      <c r="M717">
        <v>690</v>
      </c>
      <c r="N717" s="8">
        <v>0</v>
      </c>
      <c r="O717" s="1">
        <v>0.90624419199999995</v>
      </c>
      <c r="P717" s="1"/>
      <c r="Q717" s="15">
        <f t="shared" si="12"/>
        <v>-1.2441919999999218E-3</v>
      </c>
      <c r="R717" s="13" t="s">
        <v>26335</v>
      </c>
      <c r="S717" t="s">
        <v>17209</v>
      </c>
      <c r="T717" t="s">
        <v>26350</v>
      </c>
      <c r="U717" s="5"/>
    </row>
    <row r="718" spans="2:21" x14ac:dyDescent="0.2">
      <c r="B718" s="3" t="s">
        <v>15761</v>
      </c>
      <c r="C718" t="s">
        <v>8552</v>
      </c>
      <c r="D718" t="s">
        <v>8553</v>
      </c>
      <c r="F718">
        <v>1665</v>
      </c>
      <c r="G718" s="8">
        <v>0</v>
      </c>
      <c r="H718" s="8">
        <v>0</v>
      </c>
      <c r="I718" s="1">
        <v>0.90500000000000003</v>
      </c>
      <c r="J718" s="1"/>
      <c r="K718" t="s">
        <v>8554</v>
      </c>
      <c r="L718" t="s">
        <v>19980</v>
      </c>
      <c r="M718">
        <v>1671</v>
      </c>
      <c r="N718" s="8">
        <v>0</v>
      </c>
      <c r="O718" s="1">
        <v>0.92</v>
      </c>
      <c r="P718" s="1"/>
      <c r="Q718" s="15">
        <f t="shared" si="12"/>
        <v>-1.5000000000000013E-2</v>
      </c>
      <c r="R718" s="13" t="s">
        <v>26335</v>
      </c>
      <c r="S718" t="s">
        <v>17774</v>
      </c>
      <c r="T718" t="s">
        <v>26350</v>
      </c>
      <c r="U718" s="5"/>
    </row>
    <row r="719" spans="2:21" x14ac:dyDescent="0.2">
      <c r="B719" s="3" t="s">
        <v>15761</v>
      </c>
      <c r="C719" t="s">
        <v>255</v>
      </c>
      <c r="D719" t="s">
        <v>256</v>
      </c>
      <c r="F719">
        <v>2259</v>
      </c>
      <c r="G719" s="8">
        <v>0</v>
      </c>
      <c r="H719" s="8">
        <v>0</v>
      </c>
      <c r="I719" s="1">
        <v>0.90500000000000003</v>
      </c>
      <c r="J719" s="1"/>
      <c r="K719" t="s">
        <v>257</v>
      </c>
      <c r="L719" t="s">
        <v>22864</v>
      </c>
      <c r="M719">
        <v>2280</v>
      </c>
      <c r="N719" s="8">
        <v>0</v>
      </c>
      <c r="O719" s="1">
        <v>0.92</v>
      </c>
      <c r="P719" s="1"/>
      <c r="Q719" s="15">
        <f t="shared" si="12"/>
        <v>-1.5000000000000013E-2</v>
      </c>
      <c r="R719" s="13" t="s">
        <v>26335</v>
      </c>
      <c r="S719" t="s">
        <v>22865</v>
      </c>
      <c r="T719" t="s">
        <v>26350</v>
      </c>
      <c r="U719" s="5"/>
    </row>
    <row r="720" spans="2:21" x14ac:dyDescent="0.2">
      <c r="B720" s="3" t="s">
        <v>15761</v>
      </c>
      <c r="C720" t="s">
        <v>3867</v>
      </c>
      <c r="D720" t="s">
        <v>3868</v>
      </c>
      <c r="F720">
        <v>693</v>
      </c>
      <c r="G720" s="8">
        <v>1.0101010101010102</v>
      </c>
      <c r="H720" s="8">
        <v>0</v>
      </c>
      <c r="I720" s="1">
        <v>0.90500000000000003</v>
      </c>
      <c r="J720" s="1"/>
      <c r="K720" t="s">
        <v>3869</v>
      </c>
      <c r="L720" t="s">
        <v>17105</v>
      </c>
      <c r="M720">
        <v>669</v>
      </c>
      <c r="N720" s="8">
        <v>0</v>
      </c>
      <c r="O720" s="1">
        <v>0.93</v>
      </c>
      <c r="P720" s="1"/>
      <c r="Q720" s="15">
        <f t="shared" si="12"/>
        <v>-2.5000000000000022E-2</v>
      </c>
      <c r="R720" s="13" t="s">
        <v>26335</v>
      </c>
      <c r="S720" t="s">
        <v>16800</v>
      </c>
      <c r="T720" t="s">
        <v>26350</v>
      </c>
      <c r="U720" s="5"/>
    </row>
    <row r="721" spans="2:21" x14ac:dyDescent="0.2">
      <c r="B721" s="3" t="s">
        <v>15761</v>
      </c>
      <c r="C721" t="s">
        <v>7052</v>
      </c>
      <c r="D721" t="s">
        <v>7053</v>
      </c>
      <c r="F721">
        <v>7245</v>
      </c>
      <c r="G721" s="8">
        <v>2.7605244996549348E-2</v>
      </c>
      <c r="H721" s="8">
        <v>0</v>
      </c>
      <c r="I721" s="1">
        <v>0.90500000000000003</v>
      </c>
      <c r="J721" s="1"/>
      <c r="K721" t="s">
        <v>7054</v>
      </c>
      <c r="L721" t="s">
        <v>23148</v>
      </c>
      <c r="M721">
        <v>7242</v>
      </c>
      <c r="N721" s="8">
        <v>0</v>
      </c>
      <c r="O721" s="1">
        <v>0.93500000000000005</v>
      </c>
      <c r="P721" s="1"/>
      <c r="Q721" s="15">
        <f t="shared" si="12"/>
        <v>-3.0000000000000027E-2</v>
      </c>
      <c r="R721" s="13" t="s">
        <v>26335</v>
      </c>
      <c r="S721" t="s">
        <v>23149</v>
      </c>
      <c r="T721" t="s">
        <v>26350</v>
      </c>
      <c r="U721" s="5"/>
    </row>
    <row r="722" spans="2:21" x14ac:dyDescent="0.2">
      <c r="B722" s="3" t="s">
        <v>15761</v>
      </c>
      <c r="C722" t="s">
        <v>4085</v>
      </c>
      <c r="D722" t="s">
        <v>4086</v>
      </c>
      <c r="F722">
        <v>1278</v>
      </c>
      <c r="G722" s="8">
        <v>0</v>
      </c>
      <c r="H722" s="8">
        <v>0</v>
      </c>
      <c r="I722" s="1">
        <v>0.90500000000000003</v>
      </c>
      <c r="J722" s="1"/>
      <c r="K722" t="s">
        <v>4087</v>
      </c>
      <c r="L722" t="s">
        <v>19093</v>
      </c>
      <c r="M722">
        <v>1299</v>
      </c>
      <c r="N722" s="8">
        <v>0</v>
      </c>
      <c r="O722" s="1">
        <v>0.93500000000000005</v>
      </c>
      <c r="P722" s="1"/>
      <c r="Q722" s="15">
        <f t="shared" si="12"/>
        <v>-3.0000000000000027E-2</v>
      </c>
      <c r="R722" s="13" t="s">
        <v>26335</v>
      </c>
      <c r="S722" t="s">
        <v>19094</v>
      </c>
      <c r="T722" t="s">
        <v>26350</v>
      </c>
      <c r="U722" s="5"/>
    </row>
    <row r="723" spans="2:21" x14ac:dyDescent="0.2">
      <c r="B723" s="3" t="s">
        <v>15761</v>
      </c>
      <c r="C723" t="s">
        <v>9624</v>
      </c>
      <c r="D723" t="s">
        <v>9625</v>
      </c>
      <c r="F723">
        <v>3852</v>
      </c>
      <c r="G723" s="8">
        <v>0</v>
      </c>
      <c r="H723" s="8">
        <v>0</v>
      </c>
      <c r="I723" s="1">
        <v>0.90500000000000003</v>
      </c>
      <c r="J723" s="1"/>
      <c r="K723" t="s">
        <v>9626</v>
      </c>
      <c r="L723" t="s">
        <v>22656</v>
      </c>
      <c r="M723">
        <v>3954</v>
      </c>
      <c r="N723" s="8">
        <v>0</v>
      </c>
      <c r="O723" s="1">
        <v>0.95</v>
      </c>
      <c r="P723" s="1"/>
      <c r="Q723" s="15">
        <f t="shared" si="12"/>
        <v>-4.4999999999999929E-2</v>
      </c>
      <c r="R723" s="13" t="s">
        <v>26335</v>
      </c>
      <c r="S723" t="s">
        <v>22657</v>
      </c>
      <c r="T723" t="s">
        <v>26350</v>
      </c>
      <c r="U723" s="5"/>
    </row>
    <row r="724" spans="2:21" x14ac:dyDescent="0.2">
      <c r="B724" s="3" t="s">
        <v>15761</v>
      </c>
      <c r="C724" t="s">
        <v>541</v>
      </c>
      <c r="D724" t="s">
        <v>542</v>
      </c>
      <c r="F724">
        <v>1164</v>
      </c>
      <c r="G724" s="8">
        <v>3.6941580756013748</v>
      </c>
      <c r="H724" s="8">
        <v>0</v>
      </c>
      <c r="I724" s="1">
        <v>0.90500000000000003</v>
      </c>
      <c r="J724" s="1"/>
      <c r="K724" t="s">
        <v>543</v>
      </c>
      <c r="L724" t="s">
        <v>18834</v>
      </c>
      <c r="M724">
        <v>1284</v>
      </c>
      <c r="N724" s="8">
        <v>0</v>
      </c>
      <c r="O724" s="1">
        <v>0.98</v>
      </c>
      <c r="P724" s="1"/>
      <c r="Q724" s="15">
        <f t="shared" si="12"/>
        <v>-7.4999999999999956E-2</v>
      </c>
      <c r="R724" s="13" t="s">
        <v>26335</v>
      </c>
      <c r="S724" t="s">
        <v>18835</v>
      </c>
      <c r="T724" t="s">
        <v>26350</v>
      </c>
      <c r="U724" s="5"/>
    </row>
    <row r="725" spans="2:21" x14ac:dyDescent="0.2">
      <c r="B725" s="3" t="s">
        <v>15761</v>
      </c>
      <c r="C725" t="s">
        <v>3504</v>
      </c>
      <c r="D725" t="s">
        <v>3505</v>
      </c>
      <c r="F725">
        <v>1365</v>
      </c>
      <c r="G725" s="8">
        <v>0</v>
      </c>
      <c r="H725" s="8">
        <v>0</v>
      </c>
      <c r="I725" s="1">
        <v>0.9</v>
      </c>
      <c r="J725" s="1"/>
      <c r="K725" t="s">
        <v>3506</v>
      </c>
      <c r="L725" t="s">
        <v>19739</v>
      </c>
      <c r="M725">
        <v>1326</v>
      </c>
      <c r="N725" s="8">
        <v>0</v>
      </c>
      <c r="O725" s="1">
        <v>0.69499999999999995</v>
      </c>
      <c r="P725" s="1"/>
      <c r="Q725" s="15">
        <f t="shared" si="12"/>
        <v>0.20500000000000007</v>
      </c>
      <c r="R725" s="13" t="s">
        <v>26335</v>
      </c>
      <c r="S725" t="s">
        <v>19740</v>
      </c>
      <c r="T725" t="s">
        <v>26350</v>
      </c>
      <c r="U725" s="5"/>
    </row>
    <row r="726" spans="2:21" x14ac:dyDescent="0.2">
      <c r="B726" s="3" t="s">
        <v>15761</v>
      </c>
      <c r="C726" t="s">
        <v>6621</v>
      </c>
      <c r="D726" t="s">
        <v>6622</v>
      </c>
      <c r="F726">
        <v>1986</v>
      </c>
      <c r="G726" s="8">
        <v>3.7764350453172204</v>
      </c>
      <c r="H726" s="8">
        <v>0</v>
      </c>
      <c r="I726" s="1">
        <v>0.9</v>
      </c>
      <c r="J726" s="1"/>
      <c r="K726" t="s">
        <v>6623</v>
      </c>
      <c r="L726" t="s">
        <v>20383</v>
      </c>
      <c r="M726">
        <v>2130</v>
      </c>
      <c r="N726" s="8">
        <v>0</v>
      </c>
      <c r="O726" s="1">
        <v>0.77500000000000002</v>
      </c>
      <c r="P726" s="1"/>
      <c r="Q726" s="15">
        <f t="shared" si="12"/>
        <v>0.125</v>
      </c>
      <c r="R726" s="13" t="s">
        <v>26335</v>
      </c>
      <c r="S726" t="s">
        <v>20384</v>
      </c>
      <c r="T726" t="s">
        <v>26350</v>
      </c>
      <c r="U726" s="5"/>
    </row>
    <row r="727" spans="2:21" x14ac:dyDescent="0.2">
      <c r="B727" s="3" t="s">
        <v>15761</v>
      </c>
      <c r="C727" t="s">
        <v>6016</v>
      </c>
      <c r="D727" t="s">
        <v>6017</v>
      </c>
      <c r="F727">
        <v>990</v>
      </c>
      <c r="G727" s="8">
        <v>0</v>
      </c>
      <c r="H727" s="8">
        <v>0</v>
      </c>
      <c r="I727" s="1">
        <v>0.9</v>
      </c>
      <c r="J727" s="1"/>
      <c r="K727" t="s">
        <v>6018</v>
      </c>
      <c r="L727" t="s">
        <v>18879</v>
      </c>
      <c r="M727">
        <v>1093</v>
      </c>
      <c r="N727" s="8">
        <v>0</v>
      </c>
      <c r="O727" s="1">
        <v>0.97499999999999998</v>
      </c>
      <c r="P727" s="1"/>
      <c r="Q727" s="15">
        <f t="shared" si="12"/>
        <v>-7.4999999999999956E-2</v>
      </c>
      <c r="R727" s="13" t="s">
        <v>26335</v>
      </c>
      <c r="S727" t="s">
        <v>18880</v>
      </c>
      <c r="T727" t="s">
        <v>26350</v>
      </c>
      <c r="U727" s="5"/>
    </row>
    <row r="728" spans="2:21" x14ac:dyDescent="0.2">
      <c r="B728" s="3" t="s">
        <v>15761</v>
      </c>
      <c r="C728" t="s">
        <v>12213</v>
      </c>
      <c r="D728" t="s">
        <v>12214</v>
      </c>
      <c r="F728">
        <v>3660</v>
      </c>
      <c r="G728" s="8">
        <v>4.0710382513661196</v>
      </c>
      <c r="H728" s="8">
        <v>0</v>
      </c>
      <c r="I728" s="1">
        <v>0.9</v>
      </c>
      <c r="J728" s="1"/>
      <c r="K728" t="s">
        <v>12215</v>
      </c>
      <c r="L728" t="s">
        <v>22694</v>
      </c>
      <c r="M728">
        <v>3687</v>
      </c>
      <c r="N728" s="8">
        <v>0</v>
      </c>
      <c r="O728" s="1">
        <v>0.98</v>
      </c>
      <c r="P728" s="1"/>
      <c r="Q728" s="15">
        <f t="shared" si="12"/>
        <v>-7.999999999999996E-2</v>
      </c>
      <c r="R728" s="13" t="s">
        <v>26335</v>
      </c>
      <c r="S728" t="s">
        <v>22695</v>
      </c>
      <c r="T728" t="s">
        <v>26350</v>
      </c>
      <c r="U728" s="5"/>
    </row>
    <row r="729" spans="2:21" x14ac:dyDescent="0.2">
      <c r="B729" s="3" t="s">
        <v>15761</v>
      </c>
      <c r="C729" t="s">
        <v>9468</v>
      </c>
      <c r="D729" t="s">
        <v>9469</v>
      </c>
      <c r="F729">
        <v>1596</v>
      </c>
      <c r="G729" s="8">
        <v>0</v>
      </c>
      <c r="H729" s="8">
        <v>0</v>
      </c>
      <c r="I729" s="1">
        <v>0.89500000000000002</v>
      </c>
      <c r="J729" s="1"/>
      <c r="K729" t="s">
        <v>9470</v>
      </c>
      <c r="L729" t="s">
        <v>19605</v>
      </c>
      <c r="M729">
        <v>1578</v>
      </c>
      <c r="N729" s="8">
        <v>2.4081115335868186</v>
      </c>
      <c r="O729" s="1">
        <v>0.82499999999999996</v>
      </c>
      <c r="P729" s="1"/>
      <c r="Q729" s="15">
        <f t="shared" si="12"/>
        <v>7.0000000000000062E-2</v>
      </c>
      <c r="R729" s="13" t="s">
        <v>26335</v>
      </c>
      <c r="S729" t="s">
        <v>19606</v>
      </c>
      <c r="T729" t="s">
        <v>26350</v>
      </c>
      <c r="U729" s="5"/>
    </row>
    <row r="730" spans="2:21" x14ac:dyDescent="0.2">
      <c r="B730" s="3" t="s">
        <v>15761</v>
      </c>
      <c r="C730" t="s">
        <v>11679</v>
      </c>
      <c r="D730" t="s">
        <v>11680</v>
      </c>
      <c r="F730">
        <v>1590</v>
      </c>
      <c r="G730" s="8">
        <v>0</v>
      </c>
      <c r="H730" s="8">
        <v>0</v>
      </c>
      <c r="I730" s="1">
        <v>0.89500000000000002</v>
      </c>
      <c r="J730" s="1"/>
      <c r="K730" t="s">
        <v>11681</v>
      </c>
      <c r="L730" t="s">
        <v>22756</v>
      </c>
      <c r="M730">
        <v>1434</v>
      </c>
      <c r="N730" s="8">
        <v>0</v>
      </c>
      <c r="O730" s="1">
        <v>0.98</v>
      </c>
      <c r="P730" s="1"/>
      <c r="Q730" s="15">
        <f t="shared" si="12"/>
        <v>-8.4999999999999964E-2</v>
      </c>
      <c r="R730" s="13" t="s">
        <v>26335</v>
      </c>
      <c r="S730" t="s">
        <v>19171</v>
      </c>
      <c r="T730" t="s">
        <v>26350</v>
      </c>
      <c r="U730" s="5"/>
    </row>
    <row r="731" spans="2:21" x14ac:dyDescent="0.2">
      <c r="B731" s="3" t="s">
        <v>15761</v>
      </c>
      <c r="C731" t="s">
        <v>2466</v>
      </c>
      <c r="D731" t="s">
        <v>2467</v>
      </c>
      <c r="F731">
        <v>1422</v>
      </c>
      <c r="G731" s="8">
        <v>1.5471167369901548</v>
      </c>
      <c r="H731" s="8">
        <v>0</v>
      </c>
      <c r="I731" s="1">
        <v>0.89</v>
      </c>
      <c r="J731" s="1"/>
      <c r="K731" t="s">
        <v>2468</v>
      </c>
      <c r="L731" t="s">
        <v>19779</v>
      </c>
      <c r="M731">
        <v>1437</v>
      </c>
      <c r="N731" s="8">
        <v>0</v>
      </c>
      <c r="O731" s="1">
        <v>0.63</v>
      </c>
      <c r="P731" s="1"/>
      <c r="Q731" s="15">
        <f t="shared" si="12"/>
        <v>0.26</v>
      </c>
      <c r="R731" s="13" t="s">
        <v>26335</v>
      </c>
      <c r="S731" t="s">
        <v>19780</v>
      </c>
      <c r="T731" t="s">
        <v>26350</v>
      </c>
      <c r="U731" s="5"/>
    </row>
    <row r="732" spans="2:21" x14ac:dyDescent="0.2">
      <c r="B732" s="3" t="s">
        <v>15761</v>
      </c>
      <c r="C732" t="s">
        <v>3682</v>
      </c>
      <c r="D732" t="s">
        <v>3683</v>
      </c>
      <c r="F732">
        <v>1362</v>
      </c>
      <c r="G732" s="8">
        <v>0</v>
      </c>
      <c r="H732" s="8">
        <v>0</v>
      </c>
      <c r="I732" s="1">
        <v>0.89</v>
      </c>
      <c r="J732" s="1"/>
      <c r="K732" t="s">
        <v>3684</v>
      </c>
      <c r="L732" t="s">
        <v>22868</v>
      </c>
      <c r="M732">
        <v>1305</v>
      </c>
      <c r="N732" s="8">
        <v>0</v>
      </c>
      <c r="O732" s="1">
        <v>0.71</v>
      </c>
      <c r="P732" s="1"/>
      <c r="Q732" s="15">
        <f t="shared" si="12"/>
        <v>0.18000000000000005</v>
      </c>
      <c r="R732" s="13" t="s">
        <v>26335</v>
      </c>
      <c r="S732" t="s">
        <v>22869</v>
      </c>
      <c r="T732" t="s">
        <v>26350</v>
      </c>
      <c r="U732" s="5"/>
    </row>
    <row r="733" spans="2:21" x14ac:dyDescent="0.2">
      <c r="B733" s="3" t="s">
        <v>15761</v>
      </c>
      <c r="C733" t="s">
        <v>2072</v>
      </c>
      <c r="D733" t="s">
        <v>2073</v>
      </c>
      <c r="F733">
        <v>705</v>
      </c>
      <c r="G733" s="8">
        <v>0</v>
      </c>
      <c r="H733" s="8">
        <v>0</v>
      </c>
      <c r="I733" s="1">
        <v>0.89</v>
      </c>
      <c r="J733" s="1"/>
      <c r="K733" t="s">
        <v>2074</v>
      </c>
      <c r="L733" t="s">
        <v>17130</v>
      </c>
      <c r="M733">
        <v>756</v>
      </c>
      <c r="N733" s="8">
        <v>0</v>
      </c>
      <c r="O733" s="1">
        <v>0.83</v>
      </c>
      <c r="P733" s="1"/>
      <c r="Q733" s="15">
        <f t="shared" si="12"/>
        <v>6.0000000000000053E-2</v>
      </c>
      <c r="R733" s="13" t="s">
        <v>26335</v>
      </c>
      <c r="S733" t="s">
        <v>17131</v>
      </c>
      <c r="T733" t="s">
        <v>26350</v>
      </c>
      <c r="U733" s="5"/>
    </row>
    <row r="734" spans="2:21" x14ac:dyDescent="0.2">
      <c r="B734" s="3" t="s">
        <v>15761</v>
      </c>
      <c r="C734" t="s">
        <v>9880</v>
      </c>
      <c r="D734" t="s">
        <v>9881</v>
      </c>
      <c r="F734">
        <v>642</v>
      </c>
      <c r="G734" s="8">
        <v>0</v>
      </c>
      <c r="H734" s="8">
        <v>0</v>
      </c>
      <c r="I734" s="1">
        <v>0.89</v>
      </c>
      <c r="J734" s="1"/>
      <c r="K734" t="s">
        <v>9882</v>
      </c>
      <c r="L734" t="s">
        <v>18072</v>
      </c>
      <c r="M734">
        <v>651</v>
      </c>
      <c r="N734" s="8">
        <v>0</v>
      </c>
      <c r="O734" s="1">
        <v>0.88500000000000001</v>
      </c>
      <c r="P734" s="1"/>
      <c r="Q734" s="15">
        <f t="shared" si="12"/>
        <v>5.0000000000000044E-3</v>
      </c>
      <c r="R734" s="13" t="s">
        <v>26335</v>
      </c>
      <c r="S734" t="s">
        <v>18073</v>
      </c>
      <c r="T734" t="s">
        <v>26350</v>
      </c>
      <c r="U734" s="5"/>
    </row>
    <row r="735" spans="2:21" x14ac:dyDescent="0.2">
      <c r="B735" s="3" t="s">
        <v>15761</v>
      </c>
      <c r="C735" t="s">
        <v>13105</v>
      </c>
      <c r="D735" t="s">
        <v>13106</v>
      </c>
      <c r="F735">
        <v>2052</v>
      </c>
      <c r="G735" s="8">
        <v>0</v>
      </c>
      <c r="H735" s="8">
        <v>0</v>
      </c>
      <c r="I735" s="1">
        <v>0.89</v>
      </c>
      <c r="J735" s="1"/>
      <c r="K735" t="s">
        <v>13107</v>
      </c>
      <c r="L735" t="s">
        <v>21015</v>
      </c>
      <c r="M735">
        <v>2052</v>
      </c>
      <c r="N735" s="8">
        <v>0</v>
      </c>
      <c r="O735" s="1">
        <v>0.89500000000000002</v>
      </c>
      <c r="P735" s="1"/>
      <c r="Q735" s="15">
        <f t="shared" si="12"/>
        <v>-5.0000000000000044E-3</v>
      </c>
      <c r="R735" s="13" t="s">
        <v>26335</v>
      </c>
      <c r="S735" t="s">
        <v>21016</v>
      </c>
      <c r="T735" t="s">
        <v>26350</v>
      </c>
      <c r="U735" s="5"/>
    </row>
    <row r="736" spans="2:21" x14ac:dyDescent="0.2">
      <c r="B736" s="3" t="s">
        <v>15761</v>
      </c>
      <c r="C736" t="s">
        <v>13896</v>
      </c>
      <c r="D736" t="s">
        <v>13897</v>
      </c>
      <c r="F736">
        <v>1515</v>
      </c>
      <c r="G736" s="8">
        <v>0</v>
      </c>
      <c r="H736" s="8">
        <v>0</v>
      </c>
      <c r="I736" s="1">
        <v>0.89</v>
      </c>
      <c r="J736" s="1"/>
      <c r="K736" t="s">
        <v>13898</v>
      </c>
      <c r="L736" t="s">
        <v>19431</v>
      </c>
      <c r="M736">
        <v>1542</v>
      </c>
      <c r="N736" s="8">
        <v>0</v>
      </c>
      <c r="O736" s="1">
        <v>0.92500000000000004</v>
      </c>
      <c r="P736" s="1"/>
      <c r="Q736" s="15">
        <f t="shared" si="12"/>
        <v>-3.5000000000000031E-2</v>
      </c>
      <c r="R736" s="13" t="s">
        <v>26335</v>
      </c>
      <c r="S736" t="s">
        <v>19432</v>
      </c>
      <c r="T736" t="s">
        <v>26350</v>
      </c>
      <c r="U736" s="5"/>
    </row>
    <row r="737" spans="2:21" x14ac:dyDescent="0.2">
      <c r="B737" s="3" t="s">
        <v>15761</v>
      </c>
      <c r="C737" t="s">
        <v>8625</v>
      </c>
      <c r="D737" t="s">
        <v>8626</v>
      </c>
      <c r="F737">
        <v>993</v>
      </c>
      <c r="G737" s="8">
        <v>0</v>
      </c>
      <c r="H737" s="8">
        <v>0</v>
      </c>
      <c r="I737" s="1">
        <v>0.89</v>
      </c>
      <c r="J737" s="1"/>
      <c r="K737" t="s">
        <v>8627</v>
      </c>
      <c r="L737" t="s">
        <v>17940</v>
      </c>
      <c r="M737">
        <v>966</v>
      </c>
      <c r="N737" s="8">
        <v>0</v>
      </c>
      <c r="O737" s="1">
        <v>0.93500000000000005</v>
      </c>
      <c r="P737" s="1"/>
      <c r="Q737" s="15">
        <f t="shared" si="12"/>
        <v>-4.500000000000004E-2</v>
      </c>
      <c r="R737" s="13" t="s">
        <v>26335</v>
      </c>
      <c r="S737" t="s">
        <v>17941</v>
      </c>
      <c r="T737" t="s">
        <v>26350</v>
      </c>
      <c r="U737" s="5"/>
    </row>
    <row r="738" spans="2:21" x14ac:dyDescent="0.2">
      <c r="B738" s="3" t="s">
        <v>15761</v>
      </c>
      <c r="C738" t="s">
        <v>4456</v>
      </c>
      <c r="D738" t="s">
        <v>4457</v>
      </c>
      <c r="F738">
        <v>1752</v>
      </c>
      <c r="G738" s="8">
        <v>0.51369863013698625</v>
      </c>
      <c r="H738" s="8">
        <v>0</v>
      </c>
      <c r="I738" s="1">
        <v>0.89</v>
      </c>
      <c r="J738" s="1"/>
      <c r="K738" t="s">
        <v>4458</v>
      </c>
      <c r="L738" t="s">
        <v>19919</v>
      </c>
      <c r="M738">
        <v>1701</v>
      </c>
      <c r="N738" s="8">
        <v>0</v>
      </c>
      <c r="O738" s="1">
        <v>0.94</v>
      </c>
      <c r="P738" s="1"/>
      <c r="Q738" s="15">
        <f t="shared" si="12"/>
        <v>-4.9999999999999933E-2</v>
      </c>
      <c r="R738" s="13" t="s">
        <v>26335</v>
      </c>
      <c r="S738" t="s">
        <v>19920</v>
      </c>
      <c r="T738" t="s">
        <v>26350</v>
      </c>
      <c r="U738" s="5"/>
    </row>
    <row r="739" spans="2:21" x14ac:dyDescent="0.2">
      <c r="B739" s="3" t="s">
        <v>15761</v>
      </c>
      <c r="C739" t="s">
        <v>10894</v>
      </c>
      <c r="D739" t="s">
        <v>10895</v>
      </c>
      <c r="F739">
        <v>3282</v>
      </c>
      <c r="G739" s="8">
        <v>1.2644728823887874</v>
      </c>
      <c r="H739" s="8">
        <v>0</v>
      </c>
      <c r="I739" s="1">
        <v>0.89</v>
      </c>
      <c r="J739" s="1"/>
      <c r="K739" t="s">
        <v>10896</v>
      </c>
      <c r="L739" t="s">
        <v>22452</v>
      </c>
      <c r="M739">
        <v>3453</v>
      </c>
      <c r="N739" s="8">
        <v>0</v>
      </c>
      <c r="O739" s="1">
        <v>0.95</v>
      </c>
      <c r="P739" s="1"/>
      <c r="Q739" s="15">
        <f t="shared" si="12"/>
        <v>-5.9999999999999942E-2</v>
      </c>
      <c r="R739" s="13" t="s">
        <v>26335</v>
      </c>
      <c r="S739" t="s">
        <v>22453</v>
      </c>
      <c r="T739" t="s">
        <v>26350</v>
      </c>
      <c r="U739" s="5"/>
    </row>
    <row r="740" spans="2:21" x14ac:dyDescent="0.2">
      <c r="B740" s="3" t="s">
        <v>15761</v>
      </c>
      <c r="C740" t="s">
        <v>5804</v>
      </c>
      <c r="D740" t="s">
        <v>5805</v>
      </c>
      <c r="F740">
        <v>747</v>
      </c>
      <c r="G740" s="8">
        <v>0</v>
      </c>
      <c r="H740" s="8">
        <v>0</v>
      </c>
      <c r="I740" s="1">
        <v>0.89</v>
      </c>
      <c r="J740" s="1"/>
      <c r="K740" t="s">
        <v>5806</v>
      </c>
      <c r="L740" t="s">
        <v>17913</v>
      </c>
      <c r="M740">
        <v>753</v>
      </c>
      <c r="N740" s="8">
        <v>0</v>
      </c>
      <c r="O740" s="1">
        <v>0.96499999999999997</v>
      </c>
      <c r="P740" s="1"/>
      <c r="Q740" s="15">
        <f t="shared" si="12"/>
        <v>-7.4999999999999956E-2</v>
      </c>
      <c r="R740" s="13" t="s">
        <v>26335</v>
      </c>
      <c r="S740" t="s">
        <v>17914</v>
      </c>
      <c r="T740" t="s">
        <v>26350</v>
      </c>
      <c r="U740" s="5"/>
    </row>
    <row r="741" spans="2:21" x14ac:dyDescent="0.2">
      <c r="B741" s="3" t="s">
        <v>15761</v>
      </c>
      <c r="C741" t="s">
        <v>6201</v>
      </c>
      <c r="D741" t="s">
        <v>6202</v>
      </c>
      <c r="E741" t="s">
        <v>15937</v>
      </c>
      <c r="F741">
        <v>1200</v>
      </c>
      <c r="G741" s="8">
        <v>0</v>
      </c>
      <c r="H741" s="8">
        <v>0</v>
      </c>
      <c r="I741" s="1">
        <v>0.88500000000000001</v>
      </c>
      <c r="J741" s="1"/>
      <c r="K741" t="s">
        <v>6203</v>
      </c>
      <c r="L741" t="s">
        <v>15937</v>
      </c>
      <c r="M741">
        <v>1188</v>
      </c>
      <c r="N741" s="8">
        <v>0</v>
      </c>
      <c r="O741" s="1">
        <v>0.51500000000000001</v>
      </c>
      <c r="P741" s="1"/>
      <c r="Q741" s="15">
        <f t="shared" si="12"/>
        <v>0.37</v>
      </c>
      <c r="R741" s="13" t="s">
        <v>26335</v>
      </c>
      <c r="S741" t="s">
        <v>19643</v>
      </c>
      <c r="T741" t="s">
        <v>26350</v>
      </c>
      <c r="U741" s="5"/>
    </row>
    <row r="742" spans="2:21" x14ac:dyDescent="0.2">
      <c r="B742" s="3" t="s">
        <v>15761</v>
      </c>
      <c r="C742" t="s">
        <v>7406</v>
      </c>
      <c r="D742" t="s">
        <v>7407</v>
      </c>
      <c r="E742" t="s">
        <v>16045</v>
      </c>
      <c r="F742">
        <v>1470</v>
      </c>
      <c r="G742" s="8">
        <v>0</v>
      </c>
      <c r="H742" s="8">
        <v>0</v>
      </c>
      <c r="I742" s="1">
        <v>0.88500000000000001</v>
      </c>
      <c r="J742" s="1"/>
      <c r="K742" t="s">
        <v>7408</v>
      </c>
      <c r="L742" t="s">
        <v>16045</v>
      </c>
      <c r="M742">
        <v>1491</v>
      </c>
      <c r="N742" s="8">
        <v>0</v>
      </c>
      <c r="O742" s="1">
        <v>0.76210118999999998</v>
      </c>
      <c r="P742" s="1"/>
      <c r="Q742" s="15">
        <f t="shared" si="12"/>
        <v>0.12289881000000002</v>
      </c>
      <c r="R742" s="13" t="s">
        <v>26335</v>
      </c>
      <c r="S742" t="s">
        <v>21041</v>
      </c>
      <c r="T742" t="s">
        <v>26350</v>
      </c>
      <c r="U742" s="5"/>
    </row>
    <row r="743" spans="2:21" x14ac:dyDescent="0.2">
      <c r="B743" s="3" t="s">
        <v>15761</v>
      </c>
      <c r="C743" t="s">
        <v>5868</v>
      </c>
      <c r="D743" t="s">
        <v>5869</v>
      </c>
      <c r="F743">
        <v>481</v>
      </c>
      <c r="G743" s="8">
        <v>4.7817047817047822</v>
      </c>
      <c r="H743" s="8">
        <v>0</v>
      </c>
      <c r="I743" s="1">
        <v>0.88500000000000001</v>
      </c>
      <c r="J743" s="1"/>
      <c r="K743" t="s">
        <v>5870</v>
      </c>
      <c r="L743" t="s">
        <v>20766</v>
      </c>
      <c r="M743">
        <v>548</v>
      </c>
      <c r="N743" s="8">
        <v>0</v>
      </c>
      <c r="O743" s="1">
        <v>0.78</v>
      </c>
      <c r="P743" s="1"/>
      <c r="Q743" s="15">
        <f t="shared" si="12"/>
        <v>0.10499999999999998</v>
      </c>
      <c r="R743" s="13" t="s">
        <v>26335</v>
      </c>
      <c r="S743" t="s">
        <v>20767</v>
      </c>
      <c r="T743" t="s">
        <v>26350</v>
      </c>
      <c r="U743" s="5"/>
    </row>
    <row r="744" spans="2:21" x14ac:dyDescent="0.2">
      <c r="B744" s="3" t="s">
        <v>15761</v>
      </c>
      <c r="C744" t="s">
        <v>4251</v>
      </c>
      <c r="D744" t="s">
        <v>4252</v>
      </c>
      <c r="F744">
        <v>792</v>
      </c>
      <c r="G744" s="8">
        <v>0</v>
      </c>
      <c r="H744" s="8">
        <v>0</v>
      </c>
      <c r="I744" s="1">
        <v>0.88500000000000001</v>
      </c>
      <c r="J744" s="1"/>
      <c r="K744" t="s">
        <v>4253</v>
      </c>
      <c r="L744" t="s">
        <v>17022</v>
      </c>
      <c r="M744">
        <v>801</v>
      </c>
      <c r="N744" s="8">
        <v>0</v>
      </c>
      <c r="O744" s="1">
        <v>0.90624419199999995</v>
      </c>
      <c r="P744" s="1"/>
      <c r="Q744" s="15">
        <f t="shared" si="12"/>
        <v>-2.124419199999994E-2</v>
      </c>
      <c r="R744" s="13" t="s">
        <v>26335</v>
      </c>
      <c r="S744" t="s">
        <v>17023</v>
      </c>
      <c r="T744" t="s">
        <v>26350</v>
      </c>
      <c r="U744" s="5"/>
    </row>
    <row r="745" spans="2:21" x14ac:dyDescent="0.2">
      <c r="B745" s="3" t="s">
        <v>15761</v>
      </c>
      <c r="C745" t="s">
        <v>7057</v>
      </c>
      <c r="D745" t="s">
        <v>7058</v>
      </c>
      <c r="F745">
        <v>4539</v>
      </c>
      <c r="G745" s="8">
        <v>0</v>
      </c>
      <c r="H745" s="8">
        <v>0</v>
      </c>
      <c r="I745" s="1">
        <v>0.88500000000000001</v>
      </c>
      <c r="J745" s="1"/>
      <c r="K745" t="s">
        <v>7059</v>
      </c>
      <c r="L745" t="s">
        <v>22875</v>
      </c>
      <c r="M745">
        <v>4569</v>
      </c>
      <c r="N745" s="8">
        <v>0</v>
      </c>
      <c r="O745" s="1">
        <v>0.99</v>
      </c>
      <c r="P745" s="1"/>
      <c r="Q745" s="15">
        <f t="shared" si="12"/>
        <v>-0.10499999999999998</v>
      </c>
      <c r="R745" s="13" t="s">
        <v>26335</v>
      </c>
      <c r="S745" t="s">
        <v>22876</v>
      </c>
      <c r="T745" t="s">
        <v>26350</v>
      </c>
      <c r="U745" s="5"/>
    </row>
    <row r="746" spans="2:21" x14ac:dyDescent="0.2">
      <c r="B746" s="3" t="s">
        <v>15761</v>
      </c>
      <c r="C746" t="s">
        <v>4291</v>
      </c>
      <c r="D746" t="s">
        <v>4292</v>
      </c>
      <c r="F746">
        <v>2325</v>
      </c>
      <c r="G746" s="8">
        <v>0.25806451612903225</v>
      </c>
      <c r="H746" s="8">
        <v>0</v>
      </c>
      <c r="I746" s="1">
        <v>0.88</v>
      </c>
      <c r="J746" s="1"/>
      <c r="K746" t="s">
        <v>4293</v>
      </c>
      <c r="L746" t="s">
        <v>21047</v>
      </c>
      <c r="M746">
        <v>2295</v>
      </c>
      <c r="N746" s="8">
        <v>0</v>
      </c>
      <c r="O746" s="1">
        <v>0.69499999999999995</v>
      </c>
      <c r="P746" s="1"/>
      <c r="Q746" s="15">
        <f t="shared" si="12"/>
        <v>0.18500000000000005</v>
      </c>
      <c r="R746" s="13" t="s">
        <v>26335</v>
      </c>
      <c r="S746" t="s">
        <v>21048</v>
      </c>
      <c r="T746" t="s">
        <v>26350</v>
      </c>
      <c r="U746" s="5"/>
    </row>
    <row r="747" spans="2:21" x14ac:dyDescent="0.2">
      <c r="B747" s="3" t="s">
        <v>15761</v>
      </c>
      <c r="C747" t="s">
        <v>7272</v>
      </c>
      <c r="D747" t="s">
        <v>7273</v>
      </c>
      <c r="F747">
        <v>2367</v>
      </c>
      <c r="G747" s="8">
        <v>8.4495141529362064E-2</v>
      </c>
      <c r="H747" s="8">
        <v>0</v>
      </c>
      <c r="I747" s="1">
        <v>0.88</v>
      </c>
      <c r="J747" s="1"/>
      <c r="K747" t="s">
        <v>7274</v>
      </c>
      <c r="L747" t="s">
        <v>21310</v>
      </c>
      <c r="M747">
        <v>2454</v>
      </c>
      <c r="N747" s="8">
        <v>0</v>
      </c>
      <c r="O747" s="1">
        <v>0.86</v>
      </c>
      <c r="P747" s="1"/>
      <c r="Q747" s="15">
        <f t="shared" si="12"/>
        <v>2.0000000000000018E-2</v>
      </c>
      <c r="R747" s="13" t="s">
        <v>26335</v>
      </c>
      <c r="S747" t="s">
        <v>21311</v>
      </c>
      <c r="T747" t="s">
        <v>26350</v>
      </c>
      <c r="U747" s="5"/>
    </row>
    <row r="748" spans="2:21" x14ac:dyDescent="0.2">
      <c r="B748" s="3" t="s">
        <v>15761</v>
      </c>
      <c r="C748" t="s">
        <v>2718</v>
      </c>
      <c r="D748" t="s">
        <v>2719</v>
      </c>
      <c r="F748">
        <v>795</v>
      </c>
      <c r="G748" s="8">
        <v>0</v>
      </c>
      <c r="H748" s="8">
        <v>0</v>
      </c>
      <c r="I748" s="1">
        <v>0.88</v>
      </c>
      <c r="J748" s="1"/>
      <c r="K748" t="s">
        <v>2720</v>
      </c>
      <c r="L748" t="s">
        <v>17032</v>
      </c>
      <c r="M748">
        <v>798</v>
      </c>
      <c r="N748" s="8">
        <v>0</v>
      </c>
      <c r="O748" s="1">
        <v>0.875</v>
      </c>
      <c r="P748" s="1"/>
      <c r="Q748" s="15">
        <f t="shared" si="12"/>
        <v>5.0000000000000044E-3</v>
      </c>
      <c r="R748" s="13" t="s">
        <v>26335</v>
      </c>
      <c r="S748" t="s">
        <v>17033</v>
      </c>
      <c r="T748" t="s">
        <v>26350</v>
      </c>
      <c r="U748" s="5"/>
    </row>
    <row r="749" spans="2:21" x14ac:dyDescent="0.2">
      <c r="B749" s="3" t="s">
        <v>15761</v>
      </c>
      <c r="C749" t="s">
        <v>207</v>
      </c>
      <c r="D749" t="s">
        <v>208</v>
      </c>
      <c r="F749">
        <v>2160</v>
      </c>
      <c r="G749" s="8">
        <v>0</v>
      </c>
      <c r="H749" s="8">
        <v>0</v>
      </c>
      <c r="I749" s="1">
        <v>0.88</v>
      </c>
      <c r="J749" s="1"/>
      <c r="K749" t="s">
        <v>209</v>
      </c>
      <c r="L749" t="s">
        <v>22074</v>
      </c>
      <c r="M749">
        <v>2244</v>
      </c>
      <c r="N749" s="8">
        <v>0</v>
      </c>
      <c r="O749" s="1">
        <v>0.9</v>
      </c>
      <c r="P749" s="1"/>
      <c r="Q749" s="15">
        <f t="shared" si="12"/>
        <v>-2.0000000000000018E-2</v>
      </c>
      <c r="R749" s="13" t="s">
        <v>26335</v>
      </c>
      <c r="S749" t="s">
        <v>22075</v>
      </c>
      <c r="T749" t="s">
        <v>26350</v>
      </c>
      <c r="U749" s="5"/>
    </row>
    <row r="750" spans="2:21" x14ac:dyDescent="0.2">
      <c r="B750" s="3" t="s">
        <v>15761</v>
      </c>
      <c r="C750" t="s">
        <v>1549</v>
      </c>
      <c r="D750" t="s">
        <v>1550</v>
      </c>
      <c r="F750">
        <v>1818</v>
      </c>
      <c r="G750" s="8">
        <v>0</v>
      </c>
      <c r="H750" s="8">
        <v>0</v>
      </c>
      <c r="I750" s="1">
        <v>0.88</v>
      </c>
      <c r="J750" s="1"/>
      <c r="K750" t="s">
        <v>1551</v>
      </c>
      <c r="L750" t="s">
        <v>20671</v>
      </c>
      <c r="M750">
        <v>1890</v>
      </c>
      <c r="N750" s="8">
        <v>0</v>
      </c>
      <c r="O750" s="1">
        <v>0.90500000000000003</v>
      </c>
      <c r="P750" s="1"/>
      <c r="Q750" s="15">
        <f t="shared" si="12"/>
        <v>-2.5000000000000022E-2</v>
      </c>
      <c r="R750" s="13" t="s">
        <v>26335</v>
      </c>
      <c r="S750" t="s">
        <v>20672</v>
      </c>
      <c r="T750" t="s">
        <v>26350</v>
      </c>
      <c r="U750" s="5"/>
    </row>
    <row r="751" spans="2:21" x14ac:dyDescent="0.2">
      <c r="B751" s="3" t="s">
        <v>15761</v>
      </c>
      <c r="C751" t="s">
        <v>8923</v>
      </c>
      <c r="D751" t="s">
        <v>8924</v>
      </c>
      <c r="F751">
        <v>1050</v>
      </c>
      <c r="G751" s="8">
        <v>0</v>
      </c>
      <c r="H751" s="8">
        <v>0</v>
      </c>
      <c r="I751" s="1">
        <v>0.88</v>
      </c>
      <c r="J751" s="1"/>
      <c r="K751" t="s">
        <v>8925</v>
      </c>
      <c r="L751" t="s">
        <v>18637</v>
      </c>
      <c r="M751">
        <v>1035</v>
      </c>
      <c r="N751" s="8">
        <v>0</v>
      </c>
      <c r="O751" s="1">
        <v>0.92500000000000004</v>
      </c>
      <c r="P751" s="1"/>
      <c r="Q751" s="15">
        <f t="shared" si="12"/>
        <v>-4.500000000000004E-2</v>
      </c>
      <c r="R751" s="13" t="s">
        <v>26335</v>
      </c>
      <c r="S751" t="s">
        <v>18638</v>
      </c>
      <c r="T751" t="s">
        <v>26350</v>
      </c>
      <c r="U751" s="5"/>
    </row>
    <row r="752" spans="2:21" x14ac:dyDescent="0.2">
      <c r="B752" s="3" t="s">
        <v>15761</v>
      </c>
      <c r="C752" t="s">
        <v>10874</v>
      </c>
      <c r="D752" t="s">
        <v>10875</v>
      </c>
      <c r="F752">
        <v>939</v>
      </c>
      <c r="G752" s="8">
        <v>0</v>
      </c>
      <c r="H752" s="8">
        <v>0</v>
      </c>
      <c r="I752" s="1">
        <v>0.88</v>
      </c>
      <c r="J752" s="1"/>
      <c r="K752" t="s">
        <v>10876</v>
      </c>
      <c r="L752" t="s">
        <v>18079</v>
      </c>
      <c r="M752">
        <v>957</v>
      </c>
      <c r="N752" s="8">
        <v>0</v>
      </c>
      <c r="O752" s="1">
        <v>0.95</v>
      </c>
      <c r="P752" s="1"/>
      <c r="Q752" s="15">
        <f t="shared" si="12"/>
        <v>-6.9999999999999951E-2</v>
      </c>
      <c r="R752" s="13" t="s">
        <v>26335</v>
      </c>
      <c r="S752" t="s">
        <v>18080</v>
      </c>
      <c r="T752" t="s">
        <v>26350</v>
      </c>
      <c r="U752" s="5"/>
    </row>
    <row r="753" spans="2:21" x14ac:dyDescent="0.2">
      <c r="B753" s="3" t="s">
        <v>15761</v>
      </c>
      <c r="C753" t="s">
        <v>6751</v>
      </c>
      <c r="D753" t="s">
        <v>6752</v>
      </c>
      <c r="F753">
        <v>2304</v>
      </c>
      <c r="G753" s="8">
        <v>0</v>
      </c>
      <c r="H753" s="8">
        <v>0</v>
      </c>
      <c r="I753" s="1">
        <v>0.88</v>
      </c>
      <c r="J753" s="1"/>
      <c r="K753" t="s">
        <v>6753</v>
      </c>
      <c r="L753" t="s">
        <v>22451</v>
      </c>
      <c r="M753">
        <v>2292</v>
      </c>
      <c r="N753" s="8">
        <v>0</v>
      </c>
      <c r="O753" s="1">
        <v>0.97499999999999998</v>
      </c>
      <c r="P753" s="1"/>
      <c r="Q753" s="15">
        <f t="shared" si="12"/>
        <v>-9.4999999999999973E-2</v>
      </c>
      <c r="R753" s="13" t="s">
        <v>26335</v>
      </c>
      <c r="S753" t="s">
        <v>18247</v>
      </c>
      <c r="T753" t="s">
        <v>26350</v>
      </c>
      <c r="U753" s="5"/>
    </row>
    <row r="754" spans="2:21" x14ac:dyDescent="0.2">
      <c r="B754" s="3" t="s">
        <v>15761</v>
      </c>
      <c r="C754" t="s">
        <v>3894</v>
      </c>
      <c r="D754" t="s">
        <v>3895</v>
      </c>
      <c r="F754">
        <v>576</v>
      </c>
      <c r="G754" s="8">
        <v>10.590277777777777</v>
      </c>
      <c r="H754" s="8">
        <v>0</v>
      </c>
      <c r="I754" s="1">
        <v>0.875</v>
      </c>
      <c r="J754" s="1"/>
      <c r="K754" t="s">
        <v>3896</v>
      </c>
      <c r="L754" t="s">
        <v>17012</v>
      </c>
      <c r="M754">
        <v>525</v>
      </c>
      <c r="N754" s="8">
        <v>0</v>
      </c>
      <c r="O754" s="1">
        <v>0.7</v>
      </c>
      <c r="P754" s="1"/>
      <c r="Q754" s="15">
        <f t="shared" si="12"/>
        <v>0.17500000000000004</v>
      </c>
      <c r="R754" s="13" t="s">
        <v>26335</v>
      </c>
      <c r="S754" t="s">
        <v>17013</v>
      </c>
      <c r="T754" t="s">
        <v>26350</v>
      </c>
      <c r="U754" s="5"/>
    </row>
    <row r="755" spans="2:21" x14ac:dyDescent="0.2">
      <c r="B755" s="3" t="s">
        <v>15761</v>
      </c>
      <c r="C755" t="s">
        <v>10087</v>
      </c>
      <c r="D755" t="s">
        <v>10088</v>
      </c>
      <c r="F755">
        <v>1593</v>
      </c>
      <c r="G755" s="8">
        <v>0</v>
      </c>
      <c r="H755" s="8">
        <v>0</v>
      </c>
      <c r="I755" s="1">
        <v>0.875</v>
      </c>
      <c r="J755" s="1"/>
      <c r="K755" t="s">
        <v>10089</v>
      </c>
      <c r="L755" t="s">
        <v>20157</v>
      </c>
      <c r="M755">
        <v>1692</v>
      </c>
      <c r="N755" s="8">
        <v>0</v>
      </c>
      <c r="O755" s="1">
        <v>0.84499999999999997</v>
      </c>
      <c r="P755" s="1"/>
      <c r="Q755" s="15">
        <f t="shared" si="12"/>
        <v>3.0000000000000027E-2</v>
      </c>
      <c r="R755" s="13" t="s">
        <v>26335</v>
      </c>
      <c r="S755" t="s">
        <v>20158</v>
      </c>
      <c r="T755" t="s">
        <v>26350</v>
      </c>
      <c r="U755" s="5"/>
    </row>
    <row r="756" spans="2:21" x14ac:dyDescent="0.2">
      <c r="B756" s="3" t="s">
        <v>15761</v>
      </c>
      <c r="C756" t="s">
        <v>6471</v>
      </c>
      <c r="D756" t="s">
        <v>6472</v>
      </c>
      <c r="F756">
        <v>2817</v>
      </c>
      <c r="G756" s="8">
        <v>0.26624068157614483</v>
      </c>
      <c r="H756" s="8">
        <v>0</v>
      </c>
      <c r="I756" s="1">
        <v>0.875</v>
      </c>
      <c r="J756" s="1"/>
      <c r="K756" t="s">
        <v>6473</v>
      </c>
      <c r="L756" t="s">
        <v>21768</v>
      </c>
      <c r="M756">
        <v>2820</v>
      </c>
      <c r="N756" s="8">
        <v>0</v>
      </c>
      <c r="O756" s="1">
        <v>0.86499999999999999</v>
      </c>
      <c r="P756" s="1"/>
      <c r="Q756" s="15">
        <f t="shared" si="12"/>
        <v>1.0000000000000009E-2</v>
      </c>
      <c r="R756" s="13" t="s">
        <v>26335</v>
      </c>
      <c r="S756" t="s">
        <v>21769</v>
      </c>
      <c r="T756" t="s">
        <v>26350</v>
      </c>
      <c r="U756" s="5"/>
    </row>
    <row r="757" spans="2:21" x14ac:dyDescent="0.2">
      <c r="B757" s="3" t="s">
        <v>15761</v>
      </c>
      <c r="C757" t="s">
        <v>12936</v>
      </c>
      <c r="D757" t="s">
        <v>12937</v>
      </c>
      <c r="F757">
        <v>2088</v>
      </c>
      <c r="G757" s="8">
        <v>0</v>
      </c>
      <c r="H757" s="8">
        <v>0</v>
      </c>
      <c r="I757" s="1">
        <v>0.875</v>
      </c>
      <c r="J757" s="1"/>
      <c r="K757" t="s">
        <v>12938</v>
      </c>
      <c r="L757" t="s">
        <v>20749</v>
      </c>
      <c r="M757">
        <v>2064</v>
      </c>
      <c r="N757" s="8">
        <v>0</v>
      </c>
      <c r="O757" s="1">
        <v>0.89500000000000002</v>
      </c>
      <c r="P757" s="1"/>
      <c r="Q757" s="15">
        <f t="shared" si="12"/>
        <v>-2.0000000000000018E-2</v>
      </c>
      <c r="R757" s="13" t="s">
        <v>26335</v>
      </c>
      <c r="S757" t="s">
        <v>20750</v>
      </c>
      <c r="T757" t="s">
        <v>26350</v>
      </c>
      <c r="U757" s="5"/>
    </row>
    <row r="758" spans="2:21" x14ac:dyDescent="0.2">
      <c r="B758" s="3" t="s">
        <v>15761</v>
      </c>
      <c r="C758" t="s">
        <v>324</v>
      </c>
      <c r="D758" t="s">
        <v>325</v>
      </c>
      <c r="F758">
        <v>2424</v>
      </c>
      <c r="G758" s="8">
        <v>0</v>
      </c>
      <c r="H758" s="8">
        <v>0</v>
      </c>
      <c r="I758" s="1">
        <v>0.875</v>
      </c>
      <c r="J758" s="1"/>
      <c r="K758" t="s">
        <v>326</v>
      </c>
      <c r="L758" t="s">
        <v>22099</v>
      </c>
      <c r="M758">
        <v>2475</v>
      </c>
      <c r="N758" s="8">
        <v>0</v>
      </c>
      <c r="O758" s="1">
        <v>0.91500000000000004</v>
      </c>
      <c r="P758" s="1"/>
      <c r="Q758" s="15">
        <f t="shared" si="12"/>
        <v>-4.0000000000000036E-2</v>
      </c>
      <c r="R758" s="13" t="s">
        <v>26335</v>
      </c>
      <c r="S758" t="s">
        <v>22100</v>
      </c>
      <c r="T758" t="s">
        <v>26350</v>
      </c>
      <c r="U758" s="5"/>
    </row>
    <row r="759" spans="2:21" x14ac:dyDescent="0.2">
      <c r="B759" s="3" t="s">
        <v>15761</v>
      </c>
      <c r="C759" t="s">
        <v>8159</v>
      </c>
      <c r="D759" t="s">
        <v>8160</v>
      </c>
      <c r="F759">
        <v>1290</v>
      </c>
      <c r="G759" s="8">
        <v>0</v>
      </c>
      <c r="H759" s="8">
        <v>0</v>
      </c>
      <c r="I759" s="1">
        <v>0.875</v>
      </c>
      <c r="J759" s="1"/>
      <c r="K759" t="s">
        <v>8161</v>
      </c>
      <c r="L759" t="s">
        <v>18824</v>
      </c>
      <c r="M759">
        <v>1305</v>
      </c>
      <c r="N759" s="8">
        <v>0</v>
      </c>
      <c r="O759" s="1">
        <v>0.99</v>
      </c>
      <c r="P759" s="1"/>
      <c r="Q759" s="15">
        <f t="shared" si="12"/>
        <v>-0.11499999999999999</v>
      </c>
      <c r="R759" s="13" t="s">
        <v>26335</v>
      </c>
      <c r="S759" t="s">
        <v>18825</v>
      </c>
      <c r="T759" t="s">
        <v>26350</v>
      </c>
      <c r="U759" s="5"/>
    </row>
    <row r="760" spans="2:21" x14ac:dyDescent="0.2">
      <c r="B760" s="3" t="s">
        <v>15761</v>
      </c>
      <c r="C760" t="s">
        <v>12010</v>
      </c>
      <c r="D760" t="s">
        <v>12011</v>
      </c>
      <c r="F760">
        <v>666</v>
      </c>
      <c r="G760" s="8">
        <v>0</v>
      </c>
      <c r="H760" s="8">
        <v>0</v>
      </c>
      <c r="I760" s="1">
        <v>0.87</v>
      </c>
      <c r="J760" s="1"/>
      <c r="K760" t="s">
        <v>12012</v>
      </c>
      <c r="L760" t="s">
        <v>17093</v>
      </c>
      <c r="M760">
        <v>666</v>
      </c>
      <c r="N760" s="8">
        <v>0</v>
      </c>
      <c r="O760" s="1">
        <v>0.66</v>
      </c>
      <c r="P760" s="1"/>
      <c r="Q760" s="15">
        <f t="shared" si="12"/>
        <v>0.20999999999999996</v>
      </c>
      <c r="R760" s="13" t="s">
        <v>26335</v>
      </c>
      <c r="S760" t="s">
        <v>17094</v>
      </c>
      <c r="T760" t="s">
        <v>26350</v>
      </c>
      <c r="U760" s="5"/>
    </row>
    <row r="761" spans="2:21" x14ac:dyDescent="0.2">
      <c r="B761" s="3" t="s">
        <v>15761</v>
      </c>
      <c r="C761" t="s">
        <v>4731</v>
      </c>
      <c r="D761" t="s">
        <v>4732</v>
      </c>
      <c r="E761" t="s">
        <v>16125</v>
      </c>
      <c r="F761">
        <v>888</v>
      </c>
      <c r="G761" s="8">
        <v>0</v>
      </c>
      <c r="H761" s="8">
        <v>0</v>
      </c>
      <c r="I761" s="1">
        <v>0.87</v>
      </c>
      <c r="J761" s="1"/>
      <c r="K761" t="s">
        <v>4733</v>
      </c>
      <c r="L761" t="s">
        <v>16125</v>
      </c>
      <c r="M761">
        <v>888</v>
      </c>
      <c r="N761" s="8">
        <v>0</v>
      </c>
      <c r="O761" s="1">
        <v>0.91500000000000004</v>
      </c>
      <c r="P761" s="1"/>
      <c r="Q761" s="15">
        <f t="shared" si="12"/>
        <v>-4.500000000000004E-2</v>
      </c>
      <c r="R761" s="13" t="s">
        <v>26335</v>
      </c>
      <c r="S761" t="s">
        <v>22157</v>
      </c>
      <c r="T761" t="s">
        <v>26350</v>
      </c>
      <c r="U761" s="5"/>
    </row>
    <row r="762" spans="2:21" x14ac:dyDescent="0.2">
      <c r="B762" s="3" t="s">
        <v>15761</v>
      </c>
      <c r="C762" t="s">
        <v>12225</v>
      </c>
      <c r="D762" t="s">
        <v>12226</v>
      </c>
      <c r="F762">
        <v>1758</v>
      </c>
      <c r="G762" s="8">
        <v>0</v>
      </c>
      <c r="H762" s="8">
        <v>0</v>
      </c>
      <c r="I762" s="1">
        <v>0.87</v>
      </c>
      <c r="J762" s="1"/>
      <c r="K762" t="s">
        <v>12227</v>
      </c>
      <c r="L762" t="s">
        <v>22853</v>
      </c>
      <c r="M762">
        <v>1767</v>
      </c>
      <c r="N762" s="8">
        <v>0</v>
      </c>
      <c r="O762" s="1">
        <v>0.93500000000000005</v>
      </c>
      <c r="P762" s="1"/>
      <c r="Q762" s="15">
        <f t="shared" si="12"/>
        <v>-6.5000000000000058E-2</v>
      </c>
      <c r="R762" s="13" t="s">
        <v>26335</v>
      </c>
      <c r="S762" t="s">
        <v>22854</v>
      </c>
      <c r="T762" t="s">
        <v>26350</v>
      </c>
      <c r="U762" s="5"/>
    </row>
    <row r="763" spans="2:21" x14ac:dyDescent="0.2">
      <c r="B763" s="3" t="s">
        <v>15761</v>
      </c>
      <c r="C763" t="s">
        <v>3277</v>
      </c>
      <c r="D763" t="s">
        <v>3278</v>
      </c>
      <c r="F763">
        <v>282</v>
      </c>
      <c r="G763" s="8">
        <v>0</v>
      </c>
      <c r="H763" s="8">
        <v>0</v>
      </c>
      <c r="I763" s="1">
        <v>0.86499999999999999</v>
      </c>
      <c r="J763" s="1"/>
      <c r="K763" t="s">
        <v>3279</v>
      </c>
      <c r="L763" t="s">
        <v>18190</v>
      </c>
      <c r="M763">
        <v>435</v>
      </c>
      <c r="N763" s="8">
        <v>0</v>
      </c>
      <c r="O763" s="1">
        <v>0.65</v>
      </c>
      <c r="P763" s="1"/>
      <c r="Q763" s="15">
        <f t="shared" si="12"/>
        <v>0.21499999999999997</v>
      </c>
      <c r="R763" s="13" t="s">
        <v>26335</v>
      </c>
      <c r="S763" t="s">
        <v>18191</v>
      </c>
      <c r="T763" t="s">
        <v>26350</v>
      </c>
      <c r="U763" s="5"/>
    </row>
    <row r="764" spans="2:21" x14ac:dyDescent="0.2">
      <c r="B764" s="3" t="s">
        <v>15761</v>
      </c>
      <c r="C764" t="s">
        <v>1888</v>
      </c>
      <c r="D764" t="s">
        <v>1889</v>
      </c>
      <c r="F764">
        <v>582</v>
      </c>
      <c r="G764" s="8">
        <v>0</v>
      </c>
      <c r="H764" s="8">
        <v>0</v>
      </c>
      <c r="I764" s="1">
        <v>0.86499999999999999</v>
      </c>
      <c r="J764" s="1"/>
      <c r="K764" t="s">
        <v>1890</v>
      </c>
      <c r="L764" t="s">
        <v>16894</v>
      </c>
      <c r="M764">
        <v>624</v>
      </c>
      <c r="N764" s="8">
        <v>0</v>
      </c>
      <c r="O764" s="1">
        <v>0.875</v>
      </c>
      <c r="P764" s="1"/>
      <c r="Q764" s="15">
        <f t="shared" si="12"/>
        <v>-1.0000000000000009E-2</v>
      </c>
      <c r="R764" s="13" t="s">
        <v>26335</v>
      </c>
      <c r="S764" t="s">
        <v>16895</v>
      </c>
      <c r="T764" t="s">
        <v>26350</v>
      </c>
      <c r="U764" s="5"/>
    </row>
    <row r="765" spans="2:21" x14ac:dyDescent="0.2">
      <c r="B765" s="3" t="s">
        <v>15761</v>
      </c>
      <c r="C765" t="s">
        <v>1563</v>
      </c>
      <c r="D765" t="s">
        <v>1564</v>
      </c>
      <c r="F765">
        <v>3891</v>
      </c>
      <c r="G765" s="8">
        <v>0</v>
      </c>
      <c r="H765" s="8">
        <v>0</v>
      </c>
      <c r="I765" s="1">
        <v>0.86499999999999999</v>
      </c>
      <c r="J765" s="1"/>
      <c r="K765" t="s">
        <v>1565</v>
      </c>
      <c r="L765" t="s">
        <v>22725</v>
      </c>
      <c r="M765">
        <v>4086</v>
      </c>
      <c r="N765" s="8">
        <v>0</v>
      </c>
      <c r="O765" s="1">
        <v>0.96499999999999997</v>
      </c>
      <c r="P765" s="1"/>
      <c r="Q765" s="15">
        <f t="shared" si="12"/>
        <v>-9.9999999999999978E-2</v>
      </c>
      <c r="R765" s="13" t="s">
        <v>26335</v>
      </c>
      <c r="S765" t="s">
        <v>22726</v>
      </c>
      <c r="T765" t="s">
        <v>26350</v>
      </c>
      <c r="U765" s="5"/>
    </row>
    <row r="766" spans="2:21" x14ac:dyDescent="0.2">
      <c r="B766" s="3" t="s">
        <v>15761</v>
      </c>
      <c r="C766" t="s">
        <v>13062</v>
      </c>
      <c r="D766" t="s">
        <v>13063</v>
      </c>
      <c r="F766">
        <v>2091</v>
      </c>
      <c r="G766" s="8">
        <v>2.2477283596365374</v>
      </c>
      <c r="H766" s="8">
        <v>0</v>
      </c>
      <c r="I766" s="1">
        <v>0.86499999999999999</v>
      </c>
      <c r="J766" s="1"/>
      <c r="K766" t="s">
        <v>13064</v>
      </c>
      <c r="L766" t="s">
        <v>21422</v>
      </c>
      <c r="M766">
        <v>2175</v>
      </c>
      <c r="N766" s="8">
        <v>0</v>
      </c>
      <c r="O766" s="1">
        <v>0.995</v>
      </c>
      <c r="P766" s="1"/>
      <c r="Q766" s="15">
        <f t="shared" si="12"/>
        <v>-0.13</v>
      </c>
      <c r="R766" s="13" t="s">
        <v>26335</v>
      </c>
      <c r="S766" t="s">
        <v>21423</v>
      </c>
      <c r="T766" t="s">
        <v>26350</v>
      </c>
      <c r="U766" s="5"/>
    </row>
    <row r="767" spans="2:21" x14ac:dyDescent="0.2">
      <c r="B767" s="3" t="s">
        <v>15761</v>
      </c>
      <c r="C767" t="s">
        <v>5887</v>
      </c>
      <c r="D767" t="s">
        <v>5888</v>
      </c>
      <c r="F767">
        <v>2793</v>
      </c>
      <c r="G767" s="8">
        <v>0</v>
      </c>
      <c r="H767" s="8">
        <v>0</v>
      </c>
      <c r="I767" s="1">
        <v>0.86</v>
      </c>
      <c r="J767" s="1"/>
      <c r="K767" t="s">
        <v>5889</v>
      </c>
      <c r="L767" t="s">
        <v>22466</v>
      </c>
      <c r="M767">
        <v>2685</v>
      </c>
      <c r="N767" s="8">
        <v>0</v>
      </c>
      <c r="O767" s="1">
        <v>0.72</v>
      </c>
      <c r="P767" s="1"/>
      <c r="Q767" s="15">
        <f t="shared" si="12"/>
        <v>0.14000000000000001</v>
      </c>
      <c r="R767" s="13" t="s">
        <v>26335</v>
      </c>
      <c r="S767" t="s">
        <v>19450</v>
      </c>
      <c r="T767" t="s">
        <v>26350</v>
      </c>
      <c r="U767" s="5"/>
    </row>
    <row r="768" spans="2:21" x14ac:dyDescent="0.2">
      <c r="B768" s="3" t="s">
        <v>15761</v>
      </c>
      <c r="C768" t="s">
        <v>11727</v>
      </c>
      <c r="D768" t="s">
        <v>11728</v>
      </c>
      <c r="F768">
        <v>984</v>
      </c>
      <c r="G768" s="8">
        <v>0</v>
      </c>
      <c r="H768" s="8">
        <v>0</v>
      </c>
      <c r="I768" s="1">
        <v>0.86</v>
      </c>
      <c r="J768" s="1"/>
      <c r="K768" t="s">
        <v>11729</v>
      </c>
      <c r="L768" t="s">
        <v>17788</v>
      </c>
      <c r="M768">
        <v>984</v>
      </c>
      <c r="N768" s="8">
        <v>0</v>
      </c>
      <c r="O768" s="1">
        <v>0.79500000000000004</v>
      </c>
      <c r="P768" s="1"/>
      <c r="Q768" s="15">
        <f t="shared" si="12"/>
        <v>6.4999999999999947E-2</v>
      </c>
      <c r="R768" s="13" t="s">
        <v>26335</v>
      </c>
      <c r="S768" t="s">
        <v>17789</v>
      </c>
      <c r="T768" t="s">
        <v>26350</v>
      </c>
      <c r="U768" s="5"/>
    </row>
    <row r="769" spans="2:21" x14ac:dyDescent="0.2">
      <c r="B769" s="3" t="s">
        <v>15761</v>
      </c>
      <c r="C769" t="s">
        <v>2475</v>
      </c>
      <c r="D769" t="s">
        <v>2476</v>
      </c>
      <c r="F769">
        <v>684</v>
      </c>
      <c r="G769" s="8">
        <v>0</v>
      </c>
      <c r="H769" s="8">
        <v>0</v>
      </c>
      <c r="I769" s="1">
        <v>0.86</v>
      </c>
      <c r="J769" s="1"/>
      <c r="K769" t="s">
        <v>2477</v>
      </c>
      <c r="L769" t="s">
        <v>20058</v>
      </c>
      <c r="M769">
        <v>696</v>
      </c>
      <c r="N769" s="8">
        <v>0</v>
      </c>
      <c r="O769" s="1">
        <v>0.943105843</v>
      </c>
      <c r="P769" s="1"/>
      <c r="Q769" s="15">
        <f t="shared" si="12"/>
        <v>-8.3105843000000013E-2</v>
      </c>
      <c r="R769" s="13" t="s">
        <v>26335</v>
      </c>
      <c r="S769" t="s">
        <v>20059</v>
      </c>
      <c r="T769" t="s">
        <v>26350</v>
      </c>
      <c r="U769" s="5"/>
    </row>
    <row r="770" spans="2:21" x14ac:dyDescent="0.2">
      <c r="B770" s="3" t="s">
        <v>15761</v>
      </c>
      <c r="C770" t="s">
        <v>1583</v>
      </c>
      <c r="D770" t="s">
        <v>1584</v>
      </c>
      <c r="F770">
        <v>663</v>
      </c>
      <c r="G770" s="8">
        <v>0</v>
      </c>
      <c r="H770" s="8">
        <v>0</v>
      </c>
      <c r="I770" s="1">
        <v>0.859282259407259</v>
      </c>
      <c r="J770" s="1"/>
      <c r="K770" t="s">
        <v>1585</v>
      </c>
      <c r="L770" t="s">
        <v>17128</v>
      </c>
      <c r="M770">
        <v>651</v>
      </c>
      <c r="N770" s="8">
        <v>0</v>
      </c>
      <c r="O770" s="1">
        <v>0.66</v>
      </c>
      <c r="P770" s="1"/>
      <c r="Q770" s="15">
        <f t="shared" si="12"/>
        <v>0.19928225940725897</v>
      </c>
      <c r="R770" s="13" t="s">
        <v>26335</v>
      </c>
      <c r="S770" t="s">
        <v>17129</v>
      </c>
      <c r="T770" t="s">
        <v>26350</v>
      </c>
      <c r="U770" s="5"/>
    </row>
    <row r="771" spans="2:21" x14ac:dyDescent="0.2">
      <c r="B771" s="3" t="s">
        <v>15761</v>
      </c>
      <c r="C771" t="s">
        <v>2760</v>
      </c>
      <c r="D771" t="s">
        <v>2761</v>
      </c>
      <c r="E771" t="s">
        <v>16072</v>
      </c>
      <c r="F771">
        <v>1836</v>
      </c>
      <c r="G771" s="8">
        <v>0</v>
      </c>
      <c r="H771" s="8">
        <v>0</v>
      </c>
      <c r="I771" s="1">
        <v>0.859282259407259</v>
      </c>
      <c r="J771" s="1"/>
      <c r="K771" t="s">
        <v>2762</v>
      </c>
      <c r="L771" t="s">
        <v>16072</v>
      </c>
      <c r="M771">
        <v>1827</v>
      </c>
      <c r="N771" s="8">
        <v>0</v>
      </c>
      <c r="O771" s="1">
        <v>0.7</v>
      </c>
      <c r="P771" s="1"/>
      <c r="Q771" s="15">
        <f t="shared" si="12"/>
        <v>0.15928225940725904</v>
      </c>
      <c r="R771" s="13" t="s">
        <v>26335</v>
      </c>
      <c r="S771" t="s">
        <v>21370</v>
      </c>
      <c r="T771" t="s">
        <v>26350</v>
      </c>
      <c r="U771" s="5"/>
    </row>
    <row r="772" spans="2:21" x14ac:dyDescent="0.2">
      <c r="B772" s="3" t="s">
        <v>15761</v>
      </c>
      <c r="C772" t="s">
        <v>11772</v>
      </c>
      <c r="D772" t="s">
        <v>11773</v>
      </c>
      <c r="F772">
        <v>657</v>
      </c>
      <c r="G772" s="8">
        <v>0</v>
      </c>
      <c r="H772" s="8">
        <v>0</v>
      </c>
      <c r="I772" s="1">
        <v>0.859282259407259</v>
      </c>
      <c r="J772" s="1"/>
      <c r="K772" t="s">
        <v>11774</v>
      </c>
      <c r="L772" t="s">
        <v>17297</v>
      </c>
      <c r="M772">
        <v>757</v>
      </c>
      <c r="N772" s="8">
        <v>0</v>
      </c>
      <c r="O772" s="1">
        <v>0.73499999999999999</v>
      </c>
      <c r="P772" s="1"/>
      <c r="Q772" s="15">
        <f t="shared" si="12"/>
        <v>0.12428225940725901</v>
      </c>
      <c r="R772" s="13" t="s">
        <v>26335</v>
      </c>
      <c r="S772" t="s">
        <v>17298</v>
      </c>
      <c r="T772" t="s">
        <v>26350</v>
      </c>
      <c r="U772" s="5"/>
    </row>
    <row r="773" spans="2:21" x14ac:dyDescent="0.2">
      <c r="B773" s="3" t="s">
        <v>15761</v>
      </c>
      <c r="C773" t="s">
        <v>210</v>
      </c>
      <c r="D773" t="s">
        <v>211</v>
      </c>
      <c r="E773" t="s">
        <v>15861</v>
      </c>
      <c r="F773">
        <v>690</v>
      </c>
      <c r="G773" s="8">
        <v>27.173913043478258</v>
      </c>
      <c r="H773" s="8">
        <v>27.173913043478258</v>
      </c>
      <c r="I773" s="1">
        <v>0.859282259407259</v>
      </c>
      <c r="J773" s="1"/>
      <c r="K773" t="s">
        <v>212</v>
      </c>
      <c r="L773" t="s">
        <v>15861</v>
      </c>
      <c r="M773">
        <v>759</v>
      </c>
      <c r="N773" s="8">
        <v>0</v>
      </c>
      <c r="O773" s="1">
        <v>0.89</v>
      </c>
      <c r="P773" s="1"/>
      <c r="Q773" s="15">
        <f t="shared" si="12"/>
        <v>-3.0717740592741016E-2</v>
      </c>
      <c r="R773" s="13" t="s">
        <v>26335</v>
      </c>
      <c r="S773" t="s">
        <v>18588</v>
      </c>
      <c r="T773" t="s">
        <v>26350</v>
      </c>
      <c r="U773" s="5"/>
    </row>
    <row r="774" spans="2:21" x14ac:dyDescent="0.2">
      <c r="B774" s="3" t="s">
        <v>15761</v>
      </c>
      <c r="C774" t="s">
        <v>13406</v>
      </c>
      <c r="D774" t="s">
        <v>13407</v>
      </c>
      <c r="F774">
        <v>435</v>
      </c>
      <c r="G774" s="8">
        <v>2.0689655172413794</v>
      </c>
      <c r="H774" s="8">
        <v>0</v>
      </c>
      <c r="I774" s="1">
        <v>0.859282259407259</v>
      </c>
      <c r="J774" s="1"/>
      <c r="K774" t="s">
        <v>13408</v>
      </c>
      <c r="L774" t="s">
        <v>16870</v>
      </c>
      <c r="M774">
        <v>471</v>
      </c>
      <c r="N774" s="8">
        <v>0</v>
      </c>
      <c r="O774" s="1">
        <v>0.91</v>
      </c>
      <c r="P774" s="1"/>
      <c r="Q774" s="15">
        <f t="shared" si="12"/>
        <v>-5.0717740592741034E-2</v>
      </c>
      <c r="R774" s="13" t="s">
        <v>26335</v>
      </c>
      <c r="S774" t="s">
        <v>16871</v>
      </c>
      <c r="T774" t="s">
        <v>26350</v>
      </c>
      <c r="U774" s="5"/>
    </row>
    <row r="775" spans="2:21" x14ac:dyDescent="0.2">
      <c r="B775" s="3" t="s">
        <v>15761</v>
      </c>
      <c r="C775" t="s">
        <v>11951</v>
      </c>
      <c r="D775" t="s">
        <v>11952</v>
      </c>
      <c r="F775">
        <v>1227</v>
      </c>
      <c r="G775" s="8">
        <v>0</v>
      </c>
      <c r="H775" s="8">
        <v>0</v>
      </c>
      <c r="I775" s="1">
        <v>0.859282259407259</v>
      </c>
      <c r="J775" s="1"/>
      <c r="K775" t="s">
        <v>11953</v>
      </c>
      <c r="L775" t="s">
        <v>19897</v>
      </c>
      <c r="M775">
        <v>1185</v>
      </c>
      <c r="N775" s="8">
        <v>0</v>
      </c>
      <c r="O775" s="1">
        <v>0.91500000000000004</v>
      </c>
      <c r="P775" s="1"/>
      <c r="Q775" s="15">
        <f t="shared" si="12"/>
        <v>-5.5717740592741039E-2</v>
      </c>
      <c r="R775" s="13" t="s">
        <v>26335</v>
      </c>
      <c r="S775" t="s">
        <v>19898</v>
      </c>
      <c r="T775" t="s">
        <v>26350</v>
      </c>
      <c r="U775" s="5"/>
    </row>
    <row r="776" spans="2:21" x14ac:dyDescent="0.2">
      <c r="B776" s="3" t="s">
        <v>15761</v>
      </c>
      <c r="C776" t="s">
        <v>1961</v>
      </c>
      <c r="D776" t="s">
        <v>1962</v>
      </c>
      <c r="F776">
        <v>213</v>
      </c>
      <c r="G776" s="8">
        <v>0</v>
      </c>
      <c r="H776" s="8">
        <v>0</v>
      </c>
      <c r="I776" s="1">
        <v>0.859282259407259</v>
      </c>
      <c r="J776" s="1"/>
      <c r="K776" t="s">
        <v>1963</v>
      </c>
      <c r="L776" t="s">
        <v>16566</v>
      </c>
      <c r="M776">
        <v>213</v>
      </c>
      <c r="N776" s="8">
        <v>0</v>
      </c>
      <c r="O776" s="1">
        <v>0.92120835999999995</v>
      </c>
      <c r="P776" s="1"/>
      <c r="Q776" s="15">
        <f t="shared" ref="Q776:Q839" si="13">I776-O776</f>
        <v>-6.1926100592740951E-2</v>
      </c>
      <c r="R776" s="13" t="s">
        <v>26335</v>
      </c>
      <c r="S776" t="s">
        <v>16567</v>
      </c>
      <c r="T776" t="s">
        <v>26350</v>
      </c>
      <c r="U776" s="5"/>
    </row>
    <row r="777" spans="2:21" x14ac:dyDescent="0.2">
      <c r="B777" s="3" t="s">
        <v>15761</v>
      </c>
      <c r="C777" t="s">
        <v>3789</v>
      </c>
      <c r="D777" t="s">
        <v>3790</v>
      </c>
      <c r="F777">
        <v>621</v>
      </c>
      <c r="G777" s="8">
        <v>0</v>
      </c>
      <c r="H777" s="8">
        <v>0</v>
      </c>
      <c r="I777" s="1">
        <v>0.859282259407259</v>
      </c>
      <c r="J777" s="1"/>
      <c r="K777" t="s">
        <v>3791</v>
      </c>
      <c r="L777" t="s">
        <v>18691</v>
      </c>
      <c r="M777">
        <v>696</v>
      </c>
      <c r="N777" s="8">
        <v>0</v>
      </c>
      <c r="O777" s="1">
        <v>0.943105843</v>
      </c>
      <c r="P777" s="1"/>
      <c r="Q777" s="15">
        <f t="shared" si="13"/>
        <v>-8.3823583592741002E-2</v>
      </c>
      <c r="R777" s="13" t="s">
        <v>26335</v>
      </c>
      <c r="S777" t="s">
        <v>18692</v>
      </c>
      <c r="T777" t="s">
        <v>26350</v>
      </c>
      <c r="U777" s="5"/>
    </row>
    <row r="778" spans="2:21" x14ac:dyDescent="0.2">
      <c r="B778" s="3" t="s">
        <v>15761</v>
      </c>
      <c r="C778" t="s">
        <v>426</v>
      </c>
      <c r="D778" t="s">
        <v>427</v>
      </c>
      <c r="F778">
        <v>1221</v>
      </c>
      <c r="G778" s="8">
        <v>0</v>
      </c>
      <c r="H778" s="8">
        <v>0</v>
      </c>
      <c r="I778" s="1">
        <v>0.859282259407259</v>
      </c>
      <c r="J778" s="1"/>
      <c r="K778" t="s">
        <v>428</v>
      </c>
      <c r="L778" t="s">
        <v>21557</v>
      </c>
      <c r="M778">
        <v>1185</v>
      </c>
      <c r="N778" s="8">
        <v>0</v>
      </c>
      <c r="O778" s="1">
        <v>0.95</v>
      </c>
      <c r="P778" s="1"/>
      <c r="Q778" s="15">
        <f t="shared" si="13"/>
        <v>-9.0717740592740959E-2</v>
      </c>
      <c r="R778" s="13" t="s">
        <v>26335</v>
      </c>
      <c r="S778" t="s">
        <v>21558</v>
      </c>
      <c r="T778" t="s">
        <v>26350</v>
      </c>
      <c r="U778" s="5"/>
    </row>
    <row r="779" spans="2:21" x14ac:dyDescent="0.2">
      <c r="B779" s="3" t="s">
        <v>15761</v>
      </c>
      <c r="C779" t="s">
        <v>8599</v>
      </c>
      <c r="D779" t="s">
        <v>8600</v>
      </c>
      <c r="F779">
        <v>558</v>
      </c>
      <c r="G779" s="8">
        <v>0</v>
      </c>
      <c r="H779" s="8">
        <v>0</v>
      </c>
      <c r="I779" s="1">
        <v>0.859282259407259</v>
      </c>
      <c r="J779" s="1"/>
      <c r="K779" t="s">
        <v>8601</v>
      </c>
      <c r="L779" t="s">
        <v>16857</v>
      </c>
      <c r="M779">
        <v>564</v>
      </c>
      <c r="N779" s="8">
        <v>0</v>
      </c>
      <c r="O779" s="1">
        <v>0.97</v>
      </c>
      <c r="P779" s="1"/>
      <c r="Q779" s="15">
        <f t="shared" si="13"/>
        <v>-0.11071774059274098</v>
      </c>
      <c r="R779" s="13" t="s">
        <v>26335</v>
      </c>
      <c r="S779" t="s">
        <v>16858</v>
      </c>
      <c r="T779" t="s">
        <v>26350</v>
      </c>
      <c r="U779" s="5"/>
    </row>
    <row r="780" spans="2:21" x14ac:dyDescent="0.2">
      <c r="B780" s="3" t="s">
        <v>15761</v>
      </c>
      <c r="C780" t="s">
        <v>9982</v>
      </c>
      <c r="D780" t="s">
        <v>9983</v>
      </c>
      <c r="F780">
        <v>1362</v>
      </c>
      <c r="G780" s="8">
        <v>0</v>
      </c>
      <c r="H780" s="8">
        <v>0</v>
      </c>
      <c r="I780" s="1">
        <v>0.859282259407259</v>
      </c>
      <c r="J780" s="1"/>
      <c r="K780" t="s">
        <v>9984</v>
      </c>
      <c r="L780" t="s">
        <v>20645</v>
      </c>
      <c r="M780">
        <v>1158</v>
      </c>
      <c r="N780" s="8">
        <v>0</v>
      </c>
      <c r="O780" s="1">
        <v>0.97499999999999998</v>
      </c>
      <c r="P780" s="1"/>
      <c r="Q780" s="15">
        <f t="shared" si="13"/>
        <v>-0.11571774059274098</v>
      </c>
      <c r="R780" s="13" t="s">
        <v>26335</v>
      </c>
      <c r="S780" t="s">
        <v>20646</v>
      </c>
      <c r="T780" t="s">
        <v>26350</v>
      </c>
      <c r="U780" s="5"/>
    </row>
    <row r="781" spans="2:21" x14ac:dyDescent="0.2">
      <c r="B781" s="3" t="s">
        <v>15761</v>
      </c>
      <c r="C781" t="s">
        <v>4511</v>
      </c>
      <c r="D781" t="s">
        <v>4512</v>
      </c>
      <c r="F781">
        <v>1296</v>
      </c>
      <c r="G781" s="8">
        <v>3.7037037037037033</v>
      </c>
      <c r="H781" s="8">
        <v>0</v>
      </c>
      <c r="I781" s="1">
        <v>0.859282259407259</v>
      </c>
      <c r="J781" s="1"/>
      <c r="K781" t="s">
        <v>4513</v>
      </c>
      <c r="L781" t="s">
        <v>22259</v>
      </c>
      <c r="M781">
        <v>1374</v>
      </c>
      <c r="N781" s="8">
        <v>0</v>
      </c>
      <c r="O781" s="1">
        <v>0.98</v>
      </c>
      <c r="P781" s="1"/>
      <c r="Q781" s="15">
        <f t="shared" si="13"/>
        <v>-0.12071774059274099</v>
      </c>
      <c r="R781" s="13" t="s">
        <v>26335</v>
      </c>
      <c r="S781" t="s">
        <v>22260</v>
      </c>
      <c r="T781" t="s">
        <v>26350</v>
      </c>
      <c r="U781" s="5"/>
    </row>
    <row r="782" spans="2:21" x14ac:dyDescent="0.2">
      <c r="B782" s="3" t="s">
        <v>15761</v>
      </c>
      <c r="C782" t="s">
        <v>10572</v>
      </c>
      <c r="D782" t="s">
        <v>10573</v>
      </c>
      <c r="F782">
        <v>432</v>
      </c>
      <c r="G782" s="8">
        <v>0</v>
      </c>
      <c r="H782" s="8">
        <v>0</v>
      </c>
      <c r="I782" s="1">
        <v>0.859282259407259</v>
      </c>
      <c r="J782" s="1"/>
      <c r="K782" t="s">
        <v>10574</v>
      </c>
      <c r="L782" t="s">
        <v>18205</v>
      </c>
      <c r="M782">
        <v>429</v>
      </c>
      <c r="N782" s="8">
        <v>0</v>
      </c>
      <c r="O782" s="1">
        <v>0.99954545500000003</v>
      </c>
      <c r="P782" s="1"/>
      <c r="Q782" s="15">
        <f t="shared" si="13"/>
        <v>-0.14026319559274103</v>
      </c>
      <c r="R782" s="13" t="s">
        <v>26335</v>
      </c>
      <c r="S782" t="s">
        <v>18206</v>
      </c>
      <c r="T782" t="s">
        <v>26350</v>
      </c>
      <c r="U782" s="5"/>
    </row>
    <row r="783" spans="2:21" x14ac:dyDescent="0.2">
      <c r="B783" s="3" t="s">
        <v>15761</v>
      </c>
      <c r="C783" t="s">
        <v>4082</v>
      </c>
      <c r="D783" t="s">
        <v>4083</v>
      </c>
      <c r="F783">
        <v>639</v>
      </c>
      <c r="G783" s="8">
        <v>0.1564945226917058</v>
      </c>
      <c r="H783" s="8">
        <v>0</v>
      </c>
      <c r="I783" s="1">
        <v>0.85499999999999998</v>
      </c>
      <c r="J783" s="1"/>
      <c r="K783" t="s">
        <v>4084</v>
      </c>
      <c r="L783" t="s">
        <v>21671</v>
      </c>
      <c r="M783">
        <v>627</v>
      </c>
      <c r="N783" s="8">
        <v>0</v>
      </c>
      <c r="O783" s="1">
        <v>0.76500000000000001</v>
      </c>
      <c r="P783" s="1"/>
      <c r="Q783" s="15">
        <f t="shared" si="13"/>
        <v>8.9999999999999969E-2</v>
      </c>
      <c r="R783" s="13" t="s">
        <v>26335</v>
      </c>
      <c r="S783" t="s">
        <v>21672</v>
      </c>
      <c r="T783" t="s">
        <v>26350</v>
      </c>
      <c r="U783" s="5"/>
    </row>
    <row r="784" spans="2:21" x14ac:dyDescent="0.2">
      <c r="B784" s="3" t="s">
        <v>15761</v>
      </c>
      <c r="C784" t="s">
        <v>3349</v>
      </c>
      <c r="D784" t="s">
        <v>3350</v>
      </c>
      <c r="F784">
        <v>1401</v>
      </c>
      <c r="G784" s="8">
        <v>0</v>
      </c>
      <c r="H784" s="8">
        <v>0</v>
      </c>
      <c r="I784" s="1">
        <v>0.85499999999999998</v>
      </c>
      <c r="J784" s="1"/>
      <c r="K784" t="s">
        <v>3351</v>
      </c>
      <c r="L784" t="s">
        <v>19283</v>
      </c>
      <c r="M784">
        <v>1449</v>
      </c>
      <c r="N784" s="8">
        <v>0</v>
      </c>
      <c r="O784" s="1">
        <v>0.79500000000000004</v>
      </c>
      <c r="P784" s="1"/>
      <c r="Q784" s="15">
        <f t="shared" si="13"/>
        <v>5.9999999999999942E-2</v>
      </c>
      <c r="R784" s="13" t="s">
        <v>26335</v>
      </c>
      <c r="S784" t="s">
        <v>19284</v>
      </c>
      <c r="T784" t="s">
        <v>26350</v>
      </c>
      <c r="U784" s="5"/>
    </row>
    <row r="785" spans="2:21" x14ac:dyDescent="0.2">
      <c r="B785" s="3" t="s">
        <v>15761</v>
      </c>
      <c r="C785" t="s">
        <v>9621</v>
      </c>
      <c r="D785" t="s">
        <v>9622</v>
      </c>
      <c r="F785">
        <v>2226</v>
      </c>
      <c r="G785" s="8">
        <v>0</v>
      </c>
      <c r="H785" s="8">
        <v>0</v>
      </c>
      <c r="I785" s="1">
        <v>0.85499999999999998</v>
      </c>
      <c r="J785" s="1"/>
      <c r="K785" t="s">
        <v>9623</v>
      </c>
      <c r="L785" t="s">
        <v>21534</v>
      </c>
      <c r="M785">
        <v>2754</v>
      </c>
      <c r="N785" s="8">
        <v>0</v>
      </c>
      <c r="O785" s="1">
        <v>0.875</v>
      </c>
      <c r="P785" s="1"/>
      <c r="Q785" s="15">
        <f t="shared" si="13"/>
        <v>-2.0000000000000018E-2</v>
      </c>
      <c r="R785" s="13" t="s">
        <v>26335</v>
      </c>
      <c r="S785" t="s">
        <v>21535</v>
      </c>
      <c r="T785" t="s">
        <v>26350</v>
      </c>
      <c r="U785" s="5"/>
    </row>
    <row r="786" spans="2:21" x14ac:dyDescent="0.2">
      <c r="B786" s="3" t="s">
        <v>15761</v>
      </c>
      <c r="C786" t="s">
        <v>6942</v>
      </c>
      <c r="D786" t="s">
        <v>6943</v>
      </c>
      <c r="F786">
        <v>738</v>
      </c>
      <c r="G786" s="8">
        <v>0</v>
      </c>
      <c r="H786" s="8">
        <v>0</v>
      </c>
      <c r="I786" s="1">
        <v>0.85499999999999998</v>
      </c>
      <c r="J786" s="1"/>
      <c r="K786" t="s">
        <v>6944</v>
      </c>
      <c r="L786" t="s">
        <v>16803</v>
      </c>
      <c r="M786">
        <v>732</v>
      </c>
      <c r="N786" s="8">
        <v>0</v>
      </c>
      <c r="O786" s="1">
        <v>0.9</v>
      </c>
      <c r="P786" s="1"/>
      <c r="Q786" s="15">
        <f t="shared" si="13"/>
        <v>-4.500000000000004E-2</v>
      </c>
      <c r="R786" s="13" t="s">
        <v>26335</v>
      </c>
      <c r="S786" t="s">
        <v>16804</v>
      </c>
      <c r="T786" t="s">
        <v>26350</v>
      </c>
      <c r="U786" s="5"/>
    </row>
    <row r="787" spans="2:21" x14ac:dyDescent="0.2">
      <c r="B787" s="3" t="s">
        <v>15761</v>
      </c>
      <c r="C787" t="s">
        <v>2115</v>
      </c>
      <c r="D787" t="s">
        <v>2116</v>
      </c>
      <c r="F787">
        <v>438</v>
      </c>
      <c r="G787" s="8">
        <v>0</v>
      </c>
      <c r="H787" s="8">
        <v>0</v>
      </c>
      <c r="I787" s="1">
        <v>0.85499999999999998</v>
      </c>
      <c r="J787" s="1"/>
      <c r="K787" t="s">
        <v>2117</v>
      </c>
      <c r="L787" t="s">
        <v>18856</v>
      </c>
      <c r="M787">
        <v>459</v>
      </c>
      <c r="N787" s="8">
        <v>0</v>
      </c>
      <c r="O787" s="1">
        <v>0.93500000000000005</v>
      </c>
      <c r="P787" s="1"/>
      <c r="Q787" s="15">
        <f t="shared" si="13"/>
        <v>-8.0000000000000071E-2</v>
      </c>
      <c r="R787" s="13" t="s">
        <v>26335</v>
      </c>
      <c r="S787" t="s">
        <v>18857</v>
      </c>
      <c r="T787" t="s">
        <v>26350</v>
      </c>
      <c r="U787" s="5"/>
    </row>
    <row r="788" spans="2:21" x14ac:dyDescent="0.2">
      <c r="B788" s="3" t="s">
        <v>15761</v>
      </c>
      <c r="C788" t="s">
        <v>10733</v>
      </c>
      <c r="D788" t="s">
        <v>10734</v>
      </c>
      <c r="F788">
        <v>1290</v>
      </c>
      <c r="G788" s="8">
        <v>0</v>
      </c>
      <c r="H788" s="8">
        <v>0</v>
      </c>
      <c r="I788" s="1">
        <v>0.85499999999999998</v>
      </c>
      <c r="J788" s="1"/>
      <c r="K788" t="s">
        <v>10735</v>
      </c>
      <c r="L788" t="s">
        <v>18737</v>
      </c>
      <c r="M788">
        <v>1383</v>
      </c>
      <c r="N788" s="8">
        <v>0</v>
      </c>
      <c r="O788" s="1">
        <v>0.943105843</v>
      </c>
      <c r="P788" s="1"/>
      <c r="Q788" s="15">
        <f t="shared" si="13"/>
        <v>-8.8105843000000017E-2</v>
      </c>
      <c r="R788" s="13" t="s">
        <v>26335</v>
      </c>
      <c r="S788" t="s">
        <v>18738</v>
      </c>
      <c r="T788" t="s">
        <v>26350</v>
      </c>
      <c r="U788" s="5"/>
    </row>
    <row r="789" spans="2:21" x14ac:dyDescent="0.2">
      <c r="B789" s="3" t="s">
        <v>15761</v>
      </c>
      <c r="C789" t="s">
        <v>12123</v>
      </c>
      <c r="D789" t="s">
        <v>12124</v>
      </c>
      <c r="F789">
        <v>2466</v>
      </c>
      <c r="G789" s="8">
        <v>4.0551500405515008E-2</v>
      </c>
      <c r="H789" s="8">
        <v>0</v>
      </c>
      <c r="I789" s="1">
        <v>0.85</v>
      </c>
      <c r="J789" s="1"/>
      <c r="K789" t="s">
        <v>12125</v>
      </c>
      <c r="L789" t="s">
        <v>21846</v>
      </c>
      <c r="M789">
        <v>2499</v>
      </c>
      <c r="N789" s="8">
        <v>0</v>
      </c>
      <c r="O789" s="1">
        <v>0.94</v>
      </c>
      <c r="P789" s="1"/>
      <c r="Q789" s="15">
        <f t="shared" si="13"/>
        <v>-8.9999999999999969E-2</v>
      </c>
      <c r="R789" s="13" t="s">
        <v>26335</v>
      </c>
      <c r="S789" t="s">
        <v>21847</v>
      </c>
      <c r="T789" t="s">
        <v>26350</v>
      </c>
      <c r="U789" s="5"/>
    </row>
    <row r="790" spans="2:21" x14ac:dyDescent="0.2">
      <c r="B790" s="3" t="s">
        <v>15761</v>
      </c>
      <c r="C790" t="s">
        <v>8480</v>
      </c>
      <c r="D790" t="s">
        <v>8481</v>
      </c>
      <c r="F790">
        <v>825</v>
      </c>
      <c r="G790" s="8">
        <v>1.7575757575757573</v>
      </c>
      <c r="H790" s="8">
        <v>0</v>
      </c>
      <c r="I790" s="1">
        <v>0.85</v>
      </c>
      <c r="J790" s="1"/>
      <c r="K790" t="s">
        <v>8482</v>
      </c>
      <c r="L790" t="s">
        <v>21306</v>
      </c>
      <c r="M790">
        <v>825</v>
      </c>
      <c r="N790" s="8">
        <v>0</v>
      </c>
      <c r="O790" s="1">
        <v>0.94499999999999995</v>
      </c>
      <c r="P790" s="1"/>
      <c r="Q790" s="15">
        <f t="shared" si="13"/>
        <v>-9.4999999999999973E-2</v>
      </c>
      <c r="R790" s="13" t="s">
        <v>26335</v>
      </c>
      <c r="S790" t="s">
        <v>21307</v>
      </c>
      <c r="T790" t="s">
        <v>26350</v>
      </c>
      <c r="U790" s="5"/>
    </row>
    <row r="791" spans="2:21" x14ac:dyDescent="0.2">
      <c r="B791" s="3" t="s">
        <v>15761</v>
      </c>
      <c r="C791" t="s">
        <v>2737</v>
      </c>
      <c r="D791" t="s">
        <v>2738</v>
      </c>
      <c r="F791">
        <v>924</v>
      </c>
      <c r="G791" s="8">
        <v>0</v>
      </c>
      <c r="H791" s="8">
        <v>0</v>
      </c>
      <c r="I791" s="1">
        <v>0.85</v>
      </c>
      <c r="J791" s="1"/>
      <c r="K791" t="s">
        <v>2739</v>
      </c>
      <c r="L791" t="s">
        <v>17428</v>
      </c>
      <c r="M791">
        <v>1002</v>
      </c>
      <c r="N791" s="8">
        <v>0</v>
      </c>
      <c r="O791" s="1">
        <v>0.96</v>
      </c>
      <c r="P791" s="1"/>
      <c r="Q791" s="15">
        <f t="shared" si="13"/>
        <v>-0.10999999999999999</v>
      </c>
      <c r="R791" s="13" t="s">
        <v>26335</v>
      </c>
      <c r="S791" t="s">
        <v>17429</v>
      </c>
      <c r="T791" t="s">
        <v>26350</v>
      </c>
      <c r="U791" s="5"/>
    </row>
    <row r="792" spans="2:21" x14ac:dyDescent="0.2">
      <c r="B792" s="3" t="s">
        <v>15761</v>
      </c>
      <c r="C792" t="s">
        <v>9774</v>
      </c>
      <c r="D792" t="s">
        <v>9775</v>
      </c>
      <c r="F792">
        <v>1350</v>
      </c>
      <c r="G792" s="8">
        <v>0</v>
      </c>
      <c r="H792" s="8">
        <v>0</v>
      </c>
      <c r="I792" s="1">
        <v>0.85</v>
      </c>
      <c r="J792" s="1"/>
      <c r="K792" t="s">
        <v>9776</v>
      </c>
      <c r="L792" t="s">
        <v>22510</v>
      </c>
      <c r="M792">
        <v>1380</v>
      </c>
      <c r="N792" s="8">
        <v>0</v>
      </c>
      <c r="O792" s="1">
        <v>0.97499999999999998</v>
      </c>
      <c r="P792" s="1"/>
      <c r="Q792" s="15">
        <f t="shared" si="13"/>
        <v>-0.125</v>
      </c>
      <c r="R792" s="13" t="s">
        <v>26335</v>
      </c>
      <c r="S792" t="s">
        <v>22511</v>
      </c>
      <c r="T792" t="s">
        <v>26350</v>
      </c>
      <c r="U792" s="5"/>
    </row>
    <row r="793" spans="2:21" x14ac:dyDescent="0.2">
      <c r="B793" s="3" t="s">
        <v>15761</v>
      </c>
      <c r="C793" t="s">
        <v>9572</v>
      </c>
      <c r="D793" t="s">
        <v>9573</v>
      </c>
      <c r="F793">
        <v>1920</v>
      </c>
      <c r="G793" s="8">
        <v>5.2083333333333336E-2</v>
      </c>
      <c r="H793" s="8">
        <v>0</v>
      </c>
      <c r="I793" s="1">
        <v>0.84499999999999997</v>
      </c>
      <c r="J793" s="1"/>
      <c r="K793" t="s">
        <v>9574</v>
      </c>
      <c r="L793" t="s">
        <v>20305</v>
      </c>
      <c r="M793">
        <v>1923</v>
      </c>
      <c r="N793" s="8">
        <v>0</v>
      </c>
      <c r="O793" s="1">
        <v>0.85499999999999998</v>
      </c>
      <c r="P793" s="1"/>
      <c r="Q793" s="15">
        <f t="shared" si="13"/>
        <v>-1.0000000000000009E-2</v>
      </c>
      <c r="R793" s="13" t="s">
        <v>26335</v>
      </c>
      <c r="S793" t="s">
        <v>20306</v>
      </c>
      <c r="T793" t="s">
        <v>26350</v>
      </c>
      <c r="U793" s="5"/>
    </row>
    <row r="794" spans="2:21" x14ac:dyDescent="0.2">
      <c r="B794" s="3" t="s">
        <v>15761</v>
      </c>
      <c r="C794" t="s">
        <v>5124</v>
      </c>
      <c r="D794" t="s">
        <v>5125</v>
      </c>
      <c r="F794">
        <v>1440</v>
      </c>
      <c r="G794" s="8">
        <v>0</v>
      </c>
      <c r="H794" s="8">
        <v>0</v>
      </c>
      <c r="I794" s="1">
        <v>0.84499999999999997</v>
      </c>
      <c r="J794" s="1"/>
      <c r="K794" t="s">
        <v>5126</v>
      </c>
      <c r="L794" t="s">
        <v>19315</v>
      </c>
      <c r="M794">
        <v>1485</v>
      </c>
      <c r="N794" s="8">
        <v>0</v>
      </c>
      <c r="O794" s="1">
        <v>0.90500000000000003</v>
      </c>
      <c r="P794" s="1"/>
      <c r="Q794" s="15">
        <f t="shared" si="13"/>
        <v>-6.0000000000000053E-2</v>
      </c>
      <c r="R794" s="13" t="s">
        <v>26335</v>
      </c>
      <c r="S794" t="s">
        <v>19058</v>
      </c>
      <c r="T794" t="s">
        <v>26350</v>
      </c>
      <c r="U794" s="5"/>
    </row>
    <row r="795" spans="2:21" x14ac:dyDescent="0.2">
      <c r="B795" s="3" t="s">
        <v>15761</v>
      </c>
      <c r="C795" t="s">
        <v>6881</v>
      </c>
      <c r="D795" t="s">
        <v>6882</v>
      </c>
      <c r="F795">
        <v>876</v>
      </c>
      <c r="G795" s="8">
        <v>0</v>
      </c>
      <c r="H795" s="8">
        <v>0</v>
      </c>
      <c r="I795" s="1">
        <v>0.84499999999999997</v>
      </c>
      <c r="J795" s="1"/>
      <c r="K795" t="s">
        <v>6883</v>
      </c>
      <c r="L795" t="s">
        <v>17784</v>
      </c>
      <c r="M795">
        <v>918</v>
      </c>
      <c r="N795" s="8">
        <v>0</v>
      </c>
      <c r="O795" s="1">
        <v>0.94499999999999995</v>
      </c>
      <c r="P795" s="1"/>
      <c r="Q795" s="15">
        <f t="shared" si="13"/>
        <v>-9.9999999999999978E-2</v>
      </c>
      <c r="R795" s="13" t="s">
        <v>26335</v>
      </c>
      <c r="S795" t="s">
        <v>17785</v>
      </c>
      <c r="T795" t="s">
        <v>26350</v>
      </c>
      <c r="U795" s="5"/>
    </row>
    <row r="796" spans="2:21" x14ac:dyDescent="0.2">
      <c r="B796" s="3" t="s">
        <v>15761</v>
      </c>
      <c r="C796" t="s">
        <v>3137</v>
      </c>
      <c r="D796" t="s">
        <v>3138</v>
      </c>
      <c r="F796">
        <v>1440</v>
      </c>
      <c r="G796" s="8">
        <v>0</v>
      </c>
      <c r="H796" s="8">
        <v>0</v>
      </c>
      <c r="I796" s="1">
        <v>0.84499999999999997</v>
      </c>
      <c r="J796" s="1"/>
      <c r="K796" t="s">
        <v>3139</v>
      </c>
      <c r="L796" t="s">
        <v>21296</v>
      </c>
      <c r="M796">
        <v>2196</v>
      </c>
      <c r="N796" s="8">
        <v>0</v>
      </c>
      <c r="O796" s="1">
        <v>0.96</v>
      </c>
      <c r="P796" s="1"/>
      <c r="Q796" s="15">
        <f t="shared" si="13"/>
        <v>-0.11499999999999999</v>
      </c>
      <c r="R796" s="13" t="s">
        <v>26335</v>
      </c>
      <c r="S796" t="s">
        <v>21297</v>
      </c>
      <c r="T796" t="s">
        <v>26350</v>
      </c>
      <c r="U796" s="5"/>
    </row>
    <row r="797" spans="2:21" x14ac:dyDescent="0.2">
      <c r="B797" s="3" t="s">
        <v>15761</v>
      </c>
      <c r="C797" t="s">
        <v>4035</v>
      </c>
      <c r="D797" t="s">
        <v>4036</v>
      </c>
      <c r="F797">
        <v>1314</v>
      </c>
      <c r="G797" s="8">
        <v>0</v>
      </c>
      <c r="H797" s="8">
        <v>0</v>
      </c>
      <c r="I797" s="1">
        <v>0.84499999999999997</v>
      </c>
      <c r="J797" s="1"/>
      <c r="K797" t="s">
        <v>4037</v>
      </c>
      <c r="L797" t="s">
        <v>18660</v>
      </c>
      <c r="M797">
        <v>1317</v>
      </c>
      <c r="N797" s="8">
        <v>0</v>
      </c>
      <c r="O797" s="1">
        <v>0.96</v>
      </c>
      <c r="P797" s="1"/>
      <c r="Q797" s="15">
        <f t="shared" si="13"/>
        <v>-0.11499999999999999</v>
      </c>
      <c r="R797" s="13" t="s">
        <v>26335</v>
      </c>
      <c r="S797" t="s">
        <v>18661</v>
      </c>
      <c r="T797" t="s">
        <v>26350</v>
      </c>
      <c r="U797" s="5"/>
    </row>
    <row r="798" spans="2:21" x14ac:dyDescent="0.2">
      <c r="B798" s="3" t="s">
        <v>15761</v>
      </c>
      <c r="C798" t="s">
        <v>1772</v>
      </c>
      <c r="D798" t="s">
        <v>1773</v>
      </c>
      <c r="E798" t="s">
        <v>16064</v>
      </c>
      <c r="F798">
        <v>2064</v>
      </c>
      <c r="G798" s="8">
        <v>1.0174418604651163</v>
      </c>
      <c r="H798" s="8">
        <v>0</v>
      </c>
      <c r="I798" s="1">
        <v>0.84499999999999997</v>
      </c>
      <c r="J798" s="1"/>
      <c r="K798" t="s">
        <v>1774</v>
      </c>
      <c r="L798" t="s">
        <v>16064</v>
      </c>
      <c r="M798">
        <v>2484</v>
      </c>
      <c r="N798" s="8">
        <v>0</v>
      </c>
      <c r="O798" s="1">
        <v>0.99</v>
      </c>
      <c r="P798" s="1"/>
      <c r="Q798" s="15">
        <f t="shared" si="13"/>
        <v>-0.14500000000000002</v>
      </c>
      <c r="R798" s="13" t="s">
        <v>26335</v>
      </c>
      <c r="S798" t="s">
        <v>21208</v>
      </c>
      <c r="T798" t="s">
        <v>26350</v>
      </c>
      <c r="U798" s="5"/>
    </row>
    <row r="799" spans="2:21" x14ac:dyDescent="0.2">
      <c r="B799" s="3" t="s">
        <v>15761</v>
      </c>
      <c r="C799" t="s">
        <v>7394</v>
      </c>
      <c r="D799" t="s">
        <v>7395</v>
      </c>
      <c r="F799">
        <v>948</v>
      </c>
      <c r="G799" s="8">
        <v>0</v>
      </c>
      <c r="H799" s="8">
        <v>0</v>
      </c>
      <c r="I799" s="1">
        <v>0.84</v>
      </c>
      <c r="J799" s="1"/>
      <c r="K799" t="s">
        <v>7396</v>
      </c>
      <c r="L799" t="s">
        <v>17432</v>
      </c>
      <c r="M799">
        <v>1221</v>
      </c>
      <c r="N799" s="8">
        <v>0</v>
      </c>
      <c r="O799" s="1">
        <v>0.59</v>
      </c>
      <c r="P799" s="1"/>
      <c r="Q799" s="15">
        <f t="shared" si="13"/>
        <v>0.25</v>
      </c>
      <c r="R799" s="13" t="s">
        <v>26335</v>
      </c>
      <c r="S799" t="s">
        <v>17433</v>
      </c>
      <c r="T799" t="s">
        <v>26350</v>
      </c>
      <c r="U799" s="5"/>
    </row>
    <row r="800" spans="2:21" x14ac:dyDescent="0.2">
      <c r="B800" s="3" t="s">
        <v>15761</v>
      </c>
      <c r="C800" t="s">
        <v>821</v>
      </c>
      <c r="D800" t="s">
        <v>822</v>
      </c>
      <c r="F800">
        <v>726</v>
      </c>
      <c r="G800" s="8">
        <v>0</v>
      </c>
      <c r="H800" s="8">
        <v>0</v>
      </c>
      <c r="I800" s="1">
        <v>0.84</v>
      </c>
      <c r="J800" s="1"/>
      <c r="K800" t="s">
        <v>823</v>
      </c>
      <c r="L800" t="s">
        <v>17981</v>
      </c>
      <c r="M800">
        <v>849</v>
      </c>
      <c r="N800" s="8">
        <v>0</v>
      </c>
      <c r="O800" s="1">
        <v>0.875</v>
      </c>
      <c r="P800" s="1"/>
      <c r="Q800" s="15">
        <f t="shared" si="13"/>
        <v>-3.5000000000000031E-2</v>
      </c>
      <c r="R800" s="13" t="s">
        <v>26335</v>
      </c>
      <c r="S800" t="s">
        <v>17982</v>
      </c>
      <c r="T800" t="s">
        <v>26350</v>
      </c>
      <c r="U800" s="5"/>
    </row>
    <row r="801" spans="2:21" x14ac:dyDescent="0.2">
      <c r="B801" s="3" t="s">
        <v>15761</v>
      </c>
      <c r="C801" t="s">
        <v>10781</v>
      </c>
      <c r="D801" t="s">
        <v>10782</v>
      </c>
      <c r="F801">
        <v>3408</v>
      </c>
      <c r="G801" s="8">
        <v>0</v>
      </c>
      <c r="H801" s="8">
        <v>0</v>
      </c>
      <c r="I801" s="1">
        <v>0.84</v>
      </c>
      <c r="J801" s="1"/>
      <c r="K801" t="s">
        <v>10783</v>
      </c>
      <c r="L801" t="s">
        <v>22422</v>
      </c>
      <c r="M801">
        <v>3438</v>
      </c>
      <c r="N801" s="8">
        <v>0</v>
      </c>
      <c r="O801" s="1">
        <v>0.88500000000000001</v>
      </c>
      <c r="P801" s="1"/>
      <c r="Q801" s="15">
        <f t="shared" si="13"/>
        <v>-4.500000000000004E-2</v>
      </c>
      <c r="R801" s="13" t="s">
        <v>26335</v>
      </c>
      <c r="S801" t="s">
        <v>22423</v>
      </c>
      <c r="T801" t="s">
        <v>26350</v>
      </c>
      <c r="U801" s="5"/>
    </row>
    <row r="802" spans="2:21" x14ac:dyDescent="0.2">
      <c r="B802" s="3" t="s">
        <v>15761</v>
      </c>
      <c r="C802" t="s">
        <v>7530</v>
      </c>
      <c r="D802" t="s">
        <v>7531</v>
      </c>
      <c r="F802">
        <v>1320</v>
      </c>
      <c r="G802" s="8">
        <v>2.1212121212121215</v>
      </c>
      <c r="H802" s="8">
        <v>0</v>
      </c>
      <c r="I802" s="1">
        <v>0.84</v>
      </c>
      <c r="J802" s="1"/>
      <c r="K802" t="s">
        <v>7532</v>
      </c>
      <c r="L802" t="s">
        <v>19819</v>
      </c>
      <c r="M802">
        <v>1386</v>
      </c>
      <c r="N802" s="8">
        <v>0</v>
      </c>
      <c r="O802" s="1">
        <v>0.92120835999999995</v>
      </c>
      <c r="P802" s="1"/>
      <c r="Q802" s="15">
        <f t="shared" si="13"/>
        <v>-8.1208359999999979E-2</v>
      </c>
      <c r="R802" s="13" t="s">
        <v>26335</v>
      </c>
      <c r="S802" t="s">
        <v>19820</v>
      </c>
      <c r="T802" t="s">
        <v>26350</v>
      </c>
      <c r="U802" s="5"/>
    </row>
    <row r="803" spans="2:21" x14ac:dyDescent="0.2">
      <c r="B803" s="3" t="s">
        <v>15761</v>
      </c>
      <c r="C803" t="s">
        <v>5509</v>
      </c>
      <c r="D803" t="s">
        <v>5510</v>
      </c>
      <c r="F803">
        <v>594</v>
      </c>
      <c r="G803" s="8">
        <v>2.7777777777777777</v>
      </c>
      <c r="H803" s="8">
        <v>0</v>
      </c>
      <c r="I803" s="1">
        <v>0.84</v>
      </c>
      <c r="J803" s="1"/>
      <c r="K803" t="s">
        <v>5511</v>
      </c>
      <c r="L803" t="s">
        <v>18543</v>
      </c>
      <c r="M803">
        <v>603</v>
      </c>
      <c r="N803" s="8">
        <v>0</v>
      </c>
      <c r="O803" s="1">
        <v>0.943105843</v>
      </c>
      <c r="P803" s="1"/>
      <c r="Q803" s="15">
        <f t="shared" si="13"/>
        <v>-0.10310584300000003</v>
      </c>
      <c r="R803" s="13" t="s">
        <v>26335</v>
      </c>
      <c r="S803" t="s">
        <v>18544</v>
      </c>
      <c r="T803" t="s">
        <v>26350</v>
      </c>
      <c r="U803" s="5"/>
    </row>
    <row r="804" spans="2:21" x14ac:dyDescent="0.2">
      <c r="B804" s="3" t="s">
        <v>15761</v>
      </c>
      <c r="C804" t="s">
        <v>621</v>
      </c>
      <c r="D804" t="s">
        <v>622</v>
      </c>
      <c r="F804">
        <v>1467</v>
      </c>
      <c r="G804" s="8">
        <v>0</v>
      </c>
      <c r="H804" s="8">
        <v>0</v>
      </c>
      <c r="I804" s="1">
        <v>0.84</v>
      </c>
      <c r="J804" s="1"/>
      <c r="K804" t="s">
        <v>623</v>
      </c>
      <c r="L804" t="s">
        <v>22731</v>
      </c>
      <c r="M804">
        <v>1509</v>
      </c>
      <c r="N804" s="8">
        <v>0</v>
      </c>
      <c r="O804" s="1">
        <v>0.96</v>
      </c>
      <c r="P804" s="1"/>
      <c r="Q804" s="15">
        <f t="shared" si="13"/>
        <v>-0.12</v>
      </c>
      <c r="R804" s="13" t="s">
        <v>26335</v>
      </c>
      <c r="S804" t="s">
        <v>22732</v>
      </c>
      <c r="T804" t="s">
        <v>26350</v>
      </c>
      <c r="U804" s="5"/>
    </row>
    <row r="805" spans="2:21" x14ac:dyDescent="0.2">
      <c r="B805" s="3" t="s">
        <v>15761</v>
      </c>
      <c r="C805" t="s">
        <v>7855</v>
      </c>
      <c r="D805" t="s">
        <v>7856</v>
      </c>
      <c r="F805">
        <v>885</v>
      </c>
      <c r="G805" s="8">
        <v>0</v>
      </c>
      <c r="H805" s="8">
        <v>0</v>
      </c>
      <c r="I805" s="1">
        <v>0.83499999999999996</v>
      </c>
      <c r="J805" s="1"/>
      <c r="K805" t="s">
        <v>7857</v>
      </c>
      <c r="L805" t="s">
        <v>17923</v>
      </c>
      <c r="M805">
        <v>882</v>
      </c>
      <c r="N805" s="8">
        <v>0</v>
      </c>
      <c r="O805" s="1">
        <v>0.84</v>
      </c>
      <c r="P805" s="1"/>
      <c r="Q805" s="15">
        <f t="shared" si="13"/>
        <v>-5.0000000000000044E-3</v>
      </c>
      <c r="R805" s="13" t="s">
        <v>26335</v>
      </c>
      <c r="S805" t="s">
        <v>16482</v>
      </c>
      <c r="T805" t="s">
        <v>26350</v>
      </c>
      <c r="U805" s="5"/>
    </row>
    <row r="806" spans="2:21" x14ac:dyDescent="0.2">
      <c r="B806" s="3" t="s">
        <v>15761</v>
      </c>
      <c r="C806" t="s">
        <v>8486</v>
      </c>
      <c r="D806" t="s">
        <v>8487</v>
      </c>
      <c r="F806">
        <v>3033</v>
      </c>
      <c r="G806" s="8">
        <v>2.4727992087042532</v>
      </c>
      <c r="H806" s="8">
        <v>0</v>
      </c>
      <c r="I806" s="1">
        <v>0.83499999999999996</v>
      </c>
      <c r="J806" s="1"/>
      <c r="K806" t="s">
        <v>8488</v>
      </c>
      <c r="L806" t="s">
        <v>22628</v>
      </c>
      <c r="M806">
        <v>3192</v>
      </c>
      <c r="N806" s="8">
        <v>0</v>
      </c>
      <c r="O806" s="1">
        <v>0.88</v>
      </c>
      <c r="P806" s="1"/>
      <c r="Q806" s="15">
        <f t="shared" si="13"/>
        <v>-4.500000000000004E-2</v>
      </c>
      <c r="R806" s="13" t="s">
        <v>26335</v>
      </c>
      <c r="S806" t="s">
        <v>22629</v>
      </c>
      <c r="T806" t="s">
        <v>26350</v>
      </c>
      <c r="U806" s="5"/>
    </row>
    <row r="807" spans="2:21" x14ac:dyDescent="0.2">
      <c r="B807" s="3" t="s">
        <v>15761</v>
      </c>
      <c r="C807" t="s">
        <v>5787</v>
      </c>
      <c r="D807" t="s">
        <v>5788</v>
      </c>
      <c r="F807">
        <v>1203</v>
      </c>
      <c r="G807" s="8">
        <v>0.91438071487946804</v>
      </c>
      <c r="H807" s="8">
        <v>0</v>
      </c>
      <c r="I807" s="1">
        <v>0.83499999999999996</v>
      </c>
      <c r="J807" s="1"/>
      <c r="K807" t="s">
        <v>5789</v>
      </c>
      <c r="L807" t="s">
        <v>20663</v>
      </c>
      <c r="M807">
        <v>1218</v>
      </c>
      <c r="N807" s="8">
        <v>0</v>
      </c>
      <c r="O807" s="1">
        <v>0.91</v>
      </c>
      <c r="P807" s="1"/>
      <c r="Q807" s="15">
        <f t="shared" si="13"/>
        <v>-7.5000000000000067E-2</v>
      </c>
      <c r="R807" s="13" t="s">
        <v>26335</v>
      </c>
      <c r="S807" t="s">
        <v>20664</v>
      </c>
      <c r="T807" t="s">
        <v>26350</v>
      </c>
      <c r="U807" s="5"/>
    </row>
    <row r="808" spans="2:21" x14ac:dyDescent="0.2">
      <c r="B808" s="3" t="s">
        <v>15761</v>
      </c>
      <c r="C808" t="s">
        <v>7844</v>
      </c>
      <c r="D808" t="s">
        <v>7845</v>
      </c>
      <c r="F808">
        <v>660</v>
      </c>
      <c r="G808" s="8">
        <v>0</v>
      </c>
      <c r="H808" s="8">
        <v>0</v>
      </c>
      <c r="I808" s="1">
        <v>0.83499999999999996</v>
      </c>
      <c r="J808" s="1"/>
      <c r="K808" t="s">
        <v>7846</v>
      </c>
      <c r="L808" t="s">
        <v>16978</v>
      </c>
      <c r="M808">
        <v>423</v>
      </c>
      <c r="N808" s="8">
        <v>0</v>
      </c>
      <c r="O808" s="1">
        <v>0.92500000000000004</v>
      </c>
      <c r="P808" s="1"/>
      <c r="Q808" s="15">
        <f t="shared" si="13"/>
        <v>-9.000000000000008E-2</v>
      </c>
      <c r="R808" s="13" t="s">
        <v>26335</v>
      </c>
      <c r="S808" t="s">
        <v>16979</v>
      </c>
      <c r="T808" t="s">
        <v>26350</v>
      </c>
      <c r="U808" s="5"/>
    </row>
    <row r="809" spans="2:21" x14ac:dyDescent="0.2">
      <c r="B809" s="3" t="s">
        <v>15761</v>
      </c>
      <c r="C809" t="s">
        <v>13088</v>
      </c>
      <c r="D809" t="s">
        <v>13089</v>
      </c>
      <c r="F809">
        <v>657</v>
      </c>
      <c r="G809" s="8">
        <v>11.415525114155251</v>
      </c>
      <c r="H809" s="8">
        <v>0</v>
      </c>
      <c r="I809" s="1">
        <v>0.83499999999999996</v>
      </c>
      <c r="J809" s="1"/>
      <c r="K809" t="s">
        <v>13090</v>
      </c>
      <c r="L809" t="s">
        <v>16908</v>
      </c>
      <c r="M809">
        <v>621</v>
      </c>
      <c r="N809" s="8">
        <v>0</v>
      </c>
      <c r="O809" s="1">
        <v>0.92500000000000004</v>
      </c>
      <c r="P809" s="1"/>
      <c r="Q809" s="15">
        <f t="shared" si="13"/>
        <v>-9.000000000000008E-2</v>
      </c>
      <c r="R809" s="13" t="s">
        <v>26335</v>
      </c>
      <c r="S809" t="s">
        <v>16909</v>
      </c>
      <c r="T809" t="s">
        <v>26350</v>
      </c>
      <c r="U809" s="5"/>
    </row>
    <row r="810" spans="2:21" x14ac:dyDescent="0.2">
      <c r="B810" s="3" t="s">
        <v>15761</v>
      </c>
      <c r="C810" t="s">
        <v>3381</v>
      </c>
      <c r="D810" t="s">
        <v>3382</v>
      </c>
      <c r="F810">
        <v>3804</v>
      </c>
      <c r="G810" s="8">
        <v>0.46004206098843325</v>
      </c>
      <c r="H810" s="8">
        <v>0</v>
      </c>
      <c r="I810" s="1">
        <v>0.83499999999999996</v>
      </c>
      <c r="J810" s="1"/>
      <c r="K810" t="s">
        <v>3383</v>
      </c>
      <c r="L810" t="s">
        <v>22664</v>
      </c>
      <c r="M810">
        <v>3834</v>
      </c>
      <c r="N810" s="8">
        <v>0</v>
      </c>
      <c r="O810" s="1">
        <v>0.93</v>
      </c>
      <c r="P810" s="1"/>
      <c r="Q810" s="15">
        <f t="shared" si="13"/>
        <v>-9.5000000000000084E-2</v>
      </c>
      <c r="R810" s="13" t="s">
        <v>26335</v>
      </c>
      <c r="S810" t="s">
        <v>22665</v>
      </c>
      <c r="T810" t="s">
        <v>26350</v>
      </c>
      <c r="U810" s="5"/>
    </row>
    <row r="811" spans="2:21" x14ac:dyDescent="0.2">
      <c r="B811" s="3" t="s">
        <v>15761</v>
      </c>
      <c r="C811" t="s">
        <v>4140</v>
      </c>
      <c r="D811" t="s">
        <v>4141</v>
      </c>
      <c r="F811">
        <v>648</v>
      </c>
      <c r="G811" s="8">
        <v>0</v>
      </c>
      <c r="H811" s="8">
        <v>0</v>
      </c>
      <c r="I811" s="1">
        <v>0.83</v>
      </c>
      <c r="J811" s="1"/>
      <c r="K811" t="s">
        <v>4142</v>
      </c>
      <c r="L811" t="s">
        <v>17720</v>
      </c>
      <c r="M811">
        <v>648</v>
      </c>
      <c r="N811" s="8">
        <v>0</v>
      </c>
      <c r="O811" s="1">
        <v>0.95</v>
      </c>
      <c r="P811" s="1"/>
      <c r="Q811" s="15">
        <f t="shared" si="13"/>
        <v>-0.12</v>
      </c>
      <c r="R811" s="13" t="s">
        <v>26335</v>
      </c>
      <c r="S811" t="s">
        <v>17721</v>
      </c>
      <c r="T811" t="s">
        <v>26350</v>
      </c>
      <c r="U811" s="5"/>
    </row>
    <row r="812" spans="2:21" x14ac:dyDescent="0.2">
      <c r="B812" s="3" t="s">
        <v>15761</v>
      </c>
      <c r="C812" t="s">
        <v>10434</v>
      </c>
      <c r="D812" t="s">
        <v>10435</v>
      </c>
      <c r="F812">
        <v>915</v>
      </c>
      <c r="G812" s="8">
        <v>0</v>
      </c>
      <c r="H812" s="8">
        <v>0</v>
      </c>
      <c r="I812" s="1">
        <v>0.83</v>
      </c>
      <c r="J812" s="1"/>
      <c r="K812" t="s">
        <v>10436</v>
      </c>
      <c r="L812" t="s">
        <v>21286</v>
      </c>
      <c r="M812">
        <v>981</v>
      </c>
      <c r="N812" s="8">
        <v>0</v>
      </c>
      <c r="O812" s="1">
        <v>0.96499999999999997</v>
      </c>
      <c r="P812" s="1"/>
      <c r="Q812" s="15">
        <f t="shared" si="13"/>
        <v>-0.13500000000000001</v>
      </c>
      <c r="R812" s="13" t="s">
        <v>26335</v>
      </c>
      <c r="S812" t="s">
        <v>21287</v>
      </c>
      <c r="T812" t="s">
        <v>26350</v>
      </c>
      <c r="U812" s="5"/>
    </row>
    <row r="813" spans="2:21" x14ac:dyDescent="0.2">
      <c r="B813" s="3" t="s">
        <v>15761</v>
      </c>
      <c r="C813" t="s">
        <v>4342</v>
      </c>
      <c r="D813" t="s">
        <v>4343</v>
      </c>
      <c r="F813">
        <v>3231</v>
      </c>
      <c r="G813" s="8">
        <v>3.0331166821417517</v>
      </c>
      <c r="H813" s="8">
        <v>0</v>
      </c>
      <c r="I813" s="1">
        <v>0.83</v>
      </c>
      <c r="J813" s="1"/>
      <c r="K813" t="s">
        <v>4344</v>
      </c>
      <c r="L813" t="s">
        <v>22394</v>
      </c>
      <c r="M813">
        <v>2925</v>
      </c>
      <c r="N813" s="8">
        <v>0</v>
      </c>
      <c r="O813" s="1">
        <v>0.98499999999999999</v>
      </c>
      <c r="P813" s="1"/>
      <c r="Q813" s="15">
        <f t="shared" si="13"/>
        <v>-0.15500000000000003</v>
      </c>
      <c r="R813" s="13" t="s">
        <v>26335</v>
      </c>
      <c r="S813" t="s">
        <v>22395</v>
      </c>
      <c r="T813" t="s">
        <v>26350</v>
      </c>
      <c r="U813" s="5"/>
    </row>
    <row r="814" spans="2:21" x14ac:dyDescent="0.2">
      <c r="B814" s="3" t="s">
        <v>15761</v>
      </c>
      <c r="C814" t="s">
        <v>7427</v>
      </c>
      <c r="D814" t="s">
        <v>7428</v>
      </c>
      <c r="F814">
        <v>1179</v>
      </c>
      <c r="G814" s="8">
        <v>0</v>
      </c>
      <c r="H814" s="8">
        <v>0</v>
      </c>
      <c r="I814" s="1">
        <v>0.82499999999999996</v>
      </c>
      <c r="J814" s="1"/>
      <c r="K814" t="s">
        <v>7429</v>
      </c>
      <c r="L814" t="s">
        <v>18495</v>
      </c>
      <c r="M814">
        <v>1185</v>
      </c>
      <c r="N814" s="8">
        <v>0</v>
      </c>
      <c r="O814" s="1">
        <v>0.90500000000000003</v>
      </c>
      <c r="P814" s="1"/>
      <c r="Q814" s="15">
        <f t="shared" si="13"/>
        <v>-8.0000000000000071E-2</v>
      </c>
      <c r="R814" s="13" t="s">
        <v>26335</v>
      </c>
      <c r="S814" t="s">
        <v>18496</v>
      </c>
      <c r="T814" t="s">
        <v>26350</v>
      </c>
      <c r="U814" s="5"/>
    </row>
    <row r="815" spans="2:21" x14ac:dyDescent="0.2">
      <c r="B815" s="3" t="s">
        <v>15761</v>
      </c>
      <c r="C815" t="s">
        <v>9200</v>
      </c>
      <c r="D815" t="s">
        <v>9201</v>
      </c>
      <c r="F815">
        <v>1533</v>
      </c>
      <c r="G815" s="8">
        <v>0</v>
      </c>
      <c r="H815" s="8">
        <v>0</v>
      </c>
      <c r="I815" s="1">
        <v>0.82499999999999996</v>
      </c>
      <c r="J815" s="1"/>
      <c r="K815" t="s">
        <v>9202</v>
      </c>
      <c r="L815" t="s">
        <v>19449</v>
      </c>
      <c r="M815">
        <v>1524</v>
      </c>
      <c r="N815" s="8">
        <v>0</v>
      </c>
      <c r="O815" s="1">
        <v>0.93</v>
      </c>
      <c r="P815" s="1"/>
      <c r="Q815" s="15">
        <f t="shared" si="13"/>
        <v>-0.10500000000000009</v>
      </c>
      <c r="R815" s="13" t="s">
        <v>26335</v>
      </c>
      <c r="S815" t="s">
        <v>19450</v>
      </c>
      <c r="T815" t="s">
        <v>26350</v>
      </c>
      <c r="U815" s="5"/>
    </row>
    <row r="816" spans="2:21" x14ac:dyDescent="0.2">
      <c r="B816" s="3" t="s">
        <v>15761</v>
      </c>
      <c r="C816" t="s">
        <v>5611</v>
      </c>
      <c r="D816" t="s">
        <v>5612</v>
      </c>
      <c r="E816" t="s">
        <v>17536</v>
      </c>
      <c r="F816">
        <v>908</v>
      </c>
      <c r="G816" s="8">
        <v>0</v>
      </c>
      <c r="H816" s="8">
        <v>0</v>
      </c>
      <c r="I816" s="1">
        <v>0.82499999999999996</v>
      </c>
      <c r="J816" s="1"/>
      <c r="K816" t="s">
        <v>5613</v>
      </c>
      <c r="L816" t="s">
        <v>17536</v>
      </c>
      <c r="M816">
        <v>611</v>
      </c>
      <c r="N816" s="8">
        <v>0</v>
      </c>
      <c r="O816" s="1">
        <v>0.93500000000000005</v>
      </c>
      <c r="P816" s="1"/>
      <c r="Q816" s="15">
        <f t="shared" si="13"/>
        <v>-0.1100000000000001</v>
      </c>
      <c r="R816" s="13" t="s">
        <v>26335</v>
      </c>
      <c r="S816" t="s">
        <v>17537</v>
      </c>
      <c r="T816" t="s">
        <v>26350</v>
      </c>
      <c r="U816" s="5"/>
    </row>
    <row r="817" spans="2:21" x14ac:dyDescent="0.2">
      <c r="B817" s="3" t="s">
        <v>15761</v>
      </c>
      <c r="C817" t="s">
        <v>6000</v>
      </c>
      <c r="D817" t="s">
        <v>6001</v>
      </c>
      <c r="F817">
        <v>3489</v>
      </c>
      <c r="G817" s="8">
        <v>0.65921467469188877</v>
      </c>
      <c r="H817" s="8">
        <v>0</v>
      </c>
      <c r="I817" s="1">
        <v>0.82499999999999996</v>
      </c>
      <c r="J817" s="1"/>
      <c r="K817" t="s">
        <v>6002</v>
      </c>
      <c r="L817" t="s">
        <v>22902</v>
      </c>
      <c r="M817">
        <v>3573</v>
      </c>
      <c r="N817" s="8">
        <v>0</v>
      </c>
      <c r="O817" s="1">
        <v>0.96499999999999997</v>
      </c>
      <c r="P817" s="1"/>
      <c r="Q817" s="15">
        <f t="shared" si="13"/>
        <v>-0.14000000000000001</v>
      </c>
      <c r="R817" s="13" t="s">
        <v>26335</v>
      </c>
      <c r="S817" t="s">
        <v>22903</v>
      </c>
      <c r="T817" t="s">
        <v>26350</v>
      </c>
      <c r="U817" s="5"/>
    </row>
    <row r="818" spans="2:21" x14ac:dyDescent="0.2">
      <c r="B818" s="3" t="s">
        <v>15761</v>
      </c>
      <c r="C818" t="s">
        <v>1645</v>
      </c>
      <c r="D818" t="s">
        <v>1646</v>
      </c>
      <c r="F818">
        <v>1149</v>
      </c>
      <c r="G818" s="8">
        <v>0</v>
      </c>
      <c r="H818" s="8">
        <v>0</v>
      </c>
      <c r="I818" s="1">
        <v>0.82</v>
      </c>
      <c r="J818" s="1"/>
      <c r="K818" t="s">
        <v>1647</v>
      </c>
      <c r="L818" t="s">
        <v>19371</v>
      </c>
      <c r="M818">
        <v>1158</v>
      </c>
      <c r="N818" s="8">
        <v>0</v>
      </c>
      <c r="O818" s="1">
        <v>0.9</v>
      </c>
      <c r="P818" s="1"/>
      <c r="Q818" s="15">
        <f t="shared" si="13"/>
        <v>-8.0000000000000071E-2</v>
      </c>
      <c r="R818" s="13" t="s">
        <v>26335</v>
      </c>
      <c r="S818" t="s">
        <v>19372</v>
      </c>
      <c r="T818" t="s">
        <v>26350</v>
      </c>
      <c r="U818" s="5"/>
    </row>
    <row r="819" spans="2:21" x14ac:dyDescent="0.2">
      <c r="B819" s="3" t="s">
        <v>15761</v>
      </c>
      <c r="C819" t="s">
        <v>11359</v>
      </c>
      <c r="D819" t="s">
        <v>11360</v>
      </c>
      <c r="F819">
        <v>639</v>
      </c>
      <c r="G819" s="8">
        <v>7.82472613458529E-2</v>
      </c>
      <c r="H819" s="8">
        <v>0</v>
      </c>
      <c r="I819" s="1">
        <v>0.82</v>
      </c>
      <c r="J819" s="1"/>
      <c r="K819" t="s">
        <v>11361</v>
      </c>
      <c r="L819" t="s">
        <v>16971</v>
      </c>
      <c r="M819">
        <v>594</v>
      </c>
      <c r="N819" s="8">
        <v>0</v>
      </c>
      <c r="O819" s="1">
        <v>0.93500000000000005</v>
      </c>
      <c r="P819" s="1"/>
      <c r="Q819" s="15">
        <f t="shared" si="13"/>
        <v>-0.1150000000000001</v>
      </c>
      <c r="R819" s="13" t="s">
        <v>26335</v>
      </c>
      <c r="S819" t="s">
        <v>16972</v>
      </c>
      <c r="T819" t="s">
        <v>26350</v>
      </c>
      <c r="U819" s="5"/>
    </row>
    <row r="820" spans="2:21" x14ac:dyDescent="0.2">
      <c r="B820" s="3" t="s">
        <v>15761</v>
      </c>
      <c r="C820" t="s">
        <v>14173</v>
      </c>
      <c r="D820" t="s">
        <v>14174</v>
      </c>
      <c r="F820">
        <v>1605</v>
      </c>
      <c r="G820" s="8">
        <v>0</v>
      </c>
      <c r="H820" s="8">
        <v>0</v>
      </c>
      <c r="I820" s="1">
        <v>0.82</v>
      </c>
      <c r="J820" s="1"/>
      <c r="K820" t="s">
        <v>14175</v>
      </c>
      <c r="L820" t="s">
        <v>21203</v>
      </c>
      <c r="M820">
        <v>1737</v>
      </c>
      <c r="N820" s="8">
        <v>0</v>
      </c>
      <c r="O820" s="1">
        <v>0.98499999999999999</v>
      </c>
      <c r="P820" s="1"/>
      <c r="Q820" s="15">
        <f t="shared" si="13"/>
        <v>-0.16500000000000004</v>
      </c>
      <c r="R820" s="13" t="s">
        <v>26335</v>
      </c>
      <c r="S820" t="s">
        <v>21204</v>
      </c>
      <c r="T820" t="s">
        <v>26350</v>
      </c>
      <c r="U820" s="5"/>
    </row>
    <row r="821" spans="2:21" x14ac:dyDescent="0.2">
      <c r="B821" s="3" t="s">
        <v>15761</v>
      </c>
      <c r="C821" t="s">
        <v>5845</v>
      </c>
      <c r="D821" t="s">
        <v>5846</v>
      </c>
      <c r="F821">
        <v>2085</v>
      </c>
      <c r="G821" s="8">
        <v>0</v>
      </c>
      <c r="H821" s="8">
        <v>0</v>
      </c>
      <c r="I821" s="1">
        <v>0.82</v>
      </c>
      <c r="J821" s="1"/>
      <c r="K821" t="s">
        <v>5847</v>
      </c>
      <c r="L821" t="s">
        <v>20481</v>
      </c>
      <c r="M821">
        <v>1956</v>
      </c>
      <c r="N821" s="8">
        <v>0</v>
      </c>
      <c r="O821" s="1">
        <v>0.989375</v>
      </c>
      <c r="P821" s="1"/>
      <c r="Q821" s="15">
        <f t="shared" si="13"/>
        <v>-0.16937500000000005</v>
      </c>
      <c r="R821" s="13" t="s">
        <v>26335</v>
      </c>
      <c r="S821" t="s">
        <v>20482</v>
      </c>
      <c r="T821" t="s">
        <v>26350</v>
      </c>
      <c r="U821" s="5"/>
    </row>
    <row r="822" spans="2:21" x14ac:dyDescent="0.2">
      <c r="B822" s="3" t="s">
        <v>15761</v>
      </c>
      <c r="C822" t="s">
        <v>12352</v>
      </c>
      <c r="D822" t="s">
        <v>12353</v>
      </c>
      <c r="F822">
        <v>2775</v>
      </c>
      <c r="G822" s="8">
        <v>2.4864864864864864</v>
      </c>
      <c r="H822" s="8">
        <v>0</v>
      </c>
      <c r="I822" s="1">
        <v>0.81499999999999995</v>
      </c>
      <c r="J822" s="1"/>
      <c r="K822" t="s">
        <v>12354</v>
      </c>
      <c r="L822" t="s">
        <v>21993</v>
      </c>
      <c r="M822">
        <v>2802</v>
      </c>
      <c r="N822" s="8">
        <v>0</v>
      </c>
      <c r="O822" s="1">
        <v>0.61499999999999999</v>
      </c>
      <c r="P822" s="1"/>
      <c r="Q822" s="15">
        <f t="shared" si="13"/>
        <v>0.19999999999999996</v>
      </c>
      <c r="R822" s="13" t="s">
        <v>26335</v>
      </c>
      <c r="S822" t="s">
        <v>21994</v>
      </c>
      <c r="T822" t="s">
        <v>26350</v>
      </c>
      <c r="U822" s="5"/>
    </row>
    <row r="823" spans="2:21" x14ac:dyDescent="0.2">
      <c r="B823" s="3" t="s">
        <v>15761</v>
      </c>
      <c r="C823" t="s">
        <v>12658</v>
      </c>
      <c r="D823" t="s">
        <v>12659</v>
      </c>
      <c r="F823">
        <v>813</v>
      </c>
      <c r="G823" s="8">
        <v>0</v>
      </c>
      <c r="H823" s="8">
        <v>0</v>
      </c>
      <c r="I823" s="1">
        <v>0.81</v>
      </c>
      <c r="J823" s="1"/>
      <c r="K823" t="s">
        <v>12660</v>
      </c>
      <c r="L823" t="s">
        <v>17421</v>
      </c>
      <c r="M823">
        <v>837</v>
      </c>
      <c r="N823" s="8">
        <v>0</v>
      </c>
      <c r="O823" s="1">
        <v>0.84</v>
      </c>
      <c r="P823" s="1"/>
      <c r="Q823" s="15">
        <f t="shared" si="13"/>
        <v>-2.9999999999999916E-2</v>
      </c>
      <c r="R823" s="13" t="s">
        <v>26335</v>
      </c>
      <c r="S823" t="s">
        <v>17422</v>
      </c>
      <c r="T823" t="s">
        <v>26350</v>
      </c>
      <c r="U823" s="5"/>
    </row>
    <row r="824" spans="2:21" x14ac:dyDescent="0.2">
      <c r="B824" s="3" t="s">
        <v>15761</v>
      </c>
      <c r="C824" t="s">
        <v>3162</v>
      </c>
      <c r="D824" t="s">
        <v>3163</v>
      </c>
      <c r="F824">
        <v>1554</v>
      </c>
      <c r="G824" s="8">
        <v>0.35392535392535396</v>
      </c>
      <c r="H824" s="8">
        <v>0</v>
      </c>
      <c r="I824" s="1">
        <v>0.81</v>
      </c>
      <c r="J824" s="1"/>
      <c r="K824" t="s">
        <v>3164</v>
      </c>
      <c r="L824" t="s">
        <v>19637</v>
      </c>
      <c r="M824">
        <v>1542</v>
      </c>
      <c r="N824" s="8">
        <v>0</v>
      </c>
      <c r="O824" s="1">
        <v>0.96499999999999997</v>
      </c>
      <c r="P824" s="1"/>
      <c r="Q824" s="15">
        <f t="shared" si="13"/>
        <v>-0.15499999999999992</v>
      </c>
      <c r="R824" s="13" t="s">
        <v>26335</v>
      </c>
      <c r="S824" t="s">
        <v>19457</v>
      </c>
      <c r="T824" t="s">
        <v>26350</v>
      </c>
      <c r="U824" s="5"/>
    </row>
    <row r="825" spans="2:21" x14ac:dyDescent="0.2">
      <c r="B825" s="3" t="s">
        <v>15761</v>
      </c>
      <c r="C825" t="s">
        <v>11460</v>
      </c>
      <c r="D825" t="s">
        <v>11461</v>
      </c>
      <c r="F825">
        <v>4320</v>
      </c>
      <c r="G825" s="8">
        <v>0</v>
      </c>
      <c r="H825" s="8">
        <v>0</v>
      </c>
      <c r="I825" s="1">
        <v>0.80500000000000005</v>
      </c>
      <c r="J825" s="1"/>
      <c r="K825" t="s">
        <v>11462</v>
      </c>
      <c r="L825" t="s">
        <v>22855</v>
      </c>
      <c r="M825">
        <v>4293</v>
      </c>
      <c r="N825" s="8">
        <v>0</v>
      </c>
      <c r="O825" s="1">
        <v>0.52</v>
      </c>
      <c r="P825" s="1"/>
      <c r="Q825" s="15">
        <f t="shared" si="13"/>
        <v>0.28500000000000003</v>
      </c>
      <c r="R825" s="13" t="s">
        <v>26335</v>
      </c>
      <c r="S825" t="s">
        <v>22856</v>
      </c>
      <c r="T825" t="s">
        <v>26350</v>
      </c>
      <c r="U825" s="5"/>
    </row>
    <row r="826" spans="2:21" x14ac:dyDescent="0.2">
      <c r="B826" s="3" t="s">
        <v>15761</v>
      </c>
      <c r="C826" t="s">
        <v>13449</v>
      </c>
      <c r="D826" t="s">
        <v>13450</v>
      </c>
      <c r="E826" t="s">
        <v>15950</v>
      </c>
      <c r="F826">
        <v>1197</v>
      </c>
      <c r="G826" s="8">
        <v>0</v>
      </c>
      <c r="H826" s="8">
        <v>0</v>
      </c>
      <c r="I826" s="1">
        <v>0.80500000000000005</v>
      </c>
      <c r="J826" s="1"/>
      <c r="K826" t="s">
        <v>13451</v>
      </c>
      <c r="L826" t="s">
        <v>15950</v>
      </c>
      <c r="M826">
        <v>1197</v>
      </c>
      <c r="N826" s="8">
        <v>0</v>
      </c>
      <c r="O826" s="1">
        <v>0.98499999999999999</v>
      </c>
      <c r="P826" s="1"/>
      <c r="Q826" s="15">
        <f t="shared" si="13"/>
        <v>-0.17999999999999994</v>
      </c>
      <c r="R826" s="13" t="s">
        <v>26335</v>
      </c>
      <c r="S826" t="s">
        <v>19807</v>
      </c>
      <c r="T826" t="s">
        <v>26350</v>
      </c>
      <c r="U826" s="5"/>
    </row>
    <row r="827" spans="2:21" x14ac:dyDescent="0.2">
      <c r="B827" s="3" t="s">
        <v>15761</v>
      </c>
      <c r="C827" t="s">
        <v>12151</v>
      </c>
      <c r="D827" t="s">
        <v>12152</v>
      </c>
      <c r="F827">
        <v>231</v>
      </c>
      <c r="G827" s="8">
        <v>5.1948051948051948</v>
      </c>
      <c r="H827" s="8">
        <v>0</v>
      </c>
      <c r="I827" s="1">
        <v>0.8</v>
      </c>
      <c r="J827" s="1"/>
      <c r="K827" t="s">
        <v>12153</v>
      </c>
      <c r="L827" t="s">
        <v>16626</v>
      </c>
      <c r="M827">
        <v>234</v>
      </c>
      <c r="N827" s="8">
        <v>0</v>
      </c>
      <c r="O827" s="1">
        <v>0.86</v>
      </c>
      <c r="P827" s="1"/>
      <c r="Q827" s="15">
        <f t="shared" si="13"/>
        <v>-5.9999999999999942E-2</v>
      </c>
      <c r="R827" s="13" t="s">
        <v>26335</v>
      </c>
      <c r="S827" t="s">
        <v>16627</v>
      </c>
      <c r="T827" t="s">
        <v>26350</v>
      </c>
      <c r="U827" s="5"/>
    </row>
    <row r="828" spans="2:21" x14ac:dyDescent="0.2">
      <c r="B828" s="3" t="s">
        <v>15761</v>
      </c>
      <c r="C828" t="s">
        <v>7473</v>
      </c>
      <c r="D828" t="s">
        <v>7474</v>
      </c>
      <c r="F828">
        <v>6249</v>
      </c>
      <c r="G828" s="8">
        <v>8.0012802048327725E-2</v>
      </c>
      <c r="H828" s="8">
        <v>0</v>
      </c>
      <c r="I828" s="1">
        <v>0.79500000000000004</v>
      </c>
      <c r="J828" s="1"/>
      <c r="K828" t="s">
        <v>7475</v>
      </c>
      <c r="L828" t="s">
        <v>23117</v>
      </c>
      <c r="M828">
        <v>6081</v>
      </c>
      <c r="N828" s="8">
        <v>0</v>
      </c>
      <c r="O828" s="1">
        <v>0.745</v>
      </c>
      <c r="P828" s="1"/>
      <c r="Q828" s="15">
        <f t="shared" si="13"/>
        <v>5.0000000000000044E-2</v>
      </c>
      <c r="R828" s="13" t="s">
        <v>26335</v>
      </c>
      <c r="S828" t="s">
        <v>23118</v>
      </c>
      <c r="T828" t="s">
        <v>26350</v>
      </c>
      <c r="U828" s="5"/>
    </row>
    <row r="829" spans="2:21" x14ac:dyDescent="0.2">
      <c r="B829" s="3" t="s">
        <v>15761</v>
      </c>
      <c r="C829" t="s">
        <v>1269</v>
      </c>
      <c r="D829" t="s">
        <v>1270</v>
      </c>
      <c r="F829">
        <v>1485</v>
      </c>
      <c r="G829" s="8">
        <v>0</v>
      </c>
      <c r="H829" s="8">
        <v>0</v>
      </c>
      <c r="I829" s="1">
        <v>0.79500000000000004</v>
      </c>
      <c r="J829" s="1"/>
      <c r="K829" t="s">
        <v>1271</v>
      </c>
      <c r="L829" t="s">
        <v>22319</v>
      </c>
      <c r="M829">
        <v>1494</v>
      </c>
      <c r="N829" s="8">
        <v>0</v>
      </c>
      <c r="O829" s="1">
        <v>0.94499999999999995</v>
      </c>
      <c r="P829" s="1"/>
      <c r="Q829" s="15">
        <f t="shared" si="13"/>
        <v>-0.14999999999999991</v>
      </c>
      <c r="R829" s="13" t="s">
        <v>26335</v>
      </c>
      <c r="S829" t="s">
        <v>22320</v>
      </c>
      <c r="T829" t="s">
        <v>26350</v>
      </c>
      <c r="U829" s="5"/>
    </row>
    <row r="830" spans="2:21" x14ac:dyDescent="0.2">
      <c r="B830" s="3" t="s">
        <v>15761</v>
      </c>
      <c r="C830" t="s">
        <v>4539</v>
      </c>
      <c r="D830" t="s">
        <v>4540</v>
      </c>
      <c r="F830">
        <v>240</v>
      </c>
      <c r="G830" s="8">
        <v>0</v>
      </c>
      <c r="H830" s="8">
        <v>0</v>
      </c>
      <c r="I830" s="1">
        <v>0.79</v>
      </c>
      <c r="J830" s="1"/>
      <c r="K830" t="s">
        <v>4541</v>
      </c>
      <c r="L830" t="s">
        <v>17795</v>
      </c>
      <c r="M830">
        <v>285</v>
      </c>
      <c r="N830" s="8">
        <v>0</v>
      </c>
      <c r="O830" s="1">
        <v>0.79</v>
      </c>
      <c r="P830" s="1"/>
      <c r="Q830" s="15">
        <f t="shared" si="13"/>
        <v>0</v>
      </c>
      <c r="R830" s="13" t="s">
        <v>26335</v>
      </c>
      <c r="S830" t="s">
        <v>16402</v>
      </c>
      <c r="T830" t="s">
        <v>26350</v>
      </c>
      <c r="U830" s="5"/>
    </row>
    <row r="831" spans="2:21" x14ac:dyDescent="0.2">
      <c r="B831" s="3" t="s">
        <v>15761</v>
      </c>
      <c r="C831" t="s">
        <v>14231</v>
      </c>
      <c r="D831" t="s">
        <v>14232</v>
      </c>
      <c r="F831">
        <v>1626</v>
      </c>
      <c r="G831" s="8">
        <v>0</v>
      </c>
      <c r="H831" s="8">
        <v>0</v>
      </c>
      <c r="I831" s="1">
        <v>0.78500000000000003</v>
      </c>
      <c r="J831" s="1"/>
      <c r="K831" t="s">
        <v>14233</v>
      </c>
      <c r="L831" t="s">
        <v>19831</v>
      </c>
      <c r="M831">
        <v>1773</v>
      </c>
      <c r="N831" s="8">
        <v>0</v>
      </c>
      <c r="O831" s="1">
        <v>0.71</v>
      </c>
      <c r="P831" s="1"/>
      <c r="Q831" s="15">
        <f t="shared" si="13"/>
        <v>7.5000000000000067E-2</v>
      </c>
      <c r="R831" s="13" t="s">
        <v>26335</v>
      </c>
      <c r="S831" t="s">
        <v>19832</v>
      </c>
      <c r="T831" t="s">
        <v>26350</v>
      </c>
      <c r="U831" s="5"/>
    </row>
    <row r="832" spans="2:21" x14ac:dyDescent="0.2">
      <c r="B832" s="3" t="s">
        <v>15761</v>
      </c>
      <c r="C832" t="s">
        <v>4698</v>
      </c>
      <c r="D832" t="s">
        <v>4699</v>
      </c>
      <c r="F832">
        <v>729</v>
      </c>
      <c r="G832" s="8">
        <v>0</v>
      </c>
      <c r="H832" s="8">
        <v>0</v>
      </c>
      <c r="I832" s="1">
        <v>0.78500000000000003</v>
      </c>
      <c r="J832" s="1"/>
      <c r="K832" t="s">
        <v>4700</v>
      </c>
      <c r="L832" t="s">
        <v>18996</v>
      </c>
      <c r="M832">
        <v>714</v>
      </c>
      <c r="N832" s="8">
        <v>0</v>
      </c>
      <c r="O832" s="1">
        <v>0.82</v>
      </c>
      <c r="P832" s="1"/>
      <c r="Q832" s="15">
        <f t="shared" si="13"/>
        <v>-3.499999999999992E-2</v>
      </c>
      <c r="R832" s="13" t="s">
        <v>26335</v>
      </c>
      <c r="S832" t="s">
        <v>18997</v>
      </c>
      <c r="T832" t="s">
        <v>26350</v>
      </c>
      <c r="U832" s="5"/>
    </row>
    <row r="833" spans="2:21" x14ac:dyDescent="0.2">
      <c r="B833" s="3" t="s">
        <v>15761</v>
      </c>
      <c r="C833" t="s">
        <v>10428</v>
      </c>
      <c r="D833" t="s">
        <v>10429</v>
      </c>
      <c r="F833">
        <v>2916</v>
      </c>
      <c r="G833" s="8">
        <v>0</v>
      </c>
      <c r="H833" s="8">
        <v>0</v>
      </c>
      <c r="I833" s="1">
        <v>0.78</v>
      </c>
      <c r="J833" s="1"/>
      <c r="K833" t="s">
        <v>10430</v>
      </c>
      <c r="L833" t="s">
        <v>22138</v>
      </c>
      <c r="M833">
        <v>3009</v>
      </c>
      <c r="N833" s="8">
        <v>0</v>
      </c>
      <c r="O833" s="1">
        <v>0.86</v>
      </c>
      <c r="P833" s="1"/>
      <c r="Q833" s="15">
        <f t="shared" si="13"/>
        <v>-7.999999999999996E-2</v>
      </c>
      <c r="R833" s="13" t="s">
        <v>26335</v>
      </c>
      <c r="S833" t="s">
        <v>22139</v>
      </c>
      <c r="T833" t="s">
        <v>26350</v>
      </c>
      <c r="U833" s="5"/>
    </row>
    <row r="834" spans="2:21" x14ac:dyDescent="0.2">
      <c r="B834" s="3" t="s">
        <v>15761</v>
      </c>
      <c r="C834" t="s">
        <v>7565</v>
      </c>
      <c r="D834" t="s">
        <v>7566</v>
      </c>
      <c r="F834">
        <v>780</v>
      </c>
      <c r="G834" s="8">
        <v>0</v>
      </c>
      <c r="H834" s="8">
        <v>0</v>
      </c>
      <c r="I834" s="1">
        <v>0.78</v>
      </c>
      <c r="J834" s="1"/>
      <c r="K834" t="s">
        <v>7567</v>
      </c>
      <c r="L834" t="s">
        <v>17514</v>
      </c>
      <c r="M834">
        <v>753</v>
      </c>
      <c r="N834" s="8">
        <v>0</v>
      </c>
      <c r="O834" s="1">
        <v>0.88</v>
      </c>
      <c r="P834" s="1"/>
      <c r="Q834" s="15">
        <f t="shared" si="13"/>
        <v>-9.9999999999999978E-2</v>
      </c>
      <c r="R834" s="13" t="s">
        <v>26335</v>
      </c>
      <c r="S834" t="s">
        <v>17515</v>
      </c>
      <c r="T834" t="s">
        <v>26350</v>
      </c>
      <c r="U834" s="5"/>
    </row>
    <row r="835" spans="2:21" x14ac:dyDescent="0.2">
      <c r="B835" s="3" t="s">
        <v>15761</v>
      </c>
      <c r="C835" t="s">
        <v>2144</v>
      </c>
      <c r="D835" t="s">
        <v>2145</v>
      </c>
      <c r="F835">
        <v>1743</v>
      </c>
      <c r="G835" s="8">
        <v>0</v>
      </c>
      <c r="H835" s="8">
        <v>0</v>
      </c>
      <c r="I835" s="1">
        <v>0.77500000000000002</v>
      </c>
      <c r="J835" s="1"/>
      <c r="K835" t="s">
        <v>2146</v>
      </c>
      <c r="L835" t="s">
        <v>20231</v>
      </c>
      <c r="M835">
        <v>1479</v>
      </c>
      <c r="N835" s="8">
        <v>0</v>
      </c>
      <c r="O835" s="1">
        <v>0.64500000000000002</v>
      </c>
      <c r="P835" s="1"/>
      <c r="Q835" s="15">
        <f t="shared" si="13"/>
        <v>0.13</v>
      </c>
      <c r="R835" s="13" t="s">
        <v>26335</v>
      </c>
      <c r="S835" t="s">
        <v>20232</v>
      </c>
      <c r="T835" t="s">
        <v>26350</v>
      </c>
      <c r="U835" s="5"/>
    </row>
    <row r="836" spans="2:21" x14ac:dyDescent="0.2">
      <c r="B836" s="3" t="s">
        <v>15761</v>
      </c>
      <c r="C836" t="s">
        <v>9901</v>
      </c>
      <c r="D836" t="s">
        <v>9902</v>
      </c>
      <c r="F836">
        <v>3024</v>
      </c>
      <c r="G836" s="8">
        <v>3.3068783068783067E-2</v>
      </c>
      <c r="H836" s="8">
        <v>0</v>
      </c>
      <c r="I836" s="1">
        <v>0.77500000000000002</v>
      </c>
      <c r="J836" s="1"/>
      <c r="K836" t="s">
        <v>9903</v>
      </c>
      <c r="L836" t="s">
        <v>22121</v>
      </c>
      <c r="M836">
        <v>2946</v>
      </c>
      <c r="N836" s="8">
        <v>0</v>
      </c>
      <c r="O836" s="1">
        <v>0.88</v>
      </c>
      <c r="P836" s="1"/>
      <c r="Q836" s="15">
        <f t="shared" si="13"/>
        <v>-0.10499999999999998</v>
      </c>
      <c r="R836" s="13" t="s">
        <v>26335</v>
      </c>
      <c r="S836" t="s">
        <v>22122</v>
      </c>
      <c r="T836" t="s">
        <v>26350</v>
      </c>
      <c r="U836" s="5"/>
    </row>
    <row r="837" spans="2:21" x14ac:dyDescent="0.2">
      <c r="B837" s="3" t="s">
        <v>15761</v>
      </c>
      <c r="C837" t="s">
        <v>14170</v>
      </c>
      <c r="D837" t="s">
        <v>14171</v>
      </c>
      <c r="F837">
        <v>1311</v>
      </c>
      <c r="G837" s="8">
        <v>1.5636918382913807</v>
      </c>
      <c r="H837" s="8">
        <v>0</v>
      </c>
      <c r="I837" s="1">
        <v>0.77</v>
      </c>
      <c r="J837" s="1"/>
      <c r="K837" t="s">
        <v>14172</v>
      </c>
      <c r="L837" t="s">
        <v>20841</v>
      </c>
      <c r="M837">
        <v>1314</v>
      </c>
      <c r="N837" s="8">
        <v>0</v>
      </c>
      <c r="O837" s="1">
        <v>0.82499999999999996</v>
      </c>
      <c r="P837" s="1"/>
      <c r="Q837" s="15">
        <f t="shared" si="13"/>
        <v>-5.4999999999999938E-2</v>
      </c>
      <c r="R837" s="13" t="s">
        <v>26335</v>
      </c>
      <c r="S837" t="s">
        <v>20842</v>
      </c>
      <c r="T837" t="s">
        <v>26350</v>
      </c>
      <c r="U837" s="5"/>
    </row>
    <row r="838" spans="2:21" x14ac:dyDescent="0.2">
      <c r="B838" s="3" t="s">
        <v>15761</v>
      </c>
      <c r="C838" t="s">
        <v>13948</v>
      </c>
      <c r="D838" t="s">
        <v>13949</v>
      </c>
      <c r="F838">
        <v>2565</v>
      </c>
      <c r="G838" s="8">
        <v>0</v>
      </c>
      <c r="H838" s="8">
        <v>0</v>
      </c>
      <c r="I838" s="1">
        <v>0.76500000000000001</v>
      </c>
      <c r="J838" s="1"/>
      <c r="K838" t="s">
        <v>13950</v>
      </c>
      <c r="L838" t="s">
        <v>22003</v>
      </c>
      <c r="M838">
        <v>2586</v>
      </c>
      <c r="N838" s="8">
        <v>0</v>
      </c>
      <c r="O838" s="1">
        <v>0.65500000000000003</v>
      </c>
      <c r="P838" s="1"/>
      <c r="Q838" s="15">
        <f t="shared" si="13"/>
        <v>0.10999999999999999</v>
      </c>
      <c r="R838" s="13" t="s">
        <v>26335</v>
      </c>
      <c r="S838" t="s">
        <v>19822</v>
      </c>
      <c r="T838" t="s">
        <v>26350</v>
      </c>
      <c r="U838" s="5"/>
    </row>
    <row r="839" spans="2:21" x14ac:dyDescent="0.2">
      <c r="B839" s="3" t="s">
        <v>15761</v>
      </c>
      <c r="C839" t="s">
        <v>8289</v>
      </c>
      <c r="D839" t="s">
        <v>8290</v>
      </c>
      <c r="F839">
        <v>1899</v>
      </c>
      <c r="G839" s="8">
        <v>4.21274354923644</v>
      </c>
      <c r="H839" s="8">
        <v>0</v>
      </c>
      <c r="I839" s="1">
        <v>0.76500000000000001</v>
      </c>
      <c r="J839" s="1"/>
      <c r="K839" t="s">
        <v>8291</v>
      </c>
      <c r="L839" t="s">
        <v>20436</v>
      </c>
      <c r="M839">
        <v>1911</v>
      </c>
      <c r="N839" s="8">
        <v>0</v>
      </c>
      <c r="O839" s="1">
        <v>0.88500000000000001</v>
      </c>
      <c r="P839" s="1"/>
      <c r="Q839" s="15">
        <f t="shared" si="13"/>
        <v>-0.12</v>
      </c>
      <c r="R839" s="13" t="s">
        <v>26335</v>
      </c>
      <c r="S839" t="s">
        <v>20437</v>
      </c>
      <c r="T839" t="s">
        <v>26350</v>
      </c>
      <c r="U839" s="5"/>
    </row>
    <row r="840" spans="2:21" x14ac:dyDescent="0.2">
      <c r="B840" s="3" t="s">
        <v>15761</v>
      </c>
      <c r="C840" t="s">
        <v>1421</v>
      </c>
      <c r="D840" t="s">
        <v>1422</v>
      </c>
      <c r="F840">
        <v>264</v>
      </c>
      <c r="G840" s="8">
        <v>0</v>
      </c>
      <c r="H840" s="8">
        <v>0</v>
      </c>
      <c r="I840" s="1">
        <v>0.76500000000000001</v>
      </c>
      <c r="J840" s="1"/>
      <c r="K840" t="s">
        <v>1423</v>
      </c>
      <c r="L840" t="s">
        <v>18141</v>
      </c>
      <c r="M840">
        <v>264</v>
      </c>
      <c r="N840" s="8">
        <v>0</v>
      </c>
      <c r="O840" s="1">
        <v>0.92120835999999995</v>
      </c>
      <c r="P840" s="1"/>
      <c r="Q840" s="15">
        <f t="shared" ref="Q840:Q903" si="14">I840-O840</f>
        <v>-0.15620835999999994</v>
      </c>
      <c r="R840" s="13" t="s">
        <v>26335</v>
      </c>
      <c r="S840" t="s">
        <v>18142</v>
      </c>
      <c r="T840" t="s">
        <v>26350</v>
      </c>
      <c r="U840" s="5"/>
    </row>
    <row r="841" spans="2:21" x14ac:dyDescent="0.2">
      <c r="B841" s="3" t="s">
        <v>15761</v>
      </c>
      <c r="C841" t="s">
        <v>1030</v>
      </c>
      <c r="D841" t="s">
        <v>1031</v>
      </c>
      <c r="E841" t="s">
        <v>15897</v>
      </c>
      <c r="F841">
        <v>1359</v>
      </c>
      <c r="G841" s="8">
        <v>1.6556291390728477</v>
      </c>
      <c r="H841" s="8">
        <v>0</v>
      </c>
      <c r="I841" s="1">
        <v>0.76500000000000001</v>
      </c>
      <c r="J841" s="1"/>
      <c r="K841" t="s">
        <v>1032</v>
      </c>
      <c r="L841" t="s">
        <v>15897</v>
      </c>
      <c r="M841">
        <v>1437</v>
      </c>
      <c r="N841" s="8">
        <v>0</v>
      </c>
      <c r="O841" s="1">
        <v>0.98</v>
      </c>
      <c r="P841" s="1"/>
      <c r="Q841" s="15">
        <f t="shared" si="14"/>
        <v>-0.21499999999999997</v>
      </c>
      <c r="R841" s="13" t="s">
        <v>26335</v>
      </c>
      <c r="S841" t="s">
        <v>19107</v>
      </c>
      <c r="T841" t="s">
        <v>26350</v>
      </c>
      <c r="U841" s="5"/>
    </row>
    <row r="842" spans="2:21" x14ac:dyDescent="0.2">
      <c r="B842" s="3" t="s">
        <v>15761</v>
      </c>
      <c r="C842" t="s">
        <v>10698</v>
      </c>
      <c r="D842" t="s">
        <v>10699</v>
      </c>
      <c r="F842">
        <v>420</v>
      </c>
      <c r="G842" s="8">
        <v>0</v>
      </c>
      <c r="H842" s="8">
        <v>0</v>
      </c>
      <c r="I842" s="1">
        <v>0.76</v>
      </c>
      <c r="J842" s="1"/>
      <c r="K842" t="s">
        <v>10700</v>
      </c>
      <c r="L842" t="s">
        <v>19353</v>
      </c>
      <c r="M842">
        <v>560</v>
      </c>
      <c r="N842" s="8">
        <v>0</v>
      </c>
      <c r="O842" s="1">
        <v>0.93500000000000005</v>
      </c>
      <c r="P842" s="1"/>
      <c r="Q842" s="15">
        <f t="shared" si="14"/>
        <v>-0.17500000000000004</v>
      </c>
      <c r="R842" s="13" t="s">
        <v>26335</v>
      </c>
      <c r="S842" t="s">
        <v>19354</v>
      </c>
      <c r="T842" t="s">
        <v>26350</v>
      </c>
      <c r="U842" s="5"/>
    </row>
    <row r="843" spans="2:21" x14ac:dyDescent="0.2">
      <c r="B843" s="3" t="s">
        <v>15761</v>
      </c>
      <c r="C843" t="s">
        <v>13887</v>
      </c>
      <c r="D843" t="s">
        <v>13888</v>
      </c>
      <c r="F843">
        <v>2139</v>
      </c>
      <c r="G843" s="8">
        <v>0</v>
      </c>
      <c r="H843" s="8">
        <v>0</v>
      </c>
      <c r="I843" s="1">
        <v>0.76</v>
      </c>
      <c r="J843" s="1"/>
      <c r="K843" t="s">
        <v>13889</v>
      </c>
      <c r="L843" t="s">
        <v>21444</v>
      </c>
      <c r="M843">
        <v>2133</v>
      </c>
      <c r="N843" s="8">
        <v>0</v>
      </c>
      <c r="O843" s="1">
        <v>0.995</v>
      </c>
      <c r="P843" s="1"/>
      <c r="Q843" s="15">
        <f t="shared" si="14"/>
        <v>-0.23499999999999999</v>
      </c>
      <c r="R843" s="13" t="s">
        <v>26335</v>
      </c>
      <c r="S843" t="s">
        <v>21445</v>
      </c>
      <c r="T843" t="s">
        <v>26350</v>
      </c>
      <c r="U843" s="5"/>
    </row>
    <row r="844" spans="2:21" x14ac:dyDescent="0.2">
      <c r="B844" s="3" t="s">
        <v>15761</v>
      </c>
      <c r="C844" t="s">
        <v>3708</v>
      </c>
      <c r="D844" t="s">
        <v>3709</v>
      </c>
      <c r="F844">
        <v>282</v>
      </c>
      <c r="G844" s="8">
        <v>0</v>
      </c>
      <c r="H844" s="8">
        <v>0</v>
      </c>
      <c r="I844" s="1">
        <v>0.755</v>
      </c>
      <c r="J844" s="1"/>
      <c r="K844" t="s">
        <v>3710</v>
      </c>
      <c r="L844" t="s">
        <v>16707</v>
      </c>
      <c r="M844">
        <v>282</v>
      </c>
      <c r="N844" s="8">
        <v>0</v>
      </c>
      <c r="O844" s="1">
        <v>0.77</v>
      </c>
      <c r="P844" s="1"/>
      <c r="Q844" s="15">
        <f t="shared" si="14"/>
        <v>-1.5000000000000013E-2</v>
      </c>
      <c r="R844" s="13" t="s">
        <v>26335</v>
      </c>
      <c r="S844" t="s">
        <v>16708</v>
      </c>
      <c r="T844" t="s">
        <v>26350</v>
      </c>
      <c r="U844" s="5"/>
    </row>
    <row r="845" spans="2:21" x14ac:dyDescent="0.2">
      <c r="B845" s="3" t="s">
        <v>15761</v>
      </c>
      <c r="C845" t="s">
        <v>14111</v>
      </c>
      <c r="D845" t="s">
        <v>14112</v>
      </c>
      <c r="F845">
        <v>1977</v>
      </c>
      <c r="G845" s="8">
        <v>5.5134041476985329</v>
      </c>
      <c r="H845" s="8">
        <v>0</v>
      </c>
      <c r="I845" s="1">
        <v>0.755</v>
      </c>
      <c r="J845" s="1"/>
      <c r="K845" t="s">
        <v>14113</v>
      </c>
      <c r="L845" t="s">
        <v>20779</v>
      </c>
      <c r="M845">
        <v>2058</v>
      </c>
      <c r="N845" s="8">
        <v>0</v>
      </c>
      <c r="O845" s="1">
        <v>0.97</v>
      </c>
      <c r="P845" s="1"/>
      <c r="Q845" s="15">
        <f t="shared" si="14"/>
        <v>-0.21499999999999997</v>
      </c>
      <c r="R845" s="13" t="s">
        <v>26335</v>
      </c>
      <c r="S845" t="s">
        <v>20780</v>
      </c>
      <c r="T845" t="s">
        <v>26350</v>
      </c>
      <c r="U845" s="5"/>
    </row>
    <row r="846" spans="2:21" x14ac:dyDescent="0.2">
      <c r="B846" s="3" t="s">
        <v>15761</v>
      </c>
      <c r="C846" t="s">
        <v>7518</v>
      </c>
      <c r="D846" t="s">
        <v>7519</v>
      </c>
      <c r="F846">
        <v>1830</v>
      </c>
      <c r="G846" s="8">
        <v>0</v>
      </c>
      <c r="H846" s="8">
        <v>0</v>
      </c>
      <c r="I846" s="1">
        <v>0.75</v>
      </c>
      <c r="J846" s="1"/>
      <c r="K846" t="s">
        <v>7520</v>
      </c>
      <c r="L846" t="s">
        <v>19923</v>
      </c>
      <c r="M846">
        <v>1782</v>
      </c>
      <c r="N846" s="8">
        <v>0</v>
      </c>
      <c r="O846" s="1">
        <v>0.64500000000000002</v>
      </c>
      <c r="P846" s="1"/>
      <c r="Q846" s="15">
        <f t="shared" si="14"/>
        <v>0.10499999999999998</v>
      </c>
      <c r="R846" s="13" t="s">
        <v>26335</v>
      </c>
      <c r="S846" t="s">
        <v>19924</v>
      </c>
      <c r="T846" t="s">
        <v>26350</v>
      </c>
      <c r="U846" s="5"/>
    </row>
    <row r="847" spans="2:21" x14ac:dyDescent="0.2">
      <c r="B847" s="3" t="s">
        <v>15761</v>
      </c>
      <c r="C847" t="s">
        <v>3498</v>
      </c>
      <c r="D847" t="s">
        <v>3499</v>
      </c>
      <c r="E847" t="s">
        <v>18186</v>
      </c>
      <c r="F847">
        <v>1086</v>
      </c>
      <c r="G847" s="8">
        <v>4.6040515653775323E-2</v>
      </c>
      <c r="H847" s="8">
        <v>0</v>
      </c>
      <c r="I847" s="1">
        <v>0.75</v>
      </c>
      <c r="J847" s="1"/>
      <c r="K847" t="s">
        <v>3500</v>
      </c>
      <c r="L847" t="s">
        <v>18186</v>
      </c>
      <c r="M847">
        <v>1080</v>
      </c>
      <c r="N847" s="8">
        <v>0</v>
      </c>
      <c r="O847" s="1">
        <v>0.94</v>
      </c>
      <c r="P847" s="1"/>
      <c r="Q847" s="15">
        <f t="shared" si="14"/>
        <v>-0.18999999999999995</v>
      </c>
      <c r="R847" s="13" t="s">
        <v>26335</v>
      </c>
      <c r="S847" t="s">
        <v>18187</v>
      </c>
      <c r="T847" t="s">
        <v>26350</v>
      </c>
      <c r="U847" s="5"/>
    </row>
    <row r="848" spans="2:21" x14ac:dyDescent="0.2">
      <c r="B848" s="3" t="s">
        <v>15761</v>
      </c>
      <c r="C848" t="s">
        <v>9499</v>
      </c>
      <c r="D848" t="s">
        <v>9500</v>
      </c>
      <c r="F848">
        <v>2202</v>
      </c>
      <c r="G848" s="8">
        <v>1.9981834695731153</v>
      </c>
      <c r="H848" s="8">
        <v>0</v>
      </c>
      <c r="I848" s="1">
        <v>0.745</v>
      </c>
      <c r="J848" s="1"/>
      <c r="K848" t="s">
        <v>9501</v>
      </c>
      <c r="L848" t="s">
        <v>20959</v>
      </c>
      <c r="M848">
        <v>2007</v>
      </c>
      <c r="N848" s="8">
        <v>0</v>
      </c>
      <c r="O848" s="1">
        <v>0.74</v>
      </c>
      <c r="P848" s="1"/>
      <c r="Q848" s="15">
        <f t="shared" si="14"/>
        <v>5.0000000000000044E-3</v>
      </c>
      <c r="R848" s="13" t="s">
        <v>26335</v>
      </c>
      <c r="S848" t="s">
        <v>20960</v>
      </c>
      <c r="T848" t="s">
        <v>26350</v>
      </c>
      <c r="U848" s="5"/>
    </row>
    <row r="849" spans="2:21" x14ac:dyDescent="0.2">
      <c r="B849" s="3" t="s">
        <v>15761</v>
      </c>
      <c r="C849" t="s">
        <v>14532</v>
      </c>
      <c r="D849" t="s">
        <v>14533</v>
      </c>
      <c r="F849">
        <v>795</v>
      </c>
      <c r="G849" s="8">
        <v>0.12578616352201258</v>
      </c>
      <c r="H849" s="8">
        <v>0</v>
      </c>
      <c r="I849" s="1">
        <v>0.73499999999999999</v>
      </c>
      <c r="J849" s="1"/>
      <c r="K849" t="s">
        <v>14534</v>
      </c>
      <c r="L849" t="s">
        <v>17793</v>
      </c>
      <c r="M849">
        <v>822</v>
      </c>
      <c r="N849" s="8">
        <v>0</v>
      </c>
      <c r="O849" s="1">
        <v>0.92</v>
      </c>
      <c r="P849" s="1"/>
      <c r="Q849" s="15">
        <f t="shared" si="14"/>
        <v>-0.18500000000000005</v>
      </c>
      <c r="R849" s="13" t="s">
        <v>26335</v>
      </c>
      <c r="S849" t="s">
        <v>17794</v>
      </c>
      <c r="T849" t="s">
        <v>26350</v>
      </c>
      <c r="U849" s="5"/>
    </row>
    <row r="850" spans="2:21" x14ac:dyDescent="0.2">
      <c r="B850" s="3" t="s">
        <v>15761</v>
      </c>
      <c r="C850" t="s">
        <v>5790</v>
      </c>
      <c r="D850" t="s">
        <v>5791</v>
      </c>
      <c r="F850">
        <v>597</v>
      </c>
      <c r="G850" s="8">
        <v>0</v>
      </c>
      <c r="H850" s="8">
        <v>0</v>
      </c>
      <c r="I850" s="1">
        <v>0.73499999999999999</v>
      </c>
      <c r="J850" s="1"/>
      <c r="K850" t="s">
        <v>5792</v>
      </c>
      <c r="L850" t="s">
        <v>21963</v>
      </c>
      <c r="M850">
        <v>609</v>
      </c>
      <c r="N850" s="8">
        <v>0</v>
      </c>
      <c r="O850" s="1">
        <v>0.97499999999999998</v>
      </c>
      <c r="P850" s="1"/>
      <c r="Q850" s="15">
        <f t="shared" si="14"/>
        <v>-0.24</v>
      </c>
      <c r="R850" s="13" t="s">
        <v>26335</v>
      </c>
      <c r="S850" t="s">
        <v>21964</v>
      </c>
      <c r="T850" t="s">
        <v>26350</v>
      </c>
      <c r="U850" s="5"/>
    </row>
    <row r="851" spans="2:21" x14ac:dyDescent="0.2">
      <c r="B851" s="3" t="s">
        <v>15761</v>
      </c>
      <c r="C851" t="s">
        <v>14529</v>
      </c>
      <c r="D851" t="s">
        <v>14530</v>
      </c>
      <c r="F851">
        <v>1251</v>
      </c>
      <c r="G851" s="8">
        <v>0</v>
      </c>
      <c r="H851" s="8">
        <v>0</v>
      </c>
      <c r="I851" s="1">
        <v>0.73</v>
      </c>
      <c r="J851" s="1"/>
      <c r="K851" t="s">
        <v>14531</v>
      </c>
      <c r="L851" t="s">
        <v>18860</v>
      </c>
      <c r="M851">
        <v>1098</v>
      </c>
      <c r="N851" s="8">
        <v>0</v>
      </c>
      <c r="O851" s="1">
        <v>0.90500000000000003</v>
      </c>
      <c r="P851" s="1"/>
      <c r="Q851" s="15">
        <f t="shared" si="14"/>
        <v>-0.17500000000000004</v>
      </c>
      <c r="R851" s="13" t="s">
        <v>26335</v>
      </c>
      <c r="S851" t="s">
        <v>17199</v>
      </c>
      <c r="T851" t="s">
        <v>26350</v>
      </c>
      <c r="U851" s="5"/>
    </row>
    <row r="852" spans="2:21" x14ac:dyDescent="0.2">
      <c r="B852" s="3" t="s">
        <v>15761</v>
      </c>
      <c r="C852" t="s">
        <v>7260</v>
      </c>
      <c r="D852" t="s">
        <v>7261</v>
      </c>
      <c r="F852">
        <v>1752</v>
      </c>
      <c r="G852" s="8">
        <v>0</v>
      </c>
      <c r="H852" s="8">
        <v>0</v>
      </c>
      <c r="I852" s="1">
        <v>0.73</v>
      </c>
      <c r="J852" s="1"/>
      <c r="K852" t="s">
        <v>7262</v>
      </c>
      <c r="L852" t="s">
        <v>20414</v>
      </c>
      <c r="M852">
        <v>1758</v>
      </c>
      <c r="N852" s="8">
        <v>0</v>
      </c>
      <c r="O852" s="1">
        <v>0.95</v>
      </c>
      <c r="P852" s="1"/>
      <c r="Q852" s="15">
        <f t="shared" si="14"/>
        <v>-0.21999999999999997</v>
      </c>
      <c r="R852" s="13" t="s">
        <v>26335</v>
      </c>
      <c r="S852" t="s">
        <v>20415</v>
      </c>
      <c r="T852" t="s">
        <v>26350</v>
      </c>
      <c r="U852" s="5"/>
    </row>
    <row r="853" spans="2:21" x14ac:dyDescent="0.2">
      <c r="B853" s="3" t="s">
        <v>15761</v>
      </c>
      <c r="C853" t="s">
        <v>14019</v>
      </c>
      <c r="D853" t="s">
        <v>14020</v>
      </c>
      <c r="F853">
        <v>654</v>
      </c>
      <c r="G853" s="8">
        <v>7.6452599388379197</v>
      </c>
      <c r="H853" s="8">
        <v>0</v>
      </c>
      <c r="I853" s="1">
        <v>0.73</v>
      </c>
      <c r="J853" s="1"/>
      <c r="K853" t="s">
        <v>14021</v>
      </c>
      <c r="L853" t="s">
        <v>18593</v>
      </c>
      <c r="M853">
        <v>636</v>
      </c>
      <c r="N853" s="8">
        <v>0</v>
      </c>
      <c r="O853" s="1">
        <v>0.995</v>
      </c>
      <c r="P853" s="1"/>
      <c r="Q853" s="15">
        <f t="shared" si="14"/>
        <v>-0.26500000000000001</v>
      </c>
      <c r="R853" s="13" t="s">
        <v>26335</v>
      </c>
      <c r="S853" t="s">
        <v>18594</v>
      </c>
      <c r="T853" t="s">
        <v>26350</v>
      </c>
      <c r="U853" s="5"/>
    </row>
    <row r="854" spans="2:21" x14ac:dyDescent="0.2">
      <c r="B854" s="3" t="s">
        <v>15761</v>
      </c>
      <c r="C854" t="s">
        <v>12268</v>
      </c>
      <c r="D854" t="s">
        <v>12269</v>
      </c>
      <c r="F854">
        <v>921</v>
      </c>
      <c r="G854" s="8">
        <v>0</v>
      </c>
      <c r="H854" s="8">
        <v>0</v>
      </c>
      <c r="I854" s="1">
        <v>0.72499999999999998</v>
      </c>
      <c r="J854" s="1"/>
      <c r="K854" t="s">
        <v>12270</v>
      </c>
      <c r="L854" t="s">
        <v>17845</v>
      </c>
      <c r="M854">
        <v>921</v>
      </c>
      <c r="N854" s="8">
        <v>0</v>
      </c>
      <c r="O854" s="1">
        <v>0.95</v>
      </c>
      <c r="P854" s="1"/>
      <c r="Q854" s="15">
        <f t="shared" si="14"/>
        <v>-0.22499999999999998</v>
      </c>
      <c r="R854" s="13" t="s">
        <v>26335</v>
      </c>
      <c r="S854" t="s">
        <v>17846</v>
      </c>
      <c r="T854" t="s">
        <v>26350</v>
      </c>
      <c r="U854" s="5"/>
    </row>
    <row r="855" spans="2:21" x14ac:dyDescent="0.2">
      <c r="B855" s="3" t="s">
        <v>15761</v>
      </c>
      <c r="C855" t="s">
        <v>7497</v>
      </c>
      <c r="D855" t="s">
        <v>7498</v>
      </c>
      <c r="F855">
        <v>1455</v>
      </c>
      <c r="G855" s="8">
        <v>0</v>
      </c>
      <c r="H855" s="8">
        <v>0</v>
      </c>
      <c r="I855" s="1">
        <v>0.72499999999999998</v>
      </c>
      <c r="J855" s="1"/>
      <c r="K855" t="s">
        <v>7499</v>
      </c>
      <c r="L855" t="s">
        <v>19265</v>
      </c>
      <c r="M855">
        <v>1431</v>
      </c>
      <c r="N855" s="8">
        <v>0</v>
      </c>
      <c r="O855" s="1">
        <v>0.97</v>
      </c>
      <c r="P855" s="1"/>
      <c r="Q855" s="15">
        <f t="shared" si="14"/>
        <v>-0.245</v>
      </c>
      <c r="R855" s="13" t="s">
        <v>26335</v>
      </c>
      <c r="S855" t="s">
        <v>19266</v>
      </c>
      <c r="T855" t="s">
        <v>26350</v>
      </c>
      <c r="U855" s="5"/>
    </row>
    <row r="856" spans="2:21" x14ac:dyDescent="0.2">
      <c r="B856" s="3" t="s">
        <v>15761</v>
      </c>
      <c r="C856" t="s">
        <v>9085</v>
      </c>
      <c r="D856" t="s">
        <v>9086</v>
      </c>
      <c r="F856">
        <v>3066</v>
      </c>
      <c r="G856" s="8">
        <v>2.2504892367906066</v>
      </c>
      <c r="H856" s="8">
        <v>0</v>
      </c>
      <c r="I856" s="1">
        <v>0.72499999999999998</v>
      </c>
      <c r="J856" s="1"/>
      <c r="K856" t="s">
        <v>9087</v>
      </c>
      <c r="L856" t="s">
        <v>22016</v>
      </c>
      <c r="M856">
        <v>3069</v>
      </c>
      <c r="N856" s="8">
        <v>0</v>
      </c>
      <c r="O856" s="1">
        <v>0.99</v>
      </c>
      <c r="P856" s="1"/>
      <c r="Q856" s="15">
        <f t="shared" si="14"/>
        <v>-0.26500000000000001</v>
      </c>
      <c r="R856" s="13" t="s">
        <v>26335</v>
      </c>
      <c r="S856" t="s">
        <v>22017</v>
      </c>
      <c r="T856" t="s">
        <v>26350</v>
      </c>
      <c r="U856" s="5"/>
    </row>
    <row r="857" spans="2:21" x14ac:dyDescent="0.2">
      <c r="B857" s="3" t="s">
        <v>15761</v>
      </c>
      <c r="C857" t="s">
        <v>2202</v>
      </c>
      <c r="D857" t="s">
        <v>2203</v>
      </c>
      <c r="F857">
        <v>2735</v>
      </c>
      <c r="G857" s="8">
        <v>0</v>
      </c>
      <c r="H857" s="8">
        <v>0</v>
      </c>
      <c r="I857" s="1">
        <v>0.72</v>
      </c>
      <c r="J857" s="1"/>
      <c r="K857" t="s">
        <v>2204</v>
      </c>
      <c r="L857" t="s">
        <v>21953</v>
      </c>
      <c r="M857">
        <v>2643</v>
      </c>
      <c r="N857" s="8">
        <v>0</v>
      </c>
      <c r="O857" s="1">
        <v>0.64</v>
      </c>
      <c r="P857" s="1"/>
      <c r="Q857" s="15">
        <f t="shared" si="14"/>
        <v>7.999999999999996E-2</v>
      </c>
      <c r="R857" s="13" t="s">
        <v>26335</v>
      </c>
      <c r="S857" t="s">
        <v>21954</v>
      </c>
      <c r="T857" t="s">
        <v>26350</v>
      </c>
      <c r="U857" s="5"/>
    </row>
    <row r="858" spans="2:21" x14ac:dyDescent="0.2">
      <c r="B858" s="3" t="s">
        <v>15761</v>
      </c>
      <c r="C858" t="s">
        <v>10391</v>
      </c>
      <c r="D858" t="s">
        <v>10392</v>
      </c>
      <c r="F858">
        <v>2640</v>
      </c>
      <c r="G858" s="8">
        <v>0</v>
      </c>
      <c r="H858" s="8">
        <v>0</v>
      </c>
      <c r="I858" s="1">
        <v>0.72</v>
      </c>
      <c r="J858" s="1"/>
      <c r="K858" t="s">
        <v>10393</v>
      </c>
      <c r="L858" t="s">
        <v>22004</v>
      </c>
      <c r="M858">
        <v>2376</v>
      </c>
      <c r="N858" s="8">
        <v>0</v>
      </c>
      <c r="O858" s="1">
        <v>0.89500000000000002</v>
      </c>
      <c r="P858" s="1"/>
      <c r="Q858" s="15">
        <f t="shared" si="14"/>
        <v>-0.17500000000000004</v>
      </c>
      <c r="R858" s="13" t="s">
        <v>26335</v>
      </c>
      <c r="S858" t="s">
        <v>22005</v>
      </c>
      <c r="T858" t="s">
        <v>26350</v>
      </c>
      <c r="U858" s="5"/>
    </row>
    <row r="859" spans="2:21" x14ac:dyDescent="0.2">
      <c r="B859" s="3" t="s">
        <v>15761</v>
      </c>
      <c r="C859" t="s">
        <v>12240</v>
      </c>
      <c r="D859" t="s">
        <v>12241</v>
      </c>
      <c r="F859">
        <v>1854</v>
      </c>
      <c r="G859" s="8">
        <v>0</v>
      </c>
      <c r="H859" s="8">
        <v>0</v>
      </c>
      <c r="I859" s="1">
        <v>0.72</v>
      </c>
      <c r="J859" s="1"/>
      <c r="K859" t="s">
        <v>12242</v>
      </c>
      <c r="L859" t="s">
        <v>21420</v>
      </c>
      <c r="M859">
        <v>1821</v>
      </c>
      <c r="N859" s="8">
        <v>0</v>
      </c>
      <c r="O859" s="1">
        <v>0.89500000000000002</v>
      </c>
      <c r="P859" s="1"/>
      <c r="Q859" s="15">
        <f t="shared" si="14"/>
        <v>-0.17500000000000004</v>
      </c>
      <c r="R859" s="13" t="s">
        <v>26335</v>
      </c>
      <c r="S859" t="s">
        <v>21421</v>
      </c>
      <c r="T859" t="s">
        <v>26350</v>
      </c>
      <c r="U859" s="5"/>
    </row>
    <row r="860" spans="2:21" x14ac:dyDescent="0.2">
      <c r="B860" s="3" t="s">
        <v>15761</v>
      </c>
      <c r="C860" t="s">
        <v>9502</v>
      </c>
      <c r="D860" t="s">
        <v>9503</v>
      </c>
      <c r="F860">
        <v>1611</v>
      </c>
      <c r="G860" s="8">
        <v>54.096834264432026</v>
      </c>
      <c r="H860" s="8">
        <v>45.313469894475482</v>
      </c>
      <c r="I860" s="1">
        <v>0.72</v>
      </c>
      <c r="J860" s="1"/>
      <c r="K860" t="s">
        <v>9504</v>
      </c>
      <c r="L860" t="s">
        <v>21936</v>
      </c>
      <c r="M860">
        <v>1551</v>
      </c>
      <c r="N860" s="8">
        <v>0</v>
      </c>
      <c r="O860" s="1">
        <v>0.975035714</v>
      </c>
      <c r="P860" s="1"/>
      <c r="Q860" s="15">
        <f t="shared" si="14"/>
        <v>-0.25503571400000002</v>
      </c>
      <c r="R860" s="13" t="s">
        <v>26335</v>
      </c>
      <c r="S860" t="s">
        <v>21937</v>
      </c>
      <c r="T860" t="s">
        <v>26350</v>
      </c>
      <c r="U860" s="5"/>
    </row>
    <row r="861" spans="2:21" x14ac:dyDescent="0.2">
      <c r="B861" s="3" t="s">
        <v>15761</v>
      </c>
      <c r="C861" t="s">
        <v>13108</v>
      </c>
      <c r="D861" t="s">
        <v>13109</v>
      </c>
      <c r="F861">
        <v>5466</v>
      </c>
      <c r="G861" s="8">
        <v>2.5246981339187706</v>
      </c>
      <c r="H861" s="8">
        <v>0</v>
      </c>
      <c r="I861" s="1">
        <v>0.71499999999999997</v>
      </c>
      <c r="J861" s="1"/>
      <c r="K861" t="s">
        <v>13110</v>
      </c>
      <c r="L861" t="s">
        <v>23160</v>
      </c>
      <c r="M861">
        <v>6030</v>
      </c>
      <c r="N861" s="8">
        <v>0</v>
      </c>
      <c r="O861" s="1">
        <v>0.875</v>
      </c>
      <c r="P861" s="1"/>
      <c r="Q861" s="15">
        <f t="shared" si="14"/>
        <v>-0.16000000000000003</v>
      </c>
      <c r="R861" s="13" t="s">
        <v>26335</v>
      </c>
      <c r="S861" t="s">
        <v>23161</v>
      </c>
      <c r="T861" t="s">
        <v>26350</v>
      </c>
      <c r="U861" s="5"/>
    </row>
    <row r="862" spans="2:21" x14ac:dyDescent="0.2">
      <c r="B862" s="3" t="s">
        <v>15761</v>
      </c>
      <c r="C862" t="s">
        <v>13388</v>
      </c>
      <c r="D862" t="s">
        <v>13389</v>
      </c>
      <c r="F862">
        <v>756</v>
      </c>
      <c r="G862" s="8">
        <v>0</v>
      </c>
      <c r="H862" s="8">
        <v>0</v>
      </c>
      <c r="I862" s="1">
        <v>0.71499999999999997</v>
      </c>
      <c r="J862" s="1"/>
      <c r="K862" t="s">
        <v>13390</v>
      </c>
      <c r="L862" t="s">
        <v>18223</v>
      </c>
      <c r="M862">
        <v>657</v>
      </c>
      <c r="N862" s="8">
        <v>0</v>
      </c>
      <c r="O862" s="1">
        <v>0.88</v>
      </c>
      <c r="P862" s="1"/>
      <c r="Q862" s="15">
        <f t="shared" si="14"/>
        <v>-0.16500000000000004</v>
      </c>
      <c r="R862" s="13" t="s">
        <v>26335</v>
      </c>
      <c r="S862" t="s">
        <v>18224</v>
      </c>
      <c r="T862" t="s">
        <v>26350</v>
      </c>
      <c r="U862" s="5"/>
    </row>
    <row r="863" spans="2:21" x14ac:dyDescent="0.2">
      <c r="B863" s="3" t="s">
        <v>15761</v>
      </c>
      <c r="C863" t="s">
        <v>10244</v>
      </c>
      <c r="D863" t="s">
        <v>10245</v>
      </c>
      <c r="F863">
        <v>6273</v>
      </c>
      <c r="G863" s="8">
        <v>0</v>
      </c>
      <c r="H863" s="8">
        <v>0</v>
      </c>
      <c r="I863" s="1">
        <v>0.71499999999999997</v>
      </c>
      <c r="J863" s="1"/>
      <c r="K863" t="s">
        <v>10246</v>
      </c>
      <c r="L863" t="s">
        <v>23113</v>
      </c>
      <c r="M863">
        <v>6327</v>
      </c>
      <c r="N863" s="8">
        <v>0</v>
      </c>
      <c r="O863" s="1">
        <v>0.89500000000000002</v>
      </c>
      <c r="P863" s="1"/>
      <c r="Q863" s="15">
        <f t="shared" si="14"/>
        <v>-0.18000000000000005</v>
      </c>
      <c r="R863" s="13" t="s">
        <v>26335</v>
      </c>
      <c r="S863" t="s">
        <v>23114</v>
      </c>
      <c r="T863" t="s">
        <v>26350</v>
      </c>
      <c r="U863" s="5"/>
    </row>
    <row r="864" spans="2:21" x14ac:dyDescent="0.2">
      <c r="B864" s="3" t="s">
        <v>15761</v>
      </c>
      <c r="C864" t="s">
        <v>12637</v>
      </c>
      <c r="D864" t="s">
        <v>12638</v>
      </c>
      <c r="F864">
        <v>1305</v>
      </c>
      <c r="G864" s="8">
        <v>0</v>
      </c>
      <c r="H864" s="8">
        <v>0</v>
      </c>
      <c r="I864" s="1">
        <v>0.71499999999999997</v>
      </c>
      <c r="J864" s="1"/>
      <c r="K864" t="s">
        <v>12639</v>
      </c>
      <c r="L864" t="s">
        <v>18708</v>
      </c>
      <c r="M864">
        <v>1485</v>
      </c>
      <c r="N864" s="8">
        <v>0</v>
      </c>
      <c r="O864" s="1">
        <v>0.90500000000000003</v>
      </c>
      <c r="P864" s="1"/>
      <c r="Q864" s="15">
        <f t="shared" si="14"/>
        <v>-0.19000000000000006</v>
      </c>
      <c r="R864" s="13" t="s">
        <v>26335</v>
      </c>
      <c r="S864" t="s">
        <v>18709</v>
      </c>
      <c r="T864" t="s">
        <v>26350</v>
      </c>
      <c r="U864" s="5"/>
    </row>
    <row r="865" spans="2:21" x14ac:dyDescent="0.2">
      <c r="B865" s="3" t="s">
        <v>15761</v>
      </c>
      <c r="C865" t="s">
        <v>6116</v>
      </c>
      <c r="D865" t="s">
        <v>6117</v>
      </c>
      <c r="E865" t="s">
        <v>16176</v>
      </c>
      <c r="F865">
        <v>3591</v>
      </c>
      <c r="G865" s="8">
        <v>1.1138958507379559</v>
      </c>
      <c r="H865" s="8">
        <v>0</v>
      </c>
      <c r="I865" s="1">
        <v>0.71499999999999997</v>
      </c>
      <c r="J865" s="1"/>
      <c r="K865" t="s">
        <v>6118</v>
      </c>
      <c r="L865" t="s">
        <v>22889</v>
      </c>
      <c r="M865">
        <v>2700</v>
      </c>
      <c r="N865" s="8">
        <v>0</v>
      </c>
      <c r="O865" s="1">
        <v>0.97499999999999998</v>
      </c>
      <c r="P865" s="1"/>
      <c r="Q865" s="15">
        <f t="shared" si="14"/>
        <v>-0.26</v>
      </c>
      <c r="R865" s="13" t="s">
        <v>26335</v>
      </c>
      <c r="S865" t="s">
        <v>22890</v>
      </c>
      <c r="T865" t="s">
        <v>26350</v>
      </c>
      <c r="U865" s="5"/>
    </row>
    <row r="866" spans="2:21" x14ac:dyDescent="0.2">
      <c r="B866" s="3" t="s">
        <v>15761</v>
      </c>
      <c r="C866" t="s">
        <v>10834</v>
      </c>
      <c r="D866" t="s">
        <v>10835</v>
      </c>
      <c r="F866">
        <v>708</v>
      </c>
      <c r="G866" s="8">
        <v>0</v>
      </c>
      <c r="H866" s="8">
        <v>0</v>
      </c>
      <c r="I866" s="1">
        <v>0.71</v>
      </c>
      <c r="J866" s="1"/>
      <c r="K866" t="s">
        <v>10836</v>
      </c>
      <c r="L866" t="s">
        <v>17174</v>
      </c>
      <c r="M866">
        <v>717</v>
      </c>
      <c r="N866" s="8">
        <v>0</v>
      </c>
      <c r="O866" s="1">
        <v>0.84499999999999997</v>
      </c>
      <c r="P866" s="1"/>
      <c r="Q866" s="15">
        <f t="shared" si="14"/>
        <v>-0.13500000000000001</v>
      </c>
      <c r="R866" s="13" t="s">
        <v>26335</v>
      </c>
      <c r="S866" t="s">
        <v>17175</v>
      </c>
      <c r="T866" t="s">
        <v>26350</v>
      </c>
      <c r="U866" s="5"/>
    </row>
    <row r="867" spans="2:21" x14ac:dyDescent="0.2">
      <c r="B867" s="3" t="s">
        <v>15761</v>
      </c>
      <c r="C867" t="s">
        <v>11908</v>
      </c>
      <c r="D867" t="s">
        <v>11909</v>
      </c>
      <c r="F867">
        <v>1527</v>
      </c>
      <c r="G867" s="8">
        <v>0</v>
      </c>
      <c r="H867" s="8">
        <v>0</v>
      </c>
      <c r="I867" s="1">
        <v>0.71</v>
      </c>
      <c r="J867" s="1"/>
      <c r="K867" t="s">
        <v>11910</v>
      </c>
      <c r="L867" t="s">
        <v>19401</v>
      </c>
      <c r="M867">
        <v>1479</v>
      </c>
      <c r="N867" s="8">
        <v>0</v>
      </c>
      <c r="O867" s="1">
        <v>0.88500000000000001</v>
      </c>
      <c r="P867" s="1"/>
      <c r="Q867" s="15">
        <f t="shared" si="14"/>
        <v>-0.17500000000000004</v>
      </c>
      <c r="R867" s="13" t="s">
        <v>26335</v>
      </c>
      <c r="S867" t="s">
        <v>19402</v>
      </c>
      <c r="T867" t="s">
        <v>26350</v>
      </c>
      <c r="U867" s="5"/>
    </row>
    <row r="868" spans="2:21" x14ac:dyDescent="0.2">
      <c r="B868" s="3" t="s">
        <v>15761</v>
      </c>
      <c r="C868" t="s">
        <v>5091</v>
      </c>
      <c r="D868" t="s">
        <v>5092</v>
      </c>
      <c r="F868">
        <v>4080</v>
      </c>
      <c r="G868" s="8">
        <v>0.26960784313725489</v>
      </c>
      <c r="H868" s="8">
        <v>0</v>
      </c>
      <c r="I868" s="1">
        <v>0.70499999999999996</v>
      </c>
      <c r="J868" s="1"/>
      <c r="K868" t="s">
        <v>5093</v>
      </c>
      <c r="L868" t="s">
        <v>22839</v>
      </c>
      <c r="M868">
        <v>2811</v>
      </c>
      <c r="N868" s="8">
        <v>0</v>
      </c>
      <c r="O868" s="1">
        <v>0.78500000000000003</v>
      </c>
      <c r="P868" s="1"/>
      <c r="Q868" s="15">
        <f t="shared" si="14"/>
        <v>-8.0000000000000071E-2</v>
      </c>
      <c r="R868" s="13" t="s">
        <v>26335</v>
      </c>
      <c r="S868" t="s">
        <v>22840</v>
      </c>
      <c r="T868" t="s">
        <v>26350</v>
      </c>
      <c r="U868" s="5"/>
    </row>
    <row r="869" spans="2:21" x14ac:dyDescent="0.2">
      <c r="B869" s="3" t="s">
        <v>15761</v>
      </c>
      <c r="C869" t="s">
        <v>13426</v>
      </c>
      <c r="D869" t="s">
        <v>13427</v>
      </c>
      <c r="F869">
        <v>4254</v>
      </c>
      <c r="G869" s="8">
        <v>0.36436295251527973</v>
      </c>
      <c r="H869" s="8">
        <v>0</v>
      </c>
      <c r="I869" s="1">
        <v>0.70499999999999996</v>
      </c>
      <c r="J869" s="1"/>
      <c r="K869" t="s">
        <v>13428</v>
      </c>
      <c r="L869" t="s">
        <v>22955</v>
      </c>
      <c r="M869">
        <v>3945</v>
      </c>
      <c r="N869" s="8">
        <v>0</v>
      </c>
      <c r="O869" s="1">
        <v>0.92</v>
      </c>
      <c r="P869" s="1"/>
      <c r="Q869" s="15">
        <f t="shared" si="14"/>
        <v>-0.21500000000000008</v>
      </c>
      <c r="R869" s="13" t="s">
        <v>26335</v>
      </c>
      <c r="S869" t="s">
        <v>22956</v>
      </c>
      <c r="T869" t="s">
        <v>26350</v>
      </c>
      <c r="U869" s="5"/>
    </row>
    <row r="870" spans="2:21" x14ac:dyDescent="0.2">
      <c r="B870" s="3" t="s">
        <v>15761</v>
      </c>
      <c r="C870" t="s">
        <v>13091</v>
      </c>
      <c r="D870" t="s">
        <v>13092</v>
      </c>
      <c r="F870">
        <v>1578</v>
      </c>
      <c r="G870" s="8">
        <v>0.2217997465145754</v>
      </c>
      <c r="H870" s="8">
        <v>0</v>
      </c>
      <c r="I870" s="1">
        <v>0.7</v>
      </c>
      <c r="J870" s="1"/>
      <c r="K870" t="s">
        <v>13093</v>
      </c>
      <c r="L870" t="s">
        <v>19695</v>
      </c>
      <c r="M870">
        <v>1521</v>
      </c>
      <c r="N870" s="8">
        <v>0</v>
      </c>
      <c r="O870" s="1">
        <v>0.93500000000000005</v>
      </c>
      <c r="P870" s="1"/>
      <c r="Q870" s="15">
        <f t="shared" si="14"/>
        <v>-0.2350000000000001</v>
      </c>
      <c r="R870" s="13" t="s">
        <v>26335</v>
      </c>
      <c r="S870" t="s">
        <v>19696</v>
      </c>
      <c r="T870" t="s">
        <v>26350</v>
      </c>
      <c r="U870" s="5"/>
    </row>
    <row r="871" spans="2:21" x14ac:dyDescent="0.2">
      <c r="B871" s="3" t="s">
        <v>15761</v>
      </c>
      <c r="C871" t="s">
        <v>9073</v>
      </c>
      <c r="D871" t="s">
        <v>9074</v>
      </c>
      <c r="F871">
        <v>2553</v>
      </c>
      <c r="G871" s="8">
        <v>0</v>
      </c>
      <c r="H871" s="8">
        <v>0</v>
      </c>
      <c r="I871" s="1">
        <v>0.7</v>
      </c>
      <c r="J871" s="1"/>
      <c r="K871" t="s">
        <v>9075</v>
      </c>
      <c r="L871" t="s">
        <v>22054</v>
      </c>
      <c r="M871">
        <v>2610</v>
      </c>
      <c r="N871" s="8">
        <v>0</v>
      </c>
      <c r="O871" s="1">
        <v>0.94</v>
      </c>
      <c r="P871" s="1"/>
      <c r="Q871" s="15">
        <f t="shared" si="14"/>
        <v>-0.24</v>
      </c>
      <c r="R871" s="13" t="s">
        <v>26335</v>
      </c>
      <c r="S871" t="s">
        <v>22055</v>
      </c>
      <c r="T871" t="s">
        <v>26350</v>
      </c>
      <c r="U871" s="5"/>
    </row>
    <row r="872" spans="2:21" x14ac:dyDescent="0.2">
      <c r="B872" s="3" t="s">
        <v>15761</v>
      </c>
      <c r="C872" t="s">
        <v>5258</v>
      </c>
      <c r="D872" t="s">
        <v>5259</v>
      </c>
      <c r="F872">
        <v>816</v>
      </c>
      <c r="G872" s="8">
        <v>1.1029411764705883</v>
      </c>
      <c r="H872" s="8">
        <v>0</v>
      </c>
      <c r="I872" s="1">
        <v>0.69499999999999995</v>
      </c>
      <c r="J872" s="1"/>
      <c r="K872" t="s">
        <v>5260</v>
      </c>
      <c r="L872" t="s">
        <v>17260</v>
      </c>
      <c r="M872">
        <v>789</v>
      </c>
      <c r="N872" s="8">
        <v>0</v>
      </c>
      <c r="O872" s="1">
        <v>0.83</v>
      </c>
      <c r="P872" s="1"/>
      <c r="Q872" s="15">
        <f t="shared" si="14"/>
        <v>-0.13500000000000001</v>
      </c>
      <c r="R872" s="13" t="s">
        <v>26335</v>
      </c>
      <c r="S872" t="s">
        <v>17261</v>
      </c>
      <c r="T872" t="s">
        <v>26350</v>
      </c>
      <c r="U872" s="5"/>
    </row>
    <row r="873" spans="2:21" x14ac:dyDescent="0.2">
      <c r="B873" s="3" t="s">
        <v>15761</v>
      </c>
      <c r="C873" t="s">
        <v>4624</v>
      </c>
      <c r="D873" t="s">
        <v>4625</v>
      </c>
      <c r="F873">
        <v>2586</v>
      </c>
      <c r="G873" s="8">
        <v>0</v>
      </c>
      <c r="H873" s="8">
        <v>0</v>
      </c>
      <c r="I873" s="1">
        <v>0.69499999999999995</v>
      </c>
      <c r="J873" s="1"/>
      <c r="K873" t="s">
        <v>4626</v>
      </c>
      <c r="L873" t="s">
        <v>22682</v>
      </c>
      <c r="M873">
        <v>2700</v>
      </c>
      <c r="N873" s="8">
        <v>0</v>
      </c>
      <c r="O873" s="1">
        <v>0.875</v>
      </c>
      <c r="P873" s="1"/>
      <c r="Q873" s="15">
        <f t="shared" si="14"/>
        <v>-0.18000000000000005</v>
      </c>
      <c r="R873" s="13" t="s">
        <v>26335</v>
      </c>
      <c r="S873" t="s">
        <v>19058</v>
      </c>
      <c r="T873" t="s">
        <v>26350</v>
      </c>
      <c r="U873" s="5"/>
    </row>
    <row r="874" spans="2:21" x14ac:dyDescent="0.2">
      <c r="B874" s="3" t="s">
        <v>15761</v>
      </c>
      <c r="C874" t="s">
        <v>8222</v>
      </c>
      <c r="D874" t="s">
        <v>8223</v>
      </c>
      <c r="F874">
        <v>1506</v>
      </c>
      <c r="G874" s="8">
        <v>0</v>
      </c>
      <c r="H874" s="8">
        <v>0</v>
      </c>
      <c r="I874" s="1">
        <v>0.69499999999999995</v>
      </c>
      <c r="J874" s="1"/>
      <c r="K874" t="s">
        <v>8224</v>
      </c>
      <c r="L874" t="s">
        <v>18885</v>
      </c>
      <c r="M874">
        <v>1482</v>
      </c>
      <c r="N874" s="8">
        <v>0</v>
      </c>
      <c r="O874" s="1">
        <v>0.88</v>
      </c>
      <c r="P874" s="1"/>
      <c r="Q874" s="15">
        <f t="shared" si="14"/>
        <v>-0.18500000000000005</v>
      </c>
      <c r="R874" s="13" t="s">
        <v>26335</v>
      </c>
      <c r="S874" t="s">
        <v>18886</v>
      </c>
      <c r="T874" t="s">
        <v>26350</v>
      </c>
      <c r="U874" s="5"/>
    </row>
    <row r="875" spans="2:21" x14ac:dyDescent="0.2">
      <c r="B875" s="3" t="s">
        <v>15761</v>
      </c>
      <c r="C875" t="s">
        <v>2060</v>
      </c>
      <c r="D875" t="s">
        <v>2061</v>
      </c>
      <c r="E875" t="s">
        <v>15877</v>
      </c>
      <c r="F875">
        <v>651</v>
      </c>
      <c r="G875" s="8">
        <v>0</v>
      </c>
      <c r="H875" s="8">
        <v>0</v>
      </c>
      <c r="I875" s="1">
        <v>0.69499999999999995</v>
      </c>
      <c r="J875" s="1"/>
      <c r="K875" t="s">
        <v>2062</v>
      </c>
      <c r="L875" t="s">
        <v>15877</v>
      </c>
      <c r="M875">
        <v>651</v>
      </c>
      <c r="N875" s="8">
        <v>0</v>
      </c>
      <c r="O875" s="1">
        <v>0.95</v>
      </c>
      <c r="P875" s="1"/>
      <c r="Q875" s="15">
        <f t="shared" si="14"/>
        <v>-0.255</v>
      </c>
      <c r="R875" s="13" t="s">
        <v>26335</v>
      </c>
      <c r="S875" t="s">
        <v>18821</v>
      </c>
      <c r="T875" t="s">
        <v>26350</v>
      </c>
      <c r="U875" s="5"/>
    </row>
    <row r="876" spans="2:21" x14ac:dyDescent="0.2">
      <c r="B876" s="3" t="s">
        <v>15761</v>
      </c>
      <c r="C876" t="s">
        <v>1696</v>
      </c>
      <c r="D876" t="s">
        <v>1697</v>
      </c>
      <c r="F876">
        <v>1656</v>
      </c>
      <c r="G876" s="8">
        <v>0</v>
      </c>
      <c r="H876" s="8">
        <v>0</v>
      </c>
      <c r="I876" s="1">
        <v>0.69</v>
      </c>
      <c r="J876" s="1"/>
      <c r="K876" t="s">
        <v>1698</v>
      </c>
      <c r="L876" t="s">
        <v>19965</v>
      </c>
      <c r="M876">
        <v>1476</v>
      </c>
      <c r="N876" s="8">
        <v>0</v>
      </c>
      <c r="O876" s="1">
        <v>0.67500000000000004</v>
      </c>
      <c r="P876" s="1"/>
      <c r="Q876" s="15">
        <f t="shared" si="14"/>
        <v>1.4999999999999902E-2</v>
      </c>
      <c r="R876" s="13" t="s">
        <v>26335</v>
      </c>
      <c r="S876" t="s">
        <v>19966</v>
      </c>
      <c r="T876" t="s">
        <v>26350</v>
      </c>
      <c r="U876" s="5"/>
    </row>
    <row r="877" spans="2:21" x14ac:dyDescent="0.2">
      <c r="B877" s="3" t="s">
        <v>15761</v>
      </c>
      <c r="C877" t="s">
        <v>4041</v>
      </c>
      <c r="D877" t="s">
        <v>4042</v>
      </c>
      <c r="F877">
        <v>945</v>
      </c>
      <c r="G877" s="8">
        <v>0</v>
      </c>
      <c r="H877" s="8">
        <v>0</v>
      </c>
      <c r="I877" s="1">
        <v>0.68500000000000005</v>
      </c>
      <c r="J877" s="1"/>
      <c r="K877" t="s">
        <v>4043</v>
      </c>
      <c r="L877" t="s">
        <v>17804</v>
      </c>
      <c r="M877">
        <v>1152</v>
      </c>
      <c r="N877" s="8">
        <v>0</v>
      </c>
      <c r="O877" s="1">
        <v>0.79</v>
      </c>
      <c r="P877" s="1"/>
      <c r="Q877" s="15">
        <f t="shared" si="14"/>
        <v>-0.10499999999999998</v>
      </c>
      <c r="R877" s="13" t="s">
        <v>26335</v>
      </c>
      <c r="S877" t="s">
        <v>17805</v>
      </c>
      <c r="T877" t="s">
        <v>26350</v>
      </c>
      <c r="U877" s="5"/>
    </row>
    <row r="878" spans="2:21" x14ac:dyDescent="0.2">
      <c r="B878" s="3" t="s">
        <v>15761</v>
      </c>
      <c r="C878" t="s">
        <v>12569</v>
      </c>
      <c r="D878" t="s">
        <v>12570</v>
      </c>
      <c r="F878">
        <v>273</v>
      </c>
      <c r="G878" s="8">
        <v>0</v>
      </c>
      <c r="H878" s="8">
        <v>0</v>
      </c>
      <c r="I878" s="1">
        <v>0.67</v>
      </c>
      <c r="J878" s="1"/>
      <c r="K878" t="s">
        <v>12571</v>
      </c>
      <c r="L878" t="s">
        <v>16423</v>
      </c>
      <c r="M878">
        <v>282</v>
      </c>
      <c r="N878" s="8">
        <v>0</v>
      </c>
      <c r="O878" s="1">
        <v>0.67500000000000004</v>
      </c>
      <c r="P878" s="1"/>
      <c r="Q878" s="15">
        <f t="shared" si="14"/>
        <v>-5.0000000000000044E-3</v>
      </c>
      <c r="R878" s="13" t="s">
        <v>26335</v>
      </c>
      <c r="S878" t="s">
        <v>16424</v>
      </c>
      <c r="T878" t="s">
        <v>26350</v>
      </c>
      <c r="U878" s="5"/>
    </row>
    <row r="879" spans="2:21" x14ac:dyDescent="0.2">
      <c r="B879" s="3" t="s">
        <v>15761</v>
      </c>
      <c r="C879" t="s">
        <v>4057</v>
      </c>
      <c r="D879" t="s">
        <v>4058</v>
      </c>
      <c r="F879">
        <v>693</v>
      </c>
      <c r="G879" s="8">
        <v>0</v>
      </c>
      <c r="H879" s="8">
        <v>0</v>
      </c>
      <c r="I879" s="1">
        <v>0.67</v>
      </c>
      <c r="J879" s="1"/>
      <c r="K879" t="s">
        <v>4059</v>
      </c>
      <c r="L879" t="s">
        <v>16991</v>
      </c>
      <c r="M879">
        <v>693</v>
      </c>
      <c r="N879" s="8">
        <v>0</v>
      </c>
      <c r="O879" s="1">
        <v>0.95</v>
      </c>
      <c r="P879" s="1"/>
      <c r="Q879" s="15">
        <f t="shared" si="14"/>
        <v>-0.27999999999999992</v>
      </c>
      <c r="R879" s="13" t="s">
        <v>26335</v>
      </c>
      <c r="S879" t="s">
        <v>16992</v>
      </c>
      <c r="T879" t="s">
        <v>26350</v>
      </c>
      <c r="U879" s="5"/>
    </row>
    <row r="880" spans="2:21" x14ac:dyDescent="0.2">
      <c r="B880" s="3" t="s">
        <v>15761</v>
      </c>
      <c r="C880" t="s">
        <v>10868</v>
      </c>
      <c r="D880" t="s">
        <v>10869</v>
      </c>
      <c r="F880">
        <v>1005</v>
      </c>
      <c r="G880" s="8">
        <v>0</v>
      </c>
      <c r="H880" s="8">
        <v>0</v>
      </c>
      <c r="I880" s="1">
        <v>0.67</v>
      </c>
      <c r="J880" s="1"/>
      <c r="K880" t="s">
        <v>10870</v>
      </c>
      <c r="L880" t="s">
        <v>19903</v>
      </c>
      <c r="M880">
        <v>1041</v>
      </c>
      <c r="N880" s="8">
        <v>0</v>
      </c>
      <c r="O880" s="1">
        <v>0.99</v>
      </c>
      <c r="P880" s="1"/>
      <c r="Q880" s="15">
        <f t="shared" si="14"/>
        <v>-0.31999999999999995</v>
      </c>
      <c r="R880" s="13" t="s">
        <v>26335</v>
      </c>
      <c r="S880" t="s">
        <v>19904</v>
      </c>
      <c r="T880" t="s">
        <v>26350</v>
      </c>
      <c r="U880" s="5"/>
    </row>
    <row r="881" spans="2:21" x14ac:dyDescent="0.2">
      <c r="B881" s="3" t="s">
        <v>15761</v>
      </c>
      <c r="C881" t="s">
        <v>7720</v>
      </c>
      <c r="D881" t="s">
        <v>7721</v>
      </c>
      <c r="F881">
        <v>912</v>
      </c>
      <c r="G881" s="8">
        <v>0</v>
      </c>
      <c r="H881" s="8">
        <v>0</v>
      </c>
      <c r="I881" s="1">
        <v>0.66500000000000004</v>
      </c>
      <c r="J881" s="1"/>
      <c r="K881" t="s">
        <v>7722</v>
      </c>
      <c r="L881" t="s">
        <v>17390</v>
      </c>
      <c r="M881">
        <v>918</v>
      </c>
      <c r="N881" s="8">
        <v>0</v>
      </c>
      <c r="O881" s="1">
        <v>0.92500000000000004</v>
      </c>
      <c r="P881" s="1"/>
      <c r="Q881" s="15">
        <f t="shared" si="14"/>
        <v>-0.26</v>
      </c>
      <c r="R881" s="13" t="s">
        <v>26335</v>
      </c>
      <c r="S881" t="s">
        <v>17391</v>
      </c>
      <c r="T881" t="s">
        <v>26350</v>
      </c>
      <c r="U881" s="5"/>
    </row>
    <row r="882" spans="2:21" x14ac:dyDescent="0.2">
      <c r="B882" s="3" t="s">
        <v>15761</v>
      </c>
      <c r="C882" t="s">
        <v>4137</v>
      </c>
      <c r="D882" t="s">
        <v>4138</v>
      </c>
      <c r="E882" t="s">
        <v>15792</v>
      </c>
      <c r="F882">
        <v>735</v>
      </c>
      <c r="G882" s="8">
        <v>0.61224489795918369</v>
      </c>
      <c r="H882" s="8">
        <v>0</v>
      </c>
      <c r="I882" s="1">
        <v>0.66</v>
      </c>
      <c r="J882" s="1"/>
      <c r="K882" t="s">
        <v>4139</v>
      </c>
      <c r="L882" t="s">
        <v>15792</v>
      </c>
      <c r="M882">
        <v>735</v>
      </c>
      <c r="N882" s="8">
        <v>0</v>
      </c>
      <c r="O882" s="1">
        <v>0.78</v>
      </c>
      <c r="P882" s="1"/>
      <c r="Q882" s="15">
        <f t="shared" si="14"/>
        <v>-0.12</v>
      </c>
      <c r="R882" s="13" t="s">
        <v>26335</v>
      </c>
      <c r="S882" t="s">
        <v>17054</v>
      </c>
      <c r="T882" t="s">
        <v>26350</v>
      </c>
      <c r="U882" s="5"/>
    </row>
    <row r="883" spans="2:21" x14ac:dyDescent="0.2">
      <c r="B883" s="3" t="s">
        <v>15761</v>
      </c>
      <c r="C883" t="s">
        <v>4857</v>
      </c>
      <c r="D883" t="s">
        <v>4858</v>
      </c>
      <c r="F883">
        <v>3045</v>
      </c>
      <c r="G883" s="8">
        <v>0.39408866995073888</v>
      </c>
      <c r="H883" s="8">
        <v>0</v>
      </c>
      <c r="I883" s="1">
        <v>0.65</v>
      </c>
      <c r="J883" s="1"/>
      <c r="K883" t="s">
        <v>4859</v>
      </c>
      <c r="L883" t="s">
        <v>22214</v>
      </c>
      <c r="M883">
        <v>3198</v>
      </c>
      <c r="N883" s="8">
        <v>0</v>
      </c>
      <c r="O883" s="1">
        <v>0.89500000000000002</v>
      </c>
      <c r="P883" s="1"/>
      <c r="Q883" s="15">
        <f t="shared" si="14"/>
        <v>-0.245</v>
      </c>
      <c r="R883" s="13" t="s">
        <v>26335</v>
      </c>
      <c r="S883" t="s">
        <v>22215</v>
      </c>
      <c r="T883" t="s">
        <v>26350</v>
      </c>
      <c r="U883" s="5"/>
    </row>
    <row r="884" spans="2:21" x14ac:dyDescent="0.2">
      <c r="B884" s="3" t="s">
        <v>15761</v>
      </c>
      <c r="C884" t="s">
        <v>9014</v>
      </c>
      <c r="D884" t="s">
        <v>9015</v>
      </c>
      <c r="F884">
        <v>1752</v>
      </c>
      <c r="G884" s="8">
        <v>0.25684931506849312</v>
      </c>
      <c r="H884" s="8">
        <v>0</v>
      </c>
      <c r="I884" s="1">
        <v>0.65</v>
      </c>
      <c r="J884" s="1"/>
      <c r="K884" t="s">
        <v>9016</v>
      </c>
      <c r="L884" t="s">
        <v>20107</v>
      </c>
      <c r="M884">
        <v>1716</v>
      </c>
      <c r="N884" s="8">
        <v>0</v>
      </c>
      <c r="O884" s="1">
        <v>0.98</v>
      </c>
      <c r="P884" s="1"/>
      <c r="Q884" s="15">
        <f t="shared" si="14"/>
        <v>-0.32999999999999996</v>
      </c>
      <c r="R884" s="13" t="s">
        <v>26335</v>
      </c>
      <c r="S884" t="s">
        <v>20108</v>
      </c>
      <c r="T884" t="s">
        <v>26350</v>
      </c>
      <c r="U884" s="5"/>
    </row>
    <row r="885" spans="2:21" x14ac:dyDescent="0.2">
      <c r="B885" s="3" t="s">
        <v>15761</v>
      </c>
      <c r="C885" t="s">
        <v>11878</v>
      </c>
      <c r="D885" t="s">
        <v>11879</v>
      </c>
      <c r="F885">
        <v>2004</v>
      </c>
      <c r="G885" s="8">
        <v>0</v>
      </c>
      <c r="H885" s="8">
        <v>0</v>
      </c>
      <c r="I885" s="1">
        <v>0.64500000000000002</v>
      </c>
      <c r="J885" s="1"/>
      <c r="K885" t="s">
        <v>11880</v>
      </c>
      <c r="L885" t="s">
        <v>20864</v>
      </c>
      <c r="M885">
        <v>1974</v>
      </c>
      <c r="N885" s="8">
        <v>0</v>
      </c>
      <c r="O885" s="1">
        <v>0.68500000000000005</v>
      </c>
      <c r="P885" s="1"/>
      <c r="Q885" s="15">
        <f t="shared" si="14"/>
        <v>-4.0000000000000036E-2</v>
      </c>
      <c r="R885" s="13" t="s">
        <v>26335</v>
      </c>
      <c r="S885" t="s">
        <v>20865</v>
      </c>
      <c r="T885" t="s">
        <v>26350</v>
      </c>
      <c r="U885" s="5"/>
    </row>
    <row r="886" spans="2:21" x14ac:dyDescent="0.2">
      <c r="B886" s="3" t="s">
        <v>15761</v>
      </c>
      <c r="C886" t="s">
        <v>9266</v>
      </c>
      <c r="D886" t="s">
        <v>9267</v>
      </c>
      <c r="E886" t="s">
        <v>16034</v>
      </c>
      <c r="F886">
        <v>1137</v>
      </c>
      <c r="G886" s="8">
        <v>0</v>
      </c>
      <c r="H886" s="8">
        <v>0</v>
      </c>
      <c r="I886" s="1">
        <v>0.64500000000000002</v>
      </c>
      <c r="J886" s="1"/>
      <c r="K886" t="s">
        <v>9268</v>
      </c>
      <c r="L886" t="s">
        <v>16034</v>
      </c>
      <c r="M886">
        <v>1182</v>
      </c>
      <c r="N886" s="8">
        <v>0</v>
      </c>
      <c r="O886" s="1">
        <v>0.70499999999999996</v>
      </c>
      <c r="P886" s="1"/>
      <c r="Q886" s="15">
        <f t="shared" si="14"/>
        <v>-5.9999999999999942E-2</v>
      </c>
      <c r="R886" s="13" t="s">
        <v>26335</v>
      </c>
      <c r="S886" t="s">
        <v>20905</v>
      </c>
      <c r="T886" t="s">
        <v>26350</v>
      </c>
      <c r="U886" s="5"/>
    </row>
    <row r="887" spans="2:21" x14ac:dyDescent="0.2">
      <c r="B887" s="3" t="s">
        <v>15761</v>
      </c>
      <c r="C887" t="s">
        <v>14004</v>
      </c>
      <c r="D887" t="s">
        <v>14005</v>
      </c>
      <c r="E887" t="s">
        <v>15811</v>
      </c>
      <c r="F887">
        <v>696</v>
      </c>
      <c r="G887" s="8">
        <v>5.1724137931034484</v>
      </c>
      <c r="H887" s="8">
        <v>0</v>
      </c>
      <c r="I887" s="1">
        <v>0.64</v>
      </c>
      <c r="J887" s="1"/>
      <c r="K887" t="s">
        <v>14006</v>
      </c>
      <c r="L887" t="s">
        <v>15811</v>
      </c>
      <c r="M887">
        <v>687</v>
      </c>
      <c r="N887" s="8">
        <v>0</v>
      </c>
      <c r="O887" s="1">
        <v>0.93</v>
      </c>
      <c r="P887" s="1"/>
      <c r="Q887" s="15">
        <f t="shared" si="14"/>
        <v>-0.29000000000000004</v>
      </c>
      <c r="R887" s="13" t="s">
        <v>26335</v>
      </c>
      <c r="S887" t="s">
        <v>17425</v>
      </c>
      <c r="T887" t="s">
        <v>26350</v>
      </c>
      <c r="U887" s="5"/>
    </row>
    <row r="888" spans="2:21" x14ac:dyDescent="0.2">
      <c r="B888" s="3" t="s">
        <v>15761</v>
      </c>
      <c r="C888" t="s">
        <v>12207</v>
      </c>
      <c r="D888" t="s">
        <v>12208</v>
      </c>
      <c r="F888">
        <v>555</v>
      </c>
      <c r="G888" s="8">
        <v>0</v>
      </c>
      <c r="H888" s="8">
        <v>0</v>
      </c>
      <c r="I888" s="1">
        <v>0.64</v>
      </c>
      <c r="J888" s="1"/>
      <c r="K888" t="s">
        <v>12209</v>
      </c>
      <c r="L888" t="s">
        <v>19847</v>
      </c>
      <c r="M888">
        <v>570</v>
      </c>
      <c r="N888" s="8">
        <v>0</v>
      </c>
      <c r="O888" s="1">
        <v>0.95</v>
      </c>
      <c r="P888" s="1"/>
      <c r="Q888" s="15">
        <f t="shared" si="14"/>
        <v>-0.30999999999999994</v>
      </c>
      <c r="R888" s="13" t="s">
        <v>26335</v>
      </c>
      <c r="S888" t="s">
        <v>19848</v>
      </c>
      <c r="T888" t="s">
        <v>26350</v>
      </c>
      <c r="U888" s="5"/>
    </row>
    <row r="889" spans="2:21" x14ac:dyDescent="0.2">
      <c r="B889" s="3" t="s">
        <v>15761</v>
      </c>
      <c r="C889" t="s">
        <v>2584</v>
      </c>
      <c r="D889" t="s">
        <v>2585</v>
      </c>
      <c r="F889">
        <v>1749</v>
      </c>
      <c r="G889" s="8">
        <v>0</v>
      </c>
      <c r="H889" s="8">
        <v>0</v>
      </c>
      <c r="I889" s="1">
        <v>0.64</v>
      </c>
      <c r="J889" s="1"/>
      <c r="K889" t="s">
        <v>2586</v>
      </c>
      <c r="L889" t="s">
        <v>20016</v>
      </c>
      <c r="M889">
        <v>1785</v>
      </c>
      <c r="N889" s="8">
        <v>0</v>
      </c>
      <c r="O889" s="1">
        <v>0.99</v>
      </c>
      <c r="P889" s="1"/>
      <c r="Q889" s="15">
        <f t="shared" si="14"/>
        <v>-0.35</v>
      </c>
      <c r="R889" s="13" t="s">
        <v>26335</v>
      </c>
      <c r="S889" t="s">
        <v>20017</v>
      </c>
      <c r="T889" t="s">
        <v>26350</v>
      </c>
      <c r="U889" s="5"/>
    </row>
    <row r="890" spans="2:21" x14ac:dyDescent="0.2">
      <c r="B890" s="3" t="s">
        <v>15761</v>
      </c>
      <c r="C890" t="s">
        <v>4678</v>
      </c>
      <c r="D890" t="s">
        <v>4679</v>
      </c>
      <c r="F890">
        <v>984</v>
      </c>
      <c r="G890" s="8">
        <v>0</v>
      </c>
      <c r="H890" s="8">
        <v>0</v>
      </c>
      <c r="I890" s="1">
        <v>0.63500000000000001</v>
      </c>
      <c r="J890" s="1"/>
      <c r="K890" t="s">
        <v>4680</v>
      </c>
      <c r="L890" t="s">
        <v>18439</v>
      </c>
      <c r="M890">
        <v>987</v>
      </c>
      <c r="N890" s="8">
        <v>0</v>
      </c>
      <c r="O890" s="1">
        <v>0.91500000000000004</v>
      </c>
      <c r="P890" s="1"/>
      <c r="Q890" s="15">
        <f t="shared" si="14"/>
        <v>-0.28000000000000003</v>
      </c>
      <c r="R890" s="13" t="s">
        <v>26335</v>
      </c>
      <c r="S890" t="s">
        <v>18440</v>
      </c>
      <c r="T890" t="s">
        <v>26350</v>
      </c>
      <c r="U890" s="5"/>
    </row>
    <row r="891" spans="2:21" x14ac:dyDescent="0.2">
      <c r="B891" s="3" t="s">
        <v>15761</v>
      </c>
      <c r="C891" t="s">
        <v>7430</v>
      </c>
      <c r="D891" t="s">
        <v>7431</v>
      </c>
      <c r="F891">
        <v>2175</v>
      </c>
      <c r="G891" s="8">
        <v>4.5977011494252873E-2</v>
      </c>
      <c r="H891" s="8">
        <v>0</v>
      </c>
      <c r="I891" s="1">
        <v>0.63</v>
      </c>
      <c r="J891" s="1"/>
      <c r="K891" t="s">
        <v>7432</v>
      </c>
      <c r="L891" t="s">
        <v>21774</v>
      </c>
      <c r="M891">
        <v>2208</v>
      </c>
      <c r="N891" s="8">
        <v>0</v>
      </c>
      <c r="O891" s="1">
        <v>0.98</v>
      </c>
      <c r="P891" s="1"/>
      <c r="Q891" s="15">
        <f t="shared" si="14"/>
        <v>-0.35</v>
      </c>
      <c r="R891" s="13" t="s">
        <v>26335</v>
      </c>
      <c r="S891" t="s">
        <v>21775</v>
      </c>
      <c r="T891" t="s">
        <v>26350</v>
      </c>
      <c r="U891" s="5"/>
    </row>
    <row r="892" spans="2:21" x14ac:dyDescent="0.2">
      <c r="B892" s="3" t="s">
        <v>15761</v>
      </c>
      <c r="C892" t="s">
        <v>8075</v>
      </c>
      <c r="D892" t="s">
        <v>8076</v>
      </c>
      <c r="F892">
        <v>11232</v>
      </c>
      <c r="G892" s="8">
        <v>0.63657407407407407</v>
      </c>
      <c r="H892" s="8">
        <v>0</v>
      </c>
      <c r="I892" s="1">
        <v>0.625</v>
      </c>
      <c r="J892" s="1"/>
      <c r="K892" t="s">
        <v>8077</v>
      </c>
      <c r="L892" t="s">
        <v>23188</v>
      </c>
      <c r="M892">
        <v>11235</v>
      </c>
      <c r="N892" s="8">
        <v>0</v>
      </c>
      <c r="O892" s="1">
        <v>0.63500000000000001</v>
      </c>
      <c r="P892" s="1"/>
      <c r="Q892" s="15">
        <f t="shared" si="14"/>
        <v>-1.0000000000000009E-2</v>
      </c>
      <c r="R892" s="13" t="s">
        <v>26335</v>
      </c>
      <c r="S892" t="s">
        <v>23189</v>
      </c>
      <c r="T892" t="s">
        <v>26350</v>
      </c>
      <c r="U892" s="5"/>
    </row>
    <row r="893" spans="2:21" x14ac:dyDescent="0.2">
      <c r="B893" s="3" t="s">
        <v>15761</v>
      </c>
      <c r="C893" t="s">
        <v>4453</v>
      </c>
      <c r="D893" t="s">
        <v>4454</v>
      </c>
      <c r="F893">
        <v>7494</v>
      </c>
      <c r="G893" s="8">
        <v>0</v>
      </c>
      <c r="H893" s="8">
        <v>0</v>
      </c>
      <c r="I893" s="1">
        <v>0.62</v>
      </c>
      <c r="J893" s="1"/>
      <c r="K893" t="s">
        <v>4455</v>
      </c>
      <c r="L893" t="s">
        <v>23168</v>
      </c>
      <c r="M893">
        <v>7482</v>
      </c>
      <c r="N893" s="8">
        <v>0</v>
      </c>
      <c r="O893" s="1">
        <v>0.943105843</v>
      </c>
      <c r="P893" s="1"/>
      <c r="Q893" s="15">
        <f t="shared" si="14"/>
        <v>-0.323105843</v>
      </c>
      <c r="R893" s="13" t="s">
        <v>26335</v>
      </c>
      <c r="S893" t="s">
        <v>23169</v>
      </c>
      <c r="T893" t="s">
        <v>26350</v>
      </c>
      <c r="U893" s="5"/>
    </row>
    <row r="894" spans="2:21" x14ac:dyDescent="0.2">
      <c r="B894" s="3" t="s">
        <v>15761</v>
      </c>
      <c r="C894" t="s">
        <v>5469</v>
      </c>
      <c r="D894" t="s">
        <v>5470</v>
      </c>
      <c r="E894" t="s">
        <v>15891</v>
      </c>
      <c r="F894">
        <v>1086</v>
      </c>
      <c r="G894" s="8">
        <v>0</v>
      </c>
      <c r="H894" s="8">
        <v>0</v>
      </c>
      <c r="I894" s="1">
        <v>0.60499999999999998</v>
      </c>
      <c r="J894" s="1"/>
      <c r="K894" t="s">
        <v>5471</v>
      </c>
      <c r="L894" t="s">
        <v>15891</v>
      </c>
      <c r="M894">
        <v>1395</v>
      </c>
      <c r="N894" s="8">
        <v>0</v>
      </c>
      <c r="O894" s="1">
        <v>0.73499999999999999</v>
      </c>
      <c r="P894" s="1"/>
      <c r="Q894" s="15">
        <f t="shared" si="14"/>
        <v>-0.13</v>
      </c>
      <c r="R894" s="13" t="s">
        <v>26335</v>
      </c>
      <c r="S894" t="s">
        <v>19003</v>
      </c>
      <c r="T894" t="s">
        <v>26350</v>
      </c>
      <c r="U894" s="5"/>
    </row>
    <row r="895" spans="2:21" x14ac:dyDescent="0.2">
      <c r="B895" s="3" t="s">
        <v>15761</v>
      </c>
      <c r="C895" t="s">
        <v>10340</v>
      </c>
      <c r="D895" t="s">
        <v>10341</v>
      </c>
      <c r="F895">
        <v>2445</v>
      </c>
      <c r="G895" s="8">
        <v>0</v>
      </c>
      <c r="H895" s="8">
        <v>0</v>
      </c>
      <c r="I895" s="1">
        <v>0.60499999999999998</v>
      </c>
      <c r="J895" s="1"/>
      <c r="K895" t="s">
        <v>10342</v>
      </c>
      <c r="L895" t="s">
        <v>21328</v>
      </c>
      <c r="M895">
        <v>1869</v>
      </c>
      <c r="N895" s="8">
        <v>0</v>
      </c>
      <c r="O895" s="1">
        <v>0.94</v>
      </c>
      <c r="P895" s="1"/>
      <c r="Q895" s="15">
        <f t="shared" si="14"/>
        <v>-0.33499999999999996</v>
      </c>
      <c r="R895" s="13" t="s">
        <v>26335</v>
      </c>
      <c r="S895" t="s">
        <v>21329</v>
      </c>
      <c r="T895" t="s">
        <v>26350</v>
      </c>
      <c r="U895" s="5"/>
    </row>
    <row r="896" spans="2:21" x14ac:dyDescent="0.2">
      <c r="B896" s="3" t="s">
        <v>15761</v>
      </c>
      <c r="C896" t="s">
        <v>6554</v>
      </c>
      <c r="D896" t="s">
        <v>6555</v>
      </c>
      <c r="F896">
        <v>1215</v>
      </c>
      <c r="G896" s="8">
        <v>8.2304526748971193E-2</v>
      </c>
      <c r="H896" s="8">
        <v>0</v>
      </c>
      <c r="I896" s="1">
        <v>0.6</v>
      </c>
      <c r="J896" s="1"/>
      <c r="K896" t="s">
        <v>6556</v>
      </c>
      <c r="L896" t="s">
        <v>20148</v>
      </c>
      <c r="M896">
        <v>1212</v>
      </c>
      <c r="N896" s="8">
        <v>0</v>
      </c>
      <c r="O896" s="1">
        <v>0.77500000000000002</v>
      </c>
      <c r="P896" s="1"/>
      <c r="Q896" s="15">
        <f t="shared" si="14"/>
        <v>-0.17500000000000004</v>
      </c>
      <c r="R896" s="13" t="s">
        <v>26335</v>
      </c>
      <c r="S896" t="s">
        <v>20149</v>
      </c>
      <c r="T896" t="s">
        <v>26350</v>
      </c>
      <c r="U896" s="5"/>
    </row>
    <row r="897" spans="2:21" x14ac:dyDescent="0.2">
      <c r="B897" s="3" t="s">
        <v>15761</v>
      </c>
      <c r="C897" t="s">
        <v>6485</v>
      </c>
      <c r="D897" t="s">
        <v>6486</v>
      </c>
      <c r="F897">
        <v>6246</v>
      </c>
      <c r="G897" s="8">
        <v>9.6061479346781942E-2</v>
      </c>
      <c r="H897" s="8">
        <v>0</v>
      </c>
      <c r="I897" s="1">
        <v>0.59499999999999997</v>
      </c>
      <c r="J897" s="1"/>
      <c r="K897" t="s">
        <v>6487</v>
      </c>
      <c r="L897" t="s">
        <v>23109</v>
      </c>
      <c r="M897">
        <v>6156</v>
      </c>
      <c r="N897" s="8">
        <v>0</v>
      </c>
      <c r="O897" s="1">
        <v>0.67</v>
      </c>
      <c r="P897" s="1"/>
      <c r="Q897" s="15">
        <f t="shared" si="14"/>
        <v>-7.5000000000000067E-2</v>
      </c>
      <c r="R897" s="13" t="s">
        <v>26335</v>
      </c>
      <c r="S897" t="s">
        <v>23110</v>
      </c>
      <c r="T897" t="s">
        <v>26350</v>
      </c>
      <c r="U897" s="5"/>
    </row>
    <row r="898" spans="2:21" x14ac:dyDescent="0.2">
      <c r="B898" s="3" t="s">
        <v>15761</v>
      </c>
      <c r="C898" t="s">
        <v>8725</v>
      </c>
      <c r="D898" t="s">
        <v>8726</v>
      </c>
      <c r="F898">
        <v>528</v>
      </c>
      <c r="G898" s="8">
        <v>0</v>
      </c>
      <c r="H898" s="8">
        <v>0</v>
      </c>
      <c r="I898" s="1">
        <v>0.59</v>
      </c>
      <c r="J898" s="1"/>
      <c r="K898" t="s">
        <v>8727</v>
      </c>
      <c r="L898" t="s">
        <v>16549</v>
      </c>
      <c r="M898">
        <v>597</v>
      </c>
      <c r="N898" s="8">
        <v>0</v>
      </c>
      <c r="O898" s="1">
        <v>0.89</v>
      </c>
      <c r="P898" s="1"/>
      <c r="Q898" s="15">
        <f t="shared" si="14"/>
        <v>-0.30000000000000004</v>
      </c>
      <c r="R898" s="13" t="s">
        <v>26335</v>
      </c>
      <c r="S898" t="s">
        <v>16550</v>
      </c>
      <c r="T898" t="s">
        <v>26350</v>
      </c>
      <c r="U898" s="5"/>
    </row>
    <row r="899" spans="2:21" x14ac:dyDescent="0.2">
      <c r="B899" s="3" t="s">
        <v>15761</v>
      </c>
      <c r="C899" t="s">
        <v>7500</v>
      </c>
      <c r="D899" t="s">
        <v>7501</v>
      </c>
      <c r="F899">
        <v>2622</v>
      </c>
      <c r="G899" s="8">
        <v>0.99160945842868031</v>
      </c>
      <c r="H899" s="8">
        <v>0</v>
      </c>
      <c r="I899" s="1">
        <v>0.59</v>
      </c>
      <c r="J899" s="1"/>
      <c r="K899" t="s">
        <v>7502</v>
      </c>
      <c r="L899" t="s">
        <v>21677</v>
      </c>
      <c r="M899">
        <v>2841</v>
      </c>
      <c r="N899" s="8">
        <v>0</v>
      </c>
      <c r="O899" s="1">
        <v>0.93</v>
      </c>
      <c r="P899" s="1"/>
      <c r="Q899" s="15">
        <f t="shared" si="14"/>
        <v>-0.34000000000000008</v>
      </c>
      <c r="R899" s="13" t="s">
        <v>26335</v>
      </c>
      <c r="S899" t="s">
        <v>21678</v>
      </c>
      <c r="T899" t="s">
        <v>26350</v>
      </c>
      <c r="U899" s="5"/>
    </row>
    <row r="900" spans="2:21" x14ac:dyDescent="0.2">
      <c r="B900" s="3" t="s">
        <v>15761</v>
      </c>
      <c r="C900" t="s">
        <v>4799</v>
      </c>
      <c r="D900" t="s">
        <v>4800</v>
      </c>
      <c r="F900">
        <v>4452</v>
      </c>
      <c r="G900" s="8">
        <v>0</v>
      </c>
      <c r="H900" s="8">
        <v>0</v>
      </c>
      <c r="I900" s="1">
        <v>0.59</v>
      </c>
      <c r="J900" s="1"/>
      <c r="K900" t="s">
        <v>4801</v>
      </c>
      <c r="L900" t="s">
        <v>22895</v>
      </c>
      <c r="M900">
        <v>4542</v>
      </c>
      <c r="N900" s="8">
        <v>0</v>
      </c>
      <c r="O900" s="1">
        <v>0.94</v>
      </c>
      <c r="P900" s="1"/>
      <c r="Q900" s="15">
        <f t="shared" si="14"/>
        <v>-0.35</v>
      </c>
      <c r="R900" s="13" t="s">
        <v>26335</v>
      </c>
      <c r="S900" t="s">
        <v>22896</v>
      </c>
      <c r="T900" t="s">
        <v>26350</v>
      </c>
      <c r="U900" s="5"/>
    </row>
    <row r="901" spans="2:21" x14ac:dyDescent="0.2">
      <c r="B901" s="3" t="s">
        <v>15761</v>
      </c>
      <c r="C901" t="s">
        <v>10270</v>
      </c>
      <c r="D901" t="s">
        <v>10271</v>
      </c>
      <c r="F901">
        <v>930</v>
      </c>
      <c r="G901" s="8">
        <v>1.5591397849462365</v>
      </c>
      <c r="H901" s="8">
        <v>0</v>
      </c>
      <c r="I901" s="1">
        <v>0.58499999999999996</v>
      </c>
      <c r="J901" s="1"/>
      <c r="K901" t="s">
        <v>10272</v>
      </c>
      <c r="L901" t="s">
        <v>17657</v>
      </c>
      <c r="M901">
        <v>951</v>
      </c>
      <c r="N901" s="8">
        <v>0</v>
      </c>
      <c r="O901" s="1">
        <v>0.82499999999999996</v>
      </c>
      <c r="P901" s="1"/>
      <c r="Q901" s="15">
        <f t="shared" si="14"/>
        <v>-0.24</v>
      </c>
      <c r="R901" s="13" t="s">
        <v>26335</v>
      </c>
      <c r="S901" t="s">
        <v>17658</v>
      </c>
      <c r="T901" t="s">
        <v>26350</v>
      </c>
      <c r="U901" s="5"/>
    </row>
    <row r="902" spans="2:21" x14ac:dyDescent="0.2">
      <c r="B902" s="3" t="s">
        <v>15761</v>
      </c>
      <c r="C902" t="s">
        <v>718</v>
      </c>
      <c r="D902" t="s">
        <v>719</v>
      </c>
      <c r="F902">
        <v>1125</v>
      </c>
      <c r="G902" s="8">
        <v>0</v>
      </c>
      <c r="H902" s="8">
        <v>0</v>
      </c>
      <c r="I902" s="1">
        <v>0.57999999999999996</v>
      </c>
      <c r="J902" s="1"/>
      <c r="K902" t="s">
        <v>720</v>
      </c>
      <c r="L902" t="s">
        <v>18048</v>
      </c>
      <c r="M902">
        <v>1152</v>
      </c>
      <c r="N902" s="8">
        <v>0</v>
      </c>
      <c r="O902" s="1">
        <v>0.81</v>
      </c>
      <c r="P902" s="1"/>
      <c r="Q902" s="15">
        <f t="shared" si="14"/>
        <v>-0.23000000000000009</v>
      </c>
      <c r="R902" s="13" t="s">
        <v>26335</v>
      </c>
      <c r="S902" t="s">
        <v>18049</v>
      </c>
      <c r="T902" t="s">
        <v>26350</v>
      </c>
      <c r="U902" s="5"/>
    </row>
    <row r="903" spans="2:21" x14ac:dyDescent="0.2">
      <c r="B903" s="3" t="s">
        <v>15761</v>
      </c>
      <c r="C903" t="s">
        <v>7215</v>
      </c>
      <c r="D903" t="s">
        <v>7216</v>
      </c>
      <c r="F903">
        <v>2478</v>
      </c>
      <c r="G903" s="8">
        <v>1.4931396287328491</v>
      </c>
      <c r="H903" s="8">
        <v>0</v>
      </c>
      <c r="I903" s="1">
        <v>0.57499999999999996</v>
      </c>
      <c r="J903" s="1"/>
      <c r="K903" t="s">
        <v>7217</v>
      </c>
      <c r="L903" t="s">
        <v>22898</v>
      </c>
      <c r="M903">
        <v>2667</v>
      </c>
      <c r="N903" s="8">
        <v>0</v>
      </c>
      <c r="O903" s="1">
        <v>0.875</v>
      </c>
      <c r="P903" s="1"/>
      <c r="Q903" s="15">
        <f t="shared" si="14"/>
        <v>-0.30000000000000004</v>
      </c>
      <c r="R903" s="13" t="s">
        <v>26335</v>
      </c>
      <c r="S903" t="s">
        <v>22899</v>
      </c>
      <c r="T903" t="s">
        <v>26350</v>
      </c>
      <c r="U903" s="5"/>
    </row>
    <row r="904" spans="2:21" x14ac:dyDescent="0.2">
      <c r="B904" s="3" t="s">
        <v>15761</v>
      </c>
      <c r="C904" t="s">
        <v>4387</v>
      </c>
      <c r="D904" t="s">
        <v>4388</v>
      </c>
      <c r="E904" t="s">
        <v>21233</v>
      </c>
      <c r="F904">
        <v>864</v>
      </c>
      <c r="G904" s="8">
        <v>0.23148148148148145</v>
      </c>
      <c r="H904" s="8">
        <v>0</v>
      </c>
      <c r="I904" s="1">
        <v>0.56999999999999995</v>
      </c>
      <c r="J904" s="1"/>
      <c r="K904" t="s">
        <v>4389</v>
      </c>
      <c r="L904" t="s">
        <v>21233</v>
      </c>
      <c r="M904">
        <v>864</v>
      </c>
      <c r="N904" s="8">
        <v>0</v>
      </c>
      <c r="O904" s="1">
        <v>0.97</v>
      </c>
      <c r="P904" s="1"/>
      <c r="Q904" s="15">
        <f t="shared" ref="Q904:Q967" si="15">I904-O904</f>
        <v>-0.4</v>
      </c>
      <c r="R904" s="13" t="s">
        <v>26335</v>
      </c>
      <c r="S904" t="s">
        <v>21234</v>
      </c>
      <c r="T904" t="s">
        <v>26350</v>
      </c>
      <c r="U904" s="5"/>
    </row>
    <row r="905" spans="2:21" x14ac:dyDescent="0.2">
      <c r="B905" s="3" t="s">
        <v>15761</v>
      </c>
      <c r="C905" t="s">
        <v>6609</v>
      </c>
      <c r="D905" t="s">
        <v>6610</v>
      </c>
      <c r="F905">
        <v>258</v>
      </c>
      <c r="G905" s="8">
        <v>0</v>
      </c>
      <c r="H905" s="8">
        <v>0</v>
      </c>
      <c r="I905" s="1">
        <v>0.56499999999999995</v>
      </c>
      <c r="J905" s="1"/>
      <c r="K905" t="s">
        <v>6611</v>
      </c>
      <c r="L905" t="s">
        <v>20099</v>
      </c>
      <c r="M905">
        <v>270</v>
      </c>
      <c r="N905" s="8">
        <v>0</v>
      </c>
      <c r="O905" s="1">
        <v>0.66500000000000004</v>
      </c>
      <c r="P905" s="1"/>
      <c r="Q905" s="15">
        <f t="shared" si="15"/>
        <v>-0.10000000000000009</v>
      </c>
      <c r="R905" s="13" t="s">
        <v>26335</v>
      </c>
      <c r="S905" t="s">
        <v>20100</v>
      </c>
      <c r="T905" t="s">
        <v>26350</v>
      </c>
      <c r="U905" s="5"/>
    </row>
    <row r="906" spans="2:21" x14ac:dyDescent="0.2">
      <c r="B906" s="3" t="s">
        <v>15761</v>
      </c>
      <c r="C906" t="s">
        <v>9110</v>
      </c>
      <c r="D906" t="s">
        <v>9111</v>
      </c>
      <c r="F906">
        <v>792</v>
      </c>
      <c r="G906" s="8">
        <v>0</v>
      </c>
      <c r="H906" s="8">
        <v>0</v>
      </c>
      <c r="I906" s="1">
        <v>0.56499999999999995</v>
      </c>
      <c r="J906" s="1"/>
      <c r="K906" t="s">
        <v>9112</v>
      </c>
      <c r="L906" t="s">
        <v>18111</v>
      </c>
      <c r="M906">
        <v>765</v>
      </c>
      <c r="N906" s="8">
        <v>0</v>
      </c>
      <c r="O906" s="1">
        <v>0.80500000000000005</v>
      </c>
      <c r="P906" s="1"/>
      <c r="Q906" s="15">
        <f t="shared" si="15"/>
        <v>-0.2400000000000001</v>
      </c>
      <c r="R906" s="13" t="s">
        <v>26335</v>
      </c>
      <c r="S906" t="s">
        <v>18112</v>
      </c>
      <c r="T906" t="s">
        <v>26350</v>
      </c>
      <c r="U906" s="5"/>
    </row>
    <row r="907" spans="2:21" x14ac:dyDescent="0.2">
      <c r="B907" s="3" t="s">
        <v>15761</v>
      </c>
      <c r="C907" t="s">
        <v>404</v>
      </c>
      <c r="D907" t="s">
        <v>405</v>
      </c>
      <c r="F907">
        <v>1149</v>
      </c>
      <c r="G907" s="8">
        <v>5.57006092254134</v>
      </c>
      <c r="H907" s="8">
        <v>0</v>
      </c>
      <c r="I907" s="1">
        <v>0.56000000000000005</v>
      </c>
      <c r="J907" s="1"/>
      <c r="K907" t="s">
        <v>406</v>
      </c>
      <c r="L907" t="s">
        <v>19329</v>
      </c>
      <c r="M907">
        <v>843</v>
      </c>
      <c r="N907" s="8">
        <v>0</v>
      </c>
      <c r="O907" s="1">
        <v>0.79</v>
      </c>
      <c r="P907" s="1"/>
      <c r="Q907" s="15">
        <f t="shared" si="15"/>
        <v>-0.22999999999999998</v>
      </c>
      <c r="R907" s="13" t="s">
        <v>26335</v>
      </c>
      <c r="S907" t="s">
        <v>17023</v>
      </c>
      <c r="T907" t="s">
        <v>26350</v>
      </c>
      <c r="U907" s="5"/>
    </row>
    <row r="908" spans="2:21" x14ac:dyDescent="0.2">
      <c r="B908" s="3" t="s">
        <v>15761</v>
      </c>
      <c r="C908" t="s">
        <v>3711</v>
      </c>
      <c r="D908" t="s">
        <v>3712</v>
      </c>
      <c r="F908">
        <v>1635</v>
      </c>
      <c r="G908" s="8">
        <v>1.5290519877675841</v>
      </c>
      <c r="H908" s="8">
        <v>0</v>
      </c>
      <c r="I908" s="1">
        <v>0.55500000000000005</v>
      </c>
      <c r="J908" s="1"/>
      <c r="K908" t="s">
        <v>3713</v>
      </c>
      <c r="L908" t="s">
        <v>21746</v>
      </c>
      <c r="M908">
        <v>1716</v>
      </c>
      <c r="N908" s="8">
        <v>0</v>
      </c>
      <c r="O908" s="1">
        <v>0.63</v>
      </c>
      <c r="P908" s="1"/>
      <c r="Q908" s="15">
        <f t="shared" si="15"/>
        <v>-7.4999999999999956E-2</v>
      </c>
      <c r="R908" s="13" t="s">
        <v>26335</v>
      </c>
      <c r="S908" t="s">
        <v>21747</v>
      </c>
      <c r="T908" t="s">
        <v>26350</v>
      </c>
      <c r="U908" s="5"/>
    </row>
    <row r="909" spans="2:21" x14ac:dyDescent="0.2">
      <c r="B909" s="3" t="s">
        <v>15761</v>
      </c>
      <c r="C909" t="s">
        <v>4427</v>
      </c>
      <c r="D909" t="s">
        <v>4428</v>
      </c>
      <c r="F909">
        <v>825</v>
      </c>
      <c r="G909" s="8">
        <v>5.0909090909090908</v>
      </c>
      <c r="H909" s="8">
        <v>0</v>
      </c>
      <c r="I909" s="1">
        <v>0.54</v>
      </c>
      <c r="J909" s="1"/>
      <c r="K909" t="s">
        <v>4429</v>
      </c>
      <c r="L909" t="s">
        <v>17284</v>
      </c>
      <c r="M909">
        <v>861</v>
      </c>
      <c r="N909" s="8">
        <v>0</v>
      </c>
      <c r="O909" s="1">
        <v>0.73</v>
      </c>
      <c r="P909" s="1"/>
      <c r="Q909" s="15">
        <f t="shared" si="15"/>
        <v>-0.18999999999999995</v>
      </c>
      <c r="R909" s="13" t="s">
        <v>26335</v>
      </c>
      <c r="S909" t="s">
        <v>17285</v>
      </c>
      <c r="T909" t="s">
        <v>26350</v>
      </c>
      <c r="U909" s="5"/>
    </row>
    <row r="910" spans="2:21" x14ac:dyDescent="0.2">
      <c r="B910" s="3" t="s">
        <v>15761</v>
      </c>
      <c r="C910" t="s">
        <v>4491</v>
      </c>
      <c r="D910" t="s">
        <v>4492</v>
      </c>
      <c r="F910">
        <v>2745</v>
      </c>
      <c r="G910" s="8">
        <v>0</v>
      </c>
      <c r="H910" s="8">
        <v>0</v>
      </c>
      <c r="I910" s="1">
        <v>0.54</v>
      </c>
      <c r="J910" s="1"/>
      <c r="K910" t="s">
        <v>4493</v>
      </c>
      <c r="L910" t="s">
        <v>21904</v>
      </c>
      <c r="M910">
        <v>2892</v>
      </c>
      <c r="N910" s="8">
        <v>0</v>
      </c>
      <c r="O910" s="1">
        <v>0.88</v>
      </c>
      <c r="P910" s="1"/>
      <c r="Q910" s="15">
        <f t="shared" si="15"/>
        <v>-0.33999999999999997</v>
      </c>
      <c r="R910" s="13" t="s">
        <v>26335</v>
      </c>
      <c r="S910" t="s">
        <v>21905</v>
      </c>
      <c r="T910" t="s">
        <v>26350</v>
      </c>
      <c r="U910" s="5"/>
    </row>
    <row r="911" spans="2:21" x14ac:dyDescent="0.2">
      <c r="B911" s="3" t="s">
        <v>15761</v>
      </c>
      <c r="C911" t="s">
        <v>13675</v>
      </c>
      <c r="D911" t="s">
        <v>13676</v>
      </c>
      <c r="F911">
        <v>702</v>
      </c>
      <c r="G911" s="8">
        <v>0</v>
      </c>
      <c r="H911" s="8">
        <v>0</v>
      </c>
      <c r="I911" s="1">
        <v>0.54</v>
      </c>
      <c r="J911" s="1"/>
      <c r="K911" t="s">
        <v>13677</v>
      </c>
      <c r="L911" t="s">
        <v>18739</v>
      </c>
      <c r="M911">
        <v>672</v>
      </c>
      <c r="N911" s="8">
        <v>0</v>
      </c>
      <c r="O911" s="1">
        <v>0.96499999999999997</v>
      </c>
      <c r="P911" s="1"/>
      <c r="Q911" s="15">
        <f t="shared" si="15"/>
        <v>-0.42499999999999993</v>
      </c>
      <c r="R911" s="13" t="s">
        <v>26335</v>
      </c>
      <c r="S911" t="s">
        <v>16800</v>
      </c>
      <c r="T911" t="s">
        <v>26350</v>
      </c>
      <c r="U911" s="5"/>
    </row>
    <row r="912" spans="2:21" x14ac:dyDescent="0.2">
      <c r="B912" s="3" t="s">
        <v>15761</v>
      </c>
      <c r="C912" t="s">
        <v>5810</v>
      </c>
      <c r="D912" t="s">
        <v>5811</v>
      </c>
      <c r="F912">
        <v>1266</v>
      </c>
      <c r="G912" s="8">
        <v>0</v>
      </c>
      <c r="H912" s="8">
        <v>0</v>
      </c>
      <c r="I912" s="1">
        <v>0.53500000000000003</v>
      </c>
      <c r="J912" s="1"/>
      <c r="K912" t="s">
        <v>5812</v>
      </c>
      <c r="L912" t="s">
        <v>18727</v>
      </c>
      <c r="M912">
        <v>1278</v>
      </c>
      <c r="N912" s="8">
        <v>0</v>
      </c>
      <c r="O912" s="1">
        <v>0.70499999999999996</v>
      </c>
      <c r="P912" s="1"/>
      <c r="Q912" s="15">
        <f t="shared" si="15"/>
        <v>-0.16999999999999993</v>
      </c>
      <c r="R912" s="13" t="s">
        <v>26335</v>
      </c>
      <c r="S912" t="s">
        <v>18728</v>
      </c>
      <c r="T912" t="s">
        <v>26350</v>
      </c>
      <c r="U912" s="5"/>
    </row>
    <row r="913" spans="2:21" x14ac:dyDescent="0.2">
      <c r="B913" s="3" t="s">
        <v>15761</v>
      </c>
      <c r="C913" t="s">
        <v>8866</v>
      </c>
      <c r="D913" t="s">
        <v>8867</v>
      </c>
      <c r="F913">
        <v>1134</v>
      </c>
      <c r="G913" s="8">
        <v>0</v>
      </c>
      <c r="H913" s="8">
        <v>0</v>
      </c>
      <c r="I913" s="1">
        <v>0.53500000000000003</v>
      </c>
      <c r="J913" s="1"/>
      <c r="K913" t="s">
        <v>8868</v>
      </c>
      <c r="L913" t="s">
        <v>19879</v>
      </c>
      <c r="M913">
        <v>1188</v>
      </c>
      <c r="N913" s="8">
        <v>0</v>
      </c>
      <c r="O913" s="1">
        <v>0.90500000000000003</v>
      </c>
      <c r="P913" s="1"/>
      <c r="Q913" s="15">
        <f t="shared" si="15"/>
        <v>-0.37</v>
      </c>
      <c r="R913" s="13" t="s">
        <v>26335</v>
      </c>
      <c r="S913" t="s">
        <v>19880</v>
      </c>
      <c r="T913" t="s">
        <v>26350</v>
      </c>
      <c r="U913" s="5"/>
    </row>
    <row r="914" spans="2:21" x14ac:dyDescent="0.2">
      <c r="B914" s="3" t="s">
        <v>15761</v>
      </c>
      <c r="C914" t="s">
        <v>6034</v>
      </c>
      <c r="D914" t="s">
        <v>6035</v>
      </c>
      <c r="F914">
        <v>681</v>
      </c>
      <c r="G914" s="8">
        <v>0.14684287812041116</v>
      </c>
      <c r="H914" s="8">
        <v>0</v>
      </c>
      <c r="I914" s="1">
        <v>0.5</v>
      </c>
      <c r="J914" s="1"/>
      <c r="K914" t="s">
        <v>6036</v>
      </c>
      <c r="L914" t="s">
        <v>19241</v>
      </c>
      <c r="M914">
        <v>780</v>
      </c>
      <c r="N914" s="8">
        <v>0</v>
      </c>
      <c r="O914" s="1">
        <v>0.93500000000000005</v>
      </c>
      <c r="P914" s="1"/>
      <c r="Q914" s="15">
        <f t="shared" si="15"/>
        <v>-0.43500000000000005</v>
      </c>
      <c r="R914" s="13" t="s">
        <v>26335</v>
      </c>
      <c r="S914" t="s">
        <v>19242</v>
      </c>
      <c r="T914" t="s">
        <v>26350</v>
      </c>
      <c r="U914" s="5"/>
    </row>
    <row r="915" spans="2:21" x14ac:dyDescent="0.2">
      <c r="B915" s="3" t="s">
        <v>15761</v>
      </c>
      <c r="C915" t="s">
        <v>5135</v>
      </c>
      <c r="D915" t="s">
        <v>5136</v>
      </c>
      <c r="F915">
        <v>2586</v>
      </c>
      <c r="G915" s="8">
        <v>0.23201856148491878</v>
      </c>
      <c r="H915" s="8">
        <v>0</v>
      </c>
      <c r="I915" s="1">
        <v>0.5</v>
      </c>
      <c r="J915" s="1"/>
      <c r="K915" t="s">
        <v>5137</v>
      </c>
      <c r="L915" t="s">
        <v>23000</v>
      </c>
      <c r="M915">
        <v>2664</v>
      </c>
      <c r="N915" s="8">
        <v>0</v>
      </c>
      <c r="O915" s="1">
        <v>0.95499999999999996</v>
      </c>
      <c r="P915" s="1"/>
      <c r="Q915" s="15">
        <f t="shared" si="15"/>
        <v>-0.45499999999999996</v>
      </c>
      <c r="R915" s="13" t="s">
        <v>26335</v>
      </c>
      <c r="S915" t="s">
        <v>23001</v>
      </c>
      <c r="T915" t="s">
        <v>26350</v>
      </c>
      <c r="U915" s="5"/>
    </row>
    <row r="916" spans="2:21" x14ac:dyDescent="0.2">
      <c r="B916" s="3" t="s">
        <v>15761</v>
      </c>
      <c r="C916" t="s">
        <v>8416</v>
      </c>
      <c r="D916" t="s">
        <v>8417</v>
      </c>
      <c r="F916">
        <v>747</v>
      </c>
      <c r="G916" s="8">
        <v>0</v>
      </c>
      <c r="H916" s="8">
        <v>0</v>
      </c>
      <c r="I916" s="1">
        <v>0.49</v>
      </c>
      <c r="J916" s="1"/>
      <c r="K916" t="s">
        <v>8418</v>
      </c>
      <c r="L916" t="s">
        <v>20064</v>
      </c>
      <c r="M916">
        <v>708</v>
      </c>
      <c r="N916" s="8">
        <v>0</v>
      </c>
      <c r="O916" s="1">
        <v>0.79500000000000004</v>
      </c>
      <c r="P916" s="1"/>
      <c r="Q916" s="15">
        <f t="shared" si="15"/>
        <v>-0.30500000000000005</v>
      </c>
      <c r="R916" s="13" t="s">
        <v>26335</v>
      </c>
      <c r="S916" t="s">
        <v>20065</v>
      </c>
      <c r="T916" t="s">
        <v>26350</v>
      </c>
      <c r="U916" s="5"/>
    </row>
    <row r="917" spans="2:21" x14ac:dyDescent="0.2">
      <c r="B917" s="3" t="s">
        <v>15761</v>
      </c>
      <c r="C917" t="s">
        <v>10828</v>
      </c>
      <c r="D917" t="s">
        <v>10829</v>
      </c>
      <c r="F917">
        <v>843</v>
      </c>
      <c r="G917" s="8">
        <v>0</v>
      </c>
      <c r="H917" s="8">
        <v>0</v>
      </c>
      <c r="I917" s="1">
        <v>0.45500000000000002</v>
      </c>
      <c r="J917" s="1"/>
      <c r="K917" t="s">
        <v>10830</v>
      </c>
      <c r="L917" t="s">
        <v>18785</v>
      </c>
      <c r="M917">
        <v>960</v>
      </c>
      <c r="N917" s="8">
        <v>0</v>
      </c>
      <c r="O917" s="1">
        <v>0.86</v>
      </c>
      <c r="P917" s="1"/>
      <c r="Q917" s="15">
        <f t="shared" si="15"/>
        <v>-0.40499999999999997</v>
      </c>
      <c r="R917" s="13" t="s">
        <v>26335</v>
      </c>
      <c r="S917" t="s">
        <v>18786</v>
      </c>
      <c r="T917" t="s">
        <v>26350</v>
      </c>
      <c r="U917" s="5"/>
    </row>
    <row r="918" spans="2:21" x14ac:dyDescent="0.2">
      <c r="B918" s="3" t="s">
        <v>15761</v>
      </c>
      <c r="C918" t="s">
        <v>4759</v>
      </c>
      <c r="D918" t="s">
        <v>4760</v>
      </c>
      <c r="F918">
        <v>2973</v>
      </c>
      <c r="G918" s="8">
        <v>1.0258997645475951</v>
      </c>
      <c r="H918" s="8">
        <v>0</v>
      </c>
      <c r="I918" s="1">
        <v>0.45</v>
      </c>
      <c r="J918" s="1"/>
      <c r="K918" t="s">
        <v>4761</v>
      </c>
      <c r="L918" t="s">
        <v>22333</v>
      </c>
      <c r="M918">
        <v>3078</v>
      </c>
      <c r="N918" s="8">
        <v>0</v>
      </c>
      <c r="O918" s="1">
        <v>0.94499999999999995</v>
      </c>
      <c r="P918" s="1"/>
      <c r="Q918" s="15">
        <f t="shared" si="15"/>
        <v>-0.49499999999999994</v>
      </c>
      <c r="R918" s="13" t="s">
        <v>26335</v>
      </c>
      <c r="S918" t="s">
        <v>22334</v>
      </c>
      <c r="T918" t="s">
        <v>26350</v>
      </c>
      <c r="U918" s="5"/>
    </row>
    <row r="919" spans="2:21" x14ac:dyDescent="0.2">
      <c r="B919" s="3" t="s">
        <v>15761</v>
      </c>
      <c r="C919" t="s">
        <v>5104</v>
      </c>
      <c r="D919" t="s">
        <v>5105</v>
      </c>
      <c r="F919">
        <v>630</v>
      </c>
      <c r="G919" s="8">
        <v>0</v>
      </c>
      <c r="H919" s="8">
        <v>0</v>
      </c>
      <c r="I919" s="1">
        <v>0.44500000000000001</v>
      </c>
      <c r="J919" s="1"/>
      <c r="K919" t="s">
        <v>5106</v>
      </c>
      <c r="L919" t="s">
        <v>21785</v>
      </c>
      <c r="M919">
        <v>627</v>
      </c>
      <c r="N919" s="8">
        <v>0</v>
      </c>
      <c r="O919" s="1">
        <v>0.89</v>
      </c>
      <c r="P919" s="1"/>
      <c r="Q919" s="15">
        <f t="shared" si="15"/>
        <v>-0.44500000000000001</v>
      </c>
      <c r="R919" s="13" t="s">
        <v>26335</v>
      </c>
      <c r="S919" t="s">
        <v>21786</v>
      </c>
      <c r="T919" t="s">
        <v>26350</v>
      </c>
      <c r="U919" s="5"/>
    </row>
    <row r="920" spans="2:21" x14ac:dyDescent="0.2">
      <c r="B920" s="3" t="s">
        <v>15761</v>
      </c>
      <c r="C920" t="s">
        <v>5842</v>
      </c>
      <c r="D920" t="s">
        <v>5843</v>
      </c>
      <c r="F920">
        <v>2538</v>
      </c>
      <c r="G920" s="8">
        <v>9.8502758077226152E-2</v>
      </c>
      <c r="H920" s="8">
        <v>0</v>
      </c>
      <c r="I920" s="1">
        <v>0.44</v>
      </c>
      <c r="J920" s="1"/>
      <c r="K920" t="s">
        <v>5844</v>
      </c>
      <c r="L920" t="s">
        <v>21250</v>
      </c>
      <c r="M920">
        <v>2124</v>
      </c>
      <c r="N920" s="8">
        <v>0</v>
      </c>
      <c r="O920" s="1">
        <v>0.745</v>
      </c>
      <c r="P920" s="1"/>
      <c r="Q920" s="15">
        <f t="shared" si="15"/>
        <v>-0.30499999999999999</v>
      </c>
      <c r="R920" s="13" t="s">
        <v>26335</v>
      </c>
      <c r="S920" t="s">
        <v>21251</v>
      </c>
      <c r="T920" t="s">
        <v>26350</v>
      </c>
      <c r="U920" s="5"/>
    </row>
    <row r="921" spans="2:21" x14ac:dyDescent="0.2">
      <c r="B921" s="3" t="s">
        <v>15761</v>
      </c>
      <c r="C921" t="s">
        <v>14182</v>
      </c>
      <c r="D921" t="s">
        <v>14183</v>
      </c>
      <c r="F921">
        <v>1044</v>
      </c>
      <c r="G921" s="8">
        <v>0</v>
      </c>
      <c r="H921" s="8">
        <v>0</v>
      </c>
      <c r="I921" s="1">
        <v>0.42499999999999999</v>
      </c>
      <c r="J921" s="1"/>
      <c r="K921" t="s">
        <v>14184</v>
      </c>
      <c r="L921" t="s">
        <v>18578</v>
      </c>
      <c r="M921">
        <v>1044</v>
      </c>
      <c r="N921" s="8">
        <v>0</v>
      </c>
      <c r="O921" s="1">
        <v>0.96499999999999997</v>
      </c>
      <c r="P921" s="1"/>
      <c r="Q921" s="15">
        <f t="shared" si="15"/>
        <v>-0.54</v>
      </c>
      <c r="R921" s="13" t="s">
        <v>26335</v>
      </c>
      <c r="S921" t="s">
        <v>18579</v>
      </c>
      <c r="T921" t="s">
        <v>26350</v>
      </c>
      <c r="U921" s="5"/>
    </row>
    <row r="922" spans="2:21" x14ac:dyDescent="0.2">
      <c r="B922" s="3" t="s">
        <v>15761</v>
      </c>
      <c r="C922" t="s">
        <v>9733</v>
      </c>
      <c r="D922" t="s">
        <v>9734</v>
      </c>
      <c r="F922">
        <v>1488</v>
      </c>
      <c r="G922" s="8">
        <v>1.2768817204301075</v>
      </c>
      <c r="H922" s="8">
        <v>0</v>
      </c>
      <c r="I922" s="1">
        <v>0.40500000000000003</v>
      </c>
      <c r="J922" s="1"/>
      <c r="K922" t="s">
        <v>9735</v>
      </c>
      <c r="L922" t="s">
        <v>22379</v>
      </c>
      <c r="M922">
        <v>1485</v>
      </c>
      <c r="N922" s="8">
        <v>0</v>
      </c>
      <c r="O922" s="1">
        <v>0.56000000000000005</v>
      </c>
      <c r="P922" s="1"/>
      <c r="Q922" s="15">
        <f t="shared" si="15"/>
        <v>-0.15500000000000003</v>
      </c>
      <c r="R922" s="13" t="s">
        <v>26335</v>
      </c>
      <c r="S922" t="s">
        <v>22380</v>
      </c>
      <c r="T922" t="s">
        <v>26350</v>
      </c>
      <c r="U922" s="5"/>
    </row>
    <row r="923" spans="2:21" x14ac:dyDescent="0.2">
      <c r="B923" s="3" t="s">
        <v>15761</v>
      </c>
      <c r="C923" t="s">
        <v>8863</v>
      </c>
      <c r="D923" t="s">
        <v>8864</v>
      </c>
      <c r="F923">
        <v>1470</v>
      </c>
      <c r="G923" s="8">
        <v>6.9387755102040813</v>
      </c>
      <c r="H923" s="8">
        <v>0</v>
      </c>
      <c r="I923" s="1">
        <v>0.39</v>
      </c>
      <c r="J923" s="1"/>
      <c r="K923" t="s">
        <v>8865</v>
      </c>
      <c r="L923" t="s">
        <v>19049</v>
      </c>
      <c r="M923">
        <v>1380</v>
      </c>
      <c r="N923" s="8">
        <v>0</v>
      </c>
      <c r="O923" s="1">
        <v>0.89500000000000002</v>
      </c>
      <c r="P923" s="1"/>
      <c r="Q923" s="15">
        <f t="shared" si="15"/>
        <v>-0.505</v>
      </c>
      <c r="R923" s="13" t="s">
        <v>26335</v>
      </c>
      <c r="S923" t="s">
        <v>19050</v>
      </c>
      <c r="T923" t="s">
        <v>26350</v>
      </c>
      <c r="U923" s="5"/>
    </row>
    <row r="924" spans="2:21" x14ac:dyDescent="0.2">
      <c r="B924" s="3" t="s">
        <v>15761</v>
      </c>
      <c r="C924" t="s">
        <v>4712</v>
      </c>
      <c r="D924" t="s">
        <v>4713</v>
      </c>
      <c r="F924">
        <v>1083</v>
      </c>
      <c r="G924" s="8">
        <v>0</v>
      </c>
      <c r="H924" s="8">
        <v>0</v>
      </c>
      <c r="I924" s="1">
        <v>0.38500000000000001</v>
      </c>
      <c r="J924" s="1"/>
      <c r="K924" t="s">
        <v>4714</v>
      </c>
      <c r="L924" t="s">
        <v>18351</v>
      </c>
      <c r="M924">
        <v>1089</v>
      </c>
      <c r="N924" s="8">
        <v>0</v>
      </c>
      <c r="O924" s="1">
        <v>0.65500000000000003</v>
      </c>
      <c r="P924" s="1"/>
      <c r="Q924" s="15">
        <f t="shared" si="15"/>
        <v>-0.27</v>
      </c>
      <c r="R924" s="13" t="s">
        <v>26335</v>
      </c>
      <c r="S924" t="s">
        <v>18352</v>
      </c>
      <c r="T924" t="s">
        <v>26350</v>
      </c>
      <c r="U924" s="5"/>
    </row>
    <row r="925" spans="2:21" x14ac:dyDescent="0.2">
      <c r="B925" s="3" t="s">
        <v>15761</v>
      </c>
      <c r="C925" t="s">
        <v>3846</v>
      </c>
      <c r="D925" t="s">
        <v>3847</v>
      </c>
      <c r="E925" t="s">
        <v>15797</v>
      </c>
      <c r="F925">
        <v>630</v>
      </c>
      <c r="G925" s="8">
        <v>0</v>
      </c>
      <c r="H925" s="8">
        <v>0</v>
      </c>
      <c r="I925" s="1">
        <v>0.37</v>
      </c>
      <c r="J925" s="1"/>
      <c r="K925" t="s">
        <v>3848</v>
      </c>
      <c r="L925" t="s">
        <v>15797</v>
      </c>
      <c r="M925">
        <v>642</v>
      </c>
      <c r="N925" s="8">
        <v>0</v>
      </c>
      <c r="O925" s="1">
        <v>0.95</v>
      </c>
      <c r="P925" s="1"/>
      <c r="Q925" s="15">
        <f t="shared" si="15"/>
        <v>-0.57999999999999996</v>
      </c>
      <c r="R925" s="13" t="s">
        <v>26335</v>
      </c>
      <c r="S925" t="s">
        <v>17200</v>
      </c>
      <c r="T925" t="s">
        <v>26350</v>
      </c>
      <c r="U925" s="5"/>
    </row>
    <row r="926" spans="2:21" x14ac:dyDescent="0.2">
      <c r="B926" s="3" t="s">
        <v>15761</v>
      </c>
      <c r="C926" t="s">
        <v>5021</v>
      </c>
      <c r="D926" t="s">
        <v>5022</v>
      </c>
      <c r="F926">
        <v>1599</v>
      </c>
      <c r="G926" s="8">
        <v>0</v>
      </c>
      <c r="H926" s="8">
        <v>0</v>
      </c>
      <c r="I926" s="1">
        <v>0.36</v>
      </c>
      <c r="J926" s="1"/>
      <c r="K926" t="s">
        <v>5023</v>
      </c>
      <c r="L926" t="s">
        <v>19732</v>
      </c>
      <c r="M926">
        <v>1626</v>
      </c>
      <c r="N926" s="8">
        <v>0</v>
      </c>
      <c r="O926" s="1">
        <v>0.68</v>
      </c>
      <c r="P926" s="1"/>
      <c r="Q926" s="15">
        <f t="shared" si="15"/>
        <v>-0.32000000000000006</v>
      </c>
      <c r="R926" s="13" t="s">
        <v>26335</v>
      </c>
      <c r="S926" t="s">
        <v>19733</v>
      </c>
      <c r="T926" t="s">
        <v>26350</v>
      </c>
      <c r="U926" s="5"/>
    </row>
    <row r="927" spans="2:21" x14ac:dyDescent="0.2">
      <c r="B927" s="3" t="s">
        <v>15761</v>
      </c>
      <c r="C927" t="s">
        <v>2069</v>
      </c>
      <c r="D927" t="s">
        <v>2070</v>
      </c>
      <c r="F927">
        <v>414</v>
      </c>
      <c r="G927" s="8">
        <v>1.0869565217391304</v>
      </c>
      <c r="H927" s="8">
        <v>0</v>
      </c>
      <c r="I927" s="1">
        <v>0.36</v>
      </c>
      <c r="J927" s="1"/>
      <c r="K927" t="s">
        <v>2071</v>
      </c>
      <c r="L927" t="s">
        <v>16786</v>
      </c>
      <c r="M927">
        <v>390</v>
      </c>
      <c r="N927" s="8">
        <v>0</v>
      </c>
      <c r="O927" s="1">
        <v>0.74</v>
      </c>
      <c r="P927" s="1"/>
      <c r="Q927" s="15">
        <f t="shared" si="15"/>
        <v>-0.38</v>
      </c>
      <c r="R927" s="13" t="s">
        <v>26335</v>
      </c>
      <c r="S927" t="s">
        <v>16787</v>
      </c>
      <c r="T927" t="s">
        <v>26350</v>
      </c>
      <c r="U927" s="5"/>
    </row>
    <row r="928" spans="2:21" x14ac:dyDescent="0.2">
      <c r="B928" s="3" t="s">
        <v>15761</v>
      </c>
      <c r="C928" t="s">
        <v>9505</v>
      </c>
      <c r="D928" t="s">
        <v>9506</v>
      </c>
      <c r="F928">
        <v>282</v>
      </c>
      <c r="G928" s="8">
        <v>0</v>
      </c>
      <c r="H928" s="8">
        <v>0</v>
      </c>
      <c r="I928" s="1">
        <v>0.35499999999999998</v>
      </c>
      <c r="J928" s="1"/>
      <c r="K928" t="s">
        <v>9507</v>
      </c>
      <c r="L928" t="s">
        <v>16512</v>
      </c>
      <c r="M928">
        <v>285</v>
      </c>
      <c r="N928" s="8">
        <v>0</v>
      </c>
      <c r="O928" s="1">
        <v>0.80500000000000005</v>
      </c>
      <c r="P928" s="1"/>
      <c r="Q928" s="15">
        <f t="shared" si="15"/>
        <v>-0.45000000000000007</v>
      </c>
      <c r="R928" s="13" t="s">
        <v>26335</v>
      </c>
      <c r="S928" t="s">
        <v>16402</v>
      </c>
      <c r="T928" t="s">
        <v>26350</v>
      </c>
      <c r="U928" s="5"/>
    </row>
    <row r="929" spans="2:21" x14ac:dyDescent="0.2">
      <c r="B929" s="3" t="s">
        <v>15761</v>
      </c>
      <c r="C929" t="s">
        <v>12400</v>
      </c>
      <c r="D929" t="s">
        <v>12401</v>
      </c>
      <c r="F929">
        <v>1056</v>
      </c>
      <c r="G929" s="8">
        <v>0</v>
      </c>
      <c r="H929" s="8">
        <v>0</v>
      </c>
      <c r="I929" s="1">
        <v>0.34499999999999997</v>
      </c>
      <c r="J929" s="1"/>
      <c r="K929" t="s">
        <v>12402</v>
      </c>
      <c r="L929" t="s">
        <v>17538</v>
      </c>
      <c r="M929">
        <v>1074</v>
      </c>
      <c r="N929" s="8">
        <v>0</v>
      </c>
      <c r="O929" s="1">
        <v>0.97499999999999998</v>
      </c>
      <c r="P929" s="1"/>
      <c r="Q929" s="15">
        <f t="shared" si="15"/>
        <v>-0.63</v>
      </c>
      <c r="R929" s="13" t="s">
        <v>26335</v>
      </c>
      <c r="S929" t="s">
        <v>17539</v>
      </c>
      <c r="T929" t="s">
        <v>26350</v>
      </c>
      <c r="U929" s="5"/>
    </row>
    <row r="930" spans="2:21" x14ac:dyDescent="0.2">
      <c r="B930" s="3" t="s">
        <v>15761</v>
      </c>
      <c r="C930" t="s">
        <v>4839</v>
      </c>
      <c r="D930" t="s">
        <v>4840</v>
      </c>
      <c r="F930">
        <v>306</v>
      </c>
      <c r="G930" s="8">
        <v>6.3725490196078427</v>
      </c>
      <c r="H930" s="8">
        <v>0</v>
      </c>
      <c r="I930" s="1">
        <v>0.315</v>
      </c>
      <c r="J930" s="1"/>
      <c r="K930" t="s">
        <v>4841</v>
      </c>
      <c r="L930" t="s">
        <v>17802</v>
      </c>
      <c r="M930">
        <v>330</v>
      </c>
      <c r="N930" s="8">
        <v>0</v>
      </c>
      <c r="O930" s="1">
        <v>1</v>
      </c>
      <c r="P930" s="1"/>
      <c r="Q930" s="15">
        <f t="shared" si="15"/>
        <v>-0.68500000000000005</v>
      </c>
      <c r="R930" s="13" t="s">
        <v>26335</v>
      </c>
      <c r="S930" t="s">
        <v>17803</v>
      </c>
      <c r="T930" t="s">
        <v>26350</v>
      </c>
      <c r="U930" s="5"/>
    </row>
    <row r="931" spans="2:21" x14ac:dyDescent="0.2">
      <c r="B931" s="3" t="s">
        <v>15761</v>
      </c>
      <c r="C931" t="s">
        <v>9911</v>
      </c>
      <c r="D931" t="s">
        <v>9912</v>
      </c>
      <c r="F931">
        <v>4428</v>
      </c>
      <c r="G931" s="8">
        <v>0.29358626919602532</v>
      </c>
      <c r="H931" s="8">
        <v>0</v>
      </c>
      <c r="I931" s="1">
        <v>0.30499999999999999</v>
      </c>
      <c r="J931" s="1"/>
      <c r="K931" t="s">
        <v>9913</v>
      </c>
      <c r="L931" t="s">
        <v>22849</v>
      </c>
      <c r="M931">
        <v>4488</v>
      </c>
      <c r="N931" s="8">
        <v>0</v>
      </c>
      <c r="O931" s="1">
        <v>0.88500000000000001</v>
      </c>
      <c r="P931" s="1"/>
      <c r="Q931" s="15">
        <f t="shared" si="15"/>
        <v>-0.58000000000000007</v>
      </c>
      <c r="R931" s="13" t="s">
        <v>26335</v>
      </c>
      <c r="S931" t="s">
        <v>22850</v>
      </c>
      <c r="T931" t="s">
        <v>26350</v>
      </c>
      <c r="U931" s="5"/>
    </row>
    <row r="932" spans="2:21" x14ac:dyDescent="0.2">
      <c r="B932" s="3" t="s">
        <v>15761</v>
      </c>
      <c r="C932" t="s">
        <v>5494</v>
      </c>
      <c r="D932" t="s">
        <v>5495</v>
      </c>
      <c r="E932" t="s">
        <v>15930</v>
      </c>
      <c r="F932">
        <v>1350</v>
      </c>
      <c r="G932" s="8">
        <v>1</v>
      </c>
      <c r="H932" s="8">
        <v>0</v>
      </c>
      <c r="I932" s="1">
        <v>0.29499999999999998</v>
      </c>
      <c r="J932" s="1"/>
      <c r="K932" t="s">
        <v>5496</v>
      </c>
      <c r="L932" t="s">
        <v>15930</v>
      </c>
      <c r="M932">
        <v>1350</v>
      </c>
      <c r="N932" s="8">
        <v>0</v>
      </c>
      <c r="O932" s="1">
        <v>0.93500000000000005</v>
      </c>
      <c r="P932" s="1"/>
      <c r="Q932" s="15">
        <f t="shared" si="15"/>
        <v>-0.64000000000000012</v>
      </c>
      <c r="R932" s="13" t="s">
        <v>26335</v>
      </c>
      <c r="S932" t="s">
        <v>19542</v>
      </c>
      <c r="T932" t="s">
        <v>26350</v>
      </c>
      <c r="U932" s="5"/>
    </row>
    <row r="933" spans="2:21" x14ac:dyDescent="0.2">
      <c r="B933" s="3" t="s">
        <v>15761</v>
      </c>
      <c r="C933" t="s">
        <v>9727</v>
      </c>
      <c r="D933" t="s">
        <v>9728</v>
      </c>
      <c r="E933" t="s">
        <v>16136</v>
      </c>
      <c r="F933">
        <v>531</v>
      </c>
      <c r="G933" s="8">
        <v>0</v>
      </c>
      <c r="H933" s="8">
        <v>0</v>
      </c>
      <c r="I933" s="1">
        <v>0.28000000000000003</v>
      </c>
      <c r="J933" s="1"/>
      <c r="K933" t="s">
        <v>9729</v>
      </c>
      <c r="L933" t="s">
        <v>16136</v>
      </c>
      <c r="M933">
        <v>585</v>
      </c>
      <c r="N933" s="8">
        <v>0</v>
      </c>
      <c r="O933" s="1">
        <v>0.71499999999999997</v>
      </c>
      <c r="P933" s="1"/>
      <c r="Q933" s="15">
        <f t="shared" si="15"/>
        <v>-0.43499999999999994</v>
      </c>
      <c r="R933" s="13" t="s">
        <v>26335</v>
      </c>
      <c r="S933" t="s">
        <v>22326</v>
      </c>
      <c r="T933" t="s">
        <v>26350</v>
      </c>
      <c r="U933" s="5"/>
    </row>
    <row r="934" spans="2:21" x14ac:dyDescent="0.2">
      <c r="B934" s="3" t="s">
        <v>15761</v>
      </c>
      <c r="C934" t="s">
        <v>7554</v>
      </c>
      <c r="D934" t="s">
        <v>14962</v>
      </c>
      <c r="F934">
        <v>375</v>
      </c>
      <c r="G934" s="8">
        <v>0</v>
      </c>
      <c r="H934" s="8">
        <v>0</v>
      </c>
      <c r="I934" s="1">
        <v>0.23499999999999999</v>
      </c>
      <c r="J934" s="1"/>
      <c r="K934" t="s">
        <v>7555</v>
      </c>
      <c r="L934" t="s">
        <v>24966</v>
      </c>
      <c r="M934">
        <v>483</v>
      </c>
      <c r="N934" s="8">
        <v>0</v>
      </c>
      <c r="O934" s="1">
        <v>0.85499999999999998</v>
      </c>
      <c r="P934" s="1"/>
      <c r="Q934" s="15">
        <f t="shared" si="15"/>
        <v>-0.62</v>
      </c>
      <c r="R934" s="13" t="s">
        <v>26335</v>
      </c>
      <c r="S934" t="s">
        <v>24967</v>
      </c>
      <c r="T934" t="s">
        <v>26350</v>
      </c>
      <c r="U934" s="5"/>
    </row>
    <row r="935" spans="2:21" x14ac:dyDescent="0.2">
      <c r="B935" s="3" t="s">
        <v>15761</v>
      </c>
      <c r="C935" t="s">
        <v>6356</v>
      </c>
      <c r="D935" t="s">
        <v>6357</v>
      </c>
      <c r="F935">
        <v>5943</v>
      </c>
      <c r="G935" s="8">
        <v>0.20191822311963653</v>
      </c>
      <c r="H935" s="8">
        <v>0</v>
      </c>
      <c r="I935" s="1">
        <v>0.21</v>
      </c>
      <c r="J935" s="1"/>
      <c r="K935" t="s">
        <v>6358</v>
      </c>
      <c r="L935" t="s">
        <v>23115</v>
      </c>
      <c r="M935">
        <v>5373</v>
      </c>
      <c r="N935" s="8">
        <v>0</v>
      </c>
      <c r="O935" s="1">
        <v>0.67</v>
      </c>
      <c r="P935" s="1"/>
      <c r="Q935" s="15">
        <f t="shared" si="15"/>
        <v>-0.46000000000000008</v>
      </c>
      <c r="R935" s="13" t="s">
        <v>26335</v>
      </c>
      <c r="S935" t="s">
        <v>23116</v>
      </c>
      <c r="T935" t="s">
        <v>26350</v>
      </c>
      <c r="U935" s="5"/>
    </row>
    <row r="936" spans="2:21" x14ac:dyDescent="0.2">
      <c r="B936" s="3" t="s">
        <v>15761</v>
      </c>
      <c r="C936" t="s">
        <v>9713</v>
      </c>
      <c r="D936" t="s">
        <v>9714</v>
      </c>
      <c r="F936">
        <v>2121</v>
      </c>
      <c r="G936" s="8">
        <v>0.66006600660066006</v>
      </c>
      <c r="H936" s="8">
        <v>0</v>
      </c>
      <c r="I936" s="1">
        <v>0.18</v>
      </c>
      <c r="J936" s="1"/>
      <c r="K936" t="s">
        <v>9715</v>
      </c>
      <c r="L936" t="s">
        <v>21872</v>
      </c>
      <c r="M936">
        <v>2502</v>
      </c>
      <c r="N936" s="8">
        <v>0</v>
      </c>
      <c r="O936" s="1">
        <v>0.77500000000000002</v>
      </c>
      <c r="P936" s="1"/>
      <c r="Q936" s="15">
        <f t="shared" si="15"/>
        <v>-0.59499999999999997</v>
      </c>
      <c r="R936" s="13" t="s">
        <v>26335</v>
      </c>
      <c r="S936" t="s">
        <v>21873</v>
      </c>
      <c r="T936" t="s">
        <v>26350</v>
      </c>
      <c r="U936" s="5"/>
    </row>
    <row r="937" spans="2:21" x14ac:dyDescent="0.2">
      <c r="B937" s="3" t="s">
        <v>15761</v>
      </c>
      <c r="C937" t="s">
        <v>10234</v>
      </c>
      <c r="D937" t="s">
        <v>10235</v>
      </c>
      <c r="F937">
        <v>405</v>
      </c>
      <c r="G937" s="8">
        <v>0</v>
      </c>
      <c r="H937" s="8">
        <v>0</v>
      </c>
      <c r="I937" s="1">
        <v>0.16</v>
      </c>
      <c r="J937" s="1"/>
      <c r="K937" t="s">
        <v>10236</v>
      </c>
      <c r="L937" t="s">
        <v>17096</v>
      </c>
      <c r="M937">
        <v>408</v>
      </c>
      <c r="N937" s="8">
        <v>0</v>
      </c>
      <c r="O937" s="1">
        <v>0.74</v>
      </c>
      <c r="P937" s="1"/>
      <c r="Q937" s="15">
        <f t="shared" si="15"/>
        <v>-0.57999999999999996</v>
      </c>
      <c r="R937" s="13" t="s">
        <v>26335</v>
      </c>
      <c r="S937" t="s">
        <v>17097</v>
      </c>
      <c r="T937" t="s">
        <v>26350</v>
      </c>
      <c r="U937" s="5"/>
    </row>
    <row r="938" spans="2:21" x14ac:dyDescent="0.2">
      <c r="B938" s="3" t="s">
        <v>15761</v>
      </c>
      <c r="C938" t="s">
        <v>7251</v>
      </c>
      <c r="D938" t="s">
        <v>7252</v>
      </c>
      <c r="F938">
        <v>522</v>
      </c>
      <c r="G938" s="8">
        <v>2.6819923371647509</v>
      </c>
      <c r="H938" s="8">
        <v>0</v>
      </c>
      <c r="I938" s="1">
        <v>0.14000000000000001</v>
      </c>
      <c r="J938" s="1"/>
      <c r="K938" t="s">
        <v>7253</v>
      </c>
      <c r="L938" t="s">
        <v>17343</v>
      </c>
      <c r="M938">
        <v>513</v>
      </c>
      <c r="N938" s="8">
        <v>0</v>
      </c>
      <c r="O938" s="1">
        <v>0.51500000000000001</v>
      </c>
      <c r="P938" s="1"/>
      <c r="Q938" s="15">
        <f t="shared" si="15"/>
        <v>-0.375</v>
      </c>
      <c r="R938" s="13" t="s">
        <v>26335</v>
      </c>
      <c r="S938" t="s">
        <v>17344</v>
      </c>
      <c r="T938" t="s">
        <v>26350</v>
      </c>
      <c r="U938" s="5"/>
    </row>
    <row r="939" spans="2:21" x14ac:dyDescent="0.2">
      <c r="B939" s="3" t="s">
        <v>15761</v>
      </c>
      <c r="C939" t="s">
        <v>4459</v>
      </c>
      <c r="D939" t="s">
        <v>4460</v>
      </c>
      <c r="E939" t="s">
        <v>17902</v>
      </c>
      <c r="F939">
        <v>465</v>
      </c>
      <c r="G939" s="8">
        <v>0</v>
      </c>
      <c r="H939" s="8">
        <v>0</v>
      </c>
      <c r="I939" s="1">
        <v>0.14000000000000001</v>
      </c>
      <c r="J939" s="1"/>
      <c r="K939" t="s">
        <v>4461</v>
      </c>
      <c r="L939" t="s">
        <v>17902</v>
      </c>
      <c r="M939">
        <v>483</v>
      </c>
      <c r="N939" s="8">
        <v>0</v>
      </c>
      <c r="O939" s="1">
        <v>0.7</v>
      </c>
      <c r="P939" s="1"/>
      <c r="Q939" s="15">
        <f t="shared" si="15"/>
        <v>-0.55999999999999994</v>
      </c>
      <c r="R939" s="13" t="s">
        <v>26335</v>
      </c>
      <c r="S939" t="s">
        <v>17903</v>
      </c>
      <c r="T939" t="s">
        <v>26350</v>
      </c>
      <c r="U939" s="5"/>
    </row>
    <row r="940" spans="2:21" x14ac:dyDescent="0.2">
      <c r="B940" s="3" t="s">
        <v>15761</v>
      </c>
      <c r="C940" t="s">
        <v>14249</v>
      </c>
      <c r="D940" t="s">
        <v>14250</v>
      </c>
      <c r="F940">
        <v>837</v>
      </c>
      <c r="G940" s="8">
        <v>0</v>
      </c>
      <c r="H940" s="8">
        <v>0</v>
      </c>
      <c r="I940" s="1">
        <v>0.125</v>
      </c>
      <c r="J940" s="1"/>
      <c r="K940" t="s">
        <v>14251</v>
      </c>
      <c r="L940" t="s">
        <v>18488</v>
      </c>
      <c r="M940">
        <v>828</v>
      </c>
      <c r="N940" s="8">
        <v>0</v>
      </c>
      <c r="O940" s="1">
        <v>0.69499999999999995</v>
      </c>
      <c r="P940" s="1"/>
      <c r="Q940" s="15">
        <f t="shared" si="15"/>
        <v>-0.56999999999999995</v>
      </c>
      <c r="R940" s="13" t="s">
        <v>26335</v>
      </c>
      <c r="S940" t="s">
        <v>18489</v>
      </c>
      <c r="T940" t="s">
        <v>26350</v>
      </c>
      <c r="U940" s="5"/>
    </row>
    <row r="941" spans="2:21" x14ac:dyDescent="0.2">
      <c r="B941" s="3" t="s">
        <v>15761</v>
      </c>
      <c r="C941" t="s">
        <v>8665</v>
      </c>
      <c r="D941" t="s">
        <v>8666</v>
      </c>
      <c r="F941">
        <v>678</v>
      </c>
      <c r="G941" s="8">
        <v>0</v>
      </c>
      <c r="H941" s="8">
        <v>0</v>
      </c>
      <c r="I941" s="1">
        <v>0.105</v>
      </c>
      <c r="J941" s="1"/>
      <c r="K941" t="s">
        <v>8667</v>
      </c>
      <c r="L941" t="s">
        <v>18576</v>
      </c>
      <c r="M941">
        <v>675</v>
      </c>
      <c r="N941" s="8">
        <v>0</v>
      </c>
      <c r="O941" s="1">
        <v>0.84499999999999997</v>
      </c>
      <c r="P941" s="1"/>
      <c r="Q941" s="15">
        <f t="shared" si="15"/>
        <v>-0.74</v>
      </c>
      <c r="R941" s="13" t="s">
        <v>26335</v>
      </c>
      <c r="S941" t="s">
        <v>18577</v>
      </c>
      <c r="T941" t="s">
        <v>26350</v>
      </c>
      <c r="U941" s="5"/>
    </row>
    <row r="942" spans="2:21" x14ac:dyDescent="0.2">
      <c r="B942" s="3" t="s">
        <v>15761</v>
      </c>
      <c r="C942" t="s">
        <v>6122</v>
      </c>
      <c r="D942" t="s">
        <v>6123</v>
      </c>
      <c r="F942">
        <v>597</v>
      </c>
      <c r="G942" s="8">
        <v>0.16750418760469013</v>
      </c>
      <c r="H942" s="8">
        <v>0</v>
      </c>
      <c r="I942" s="1">
        <v>7.4999999999999997E-2</v>
      </c>
      <c r="J942" s="1"/>
      <c r="K942" t="s">
        <v>6124</v>
      </c>
      <c r="L942" t="s">
        <v>18380</v>
      </c>
      <c r="M942">
        <v>653</v>
      </c>
      <c r="N942" s="8">
        <v>0</v>
      </c>
      <c r="O942" s="1">
        <v>0.95499999999999996</v>
      </c>
      <c r="P942" s="1"/>
      <c r="Q942" s="15">
        <f t="shared" si="15"/>
        <v>-0.88</v>
      </c>
      <c r="R942" s="13" t="s">
        <v>26335</v>
      </c>
      <c r="S942" t="s">
        <v>18381</v>
      </c>
      <c r="T942" t="s">
        <v>26350</v>
      </c>
      <c r="U942" s="5"/>
    </row>
    <row r="943" spans="2:21" x14ac:dyDescent="0.2">
      <c r="B943" s="3" t="s">
        <v>15761</v>
      </c>
      <c r="C943" t="s">
        <v>11524</v>
      </c>
      <c r="D943" t="s">
        <v>11525</v>
      </c>
      <c r="F943">
        <v>561</v>
      </c>
      <c r="G943" s="8">
        <v>0</v>
      </c>
      <c r="H943" s="8">
        <v>0</v>
      </c>
      <c r="I943" s="1">
        <v>0.05</v>
      </c>
      <c r="J943" s="1"/>
      <c r="K943" t="s">
        <v>11526</v>
      </c>
      <c r="L943" t="s">
        <v>16657</v>
      </c>
      <c r="M943">
        <v>627</v>
      </c>
      <c r="N943" s="8">
        <v>0</v>
      </c>
      <c r="O943" s="1">
        <v>0.84499999999999997</v>
      </c>
      <c r="P943" s="1"/>
      <c r="Q943" s="15">
        <f t="shared" si="15"/>
        <v>-0.79499999999999993</v>
      </c>
      <c r="R943" s="13" t="s">
        <v>26335</v>
      </c>
      <c r="S943" t="s">
        <v>16658</v>
      </c>
      <c r="T943" t="s">
        <v>26350</v>
      </c>
      <c r="U943" s="5"/>
    </row>
    <row r="944" spans="2:21" x14ac:dyDescent="0.2">
      <c r="B944" s="3" t="s">
        <v>15761</v>
      </c>
      <c r="C944" t="s">
        <v>7654</v>
      </c>
      <c r="D944" t="s">
        <v>7655</v>
      </c>
      <c r="F944">
        <v>5655</v>
      </c>
      <c r="G944" s="8">
        <v>5.305039787798408E-2</v>
      </c>
      <c r="H944" s="8">
        <v>0</v>
      </c>
      <c r="I944" s="1">
        <v>4.4999999999999998E-2</v>
      </c>
      <c r="J944" s="1"/>
      <c r="K944" t="s">
        <v>7656</v>
      </c>
      <c r="L944" t="s">
        <v>23153</v>
      </c>
      <c r="M944">
        <v>5787</v>
      </c>
      <c r="N944" s="8">
        <v>0</v>
      </c>
      <c r="O944" s="1">
        <v>0.6</v>
      </c>
      <c r="P944" s="1"/>
      <c r="Q944" s="15">
        <f t="shared" si="15"/>
        <v>-0.55499999999999994</v>
      </c>
      <c r="R944" s="13" t="s">
        <v>26335</v>
      </c>
      <c r="S944" t="s">
        <v>23154</v>
      </c>
      <c r="T944" t="s">
        <v>26350</v>
      </c>
      <c r="U944" s="5"/>
    </row>
    <row r="945" spans="2:21" x14ac:dyDescent="0.2">
      <c r="B945" s="3" t="s">
        <v>15761</v>
      </c>
      <c r="C945" t="s">
        <v>8081</v>
      </c>
      <c r="D945" t="s">
        <v>8082</v>
      </c>
      <c r="E945" t="s">
        <v>15918</v>
      </c>
      <c r="F945">
        <v>960</v>
      </c>
      <c r="G945" s="8">
        <v>0.10416666666666667</v>
      </c>
      <c r="H945" s="8">
        <v>0</v>
      </c>
      <c r="I945" s="1">
        <v>4.4999999999999998E-2</v>
      </c>
      <c r="J945" s="1"/>
      <c r="K945" t="s">
        <v>8083</v>
      </c>
      <c r="L945" t="s">
        <v>15918</v>
      </c>
      <c r="M945">
        <v>1095</v>
      </c>
      <c r="N945" s="8">
        <v>0</v>
      </c>
      <c r="O945" s="1">
        <v>0.76</v>
      </c>
      <c r="P945" s="1"/>
      <c r="Q945" s="15">
        <f t="shared" si="15"/>
        <v>-0.71499999999999997</v>
      </c>
      <c r="R945" s="13" t="s">
        <v>26335</v>
      </c>
      <c r="S945" t="s">
        <v>19420</v>
      </c>
      <c r="T945" t="s">
        <v>26350</v>
      </c>
      <c r="U945" s="5"/>
    </row>
    <row r="946" spans="2:21" x14ac:dyDescent="0.2">
      <c r="B946" s="3" t="s">
        <v>15761</v>
      </c>
      <c r="C946" t="s">
        <v>2691</v>
      </c>
      <c r="D946" t="s">
        <v>2692</v>
      </c>
      <c r="F946">
        <v>4455</v>
      </c>
      <c r="G946" s="8">
        <v>1.8742985409652075</v>
      </c>
      <c r="H946" s="8">
        <v>0</v>
      </c>
      <c r="I946" s="1">
        <v>2.5000000000000001E-2</v>
      </c>
      <c r="J946" s="1"/>
      <c r="K946" t="s">
        <v>2693</v>
      </c>
      <c r="L946" t="s">
        <v>23137</v>
      </c>
      <c r="M946">
        <v>4470</v>
      </c>
      <c r="N946" s="8">
        <v>0</v>
      </c>
      <c r="O946" s="1">
        <v>0.91</v>
      </c>
      <c r="P946" s="1"/>
      <c r="Q946" s="15">
        <f t="shared" si="15"/>
        <v>-0.88500000000000001</v>
      </c>
      <c r="R946" s="13" t="s">
        <v>26335</v>
      </c>
      <c r="S946" t="s">
        <v>23138</v>
      </c>
      <c r="T946" t="s">
        <v>26350</v>
      </c>
      <c r="U946" s="5"/>
    </row>
    <row r="947" spans="2:21" x14ac:dyDescent="0.2">
      <c r="B947" s="3" t="s">
        <v>15761</v>
      </c>
      <c r="C947" t="s">
        <v>13926</v>
      </c>
      <c r="D947" t="s">
        <v>13927</v>
      </c>
      <c r="E947" t="s">
        <v>20816</v>
      </c>
      <c r="F947">
        <v>1578</v>
      </c>
      <c r="G947" s="8">
        <v>0</v>
      </c>
      <c r="H947" s="8">
        <v>0</v>
      </c>
      <c r="I947" s="1">
        <v>0.02</v>
      </c>
      <c r="J947" s="1"/>
      <c r="K947" t="s">
        <v>13928</v>
      </c>
      <c r="L947" t="s">
        <v>20816</v>
      </c>
      <c r="M947">
        <v>1689</v>
      </c>
      <c r="N947" s="8">
        <v>0</v>
      </c>
      <c r="O947" s="1">
        <v>0.98</v>
      </c>
      <c r="P947" s="1"/>
      <c r="Q947" s="15">
        <f t="shared" si="15"/>
        <v>-0.96</v>
      </c>
      <c r="R947" s="13" t="s">
        <v>26335</v>
      </c>
      <c r="S947" t="s">
        <v>20817</v>
      </c>
      <c r="T947" t="s">
        <v>26350</v>
      </c>
      <c r="U947" s="5"/>
    </row>
    <row r="948" spans="2:21" x14ac:dyDescent="0.2">
      <c r="B948" s="3" t="s">
        <v>15761</v>
      </c>
      <c r="C948" t="s">
        <v>6272</v>
      </c>
      <c r="D948" t="s">
        <v>6273</v>
      </c>
      <c r="F948">
        <v>1863</v>
      </c>
      <c r="G948" s="8">
        <v>1.2345679012345678</v>
      </c>
      <c r="H948" s="8">
        <v>0</v>
      </c>
      <c r="I948" s="1">
        <v>0.01</v>
      </c>
      <c r="J948" s="1"/>
      <c r="K948" t="s">
        <v>6274</v>
      </c>
      <c r="L948" t="s">
        <v>19976</v>
      </c>
      <c r="M948">
        <v>1782</v>
      </c>
      <c r="N948" s="8">
        <v>0</v>
      </c>
      <c r="O948" s="1">
        <v>0.91</v>
      </c>
      <c r="P948" s="1"/>
      <c r="Q948" s="15">
        <f t="shared" si="15"/>
        <v>-0.9</v>
      </c>
      <c r="R948" s="13" t="s">
        <v>26335</v>
      </c>
      <c r="S948" t="s">
        <v>19977</v>
      </c>
      <c r="T948" t="s">
        <v>26359</v>
      </c>
      <c r="U948" s="5"/>
    </row>
    <row r="949" spans="2:21" x14ac:dyDescent="0.2">
      <c r="B949" s="3" t="s">
        <v>15761</v>
      </c>
      <c r="C949" t="s">
        <v>1927</v>
      </c>
      <c r="D949" t="s">
        <v>1928</v>
      </c>
      <c r="F949">
        <v>636</v>
      </c>
      <c r="G949" s="8">
        <v>0</v>
      </c>
      <c r="H949" s="8">
        <v>0</v>
      </c>
      <c r="I949" s="1">
        <v>0.06</v>
      </c>
      <c r="J949" s="1"/>
      <c r="K949" t="s">
        <v>1929</v>
      </c>
      <c r="L949" t="s">
        <v>22975</v>
      </c>
      <c r="M949">
        <v>633</v>
      </c>
      <c r="N949" s="8">
        <v>0</v>
      </c>
      <c r="O949" s="1">
        <v>0.81499999999999995</v>
      </c>
      <c r="P949" s="1"/>
      <c r="Q949" s="15">
        <f t="shared" si="15"/>
        <v>-0.75499999999999989</v>
      </c>
      <c r="R949" s="13" t="s">
        <v>26335</v>
      </c>
      <c r="S949" t="s">
        <v>22976</v>
      </c>
      <c r="T949" t="s">
        <v>26350</v>
      </c>
      <c r="U949" s="5"/>
    </row>
    <row r="950" spans="2:21" x14ac:dyDescent="0.2">
      <c r="B950" s="3" t="s">
        <v>15761</v>
      </c>
      <c r="C950" t="s">
        <v>7322</v>
      </c>
      <c r="D950" t="s">
        <v>7323</v>
      </c>
      <c r="F950">
        <v>1818</v>
      </c>
      <c r="G950" s="8">
        <v>0</v>
      </c>
      <c r="H950" s="8">
        <v>0</v>
      </c>
      <c r="I950" s="1">
        <v>0</v>
      </c>
      <c r="J950" s="1"/>
      <c r="K950" t="s">
        <v>7324</v>
      </c>
      <c r="L950" t="s">
        <v>20934</v>
      </c>
      <c r="M950">
        <v>1812</v>
      </c>
      <c r="N950" s="8">
        <v>0</v>
      </c>
      <c r="O950" s="1">
        <v>0.943105843</v>
      </c>
      <c r="P950" s="1"/>
      <c r="Q950" s="15">
        <f t="shared" si="15"/>
        <v>-0.943105843</v>
      </c>
      <c r="R950" s="13" t="s">
        <v>26335</v>
      </c>
      <c r="S950" t="s">
        <v>20935</v>
      </c>
      <c r="T950" t="s">
        <v>26350</v>
      </c>
      <c r="U950" s="5"/>
    </row>
    <row r="951" spans="2:21" x14ac:dyDescent="0.2">
      <c r="B951" s="3" t="s">
        <v>15761</v>
      </c>
      <c r="C951" t="s">
        <v>4866</v>
      </c>
      <c r="D951" t="s">
        <v>4867</v>
      </c>
      <c r="F951">
        <v>2295</v>
      </c>
      <c r="G951" s="8">
        <v>1.1328976034858389</v>
      </c>
      <c r="H951" s="8">
        <v>0</v>
      </c>
      <c r="I951" s="1">
        <v>0.185</v>
      </c>
      <c r="J951" s="1"/>
      <c r="K951" t="s">
        <v>4868</v>
      </c>
      <c r="L951" t="s">
        <v>20949</v>
      </c>
      <c r="M951">
        <v>2262</v>
      </c>
      <c r="N951" s="8">
        <v>0</v>
      </c>
      <c r="O951" s="1">
        <v>0.91</v>
      </c>
      <c r="P951" s="1"/>
      <c r="Q951" s="15">
        <f t="shared" si="15"/>
        <v>-0.72500000000000009</v>
      </c>
      <c r="R951" s="13" t="s">
        <v>26335</v>
      </c>
      <c r="S951" t="s">
        <v>20950</v>
      </c>
      <c r="T951" t="s">
        <v>26350</v>
      </c>
      <c r="U951" s="5"/>
    </row>
    <row r="952" spans="2:21" x14ac:dyDescent="0.2">
      <c r="B952" s="3" t="s">
        <v>15761</v>
      </c>
      <c r="C952" t="s">
        <v>7345</v>
      </c>
      <c r="D952" t="s">
        <v>7346</v>
      </c>
      <c r="F952">
        <v>1980</v>
      </c>
      <c r="G952" s="8">
        <v>0.53030303030303039</v>
      </c>
      <c r="H952" s="8">
        <v>0</v>
      </c>
      <c r="I952" s="1">
        <v>3.5000000000000003E-2</v>
      </c>
      <c r="J952" s="1"/>
      <c r="K952" t="s">
        <v>7347</v>
      </c>
      <c r="L952" t="s">
        <v>21553</v>
      </c>
      <c r="M952">
        <v>2049</v>
      </c>
      <c r="N952" s="8">
        <v>0</v>
      </c>
      <c r="O952" s="1">
        <v>0.72</v>
      </c>
      <c r="P952" s="1"/>
      <c r="Q952" s="15">
        <f t="shared" si="15"/>
        <v>-0.68499999999999994</v>
      </c>
      <c r="R952" s="13" t="s">
        <v>26335</v>
      </c>
      <c r="S952" t="s">
        <v>21554</v>
      </c>
      <c r="T952" t="s">
        <v>26350</v>
      </c>
      <c r="U952" s="5"/>
    </row>
    <row r="953" spans="2:21" x14ac:dyDescent="0.2">
      <c r="B953" s="3" t="s">
        <v>15761</v>
      </c>
      <c r="C953" t="s">
        <v>7895</v>
      </c>
      <c r="D953" t="s">
        <v>7896</v>
      </c>
      <c r="F953">
        <v>1110</v>
      </c>
      <c r="G953" s="8">
        <v>0</v>
      </c>
      <c r="H953" s="8">
        <v>0</v>
      </c>
      <c r="I953" s="1">
        <v>0.48</v>
      </c>
      <c r="J953" s="1"/>
      <c r="K953" t="s">
        <v>7897</v>
      </c>
      <c r="L953" t="s">
        <v>19893</v>
      </c>
      <c r="M953">
        <v>1080</v>
      </c>
      <c r="N953" s="8">
        <v>0</v>
      </c>
      <c r="O953" s="1">
        <v>0.93500000000000005</v>
      </c>
      <c r="P953" s="1"/>
      <c r="Q953" s="15">
        <f t="shared" si="15"/>
        <v>-0.45500000000000007</v>
      </c>
      <c r="R953" s="13" t="s">
        <v>26335</v>
      </c>
      <c r="S953" t="s">
        <v>19894</v>
      </c>
      <c r="T953" t="s">
        <v>26350</v>
      </c>
      <c r="U953" s="5"/>
    </row>
    <row r="954" spans="2:21" x14ac:dyDescent="0.2">
      <c r="B954" s="3" t="s">
        <v>15761</v>
      </c>
      <c r="C954" t="s">
        <v>7289</v>
      </c>
      <c r="D954" t="s">
        <v>7290</v>
      </c>
      <c r="F954">
        <v>1296</v>
      </c>
      <c r="G954" s="8">
        <v>0</v>
      </c>
      <c r="H954" s="8">
        <v>0</v>
      </c>
      <c r="I954" s="1">
        <v>0.38</v>
      </c>
      <c r="J954" s="1"/>
      <c r="K954" t="s">
        <v>7291</v>
      </c>
      <c r="L954" t="s">
        <v>19238</v>
      </c>
      <c r="M954">
        <v>1212</v>
      </c>
      <c r="N954" s="8">
        <v>0</v>
      </c>
      <c r="O954" s="1">
        <v>0.78500000000000003</v>
      </c>
      <c r="P954" s="1"/>
      <c r="Q954" s="15">
        <f t="shared" si="15"/>
        <v>-0.40500000000000003</v>
      </c>
      <c r="R954" s="13" t="s">
        <v>26335</v>
      </c>
      <c r="S954" t="s">
        <v>19239</v>
      </c>
      <c r="T954" t="s">
        <v>26350</v>
      </c>
      <c r="U954" s="5"/>
    </row>
    <row r="955" spans="2:21" x14ac:dyDescent="0.2">
      <c r="B955" s="3" t="s">
        <v>15761</v>
      </c>
      <c r="C955" t="s">
        <v>7815</v>
      </c>
      <c r="D955" t="s">
        <v>7816</v>
      </c>
      <c r="F955">
        <v>654</v>
      </c>
      <c r="G955" s="8">
        <v>6.4220183486238538</v>
      </c>
      <c r="H955" s="8">
        <v>0</v>
      </c>
      <c r="I955" s="1">
        <v>0.375</v>
      </c>
      <c r="J955" s="1"/>
      <c r="K955" t="s">
        <v>7817</v>
      </c>
      <c r="L955" t="s">
        <v>17177</v>
      </c>
      <c r="M955">
        <v>660</v>
      </c>
      <c r="N955" s="8">
        <v>0</v>
      </c>
      <c r="O955" s="1">
        <v>0.91</v>
      </c>
      <c r="P955" s="1"/>
      <c r="Q955" s="15">
        <f t="shared" si="15"/>
        <v>-0.53500000000000003</v>
      </c>
      <c r="R955" s="13" t="s">
        <v>26335</v>
      </c>
      <c r="S955" t="s">
        <v>17178</v>
      </c>
      <c r="T955" t="s">
        <v>26350</v>
      </c>
      <c r="U955" s="5"/>
    </row>
    <row r="956" spans="2:21" x14ac:dyDescent="0.2">
      <c r="B956" s="3" t="s">
        <v>15761</v>
      </c>
      <c r="C956" t="s">
        <v>2581</v>
      </c>
      <c r="D956" t="s">
        <v>2582</v>
      </c>
      <c r="F956">
        <v>726</v>
      </c>
      <c r="G956" s="8">
        <v>0.75757575757575757</v>
      </c>
      <c r="H956" s="8">
        <v>0</v>
      </c>
      <c r="I956" s="1">
        <v>0.35</v>
      </c>
      <c r="J956" s="1"/>
      <c r="K956" t="s">
        <v>2583</v>
      </c>
      <c r="L956" t="s">
        <v>19103</v>
      </c>
      <c r="M956">
        <v>764</v>
      </c>
      <c r="N956" s="8">
        <v>0</v>
      </c>
      <c r="O956" s="1">
        <v>0.86</v>
      </c>
      <c r="P956" s="1"/>
      <c r="Q956" s="15">
        <f t="shared" si="15"/>
        <v>-0.51</v>
      </c>
      <c r="R956" s="13" t="s">
        <v>26335</v>
      </c>
      <c r="S956" t="s">
        <v>19104</v>
      </c>
      <c r="T956" t="s">
        <v>26350</v>
      </c>
      <c r="U956" s="5"/>
    </row>
    <row r="957" spans="2:21" x14ac:dyDescent="0.2">
      <c r="B957" s="3" t="s">
        <v>15761</v>
      </c>
      <c r="C957" t="s">
        <v>11356</v>
      </c>
      <c r="D957" t="s">
        <v>11357</v>
      </c>
      <c r="F957">
        <v>576</v>
      </c>
      <c r="G957" s="8">
        <v>0.69444444444444442</v>
      </c>
      <c r="H957" s="8">
        <v>0</v>
      </c>
      <c r="I957" s="1">
        <v>0.45</v>
      </c>
      <c r="J957" s="1"/>
      <c r="K957" t="s">
        <v>11358</v>
      </c>
      <c r="L957" t="s">
        <v>19675</v>
      </c>
      <c r="M957">
        <v>576</v>
      </c>
      <c r="N957" s="8">
        <v>0</v>
      </c>
      <c r="O957" s="1">
        <v>0.85</v>
      </c>
      <c r="P957" s="1"/>
      <c r="Q957" s="15">
        <f t="shared" si="15"/>
        <v>-0.39999999999999997</v>
      </c>
      <c r="R957" s="13" t="s">
        <v>26335</v>
      </c>
      <c r="S957" t="s">
        <v>19676</v>
      </c>
      <c r="T957" t="s">
        <v>26350</v>
      </c>
      <c r="U957" s="5"/>
    </row>
    <row r="958" spans="2:21" x14ac:dyDescent="0.2">
      <c r="B958" s="3" t="s">
        <v>15761</v>
      </c>
      <c r="C958" t="s">
        <v>10813</v>
      </c>
      <c r="D958" t="s">
        <v>10814</v>
      </c>
      <c r="F958">
        <v>342</v>
      </c>
      <c r="G958" s="8">
        <v>0</v>
      </c>
      <c r="H958" s="8">
        <v>0</v>
      </c>
      <c r="I958" s="1">
        <v>0.435</v>
      </c>
      <c r="J958" s="1"/>
      <c r="K958" t="s">
        <v>10815</v>
      </c>
      <c r="L958" t="s">
        <v>16799</v>
      </c>
      <c r="M958">
        <v>366</v>
      </c>
      <c r="N958" s="8">
        <v>0</v>
      </c>
      <c r="O958" s="1">
        <v>0.943105843</v>
      </c>
      <c r="P958" s="1"/>
      <c r="Q958" s="15">
        <f t="shared" si="15"/>
        <v>-0.50810584300000006</v>
      </c>
      <c r="R958" s="13" t="s">
        <v>26335</v>
      </c>
      <c r="S958" t="s">
        <v>16800</v>
      </c>
      <c r="T958" t="s">
        <v>26350</v>
      </c>
      <c r="U958" s="5"/>
    </row>
    <row r="959" spans="2:21" x14ac:dyDescent="0.2">
      <c r="B959" s="3" t="s">
        <v>15761</v>
      </c>
      <c r="C959" t="s">
        <v>3058</v>
      </c>
      <c r="D959" t="s">
        <v>3059</v>
      </c>
      <c r="F959">
        <v>378</v>
      </c>
      <c r="G959" s="8">
        <v>0</v>
      </c>
      <c r="H959" s="8">
        <v>0</v>
      </c>
      <c r="I959" s="1">
        <v>0.3</v>
      </c>
      <c r="J959" s="1"/>
      <c r="K959" t="s">
        <v>3060</v>
      </c>
      <c r="L959" t="s">
        <v>17233</v>
      </c>
      <c r="M959">
        <v>396</v>
      </c>
      <c r="N959" s="8">
        <v>0</v>
      </c>
      <c r="O959" s="1">
        <v>0.80500000000000005</v>
      </c>
      <c r="P959" s="1"/>
      <c r="Q959" s="15">
        <f t="shared" si="15"/>
        <v>-0.50500000000000012</v>
      </c>
      <c r="R959" s="13" t="s">
        <v>26335</v>
      </c>
      <c r="S959" t="s">
        <v>17234</v>
      </c>
      <c r="T959" t="s">
        <v>26350</v>
      </c>
      <c r="U959" s="5"/>
    </row>
    <row r="960" spans="2:21" x14ac:dyDescent="0.2">
      <c r="B960" s="3" t="s">
        <v>15761</v>
      </c>
      <c r="C960" t="s">
        <v>11842</v>
      </c>
      <c r="D960" t="s">
        <v>11843</v>
      </c>
      <c r="F960">
        <v>2031</v>
      </c>
      <c r="G960" s="8">
        <v>4.9236829148202862E-2</v>
      </c>
      <c r="H960" s="8">
        <v>0</v>
      </c>
      <c r="I960" s="1">
        <v>0.26500000000000001</v>
      </c>
      <c r="J960" s="1"/>
      <c r="K960" t="s">
        <v>11844</v>
      </c>
      <c r="L960" t="s">
        <v>20629</v>
      </c>
      <c r="M960">
        <v>2064</v>
      </c>
      <c r="N960" s="8">
        <v>0</v>
      </c>
      <c r="O960" s="1">
        <v>0.99</v>
      </c>
      <c r="P960" s="1"/>
      <c r="Q960" s="15">
        <f t="shared" si="15"/>
        <v>-0.72499999999999998</v>
      </c>
      <c r="R960" s="13" t="s">
        <v>26335</v>
      </c>
      <c r="S960" t="s">
        <v>20630</v>
      </c>
      <c r="T960" t="s">
        <v>26350</v>
      </c>
      <c r="U960" s="5"/>
    </row>
    <row r="961" spans="2:21" x14ac:dyDescent="0.2">
      <c r="B961" s="3" t="s">
        <v>15761</v>
      </c>
      <c r="C961" t="s">
        <v>9260</v>
      </c>
      <c r="D961" t="s">
        <v>9261</v>
      </c>
      <c r="F961">
        <v>795</v>
      </c>
      <c r="G961" s="8">
        <v>0</v>
      </c>
      <c r="H961" s="8">
        <v>0</v>
      </c>
      <c r="I961" s="1">
        <v>0.23499999999999999</v>
      </c>
      <c r="J961" s="1"/>
      <c r="K961" t="s">
        <v>9262</v>
      </c>
      <c r="L961" t="s">
        <v>17220</v>
      </c>
      <c r="M961">
        <v>855</v>
      </c>
      <c r="N961" s="8">
        <v>0</v>
      </c>
      <c r="O961" s="1">
        <v>0.71</v>
      </c>
      <c r="P961" s="1"/>
      <c r="Q961" s="15">
        <f t="shared" si="15"/>
        <v>-0.47499999999999998</v>
      </c>
      <c r="R961" s="13" t="s">
        <v>26335</v>
      </c>
      <c r="S961" t="s">
        <v>16800</v>
      </c>
      <c r="T961" t="s">
        <v>26350</v>
      </c>
      <c r="U961" s="5"/>
    </row>
    <row r="962" spans="2:21" x14ac:dyDescent="0.2">
      <c r="B962" s="3" t="s">
        <v>15761</v>
      </c>
      <c r="C962" t="s">
        <v>7829</v>
      </c>
      <c r="D962" t="s">
        <v>7830</v>
      </c>
      <c r="F962">
        <v>909</v>
      </c>
      <c r="G962" s="8">
        <v>0</v>
      </c>
      <c r="H962" s="8">
        <v>0</v>
      </c>
      <c r="I962" s="1">
        <v>6.5000000000000002E-2</v>
      </c>
      <c r="J962" s="1"/>
      <c r="K962" t="s">
        <v>7831</v>
      </c>
      <c r="L962" t="s">
        <v>17667</v>
      </c>
      <c r="M962">
        <v>888</v>
      </c>
      <c r="N962" s="8">
        <v>0</v>
      </c>
      <c r="O962" s="1">
        <v>0.52500000000000002</v>
      </c>
      <c r="P962" s="1"/>
      <c r="Q962" s="15">
        <f t="shared" si="15"/>
        <v>-0.46</v>
      </c>
      <c r="R962" s="13" t="s">
        <v>26335</v>
      </c>
      <c r="S962" t="s">
        <v>17668</v>
      </c>
      <c r="T962" t="s">
        <v>26350</v>
      </c>
      <c r="U962" s="5"/>
    </row>
    <row r="963" spans="2:21" x14ac:dyDescent="0.2">
      <c r="B963" s="3" t="s">
        <v>15761</v>
      </c>
      <c r="C963" t="s">
        <v>10642</v>
      </c>
      <c r="D963" t="s">
        <v>10643</v>
      </c>
      <c r="F963">
        <v>387</v>
      </c>
      <c r="G963" s="8">
        <v>1.03359173126615</v>
      </c>
      <c r="H963" s="8">
        <v>0</v>
      </c>
      <c r="I963" s="1">
        <v>0.35</v>
      </c>
      <c r="J963" s="1"/>
      <c r="K963" t="s">
        <v>10644</v>
      </c>
      <c r="L963" t="s">
        <v>16457</v>
      </c>
      <c r="M963">
        <v>435</v>
      </c>
      <c r="N963" s="8">
        <v>0</v>
      </c>
      <c r="O963" s="1">
        <v>0.91500000000000004</v>
      </c>
      <c r="P963" s="1"/>
      <c r="Q963" s="15">
        <f t="shared" si="15"/>
        <v>-0.56500000000000006</v>
      </c>
      <c r="R963" s="13" t="s">
        <v>26335</v>
      </c>
      <c r="S963" t="s">
        <v>16458</v>
      </c>
      <c r="T963" t="s">
        <v>26350</v>
      </c>
      <c r="U963" s="5"/>
    </row>
    <row r="964" spans="2:21" x14ac:dyDescent="0.2">
      <c r="B964" s="3" t="s">
        <v>15761</v>
      </c>
      <c r="C964" t="s">
        <v>12482</v>
      </c>
      <c r="D964" t="s">
        <v>12483</v>
      </c>
      <c r="F964">
        <v>378</v>
      </c>
      <c r="G964" s="8">
        <v>0</v>
      </c>
      <c r="H964" s="8">
        <v>0</v>
      </c>
      <c r="I964" s="1">
        <v>0.06</v>
      </c>
      <c r="J964" s="1"/>
      <c r="K964" t="s">
        <v>12484</v>
      </c>
      <c r="L964" t="s">
        <v>16481</v>
      </c>
      <c r="M964">
        <v>477</v>
      </c>
      <c r="N964" s="8">
        <v>0</v>
      </c>
      <c r="O964" s="1">
        <v>0.77500000000000002</v>
      </c>
      <c r="P964" s="1"/>
      <c r="Q964" s="15">
        <f t="shared" si="15"/>
        <v>-0.71500000000000008</v>
      </c>
      <c r="R964" s="13" t="s">
        <v>26335</v>
      </c>
      <c r="S964" t="s">
        <v>16482</v>
      </c>
      <c r="T964" t="s">
        <v>26350</v>
      </c>
      <c r="U964" s="5"/>
    </row>
    <row r="965" spans="2:21" x14ac:dyDescent="0.2">
      <c r="B965" s="3" t="s">
        <v>15761</v>
      </c>
      <c r="C965" t="s">
        <v>3870</v>
      </c>
      <c r="D965" t="s">
        <v>3871</v>
      </c>
      <c r="E965" t="s">
        <v>15922</v>
      </c>
      <c r="F965">
        <v>309</v>
      </c>
      <c r="G965" s="8">
        <v>0</v>
      </c>
      <c r="H965" s="8">
        <v>0</v>
      </c>
      <c r="I965" s="1">
        <v>0.27</v>
      </c>
      <c r="J965" s="1"/>
      <c r="K965" t="s">
        <v>3872</v>
      </c>
      <c r="L965" t="s">
        <v>19473</v>
      </c>
      <c r="M965">
        <v>366</v>
      </c>
      <c r="N965" s="8">
        <v>0</v>
      </c>
      <c r="O965" s="1">
        <v>0.90624419199999995</v>
      </c>
      <c r="P965" s="1"/>
      <c r="Q965" s="15">
        <f t="shared" si="15"/>
        <v>-0.63624419199999993</v>
      </c>
      <c r="R965" s="13" t="s">
        <v>26335</v>
      </c>
      <c r="S965" t="s">
        <v>19474</v>
      </c>
      <c r="T965" t="s">
        <v>26350</v>
      </c>
      <c r="U965" s="5"/>
    </row>
    <row r="966" spans="2:21" x14ac:dyDescent="0.2">
      <c r="B966" s="3" t="s">
        <v>15761</v>
      </c>
      <c r="C966" t="s">
        <v>12178</v>
      </c>
      <c r="D966" t="s">
        <v>12179</v>
      </c>
      <c r="F966">
        <v>2388</v>
      </c>
      <c r="G966" s="8">
        <v>0</v>
      </c>
      <c r="H966" s="8">
        <v>0</v>
      </c>
      <c r="I966" s="1">
        <v>0.155</v>
      </c>
      <c r="J966" s="1"/>
      <c r="K966" t="s">
        <v>12180</v>
      </c>
      <c r="L966" t="s">
        <v>21429</v>
      </c>
      <c r="M966">
        <v>2340</v>
      </c>
      <c r="N966" s="8">
        <v>8.8888888888888893</v>
      </c>
      <c r="O966" s="1">
        <v>0.95499999999999996</v>
      </c>
      <c r="P966" s="1"/>
      <c r="Q966" s="15">
        <f t="shared" si="15"/>
        <v>-0.79999999999999993</v>
      </c>
      <c r="R966" s="13" t="s">
        <v>26335</v>
      </c>
      <c r="S966" t="s">
        <v>21430</v>
      </c>
      <c r="T966" t="s">
        <v>26350</v>
      </c>
      <c r="U966" s="5"/>
    </row>
    <row r="967" spans="2:21" x14ac:dyDescent="0.2">
      <c r="B967" s="3" t="s">
        <v>15761</v>
      </c>
      <c r="C967" t="s">
        <v>12652</v>
      </c>
      <c r="D967" t="s">
        <v>12653</v>
      </c>
      <c r="F967">
        <v>420</v>
      </c>
      <c r="G967" s="8">
        <v>0</v>
      </c>
      <c r="H967" s="8">
        <v>0</v>
      </c>
      <c r="I967" s="1">
        <v>0.435</v>
      </c>
      <c r="J967" s="1"/>
      <c r="K967" t="s">
        <v>12654</v>
      </c>
      <c r="L967" t="s">
        <v>16782</v>
      </c>
      <c r="M967">
        <v>429</v>
      </c>
      <c r="N967" s="8">
        <v>0</v>
      </c>
      <c r="O967" s="1">
        <v>0.86499999999999999</v>
      </c>
      <c r="P967" s="1"/>
      <c r="Q967" s="15">
        <f t="shared" si="15"/>
        <v>-0.43</v>
      </c>
      <c r="R967" s="13" t="s">
        <v>26335</v>
      </c>
      <c r="S967" t="s">
        <v>16783</v>
      </c>
      <c r="T967" t="s">
        <v>26350</v>
      </c>
      <c r="U967" s="5"/>
    </row>
    <row r="968" spans="2:21" x14ac:dyDescent="0.2">
      <c r="B968" s="3" t="s">
        <v>15761</v>
      </c>
      <c r="C968" t="s">
        <v>14309</v>
      </c>
      <c r="D968" t="s">
        <v>14310</v>
      </c>
      <c r="F968">
        <v>1650</v>
      </c>
      <c r="G968" s="8">
        <v>0.45454545454545453</v>
      </c>
      <c r="H968" s="8">
        <v>0</v>
      </c>
      <c r="I968" s="1">
        <v>0.375</v>
      </c>
      <c r="J968" s="1"/>
      <c r="K968" t="s">
        <v>14311</v>
      </c>
      <c r="L968" t="s">
        <v>19486</v>
      </c>
      <c r="M968">
        <v>1773</v>
      </c>
      <c r="N968" s="8">
        <v>0</v>
      </c>
      <c r="O968" s="1">
        <v>0.86</v>
      </c>
      <c r="P968" s="1"/>
      <c r="Q968" s="15">
        <f t="shared" ref="Q968:Q1057" si="16">I968-O968</f>
        <v>-0.48499999999999999</v>
      </c>
      <c r="R968" s="13" t="s">
        <v>26335</v>
      </c>
      <c r="S968" t="s">
        <v>19487</v>
      </c>
      <c r="T968" t="s">
        <v>26350</v>
      </c>
      <c r="U968" s="5"/>
    </row>
    <row r="969" spans="2:21" x14ac:dyDescent="0.2">
      <c r="B969" s="3" t="s">
        <v>15761</v>
      </c>
      <c r="C969" t="s">
        <v>14573</v>
      </c>
      <c r="D969" t="s">
        <v>14574</v>
      </c>
      <c r="F969">
        <v>1932</v>
      </c>
      <c r="G969" s="8">
        <v>0</v>
      </c>
      <c r="H969" s="8">
        <v>0</v>
      </c>
      <c r="I969" s="1">
        <v>0.27500000000000002</v>
      </c>
      <c r="J969" s="1"/>
      <c r="K969" t="s">
        <v>14575</v>
      </c>
      <c r="L969" t="s">
        <v>21436</v>
      </c>
      <c r="M969">
        <v>1533</v>
      </c>
      <c r="N969" s="8">
        <v>0</v>
      </c>
      <c r="O969" s="1">
        <v>0.755</v>
      </c>
      <c r="P969" s="1"/>
      <c r="Q969" s="15">
        <f t="shared" si="16"/>
        <v>-0.48</v>
      </c>
      <c r="R969" s="13" t="s">
        <v>26335</v>
      </c>
      <c r="S969" t="s">
        <v>21437</v>
      </c>
      <c r="T969" t="s">
        <v>26350</v>
      </c>
      <c r="U969" s="5"/>
    </row>
    <row r="970" spans="2:21" x14ac:dyDescent="0.2">
      <c r="B970" s="3" t="s">
        <v>15761</v>
      </c>
      <c r="C970" t="s">
        <v>8309</v>
      </c>
      <c r="D970" t="s">
        <v>8310</v>
      </c>
      <c r="F970">
        <v>945</v>
      </c>
      <c r="G970" s="8">
        <v>0</v>
      </c>
      <c r="H970" s="8">
        <v>0</v>
      </c>
      <c r="I970" s="1">
        <v>0.255</v>
      </c>
      <c r="J970" s="1"/>
      <c r="K970" t="s">
        <v>8311</v>
      </c>
      <c r="L970" t="s">
        <v>21033</v>
      </c>
      <c r="M970">
        <v>960</v>
      </c>
      <c r="N970" s="8">
        <v>0</v>
      </c>
      <c r="O970" s="1">
        <v>0.94</v>
      </c>
      <c r="P970" s="1"/>
      <c r="Q970" s="15">
        <f t="shared" si="16"/>
        <v>-0.68499999999999994</v>
      </c>
      <c r="R970" s="13" t="s">
        <v>26335</v>
      </c>
      <c r="S970" t="s">
        <v>21034</v>
      </c>
      <c r="T970" t="s">
        <v>26350</v>
      </c>
      <c r="U970" s="5"/>
    </row>
    <row r="971" spans="2:21" x14ac:dyDescent="0.2">
      <c r="B971" s="3" t="s">
        <v>15761</v>
      </c>
      <c r="C971" t="s">
        <v>12634</v>
      </c>
      <c r="D971" t="s">
        <v>12635</v>
      </c>
      <c r="F971">
        <v>2385</v>
      </c>
      <c r="G971" s="8">
        <v>2.0964360587002094E-2</v>
      </c>
      <c r="H971" s="8">
        <v>0</v>
      </c>
      <c r="I971" s="1">
        <v>5.5E-2</v>
      </c>
      <c r="J971" s="1"/>
      <c r="K971" t="s">
        <v>12636</v>
      </c>
      <c r="L971" t="s">
        <v>22527</v>
      </c>
      <c r="M971">
        <v>2778</v>
      </c>
      <c r="N971" s="8">
        <v>0</v>
      </c>
      <c r="O971" s="1">
        <v>0.65</v>
      </c>
      <c r="P971" s="1"/>
      <c r="Q971" s="15">
        <f t="shared" si="16"/>
        <v>-0.59499999999999997</v>
      </c>
      <c r="R971" s="13" t="s">
        <v>26335</v>
      </c>
      <c r="S971" t="s">
        <v>22528</v>
      </c>
      <c r="T971" t="s">
        <v>26350</v>
      </c>
      <c r="U971" s="5"/>
    </row>
    <row r="972" spans="2:21" x14ac:dyDescent="0.2">
      <c r="B972" s="3" t="s">
        <v>15761</v>
      </c>
      <c r="C972" t="s">
        <v>3168</v>
      </c>
      <c r="D972" t="s">
        <v>3169</v>
      </c>
      <c r="F972">
        <v>1329</v>
      </c>
      <c r="G972" s="8">
        <v>0</v>
      </c>
      <c r="H972" s="8">
        <v>0</v>
      </c>
      <c r="I972" s="1">
        <v>0.03</v>
      </c>
      <c r="J972" s="1"/>
      <c r="K972" t="s">
        <v>3170</v>
      </c>
      <c r="L972" t="s">
        <v>20424</v>
      </c>
      <c r="M972">
        <v>1308</v>
      </c>
      <c r="N972" s="8">
        <v>0</v>
      </c>
      <c r="O972" s="1">
        <v>0.54</v>
      </c>
      <c r="P972" s="1"/>
      <c r="Q972" s="15">
        <f t="shared" si="16"/>
        <v>-0.51</v>
      </c>
      <c r="R972" s="13" t="s">
        <v>26335</v>
      </c>
      <c r="S972" t="s">
        <v>20425</v>
      </c>
      <c r="T972" t="s">
        <v>26350</v>
      </c>
      <c r="U972" s="5"/>
    </row>
    <row r="973" spans="2:21" x14ac:dyDescent="0.2">
      <c r="B973" s="3" t="s">
        <v>15761</v>
      </c>
      <c r="C973" t="s">
        <v>3321</v>
      </c>
      <c r="D973" t="s">
        <v>3322</v>
      </c>
      <c r="F973">
        <v>1671</v>
      </c>
      <c r="G973" s="8">
        <v>0</v>
      </c>
      <c r="H973" s="8">
        <v>0</v>
      </c>
      <c r="I973" s="1">
        <v>0.02</v>
      </c>
      <c r="J973" s="1"/>
      <c r="K973" t="s">
        <v>3323</v>
      </c>
      <c r="L973" t="s">
        <v>19805</v>
      </c>
      <c r="M973">
        <v>1878</v>
      </c>
      <c r="N973" s="8">
        <v>0</v>
      </c>
      <c r="O973" s="1">
        <v>0.943105843</v>
      </c>
      <c r="P973" s="1"/>
      <c r="Q973" s="15">
        <f t="shared" si="16"/>
        <v>-0.92310584299999998</v>
      </c>
      <c r="R973" s="13" t="s">
        <v>26335</v>
      </c>
      <c r="S973" t="s">
        <v>19806</v>
      </c>
      <c r="T973" t="s">
        <v>26350</v>
      </c>
      <c r="U973" s="5"/>
    </row>
    <row r="974" spans="2:21" x14ac:dyDescent="0.2">
      <c r="B974" s="3" t="s">
        <v>15761</v>
      </c>
      <c r="C974" t="s">
        <v>12195</v>
      </c>
      <c r="D974" t="s">
        <v>12196</v>
      </c>
      <c r="F974">
        <v>1767</v>
      </c>
      <c r="G974" s="8">
        <v>0</v>
      </c>
      <c r="H974" s="8">
        <v>0</v>
      </c>
      <c r="I974" s="1">
        <v>0.42</v>
      </c>
      <c r="J974" s="1"/>
      <c r="K974" t="s">
        <v>12197</v>
      </c>
      <c r="L974" t="s">
        <v>19905</v>
      </c>
      <c r="M974">
        <v>1866</v>
      </c>
      <c r="N974" s="8">
        <v>0</v>
      </c>
      <c r="O974" s="1">
        <v>0.85499999999999998</v>
      </c>
      <c r="P974" s="1"/>
      <c r="Q974" s="15">
        <f t="shared" si="16"/>
        <v>-0.435</v>
      </c>
      <c r="R974" s="13" t="s">
        <v>26335</v>
      </c>
      <c r="S974" t="s">
        <v>19906</v>
      </c>
      <c r="T974" t="s">
        <v>26350</v>
      </c>
      <c r="U974" s="5"/>
    </row>
    <row r="975" spans="2:21" x14ac:dyDescent="0.2">
      <c r="B975" s="3" t="s">
        <v>15761</v>
      </c>
      <c r="C975" t="s">
        <v>10882</v>
      </c>
      <c r="D975" t="s">
        <v>10883</v>
      </c>
      <c r="F975">
        <v>2751</v>
      </c>
      <c r="G975" s="8">
        <v>0.14540167211922936</v>
      </c>
      <c r="H975" s="8">
        <v>0</v>
      </c>
      <c r="I975" s="1">
        <v>2.5000000000000001E-2</v>
      </c>
      <c r="J975" s="1"/>
      <c r="K975" t="s">
        <v>10884</v>
      </c>
      <c r="L975" t="s">
        <v>22585</v>
      </c>
      <c r="M975">
        <v>3105</v>
      </c>
      <c r="N975" s="8">
        <v>0</v>
      </c>
      <c r="O975" s="1">
        <v>0.8</v>
      </c>
      <c r="P975" s="1"/>
      <c r="Q975" s="15">
        <f t="shared" si="16"/>
        <v>-0.77500000000000002</v>
      </c>
      <c r="R975" s="13" t="s">
        <v>26335</v>
      </c>
      <c r="S975" t="s">
        <v>22586</v>
      </c>
      <c r="T975" t="s">
        <v>26350</v>
      </c>
      <c r="U975" s="5"/>
    </row>
    <row r="976" spans="2:21" x14ac:dyDescent="0.2">
      <c r="B976" s="3" t="s">
        <v>15761</v>
      </c>
      <c r="C976" t="s">
        <v>165</v>
      </c>
      <c r="D976" t="s">
        <v>166</v>
      </c>
      <c r="F976">
        <v>327</v>
      </c>
      <c r="G976" s="8">
        <v>0</v>
      </c>
      <c r="H976" s="8">
        <v>0</v>
      </c>
      <c r="I976" s="1">
        <v>0.32</v>
      </c>
      <c r="J976" s="1"/>
      <c r="K976" t="s">
        <v>167</v>
      </c>
      <c r="L976" t="s">
        <v>16801</v>
      </c>
      <c r="M976">
        <v>306</v>
      </c>
      <c r="N976" s="8">
        <v>0</v>
      </c>
      <c r="O976" s="1">
        <v>0.92120835999999995</v>
      </c>
      <c r="P976" s="1"/>
      <c r="Q976" s="15">
        <f t="shared" si="16"/>
        <v>-0.60120836</v>
      </c>
      <c r="R976" s="13" t="s">
        <v>26335</v>
      </c>
      <c r="S976" t="s">
        <v>16802</v>
      </c>
      <c r="T976" t="s">
        <v>26350</v>
      </c>
      <c r="U976" s="5"/>
    </row>
    <row r="977" spans="2:21" x14ac:dyDescent="0.2">
      <c r="B977" s="3" t="s">
        <v>15761</v>
      </c>
      <c r="C977" t="s">
        <v>1410</v>
      </c>
      <c r="D977" t="s">
        <v>1411</v>
      </c>
      <c r="F977">
        <v>801</v>
      </c>
      <c r="G977" s="8">
        <v>0</v>
      </c>
      <c r="H977" s="8">
        <v>0</v>
      </c>
      <c r="I977" s="1">
        <v>0</v>
      </c>
      <c r="J977" s="1"/>
      <c r="K977" t="s">
        <v>1412</v>
      </c>
      <c r="L977" t="s">
        <v>17519</v>
      </c>
      <c r="M977">
        <v>804</v>
      </c>
      <c r="N977" s="8">
        <v>0</v>
      </c>
      <c r="O977" s="1">
        <v>0.78500000000000003</v>
      </c>
      <c r="P977" s="1"/>
      <c r="Q977" s="15">
        <f t="shared" si="16"/>
        <v>-0.78500000000000003</v>
      </c>
      <c r="R977" s="13" t="s">
        <v>26335</v>
      </c>
      <c r="S977" t="s">
        <v>17520</v>
      </c>
      <c r="T977" t="s">
        <v>26350</v>
      </c>
      <c r="U977" s="5"/>
    </row>
    <row r="978" spans="2:21" x14ac:dyDescent="0.2">
      <c r="B978" s="3" t="s">
        <v>15761</v>
      </c>
      <c r="C978" t="s">
        <v>7545</v>
      </c>
      <c r="D978" t="s">
        <v>7546</v>
      </c>
      <c r="F978">
        <v>1137</v>
      </c>
      <c r="G978" s="8">
        <v>8.0035180299032547</v>
      </c>
      <c r="H978" s="8">
        <v>0</v>
      </c>
      <c r="I978" s="1">
        <v>0.3</v>
      </c>
      <c r="J978" s="1"/>
      <c r="K978" t="s">
        <v>7547</v>
      </c>
      <c r="L978" t="s">
        <v>17773</v>
      </c>
      <c r="M978">
        <v>1011</v>
      </c>
      <c r="N978" s="8">
        <v>0</v>
      </c>
      <c r="O978" s="1">
        <v>0.86</v>
      </c>
      <c r="P978" s="1"/>
      <c r="Q978" s="15">
        <f t="shared" si="16"/>
        <v>-0.56000000000000005</v>
      </c>
      <c r="R978" s="13" t="s">
        <v>26335</v>
      </c>
      <c r="S978" t="s">
        <v>17774</v>
      </c>
      <c r="T978" t="s">
        <v>26350</v>
      </c>
      <c r="U978" s="5"/>
    </row>
    <row r="979" spans="2:21" x14ac:dyDescent="0.2">
      <c r="B979" s="3" t="s">
        <v>15761</v>
      </c>
      <c r="C979" t="s">
        <v>12181</v>
      </c>
      <c r="D979" t="s">
        <v>12182</v>
      </c>
      <c r="F979">
        <v>3672</v>
      </c>
      <c r="G979" s="8">
        <v>2.7777777777777777</v>
      </c>
      <c r="H979" s="8">
        <v>0</v>
      </c>
      <c r="I979" s="1">
        <v>0.44500000000000001</v>
      </c>
      <c r="J979" s="1"/>
      <c r="K979" t="s">
        <v>12183</v>
      </c>
      <c r="L979" t="s">
        <v>22961</v>
      </c>
      <c r="M979">
        <v>3678</v>
      </c>
      <c r="N979" s="8">
        <v>0</v>
      </c>
      <c r="O979" s="1">
        <v>0.59470588199999996</v>
      </c>
      <c r="P979" s="1"/>
      <c r="Q979" s="15">
        <f t="shared" si="16"/>
        <v>-0.14970588199999996</v>
      </c>
      <c r="R979" s="13" t="s">
        <v>26335</v>
      </c>
      <c r="S979" t="s">
        <v>22962</v>
      </c>
      <c r="T979" t="s">
        <v>26350</v>
      </c>
      <c r="U979" s="5"/>
    </row>
    <row r="980" spans="2:21" x14ac:dyDescent="0.2">
      <c r="B980" s="3" t="s">
        <v>15761</v>
      </c>
      <c r="C980" t="s">
        <v>10701</v>
      </c>
      <c r="D980" t="s">
        <v>10702</v>
      </c>
      <c r="F980">
        <v>858</v>
      </c>
      <c r="G980" s="8">
        <v>0</v>
      </c>
      <c r="H980" s="8">
        <v>0</v>
      </c>
      <c r="I980" s="1">
        <v>0.42</v>
      </c>
      <c r="J980" s="1"/>
      <c r="K980" t="s">
        <v>10703</v>
      </c>
      <c r="L980" t="s">
        <v>17615</v>
      </c>
      <c r="M980">
        <v>882</v>
      </c>
      <c r="N980" s="8">
        <v>0</v>
      </c>
      <c r="O980" s="1">
        <v>0.8</v>
      </c>
      <c r="P980" s="1"/>
      <c r="Q980" s="15">
        <f t="shared" si="16"/>
        <v>-0.38000000000000006</v>
      </c>
      <c r="R980" s="13" t="s">
        <v>26335</v>
      </c>
      <c r="S980" t="s">
        <v>17616</v>
      </c>
      <c r="T980" t="s">
        <v>26350</v>
      </c>
      <c r="U980" s="5"/>
    </row>
    <row r="981" spans="2:21" x14ac:dyDescent="0.2">
      <c r="B981" s="3" t="s">
        <v>15761</v>
      </c>
      <c r="C981" t="s">
        <v>10948</v>
      </c>
      <c r="D981" t="s">
        <v>10949</v>
      </c>
      <c r="F981">
        <v>312</v>
      </c>
      <c r="G981" s="8">
        <v>11.378205128205128</v>
      </c>
      <c r="H981" s="8">
        <v>0</v>
      </c>
      <c r="I981" s="1">
        <v>0.35499999999999998</v>
      </c>
      <c r="J981" s="1"/>
      <c r="K981" t="s">
        <v>10950</v>
      </c>
      <c r="L981" t="s">
        <v>16498</v>
      </c>
      <c r="M981">
        <v>285</v>
      </c>
      <c r="N981" s="8">
        <v>0</v>
      </c>
      <c r="O981" s="1">
        <v>0.56499999999999995</v>
      </c>
      <c r="P981" s="1"/>
      <c r="Q981" s="15">
        <f t="shared" si="16"/>
        <v>-0.20999999999999996</v>
      </c>
      <c r="R981" s="13" t="s">
        <v>26335</v>
      </c>
      <c r="S981" t="s">
        <v>16499</v>
      </c>
      <c r="T981" t="s">
        <v>26350</v>
      </c>
      <c r="U981" s="5"/>
    </row>
    <row r="982" spans="2:21" x14ac:dyDescent="0.2">
      <c r="B982" s="3" t="s">
        <v>15761</v>
      </c>
      <c r="C982" t="s">
        <v>2123</v>
      </c>
      <c r="D982" t="s">
        <v>2124</v>
      </c>
      <c r="F982">
        <v>672</v>
      </c>
      <c r="G982" s="8">
        <v>0</v>
      </c>
      <c r="H982" s="8">
        <v>0</v>
      </c>
      <c r="I982" s="1">
        <v>4.4999999999999998E-2</v>
      </c>
      <c r="J982" s="1"/>
      <c r="K982" t="s">
        <v>2125</v>
      </c>
      <c r="L982" t="s">
        <v>17551</v>
      </c>
      <c r="M982">
        <v>696</v>
      </c>
      <c r="N982" s="8">
        <v>0</v>
      </c>
      <c r="O982" s="1">
        <v>0.84499999999999997</v>
      </c>
      <c r="P982" s="1"/>
      <c r="Q982" s="15">
        <f t="shared" si="16"/>
        <v>-0.79999999999999993</v>
      </c>
      <c r="R982" s="13" t="s">
        <v>26335</v>
      </c>
      <c r="S982" t="s">
        <v>17552</v>
      </c>
      <c r="T982" t="s">
        <v>26350</v>
      </c>
      <c r="U982" s="5"/>
    </row>
    <row r="983" spans="2:21" x14ac:dyDescent="0.2">
      <c r="B983" s="3" t="s">
        <v>15761</v>
      </c>
      <c r="C983" t="s">
        <v>2667</v>
      </c>
      <c r="D983" t="s">
        <v>2668</v>
      </c>
      <c r="E983" t="s">
        <v>17192</v>
      </c>
      <c r="F983">
        <v>531</v>
      </c>
      <c r="G983" s="8">
        <v>0</v>
      </c>
      <c r="H983" s="8">
        <v>0</v>
      </c>
      <c r="I983" s="1">
        <v>0.01</v>
      </c>
      <c r="J983" s="1"/>
      <c r="K983" t="s">
        <v>2669</v>
      </c>
      <c r="L983" t="s">
        <v>17192</v>
      </c>
      <c r="M983">
        <v>525</v>
      </c>
      <c r="N983" s="8">
        <v>0</v>
      </c>
      <c r="O983" s="1">
        <v>0.55500000000000005</v>
      </c>
      <c r="P983" s="1"/>
      <c r="Q983" s="15">
        <f t="shared" si="16"/>
        <v>-0.54500000000000004</v>
      </c>
      <c r="R983" s="13" t="s">
        <v>26335</v>
      </c>
      <c r="S983" t="s">
        <v>17193</v>
      </c>
      <c r="T983" t="s">
        <v>26350</v>
      </c>
      <c r="U983" s="5"/>
    </row>
    <row r="984" spans="2:21" x14ac:dyDescent="0.2">
      <c r="B984" s="3" t="s">
        <v>15761</v>
      </c>
      <c r="C984" t="s">
        <v>5923</v>
      </c>
      <c r="D984" t="s">
        <v>5924</v>
      </c>
      <c r="F984">
        <v>597</v>
      </c>
      <c r="G984" s="8">
        <v>1.7587939698492463</v>
      </c>
      <c r="H984" s="8">
        <v>0</v>
      </c>
      <c r="I984" s="1">
        <v>0</v>
      </c>
      <c r="J984" s="1"/>
      <c r="K984" t="s">
        <v>5925</v>
      </c>
      <c r="L984" t="s">
        <v>19143</v>
      </c>
      <c r="M984">
        <v>555</v>
      </c>
      <c r="N984" s="8">
        <v>0</v>
      </c>
      <c r="O984" s="1">
        <v>0.79</v>
      </c>
      <c r="P984" s="1"/>
      <c r="Q984" s="15">
        <f t="shared" si="16"/>
        <v>-0.79</v>
      </c>
      <c r="R984" s="13" t="s">
        <v>26335</v>
      </c>
      <c r="S984" t="s">
        <v>19144</v>
      </c>
      <c r="T984" t="s">
        <v>26350</v>
      </c>
      <c r="U984" s="5"/>
    </row>
    <row r="985" spans="2:21" x14ac:dyDescent="0.2">
      <c r="B985" s="3" t="s">
        <v>15761</v>
      </c>
      <c r="C985" t="s">
        <v>12511</v>
      </c>
      <c r="D985" t="s">
        <v>12512</v>
      </c>
      <c r="F985">
        <v>463</v>
      </c>
      <c r="G985" s="8">
        <v>0</v>
      </c>
      <c r="H985" s="8">
        <v>0</v>
      </c>
      <c r="I985" s="1">
        <v>0.4</v>
      </c>
      <c r="J985" s="1"/>
      <c r="K985" t="s">
        <v>12513</v>
      </c>
      <c r="L985" t="s">
        <v>18528</v>
      </c>
      <c r="M985">
        <v>416</v>
      </c>
      <c r="N985" s="8">
        <v>0</v>
      </c>
      <c r="O985" s="1">
        <v>0.91</v>
      </c>
      <c r="P985" s="1"/>
      <c r="Q985" s="15">
        <f t="shared" si="16"/>
        <v>-0.51</v>
      </c>
      <c r="R985" s="13" t="s">
        <v>26335</v>
      </c>
      <c r="S985" t="s">
        <v>18529</v>
      </c>
      <c r="T985" t="s">
        <v>26350</v>
      </c>
      <c r="U985" s="5"/>
    </row>
    <row r="986" spans="2:21" x14ac:dyDescent="0.2">
      <c r="B986" s="3" t="s">
        <v>15761</v>
      </c>
      <c r="C986" t="s">
        <v>7236</v>
      </c>
      <c r="D986" t="s">
        <v>7237</v>
      </c>
      <c r="F986">
        <v>318</v>
      </c>
      <c r="G986" s="8">
        <v>0</v>
      </c>
      <c r="H986" s="8">
        <v>0</v>
      </c>
      <c r="I986" s="1">
        <v>7.4999999999999997E-2</v>
      </c>
      <c r="J986" s="1"/>
      <c r="K986" t="s">
        <v>7238</v>
      </c>
      <c r="L986" t="s">
        <v>19460</v>
      </c>
      <c r="M986">
        <v>330</v>
      </c>
      <c r="N986" s="8">
        <v>0</v>
      </c>
      <c r="O986" s="1">
        <v>0.78</v>
      </c>
      <c r="P986" s="1"/>
      <c r="Q986" s="15">
        <f t="shared" si="16"/>
        <v>-0.70500000000000007</v>
      </c>
      <c r="R986" s="13" t="s">
        <v>26335</v>
      </c>
      <c r="S986" t="s">
        <v>19461</v>
      </c>
      <c r="T986" t="s">
        <v>26350</v>
      </c>
      <c r="U986" s="5"/>
    </row>
    <row r="987" spans="2:21" x14ac:dyDescent="0.2">
      <c r="B987" s="3" t="s">
        <v>15761</v>
      </c>
      <c r="C987" t="s">
        <v>3914</v>
      </c>
      <c r="D987" t="s">
        <v>3915</v>
      </c>
      <c r="F987">
        <v>624</v>
      </c>
      <c r="G987" s="8">
        <v>0</v>
      </c>
      <c r="H987" s="8">
        <v>0</v>
      </c>
      <c r="I987" s="1">
        <v>4.4999999999999998E-2</v>
      </c>
      <c r="J987" s="1"/>
      <c r="K987" t="s">
        <v>3916</v>
      </c>
      <c r="L987" t="s">
        <v>18763</v>
      </c>
      <c r="M987">
        <v>654</v>
      </c>
      <c r="N987" s="8">
        <v>0</v>
      </c>
      <c r="O987" s="1">
        <v>0.78</v>
      </c>
      <c r="P987" s="1"/>
      <c r="Q987" s="15">
        <f t="shared" si="16"/>
        <v>-0.73499999999999999</v>
      </c>
      <c r="R987" s="13" t="s">
        <v>26335</v>
      </c>
      <c r="S987" t="s">
        <v>18764</v>
      </c>
      <c r="T987" t="s">
        <v>26350</v>
      </c>
      <c r="U987" s="5"/>
    </row>
    <row r="988" spans="2:21" x14ac:dyDescent="0.2">
      <c r="B988" s="3" t="s">
        <v>15761</v>
      </c>
      <c r="C988" t="s">
        <v>2091</v>
      </c>
      <c r="D988" t="s">
        <v>2092</v>
      </c>
      <c r="F988">
        <v>1455</v>
      </c>
      <c r="G988" s="8">
        <v>0</v>
      </c>
      <c r="H988" s="8">
        <v>0</v>
      </c>
      <c r="I988" s="1">
        <v>0.16500000000000001</v>
      </c>
      <c r="J988" s="1"/>
      <c r="K988" t="s">
        <v>2093</v>
      </c>
      <c r="L988" t="s">
        <v>21151</v>
      </c>
      <c r="M988">
        <v>1461</v>
      </c>
      <c r="N988" s="8">
        <v>0</v>
      </c>
      <c r="O988" s="1">
        <v>0.34499999999999997</v>
      </c>
      <c r="P988" s="1"/>
      <c r="Q988" s="15">
        <f t="shared" si="16"/>
        <v>-0.17999999999999997</v>
      </c>
      <c r="R988" s="13" t="s">
        <v>26335</v>
      </c>
      <c r="S988" t="s">
        <v>21152</v>
      </c>
      <c r="T988" t="s">
        <v>26350</v>
      </c>
      <c r="U988" s="5"/>
    </row>
    <row r="989" spans="2:21" x14ac:dyDescent="0.2">
      <c r="B989" s="3" t="s">
        <v>15761</v>
      </c>
      <c r="C989" t="s">
        <v>4664</v>
      </c>
      <c r="D989" t="s">
        <v>4665</v>
      </c>
      <c r="F989">
        <v>708</v>
      </c>
      <c r="G989" s="8">
        <v>10.381355932203389</v>
      </c>
      <c r="H989" s="8">
        <v>0</v>
      </c>
      <c r="I989" s="1">
        <v>5.5E-2</v>
      </c>
      <c r="J989" s="1"/>
      <c r="K989" t="s">
        <v>4666</v>
      </c>
      <c r="L989" t="s">
        <v>23151</v>
      </c>
      <c r="M989">
        <v>612</v>
      </c>
      <c r="N989" s="8">
        <v>0</v>
      </c>
      <c r="O989" s="1">
        <v>0.34</v>
      </c>
      <c r="P989" s="1"/>
      <c r="Q989" s="15">
        <f t="shared" si="16"/>
        <v>-0.28500000000000003</v>
      </c>
      <c r="R989" s="13" t="s">
        <v>26335</v>
      </c>
      <c r="S989" t="s">
        <v>23152</v>
      </c>
      <c r="T989" t="s">
        <v>26350</v>
      </c>
      <c r="U989" s="5"/>
    </row>
    <row r="990" spans="2:21" x14ac:dyDescent="0.2">
      <c r="B990" s="3" t="s">
        <v>15761</v>
      </c>
      <c r="C990" t="s">
        <v>8574</v>
      </c>
      <c r="D990" t="s">
        <v>8575</v>
      </c>
      <c r="F990">
        <v>964</v>
      </c>
      <c r="G990" s="8">
        <v>0</v>
      </c>
      <c r="H990" s="8">
        <v>0</v>
      </c>
      <c r="I990" s="1">
        <v>9.5000000000000001E-2</v>
      </c>
      <c r="J990" s="1"/>
      <c r="K990" t="s">
        <v>8576</v>
      </c>
      <c r="L990" t="s">
        <v>18761</v>
      </c>
      <c r="M990">
        <v>960</v>
      </c>
      <c r="N990" s="8">
        <v>0</v>
      </c>
      <c r="O990" s="1">
        <v>0.52</v>
      </c>
      <c r="P990" s="1"/>
      <c r="Q990" s="15">
        <f t="shared" si="16"/>
        <v>-0.42500000000000004</v>
      </c>
      <c r="R990" s="13" t="s">
        <v>26335</v>
      </c>
      <c r="S990" t="s">
        <v>18762</v>
      </c>
      <c r="T990" t="s">
        <v>26350</v>
      </c>
      <c r="U990" s="5"/>
    </row>
    <row r="991" spans="2:21" x14ac:dyDescent="0.2">
      <c r="B991" s="3" t="s">
        <v>15761</v>
      </c>
      <c r="C991" t="s">
        <v>11514</v>
      </c>
      <c r="D991" t="s">
        <v>11515</v>
      </c>
      <c r="F991">
        <v>1092</v>
      </c>
      <c r="G991" s="8">
        <v>4.6703296703296706</v>
      </c>
      <c r="H991" s="8">
        <v>0</v>
      </c>
      <c r="I991" s="1">
        <v>7.4999999999999997E-2</v>
      </c>
      <c r="J991" s="1"/>
      <c r="K991" t="s">
        <v>11516</v>
      </c>
      <c r="L991" t="s">
        <v>18474</v>
      </c>
      <c r="M991">
        <v>1068</v>
      </c>
      <c r="N991" s="8">
        <v>0</v>
      </c>
      <c r="O991" s="1">
        <v>0.63</v>
      </c>
      <c r="P991" s="1"/>
      <c r="Q991" s="15">
        <f t="shared" si="16"/>
        <v>-0.55500000000000005</v>
      </c>
      <c r="R991" s="13" t="s">
        <v>26335</v>
      </c>
      <c r="S991" t="s">
        <v>18475</v>
      </c>
      <c r="T991" t="s">
        <v>26323</v>
      </c>
      <c r="U991" s="5"/>
    </row>
    <row r="992" spans="2:21" x14ac:dyDescent="0.2">
      <c r="B992" s="3" t="s">
        <v>15761</v>
      </c>
      <c r="C992" t="s">
        <v>14387</v>
      </c>
      <c r="D992" t="s">
        <v>14388</v>
      </c>
      <c r="F992">
        <v>1266</v>
      </c>
      <c r="G992" s="8">
        <v>5.5687203791469191</v>
      </c>
      <c r="H992" s="8">
        <v>0</v>
      </c>
      <c r="I992" s="1">
        <v>0.31</v>
      </c>
      <c r="J992" s="1"/>
      <c r="K992" t="s">
        <v>14389</v>
      </c>
      <c r="L992" t="s">
        <v>19883</v>
      </c>
      <c r="M992">
        <v>1311</v>
      </c>
      <c r="N992" s="8">
        <v>0</v>
      </c>
      <c r="O992" s="1">
        <v>0.84</v>
      </c>
      <c r="P992" s="1"/>
      <c r="Q992" s="15">
        <f t="shared" si="16"/>
        <v>-0.53</v>
      </c>
      <c r="R992" s="13" t="s">
        <v>26335</v>
      </c>
      <c r="S992" t="s">
        <v>19884</v>
      </c>
      <c r="T992" t="s">
        <v>26323</v>
      </c>
      <c r="U992" s="5"/>
    </row>
    <row r="993" spans="2:21" x14ac:dyDescent="0.2">
      <c r="B993" s="3" t="s">
        <v>15761</v>
      </c>
      <c r="C993" t="s">
        <v>13409</v>
      </c>
      <c r="D993" t="s">
        <v>13410</v>
      </c>
      <c r="F993">
        <v>921</v>
      </c>
      <c r="G993" s="8">
        <v>9.6091205211726383</v>
      </c>
      <c r="H993" s="8">
        <v>0</v>
      </c>
      <c r="I993" s="1">
        <v>0.27500000000000002</v>
      </c>
      <c r="J993" s="1"/>
      <c r="K993" t="s">
        <v>13411</v>
      </c>
      <c r="L993" t="s">
        <v>19572</v>
      </c>
      <c r="M993">
        <v>1020</v>
      </c>
      <c r="N993" s="8">
        <v>0</v>
      </c>
      <c r="O993" s="1">
        <v>0.99833333300000004</v>
      </c>
      <c r="P993" s="1"/>
      <c r="Q993" s="15">
        <f t="shared" si="16"/>
        <v>-0.72333333300000002</v>
      </c>
      <c r="R993" s="13" t="s">
        <v>26335</v>
      </c>
      <c r="S993" t="s">
        <v>19573</v>
      </c>
      <c r="T993" t="s">
        <v>26323</v>
      </c>
      <c r="U993" s="5"/>
    </row>
    <row r="994" spans="2:21" x14ac:dyDescent="0.2">
      <c r="B994" s="3" t="s">
        <v>15761</v>
      </c>
      <c r="C994" t="s">
        <v>6878</v>
      </c>
      <c r="D994" t="s">
        <v>6879</v>
      </c>
      <c r="F994">
        <v>945</v>
      </c>
      <c r="G994" s="8">
        <v>0</v>
      </c>
      <c r="H994" s="8">
        <v>0</v>
      </c>
      <c r="I994" s="1">
        <v>0.115</v>
      </c>
      <c r="J994" s="1"/>
      <c r="K994" t="s">
        <v>6880</v>
      </c>
      <c r="L994" t="s">
        <v>18318</v>
      </c>
      <c r="M994">
        <v>1734</v>
      </c>
      <c r="N994" s="8">
        <v>0</v>
      </c>
      <c r="O994" s="1">
        <v>0.89500000000000002</v>
      </c>
      <c r="P994" s="1"/>
      <c r="Q994" s="15">
        <f t="shared" si="16"/>
        <v>-0.78</v>
      </c>
      <c r="R994" s="13" t="s">
        <v>26335</v>
      </c>
      <c r="S994" t="s">
        <v>18319</v>
      </c>
      <c r="T994" t="s">
        <v>26323</v>
      </c>
      <c r="U994" s="5"/>
    </row>
    <row r="995" spans="2:21" x14ac:dyDescent="0.2">
      <c r="B995" s="3" t="s">
        <v>15761</v>
      </c>
      <c r="C995" t="s">
        <v>289</v>
      </c>
      <c r="D995" t="s">
        <v>290</v>
      </c>
      <c r="F995">
        <v>891</v>
      </c>
      <c r="G995" s="8">
        <v>0.22446689113355783</v>
      </c>
      <c r="H995" s="8">
        <v>0</v>
      </c>
      <c r="I995" s="1">
        <v>1.4999999999999999E-2</v>
      </c>
      <c r="J995" s="1"/>
      <c r="K995" t="s">
        <v>291</v>
      </c>
      <c r="L995" t="s">
        <v>17558</v>
      </c>
      <c r="M995">
        <v>852</v>
      </c>
      <c r="N995" s="8">
        <v>0</v>
      </c>
      <c r="O995" s="1">
        <v>0.72</v>
      </c>
      <c r="P995" s="1"/>
      <c r="Q995" s="15">
        <f t="shared" si="16"/>
        <v>-0.70499999999999996</v>
      </c>
      <c r="R995" s="13" t="s">
        <v>26335</v>
      </c>
      <c r="S995" t="s">
        <v>17559</v>
      </c>
      <c r="T995" t="s">
        <v>26323</v>
      </c>
      <c r="U995" s="5"/>
    </row>
    <row r="996" spans="2:21" x14ac:dyDescent="0.2">
      <c r="B996" s="3" t="s">
        <v>15761</v>
      </c>
      <c r="C996" t="s">
        <v>362</v>
      </c>
      <c r="D996" t="s">
        <v>363</v>
      </c>
      <c r="F996">
        <v>531</v>
      </c>
      <c r="G996" s="8">
        <v>0.18832391713747645</v>
      </c>
      <c r="H996" s="8">
        <v>0</v>
      </c>
      <c r="I996" s="1">
        <v>0.48</v>
      </c>
      <c r="J996" s="1"/>
      <c r="K996" t="s">
        <v>364</v>
      </c>
      <c r="L996" t="s">
        <v>16555</v>
      </c>
      <c r="M996">
        <v>540</v>
      </c>
      <c r="N996" s="8">
        <v>0</v>
      </c>
      <c r="O996" s="1">
        <v>0.67</v>
      </c>
      <c r="P996" s="1"/>
      <c r="Q996" s="15">
        <f t="shared" si="16"/>
        <v>-0.19000000000000006</v>
      </c>
      <c r="R996" s="13" t="s">
        <v>26335</v>
      </c>
      <c r="S996" t="s">
        <v>16556</v>
      </c>
      <c r="T996" t="s">
        <v>26323</v>
      </c>
      <c r="U996" s="5"/>
    </row>
    <row r="997" spans="2:21" x14ac:dyDescent="0.2">
      <c r="B997" s="3" t="s">
        <v>15761</v>
      </c>
      <c r="C997" t="s">
        <v>13416</v>
      </c>
      <c r="D997" t="s">
        <v>13417</v>
      </c>
      <c r="F997">
        <v>1749</v>
      </c>
      <c r="G997" s="8">
        <v>1.5723270440251573</v>
      </c>
      <c r="H997" s="8">
        <v>0</v>
      </c>
      <c r="I997" s="1">
        <v>0.12</v>
      </c>
      <c r="J997" s="1"/>
      <c r="K997" t="s">
        <v>13418</v>
      </c>
      <c r="L997" t="s">
        <v>20159</v>
      </c>
      <c r="M997">
        <v>1767</v>
      </c>
      <c r="N997" s="8">
        <v>0</v>
      </c>
      <c r="O997" s="1">
        <v>0.98499999999999999</v>
      </c>
      <c r="P997" s="1"/>
      <c r="Q997" s="15">
        <f t="shared" si="16"/>
        <v>-0.86499999999999999</v>
      </c>
      <c r="R997" s="13" t="s">
        <v>26335</v>
      </c>
      <c r="S997" t="s">
        <v>20160</v>
      </c>
      <c r="T997" t="s">
        <v>26323</v>
      </c>
      <c r="U997" s="5"/>
    </row>
    <row r="998" spans="2:21" x14ac:dyDescent="0.2">
      <c r="B998" s="3" t="s">
        <v>15761</v>
      </c>
      <c r="C998" t="s">
        <v>10459</v>
      </c>
      <c r="D998" t="s">
        <v>10460</v>
      </c>
      <c r="F998">
        <v>1245</v>
      </c>
      <c r="G998" s="8">
        <v>0.1606425702811245</v>
      </c>
      <c r="H998" s="8">
        <v>0</v>
      </c>
      <c r="I998" s="1">
        <v>0.13500000000000001</v>
      </c>
      <c r="J998" s="1"/>
      <c r="K998" t="s">
        <v>10461</v>
      </c>
      <c r="L998" t="s">
        <v>18343</v>
      </c>
      <c r="M998">
        <v>1140</v>
      </c>
      <c r="N998" s="8">
        <v>0</v>
      </c>
      <c r="O998" s="1">
        <v>0.67</v>
      </c>
      <c r="P998" s="1"/>
      <c r="Q998" s="15">
        <f t="shared" si="16"/>
        <v>-0.53500000000000003</v>
      </c>
      <c r="R998" s="13" t="s">
        <v>26335</v>
      </c>
      <c r="S998" t="s">
        <v>18344</v>
      </c>
      <c r="T998" t="s">
        <v>26323</v>
      </c>
      <c r="U998" s="5"/>
    </row>
    <row r="999" spans="2:21" x14ac:dyDescent="0.2">
      <c r="B999" s="3" t="s">
        <v>15761</v>
      </c>
      <c r="C999" t="s">
        <v>5054</v>
      </c>
      <c r="D999" t="s">
        <v>5055</v>
      </c>
      <c r="F999">
        <v>324</v>
      </c>
      <c r="G999" s="8">
        <v>0</v>
      </c>
      <c r="H999" s="8">
        <v>0</v>
      </c>
      <c r="I999" s="1">
        <v>3.5000000000000003E-2</v>
      </c>
      <c r="J999" s="1"/>
      <c r="K999" t="s">
        <v>5056</v>
      </c>
      <c r="L999" t="s">
        <v>16437</v>
      </c>
      <c r="M999">
        <v>324</v>
      </c>
      <c r="N999" s="8">
        <v>0</v>
      </c>
      <c r="O999" s="1">
        <v>0.57499999999999996</v>
      </c>
      <c r="P999" s="1"/>
      <c r="Q999" s="15">
        <f t="shared" si="16"/>
        <v>-0.53999999999999992</v>
      </c>
      <c r="R999" s="13" t="s">
        <v>26335</v>
      </c>
      <c r="S999" t="s">
        <v>16438</v>
      </c>
      <c r="T999" t="s">
        <v>26323</v>
      </c>
      <c r="U999" s="5"/>
    </row>
    <row r="1000" spans="2:21" x14ac:dyDescent="0.2">
      <c r="B1000" s="3" t="s">
        <v>15761</v>
      </c>
      <c r="C1000" t="s">
        <v>12271</v>
      </c>
      <c r="D1000" t="s">
        <v>12272</v>
      </c>
      <c r="F1000">
        <v>1284</v>
      </c>
      <c r="G1000" s="8">
        <v>1.8691588785046727</v>
      </c>
      <c r="H1000" s="8">
        <v>0</v>
      </c>
      <c r="I1000" s="1">
        <v>0</v>
      </c>
      <c r="J1000" s="1"/>
      <c r="K1000" t="s">
        <v>12273</v>
      </c>
      <c r="L1000" t="s">
        <v>22617</v>
      </c>
      <c r="M1000">
        <v>1347</v>
      </c>
      <c r="N1000" s="8">
        <v>0</v>
      </c>
      <c r="O1000" s="1">
        <v>0.99954545500000003</v>
      </c>
      <c r="P1000" s="1"/>
      <c r="Q1000" s="15">
        <f t="shared" si="16"/>
        <v>-0.99954545500000003</v>
      </c>
      <c r="R1000" s="13" t="s">
        <v>26335</v>
      </c>
      <c r="S1000" t="s">
        <v>22618</v>
      </c>
      <c r="T1000" t="s">
        <v>26323</v>
      </c>
      <c r="U1000" s="5"/>
    </row>
    <row r="1001" spans="2:21" x14ac:dyDescent="0.2">
      <c r="B1001" s="3" t="s">
        <v>15761</v>
      </c>
      <c r="C1001" t="s">
        <v>11048</v>
      </c>
      <c r="D1001" t="s">
        <v>11049</v>
      </c>
      <c r="F1001">
        <v>900</v>
      </c>
      <c r="G1001" s="8">
        <v>5.9444444444444446</v>
      </c>
      <c r="H1001" s="8">
        <v>0</v>
      </c>
      <c r="I1001" s="1">
        <v>0.14499999999999999</v>
      </c>
      <c r="J1001" s="1"/>
      <c r="K1001" t="s">
        <v>11050</v>
      </c>
      <c r="L1001" t="s">
        <v>17151</v>
      </c>
      <c r="M1001">
        <v>903</v>
      </c>
      <c r="N1001" s="8">
        <v>0</v>
      </c>
      <c r="O1001" s="1">
        <v>0.77</v>
      </c>
      <c r="P1001" s="1"/>
      <c r="Q1001" s="15">
        <f t="shared" si="16"/>
        <v>-0.625</v>
      </c>
      <c r="R1001" s="13" t="s">
        <v>26335</v>
      </c>
      <c r="S1001" t="s">
        <v>17152</v>
      </c>
      <c r="T1001" t="s">
        <v>26323</v>
      </c>
      <c r="U1001" s="5"/>
    </row>
    <row r="1002" spans="2:21" x14ac:dyDescent="0.2">
      <c r="B1002" s="3" t="s">
        <v>15761</v>
      </c>
      <c r="C1002" t="s">
        <v>6068</v>
      </c>
      <c r="D1002" t="s">
        <v>6069</v>
      </c>
      <c r="F1002">
        <v>1842</v>
      </c>
      <c r="G1002" s="8">
        <v>4.451682953311618</v>
      </c>
      <c r="H1002" s="8">
        <v>0</v>
      </c>
      <c r="I1002" s="1">
        <v>0.245</v>
      </c>
      <c r="J1002" s="1"/>
      <c r="K1002" t="s">
        <v>6070</v>
      </c>
      <c r="L1002" t="s">
        <v>20197</v>
      </c>
      <c r="M1002">
        <v>1863</v>
      </c>
      <c r="N1002" s="8">
        <v>0</v>
      </c>
      <c r="O1002" s="1">
        <v>0.65500000000000003</v>
      </c>
      <c r="P1002" s="1"/>
      <c r="Q1002" s="15">
        <f t="shared" si="16"/>
        <v>-0.41000000000000003</v>
      </c>
      <c r="R1002" s="13" t="s">
        <v>26335</v>
      </c>
      <c r="S1002" t="s">
        <v>20198</v>
      </c>
      <c r="T1002" t="s">
        <v>26323</v>
      </c>
      <c r="U1002" s="5"/>
    </row>
    <row r="1003" spans="2:21" x14ac:dyDescent="0.2">
      <c r="B1003" s="3" t="s">
        <v>15761</v>
      </c>
      <c r="C1003" t="s">
        <v>8431</v>
      </c>
      <c r="D1003" t="s">
        <v>8432</v>
      </c>
      <c r="F1003">
        <v>2508</v>
      </c>
      <c r="G1003" s="8">
        <v>0</v>
      </c>
      <c r="H1003" s="8">
        <v>0</v>
      </c>
      <c r="I1003" s="1">
        <v>4.4999999999999998E-2</v>
      </c>
      <c r="J1003" s="1"/>
      <c r="K1003" t="s">
        <v>8433</v>
      </c>
      <c r="L1003" t="s">
        <v>21932</v>
      </c>
      <c r="M1003">
        <v>2580</v>
      </c>
      <c r="N1003" s="8">
        <v>0</v>
      </c>
      <c r="O1003" s="1">
        <v>0.755</v>
      </c>
      <c r="P1003" s="1"/>
      <c r="Q1003" s="15">
        <f t="shared" si="16"/>
        <v>-0.71</v>
      </c>
      <c r="R1003" s="13" t="s">
        <v>26335</v>
      </c>
      <c r="S1003" t="s">
        <v>21933</v>
      </c>
      <c r="T1003" t="s">
        <v>26323</v>
      </c>
      <c r="U1003" s="5"/>
    </row>
    <row r="1004" spans="2:21" x14ac:dyDescent="0.2">
      <c r="B1004" s="3" t="s">
        <v>15761</v>
      </c>
      <c r="C1004" t="s">
        <v>12991</v>
      </c>
      <c r="D1004" t="s">
        <v>12992</v>
      </c>
      <c r="F1004">
        <v>963</v>
      </c>
      <c r="G1004" s="8">
        <v>0</v>
      </c>
      <c r="H1004" s="8">
        <v>0</v>
      </c>
      <c r="I1004" s="1">
        <v>0.17499999999999999</v>
      </c>
      <c r="J1004" s="1"/>
      <c r="K1004" t="s">
        <v>12993</v>
      </c>
      <c r="L1004" t="s">
        <v>20732</v>
      </c>
      <c r="M1004">
        <v>873</v>
      </c>
      <c r="N1004" s="8">
        <v>0</v>
      </c>
      <c r="O1004" s="1">
        <v>0.62</v>
      </c>
      <c r="P1004" s="1"/>
      <c r="Q1004" s="15">
        <f t="shared" si="16"/>
        <v>-0.44500000000000001</v>
      </c>
      <c r="R1004" s="13" t="s">
        <v>26335</v>
      </c>
      <c r="S1004" t="s">
        <v>20733</v>
      </c>
      <c r="T1004" t="s">
        <v>26323</v>
      </c>
      <c r="U1004" s="5"/>
    </row>
    <row r="1005" spans="2:21" x14ac:dyDescent="0.2">
      <c r="B1005" s="3" t="s">
        <v>15761</v>
      </c>
      <c r="C1005" t="s">
        <v>9352</v>
      </c>
      <c r="D1005" t="s">
        <v>9353</v>
      </c>
      <c r="F1005">
        <v>672</v>
      </c>
      <c r="G1005" s="8">
        <v>2.3065476190476191</v>
      </c>
      <c r="H1005" s="8">
        <v>0</v>
      </c>
      <c r="I1005" s="1">
        <v>0.46</v>
      </c>
      <c r="J1005" s="1"/>
      <c r="K1005" t="s">
        <v>9354</v>
      </c>
      <c r="L1005" t="s">
        <v>22552</v>
      </c>
      <c r="M1005">
        <v>696</v>
      </c>
      <c r="N1005" s="8">
        <v>0</v>
      </c>
      <c r="O1005" s="1">
        <v>0.66</v>
      </c>
      <c r="P1005" s="1"/>
      <c r="Q1005" s="15">
        <f t="shared" si="16"/>
        <v>-0.2</v>
      </c>
      <c r="R1005" s="13" t="s">
        <v>26335</v>
      </c>
      <c r="S1005" t="s">
        <v>22553</v>
      </c>
      <c r="T1005" t="s">
        <v>26323</v>
      </c>
      <c r="U1005" s="5"/>
    </row>
    <row r="1006" spans="2:21" x14ac:dyDescent="0.2">
      <c r="B1006" s="3" t="s">
        <v>15761</v>
      </c>
      <c r="C1006" t="s">
        <v>595</v>
      </c>
      <c r="D1006" t="s">
        <v>596</v>
      </c>
      <c r="F1006">
        <v>2043</v>
      </c>
      <c r="G1006" s="8">
        <v>1.1992168379833579</v>
      </c>
      <c r="H1006" s="8">
        <v>0</v>
      </c>
      <c r="I1006" s="1">
        <v>0.02</v>
      </c>
      <c r="J1006" s="1"/>
      <c r="K1006" t="s">
        <v>597</v>
      </c>
      <c r="L1006" t="s">
        <v>21171</v>
      </c>
      <c r="M1006">
        <v>2100</v>
      </c>
      <c r="N1006" s="8">
        <v>0</v>
      </c>
      <c r="O1006" s="1">
        <v>0.73499999999999999</v>
      </c>
      <c r="P1006" s="1"/>
      <c r="Q1006" s="15">
        <f t="shared" si="16"/>
        <v>-0.71499999999999997</v>
      </c>
      <c r="R1006" s="13" t="s">
        <v>26335</v>
      </c>
      <c r="S1006" t="s">
        <v>21172</v>
      </c>
      <c r="T1006" t="s">
        <v>26343</v>
      </c>
      <c r="U1006" s="5"/>
    </row>
    <row r="1007" spans="2:21" x14ac:dyDescent="0.2">
      <c r="B1007" s="3" t="s">
        <v>15761</v>
      </c>
      <c r="C1007" t="s">
        <v>13036</v>
      </c>
      <c r="D1007" t="s">
        <v>13037</v>
      </c>
      <c r="F1007">
        <v>2562</v>
      </c>
      <c r="G1007" s="8">
        <v>0</v>
      </c>
      <c r="H1007" s="8">
        <v>0</v>
      </c>
      <c r="I1007" s="1">
        <v>0</v>
      </c>
      <c r="J1007" s="1"/>
      <c r="K1007" t="s">
        <v>13038</v>
      </c>
      <c r="L1007" t="s">
        <v>21478</v>
      </c>
      <c r="M1007">
        <v>2559</v>
      </c>
      <c r="N1007" s="8">
        <v>0</v>
      </c>
      <c r="O1007" s="1">
        <v>0.73499999999999999</v>
      </c>
      <c r="P1007" s="1"/>
      <c r="Q1007" s="15">
        <f t="shared" si="16"/>
        <v>-0.73499999999999999</v>
      </c>
      <c r="R1007" s="13" t="s">
        <v>26335</v>
      </c>
      <c r="S1007" t="s">
        <v>21479</v>
      </c>
      <c r="T1007" t="s">
        <v>26343</v>
      </c>
      <c r="U1007" s="5"/>
    </row>
    <row r="1008" spans="2:21" x14ac:dyDescent="0.2">
      <c r="B1008" s="3" t="s">
        <v>15761</v>
      </c>
      <c r="C1008" t="s">
        <v>1091</v>
      </c>
      <c r="D1008" t="s">
        <v>1092</v>
      </c>
      <c r="F1008">
        <v>2181</v>
      </c>
      <c r="G1008" s="8">
        <v>0.55020632737276476</v>
      </c>
      <c r="H1008" s="8">
        <v>0</v>
      </c>
      <c r="I1008" s="1">
        <v>0</v>
      </c>
      <c r="J1008" s="1"/>
      <c r="K1008" t="s">
        <v>1093</v>
      </c>
      <c r="L1008" t="s">
        <v>22911</v>
      </c>
      <c r="M1008">
        <v>2037</v>
      </c>
      <c r="N1008" s="8">
        <v>0</v>
      </c>
      <c r="O1008" s="1">
        <v>0.95499999999999996</v>
      </c>
      <c r="P1008" s="1"/>
      <c r="Q1008" s="15">
        <f t="shared" si="16"/>
        <v>-0.95499999999999996</v>
      </c>
      <c r="R1008" s="13" t="s">
        <v>26335</v>
      </c>
      <c r="S1008" t="s">
        <v>21479</v>
      </c>
      <c r="T1008" t="s">
        <v>26343</v>
      </c>
      <c r="U1008" s="5"/>
    </row>
    <row r="1009" spans="2:21" x14ac:dyDescent="0.2">
      <c r="B1009" s="3" t="s">
        <v>15761</v>
      </c>
      <c r="C1009" t="s">
        <v>1</v>
      </c>
      <c r="D1009" t="s">
        <v>2</v>
      </c>
      <c r="F1009">
        <v>555</v>
      </c>
      <c r="G1009" s="8">
        <v>100</v>
      </c>
      <c r="H1009" s="8">
        <v>100</v>
      </c>
      <c r="I1009" s="1">
        <v>1</v>
      </c>
      <c r="J1009" s="1"/>
      <c r="K1009" t="s">
        <v>3</v>
      </c>
      <c r="L1009" t="s">
        <v>16574</v>
      </c>
      <c r="M1009">
        <v>528</v>
      </c>
      <c r="N1009" s="8">
        <v>100</v>
      </c>
      <c r="O1009" s="1">
        <v>0.943105843</v>
      </c>
      <c r="P1009" s="1"/>
      <c r="Q1009" s="15">
        <f t="shared" ref="Q1009:Q1016" si="17">I1009-O1009</f>
        <v>5.6894157000000001E-2</v>
      </c>
      <c r="S1009" t="s">
        <v>16575</v>
      </c>
      <c r="T1009" t="s">
        <v>26355</v>
      </c>
      <c r="U1009" s="5"/>
    </row>
    <row r="1010" spans="2:21" x14ac:dyDescent="0.2">
      <c r="B1010" s="3" t="s">
        <v>15761</v>
      </c>
      <c r="C1010" t="s">
        <v>4</v>
      </c>
      <c r="D1010" t="s">
        <v>5</v>
      </c>
      <c r="E1010" t="s">
        <v>15780</v>
      </c>
      <c r="F1010">
        <v>633</v>
      </c>
      <c r="G1010" s="8">
        <v>76.856240126382303</v>
      </c>
      <c r="H1010" s="8">
        <v>65.00789889415482</v>
      </c>
      <c r="I1010" s="1">
        <v>1</v>
      </c>
      <c r="J1010" s="1"/>
      <c r="K1010" t="s">
        <v>6</v>
      </c>
      <c r="L1010" t="s">
        <v>16655</v>
      </c>
      <c r="M1010">
        <v>633</v>
      </c>
      <c r="N1010" s="8">
        <v>100</v>
      </c>
      <c r="O1010" s="1">
        <v>0.943105843</v>
      </c>
      <c r="P1010" s="1"/>
      <c r="Q1010" s="15">
        <f t="shared" si="17"/>
        <v>5.6894157000000001E-2</v>
      </c>
      <c r="S1010" t="s">
        <v>16656</v>
      </c>
      <c r="T1010" t="s">
        <v>26355</v>
      </c>
      <c r="U1010" s="5"/>
    </row>
    <row r="1011" spans="2:21" x14ac:dyDescent="0.2">
      <c r="B1011" s="3" t="s">
        <v>15761</v>
      </c>
      <c r="C1011" t="s">
        <v>371</v>
      </c>
      <c r="D1011" t="s">
        <v>372</v>
      </c>
      <c r="E1011" t="s">
        <v>15769</v>
      </c>
      <c r="F1011">
        <v>432</v>
      </c>
      <c r="G1011" s="8">
        <v>100</v>
      </c>
      <c r="H1011" s="8">
        <v>100</v>
      </c>
      <c r="I1011" s="1">
        <v>1</v>
      </c>
      <c r="J1011" s="1"/>
      <c r="K1011" t="s">
        <v>373</v>
      </c>
      <c r="L1011" t="s">
        <v>16474</v>
      </c>
      <c r="M1011">
        <v>528</v>
      </c>
      <c r="N1011" s="8">
        <v>100</v>
      </c>
      <c r="O1011" s="1">
        <v>0.943105843</v>
      </c>
      <c r="P1011" s="1"/>
      <c r="Q1011" s="15">
        <f t="shared" si="17"/>
        <v>5.6894157000000001E-2</v>
      </c>
      <c r="S1011" t="s">
        <v>16475</v>
      </c>
      <c r="T1011" t="s">
        <v>26355</v>
      </c>
      <c r="U1011" s="5"/>
    </row>
    <row r="1012" spans="2:21" x14ac:dyDescent="0.2">
      <c r="B1012" s="3" t="s">
        <v>15761</v>
      </c>
      <c r="C1012" t="s">
        <v>374</v>
      </c>
      <c r="D1012" t="s">
        <v>375</v>
      </c>
      <c r="E1012" t="s">
        <v>15774</v>
      </c>
      <c r="F1012">
        <v>561</v>
      </c>
      <c r="G1012" s="8">
        <v>80.65953654188948</v>
      </c>
      <c r="H1012" s="8">
        <v>82.263814616755795</v>
      </c>
      <c r="I1012" s="1">
        <v>0.42</v>
      </c>
      <c r="J1012" s="1"/>
      <c r="K1012" t="s">
        <v>376</v>
      </c>
      <c r="L1012" t="s">
        <v>16583</v>
      </c>
      <c r="M1012">
        <v>633</v>
      </c>
      <c r="N1012" s="8">
        <v>98.183254344391784</v>
      </c>
      <c r="O1012" s="1">
        <v>0.88</v>
      </c>
      <c r="P1012" s="1"/>
      <c r="Q1012" s="15">
        <f t="shared" si="17"/>
        <v>-0.46</v>
      </c>
      <c r="S1012" t="s">
        <v>16584</v>
      </c>
      <c r="T1012" t="s">
        <v>26355</v>
      </c>
      <c r="U1012" s="5"/>
    </row>
    <row r="1013" spans="2:21" x14ac:dyDescent="0.2">
      <c r="B1013" s="3" t="s">
        <v>15761</v>
      </c>
      <c r="C1013" t="s">
        <v>10775</v>
      </c>
      <c r="D1013" t="s">
        <v>10776</v>
      </c>
      <c r="F1013">
        <v>711</v>
      </c>
      <c r="G1013" s="8">
        <v>83.333333333333343</v>
      </c>
      <c r="H1013" s="8">
        <v>83.544303797468359</v>
      </c>
      <c r="I1013" s="1">
        <v>0.84499999999999997</v>
      </c>
      <c r="J1013" s="1"/>
      <c r="K1013" t="s">
        <v>10777</v>
      </c>
      <c r="L1013" t="s">
        <v>16148</v>
      </c>
      <c r="M1013">
        <v>765</v>
      </c>
      <c r="N1013" s="8">
        <v>8.3660130718954235</v>
      </c>
      <c r="O1013" s="1">
        <v>0</v>
      </c>
      <c r="P1013" s="1"/>
      <c r="Q1013" s="15">
        <f t="shared" si="17"/>
        <v>0.84499999999999997</v>
      </c>
      <c r="S1013" t="s">
        <v>17259</v>
      </c>
      <c r="T1013" t="s">
        <v>26355</v>
      </c>
      <c r="U1013" s="5"/>
    </row>
    <row r="1014" spans="2:21" x14ac:dyDescent="0.2">
      <c r="B1014" s="3" t="s">
        <v>15761</v>
      </c>
      <c r="C1014" t="s">
        <v>5658</v>
      </c>
      <c r="D1014" t="s">
        <v>5659</v>
      </c>
      <c r="F1014">
        <v>1602</v>
      </c>
      <c r="G1014" s="8">
        <v>84.862671660424468</v>
      </c>
      <c r="H1014" s="8">
        <v>71.847690387016229</v>
      </c>
      <c r="I1014" s="1">
        <v>0.84</v>
      </c>
      <c r="J1014" s="1"/>
      <c r="K1014" t="s">
        <v>5660</v>
      </c>
      <c r="L1014" t="s">
        <v>20074</v>
      </c>
      <c r="M1014">
        <v>1146</v>
      </c>
      <c r="N1014" s="8">
        <v>13.089005235602095</v>
      </c>
      <c r="O1014" s="1">
        <v>0</v>
      </c>
      <c r="P1014" s="1"/>
      <c r="Q1014" s="15">
        <f t="shared" si="17"/>
        <v>0.84</v>
      </c>
      <c r="S1014" t="s">
        <v>20075</v>
      </c>
      <c r="T1014" t="s">
        <v>26355</v>
      </c>
      <c r="U1014" s="5"/>
    </row>
    <row r="1015" spans="2:21" x14ac:dyDescent="0.2">
      <c r="B1015" s="3" t="s">
        <v>15761</v>
      </c>
      <c r="C1015" t="s">
        <v>13329</v>
      </c>
      <c r="D1015" t="s">
        <v>13330</v>
      </c>
      <c r="F1015">
        <v>396</v>
      </c>
      <c r="G1015" s="8">
        <v>76.641414141414145</v>
      </c>
      <c r="H1015" s="8">
        <v>40.909090909090914</v>
      </c>
      <c r="I1015" s="1">
        <v>0.87</v>
      </c>
      <c r="J1015" s="1"/>
      <c r="K1015" t="s">
        <v>13331</v>
      </c>
      <c r="L1015" t="s">
        <v>16966</v>
      </c>
      <c r="M1015">
        <v>399</v>
      </c>
      <c r="N1015" s="8">
        <v>0</v>
      </c>
      <c r="O1015" s="1">
        <v>9.5000000000000001E-2</v>
      </c>
      <c r="P1015" s="1"/>
      <c r="Q1015" s="15">
        <f t="shared" si="17"/>
        <v>0.77500000000000002</v>
      </c>
      <c r="S1015" t="s">
        <v>16967</v>
      </c>
      <c r="T1015" t="s">
        <v>26355</v>
      </c>
      <c r="U1015" s="5"/>
    </row>
    <row r="1016" spans="2:21" x14ac:dyDescent="0.2">
      <c r="B1016" s="3" t="s">
        <v>15761</v>
      </c>
      <c r="C1016" t="s">
        <v>5893</v>
      </c>
      <c r="D1016" t="s">
        <v>5894</v>
      </c>
      <c r="F1016">
        <v>1446</v>
      </c>
      <c r="G1016" s="8">
        <v>95.22821576763485</v>
      </c>
      <c r="H1016" s="8">
        <v>74.135546334716466</v>
      </c>
      <c r="I1016" s="1">
        <v>0.82</v>
      </c>
      <c r="J1016" s="1"/>
      <c r="K1016" t="s">
        <v>5895</v>
      </c>
      <c r="L1016" t="s">
        <v>19911</v>
      </c>
      <c r="M1016">
        <v>1194</v>
      </c>
      <c r="N1016" s="8">
        <v>0</v>
      </c>
      <c r="O1016" s="1">
        <v>0.06</v>
      </c>
      <c r="P1016" s="1"/>
      <c r="Q1016" s="15">
        <f t="shared" si="17"/>
        <v>0.76</v>
      </c>
      <c r="S1016" t="s">
        <v>19912</v>
      </c>
      <c r="T1016" t="s">
        <v>26355</v>
      </c>
      <c r="U1016" s="5"/>
    </row>
    <row r="1017" spans="2:21" x14ac:dyDescent="0.2">
      <c r="B1017" s="3" t="s">
        <v>15761</v>
      </c>
      <c r="C1017" t="s">
        <v>6491</v>
      </c>
      <c r="D1017" t="s">
        <v>6492</v>
      </c>
      <c r="F1017">
        <v>1392</v>
      </c>
      <c r="G1017" s="8">
        <v>0</v>
      </c>
      <c r="H1017" s="8">
        <v>0</v>
      </c>
      <c r="I1017" s="1">
        <v>0.98</v>
      </c>
      <c r="J1017" s="1"/>
      <c r="K1017" t="s">
        <v>6493</v>
      </c>
      <c r="L1017" t="s">
        <v>20211</v>
      </c>
      <c r="M1017">
        <v>1401</v>
      </c>
      <c r="N1017" s="8">
        <v>0</v>
      </c>
      <c r="O1017" s="1">
        <v>0</v>
      </c>
      <c r="P1017" s="1"/>
      <c r="Q1017" s="15">
        <f t="shared" si="16"/>
        <v>0.98</v>
      </c>
      <c r="S1017" t="s">
        <v>20212</v>
      </c>
      <c r="T1017" t="s">
        <v>26318</v>
      </c>
      <c r="U1017" s="5"/>
    </row>
    <row r="1018" spans="2:21" x14ac:dyDescent="0.2">
      <c r="B1018" s="3" t="s">
        <v>15761</v>
      </c>
      <c r="C1018" t="s">
        <v>14449</v>
      </c>
      <c r="D1018" t="s">
        <v>14450</v>
      </c>
      <c r="E1018" t="s">
        <v>19053</v>
      </c>
      <c r="F1018">
        <v>1221</v>
      </c>
      <c r="G1018" s="8">
        <v>0</v>
      </c>
      <c r="H1018" s="8">
        <v>0</v>
      </c>
      <c r="I1018" s="1">
        <v>0.98</v>
      </c>
      <c r="J1018" s="1"/>
      <c r="K1018" t="s">
        <v>14451</v>
      </c>
      <c r="L1018" t="s">
        <v>19053</v>
      </c>
      <c r="M1018">
        <v>1191</v>
      </c>
      <c r="N1018" s="8">
        <v>0</v>
      </c>
      <c r="O1018" s="1">
        <v>0</v>
      </c>
      <c r="P1018" s="1"/>
      <c r="Q1018" s="15">
        <f t="shared" si="16"/>
        <v>0.98</v>
      </c>
      <c r="S1018" t="s">
        <v>19054</v>
      </c>
      <c r="T1018" t="s">
        <v>26318</v>
      </c>
      <c r="U1018" s="5"/>
    </row>
    <row r="1019" spans="2:21" x14ac:dyDescent="0.2">
      <c r="B1019" s="3" t="s">
        <v>15761</v>
      </c>
      <c r="C1019" t="s">
        <v>4925</v>
      </c>
      <c r="D1019" t="s">
        <v>4926</v>
      </c>
      <c r="E1019" t="s">
        <v>15823</v>
      </c>
      <c r="F1019">
        <v>882</v>
      </c>
      <c r="G1019" s="8">
        <v>1.2471655328798186</v>
      </c>
      <c r="H1019" s="8">
        <v>0</v>
      </c>
      <c r="I1019" s="1">
        <v>0.90500000000000003</v>
      </c>
      <c r="J1019" s="1"/>
      <c r="K1019" t="s">
        <v>4927</v>
      </c>
      <c r="L1019" t="s">
        <v>15823</v>
      </c>
      <c r="M1019">
        <v>882</v>
      </c>
      <c r="N1019" s="8">
        <v>0</v>
      </c>
      <c r="O1019" s="1">
        <v>0</v>
      </c>
      <c r="P1019" s="1"/>
      <c r="Q1019" s="15">
        <f t="shared" si="16"/>
        <v>0.90500000000000003</v>
      </c>
      <c r="S1019" t="s">
        <v>17654</v>
      </c>
      <c r="T1019" t="s">
        <v>26318</v>
      </c>
      <c r="U1019" s="5"/>
    </row>
    <row r="1020" spans="2:21" x14ac:dyDescent="0.2">
      <c r="B1020" s="3" t="s">
        <v>15761</v>
      </c>
      <c r="C1020" t="s">
        <v>12169</v>
      </c>
      <c r="D1020" t="s">
        <v>12170</v>
      </c>
      <c r="E1020" t="s">
        <v>18435</v>
      </c>
      <c r="F1020">
        <v>1122</v>
      </c>
      <c r="G1020" s="8">
        <v>2.3618538324420677</v>
      </c>
      <c r="H1020" s="8">
        <v>0</v>
      </c>
      <c r="I1020" s="1">
        <v>1</v>
      </c>
      <c r="J1020" s="1"/>
      <c r="K1020" t="s">
        <v>12171</v>
      </c>
      <c r="L1020" t="s">
        <v>18435</v>
      </c>
      <c r="M1020">
        <v>1110</v>
      </c>
      <c r="N1020" s="8">
        <v>0</v>
      </c>
      <c r="O1020" s="1">
        <v>0</v>
      </c>
      <c r="P1020" s="1"/>
      <c r="Q1020" s="15">
        <f t="shared" si="16"/>
        <v>1</v>
      </c>
      <c r="S1020" t="s">
        <v>18436</v>
      </c>
      <c r="T1020" t="s">
        <v>26325</v>
      </c>
      <c r="U1020" s="5"/>
    </row>
    <row r="1021" spans="2:21" x14ac:dyDescent="0.2">
      <c r="B1021" s="3" t="s">
        <v>15761</v>
      </c>
      <c r="C1021" t="s">
        <v>8731</v>
      </c>
      <c r="D1021" t="s">
        <v>8732</v>
      </c>
      <c r="F1021">
        <v>978</v>
      </c>
      <c r="G1021" s="8">
        <v>0</v>
      </c>
      <c r="H1021" s="8">
        <v>0</v>
      </c>
      <c r="I1021" s="1">
        <v>0.99</v>
      </c>
      <c r="J1021" s="1"/>
      <c r="K1021" t="s">
        <v>8733</v>
      </c>
      <c r="L1021" t="s">
        <v>17866</v>
      </c>
      <c r="M1021">
        <v>1026</v>
      </c>
      <c r="N1021" s="8">
        <v>0</v>
      </c>
      <c r="O1021" s="1">
        <v>0</v>
      </c>
      <c r="P1021" s="1"/>
      <c r="Q1021" s="15">
        <f t="shared" si="16"/>
        <v>0.99</v>
      </c>
      <c r="S1021" t="s">
        <v>17867</v>
      </c>
      <c r="T1021" t="s">
        <v>26325</v>
      </c>
      <c r="U1021" s="5"/>
    </row>
    <row r="1022" spans="2:21" x14ac:dyDescent="0.2">
      <c r="B1022" s="3" t="s">
        <v>15761</v>
      </c>
      <c r="C1022" t="s">
        <v>5261</v>
      </c>
      <c r="D1022" t="s">
        <v>5262</v>
      </c>
      <c r="F1022">
        <v>2760</v>
      </c>
      <c r="G1022" s="8">
        <v>0</v>
      </c>
      <c r="H1022" s="8">
        <v>0</v>
      </c>
      <c r="I1022" s="1">
        <v>0.96499999999999997</v>
      </c>
      <c r="J1022" s="1"/>
      <c r="K1022" t="s">
        <v>5263</v>
      </c>
      <c r="L1022" t="s">
        <v>21711</v>
      </c>
      <c r="M1022">
        <v>2784</v>
      </c>
      <c r="N1022" s="8">
        <v>0</v>
      </c>
      <c r="O1022" s="1">
        <v>0</v>
      </c>
      <c r="P1022" s="1"/>
      <c r="Q1022" s="15">
        <f t="shared" si="16"/>
        <v>0.96499999999999997</v>
      </c>
      <c r="S1022" t="s">
        <v>21712</v>
      </c>
      <c r="T1022" t="s">
        <v>26325</v>
      </c>
      <c r="U1022" s="5"/>
    </row>
    <row r="1023" spans="2:21" x14ac:dyDescent="0.2">
      <c r="B1023" s="3" t="s">
        <v>15761</v>
      </c>
      <c r="C1023" t="s">
        <v>5281</v>
      </c>
      <c r="D1023" t="s">
        <v>5282</v>
      </c>
      <c r="E1023" t="s">
        <v>16049</v>
      </c>
      <c r="F1023">
        <v>2079</v>
      </c>
      <c r="G1023" s="8">
        <v>0</v>
      </c>
      <c r="H1023" s="8">
        <v>0</v>
      </c>
      <c r="I1023" s="1">
        <v>0.97</v>
      </c>
      <c r="J1023" s="1"/>
      <c r="K1023" t="s">
        <v>5283</v>
      </c>
      <c r="L1023" t="s">
        <v>16049</v>
      </c>
      <c r="M1023">
        <v>2190</v>
      </c>
      <c r="N1023" s="8">
        <v>0</v>
      </c>
      <c r="O1023" s="1">
        <v>0.03</v>
      </c>
      <c r="P1023" s="1"/>
      <c r="Q1023" s="15">
        <f t="shared" si="16"/>
        <v>0.94</v>
      </c>
      <c r="S1023" t="s">
        <v>21069</v>
      </c>
      <c r="T1023" t="s">
        <v>26325</v>
      </c>
      <c r="U1023" s="5"/>
    </row>
    <row r="1024" spans="2:21" x14ac:dyDescent="0.2">
      <c r="B1024" s="3" t="s">
        <v>15761</v>
      </c>
      <c r="C1024" t="s">
        <v>6754</v>
      </c>
      <c r="D1024" t="s">
        <v>6755</v>
      </c>
      <c r="F1024">
        <v>699</v>
      </c>
      <c r="G1024" s="8">
        <v>0</v>
      </c>
      <c r="H1024" s="8">
        <v>0</v>
      </c>
      <c r="I1024" s="1">
        <v>0.88500000000000001</v>
      </c>
      <c r="J1024" s="1"/>
      <c r="K1024" t="s">
        <v>6756</v>
      </c>
      <c r="L1024" t="s">
        <v>17240</v>
      </c>
      <c r="M1024">
        <v>720</v>
      </c>
      <c r="N1024" s="8">
        <v>0</v>
      </c>
      <c r="O1024" s="1">
        <v>0</v>
      </c>
      <c r="P1024" s="1"/>
      <c r="Q1024" s="15">
        <f t="shared" si="16"/>
        <v>0.88500000000000001</v>
      </c>
      <c r="S1024" t="s">
        <v>17241</v>
      </c>
      <c r="T1024" t="s">
        <v>26325</v>
      </c>
      <c r="U1024" s="5"/>
    </row>
    <row r="1025" spans="2:21" x14ac:dyDescent="0.2">
      <c r="B1025" s="3" t="s">
        <v>15761</v>
      </c>
      <c r="C1025" t="s">
        <v>3635</v>
      </c>
      <c r="D1025" t="s">
        <v>3636</v>
      </c>
      <c r="F1025">
        <v>1005</v>
      </c>
      <c r="G1025" s="8">
        <v>0.19900497512437809</v>
      </c>
      <c r="H1025" s="8">
        <v>0</v>
      </c>
      <c r="I1025" s="1">
        <v>0.86499999999999999</v>
      </c>
      <c r="J1025" s="1"/>
      <c r="K1025" t="s">
        <v>3637</v>
      </c>
      <c r="L1025" t="s">
        <v>17835</v>
      </c>
      <c r="M1025">
        <v>921</v>
      </c>
      <c r="N1025" s="8">
        <v>0</v>
      </c>
      <c r="O1025" s="1">
        <v>0</v>
      </c>
      <c r="P1025" s="1"/>
      <c r="Q1025" s="15">
        <f t="shared" si="16"/>
        <v>0.86499999999999999</v>
      </c>
      <c r="S1025" t="s">
        <v>17836</v>
      </c>
      <c r="T1025" t="s">
        <v>26325</v>
      </c>
      <c r="U1025" s="5"/>
    </row>
    <row r="1026" spans="2:21" x14ac:dyDescent="0.2">
      <c r="B1026" s="3" t="s">
        <v>15761</v>
      </c>
      <c r="C1026" t="s">
        <v>1597</v>
      </c>
      <c r="D1026" t="s">
        <v>1598</v>
      </c>
      <c r="E1026" t="s">
        <v>15964</v>
      </c>
      <c r="F1026">
        <v>1332</v>
      </c>
      <c r="G1026" s="8">
        <v>0</v>
      </c>
      <c r="H1026" s="8">
        <v>0</v>
      </c>
      <c r="I1026" s="1">
        <v>0.98499999999999999</v>
      </c>
      <c r="J1026" s="1"/>
      <c r="K1026" t="s">
        <v>1599</v>
      </c>
      <c r="L1026" t="s">
        <v>15964</v>
      </c>
      <c r="M1026">
        <v>1056</v>
      </c>
      <c r="N1026" s="8">
        <v>0</v>
      </c>
      <c r="O1026" s="1">
        <v>0</v>
      </c>
      <c r="P1026" s="1"/>
      <c r="Q1026" s="15">
        <f t="shared" si="16"/>
        <v>0.98499999999999999</v>
      </c>
      <c r="S1026" t="s">
        <v>20013</v>
      </c>
      <c r="T1026" t="s">
        <v>26325</v>
      </c>
      <c r="U1026" s="5"/>
    </row>
    <row r="1027" spans="2:21" x14ac:dyDescent="0.2">
      <c r="B1027" s="3" t="s">
        <v>15761</v>
      </c>
      <c r="C1027" t="s">
        <v>7907</v>
      </c>
      <c r="D1027" t="s">
        <v>7908</v>
      </c>
      <c r="F1027">
        <v>1077</v>
      </c>
      <c r="G1027" s="8">
        <v>0</v>
      </c>
      <c r="H1027" s="8">
        <v>0</v>
      </c>
      <c r="I1027" s="1">
        <v>0.64</v>
      </c>
      <c r="J1027" s="1"/>
      <c r="K1027" t="s">
        <v>7909</v>
      </c>
      <c r="L1027" t="s">
        <v>17971</v>
      </c>
      <c r="M1027">
        <v>1190</v>
      </c>
      <c r="N1027" s="8">
        <v>0</v>
      </c>
      <c r="O1027" s="1">
        <v>0</v>
      </c>
      <c r="P1027" s="1"/>
      <c r="Q1027" s="15">
        <f t="shared" si="16"/>
        <v>0.64</v>
      </c>
      <c r="S1027" t="s">
        <v>17972</v>
      </c>
      <c r="T1027" t="s">
        <v>26325</v>
      </c>
      <c r="U1027" s="5"/>
    </row>
    <row r="1028" spans="2:21" x14ac:dyDescent="0.2">
      <c r="B1028" s="3" t="s">
        <v>15761</v>
      </c>
      <c r="C1028" t="s">
        <v>9113</v>
      </c>
      <c r="D1028" t="s">
        <v>9114</v>
      </c>
      <c r="F1028">
        <v>2967</v>
      </c>
      <c r="G1028" s="8">
        <v>0.16852039096730706</v>
      </c>
      <c r="H1028" s="8">
        <v>0</v>
      </c>
      <c r="I1028" s="1">
        <v>1</v>
      </c>
      <c r="J1028" s="1"/>
      <c r="K1028" t="s">
        <v>9115</v>
      </c>
      <c r="L1028" t="s">
        <v>22275</v>
      </c>
      <c r="M1028">
        <v>3003</v>
      </c>
      <c r="N1028" s="8">
        <v>0</v>
      </c>
      <c r="O1028" s="1">
        <v>0.11</v>
      </c>
      <c r="P1028" s="1"/>
      <c r="Q1028" s="15">
        <f t="shared" si="16"/>
        <v>0.89</v>
      </c>
      <c r="S1028" t="s">
        <v>22276</v>
      </c>
      <c r="T1028" t="s">
        <v>26325</v>
      </c>
      <c r="U1028" s="5"/>
    </row>
    <row r="1029" spans="2:21" x14ac:dyDescent="0.2">
      <c r="B1029" s="3" t="s">
        <v>15761</v>
      </c>
      <c r="C1029" t="s">
        <v>3676</v>
      </c>
      <c r="D1029" t="s">
        <v>3677</v>
      </c>
      <c r="F1029">
        <v>1176</v>
      </c>
      <c r="G1029" s="8">
        <v>0</v>
      </c>
      <c r="H1029" s="8">
        <v>0</v>
      </c>
      <c r="I1029" s="1">
        <v>1</v>
      </c>
      <c r="J1029" s="1"/>
      <c r="K1029" t="s">
        <v>3678</v>
      </c>
      <c r="L1029" t="s">
        <v>18800</v>
      </c>
      <c r="M1029">
        <v>1179</v>
      </c>
      <c r="N1029" s="8">
        <v>0</v>
      </c>
      <c r="O1029" s="1">
        <v>0.91</v>
      </c>
      <c r="P1029" s="1"/>
      <c r="Q1029" s="15">
        <f t="shared" ref="Q1029:Q1046" si="18">I1029-O1029</f>
        <v>8.9999999999999969E-2</v>
      </c>
      <c r="S1029" t="s">
        <v>18801</v>
      </c>
      <c r="T1029" t="s">
        <v>26344</v>
      </c>
      <c r="U1029" s="5"/>
    </row>
    <row r="1030" spans="2:21" x14ac:dyDescent="0.2">
      <c r="B1030" s="3" t="s">
        <v>15761</v>
      </c>
      <c r="C1030" t="s">
        <v>1471</v>
      </c>
      <c r="D1030" t="s">
        <v>1472</v>
      </c>
      <c r="F1030">
        <v>483</v>
      </c>
      <c r="G1030" s="8">
        <v>0.51759834368530022</v>
      </c>
      <c r="H1030" s="8">
        <v>0</v>
      </c>
      <c r="I1030" s="1">
        <v>1</v>
      </c>
      <c r="J1030" s="1"/>
      <c r="K1030" t="s">
        <v>1473</v>
      </c>
      <c r="L1030" t="s">
        <v>18300</v>
      </c>
      <c r="M1030">
        <v>483</v>
      </c>
      <c r="N1030" s="8">
        <v>0</v>
      </c>
      <c r="O1030" s="1">
        <v>0.78500000000000003</v>
      </c>
      <c r="P1030" s="1"/>
      <c r="Q1030" s="15">
        <f t="shared" si="18"/>
        <v>0.21499999999999997</v>
      </c>
      <c r="S1030" t="s">
        <v>18301</v>
      </c>
      <c r="T1030" t="s">
        <v>26344</v>
      </c>
      <c r="U1030" s="5"/>
    </row>
    <row r="1031" spans="2:21" x14ac:dyDescent="0.2">
      <c r="B1031" s="3" t="s">
        <v>15761</v>
      </c>
      <c r="C1031" t="s">
        <v>9883</v>
      </c>
      <c r="D1031" t="s">
        <v>9884</v>
      </c>
      <c r="F1031">
        <v>495</v>
      </c>
      <c r="G1031" s="8">
        <v>0</v>
      </c>
      <c r="H1031" s="8">
        <v>0</v>
      </c>
      <c r="I1031" s="1">
        <v>0.995</v>
      </c>
      <c r="J1031" s="1"/>
      <c r="K1031" t="s">
        <v>9885</v>
      </c>
      <c r="L1031" t="s">
        <v>17860</v>
      </c>
      <c r="M1031">
        <v>495</v>
      </c>
      <c r="N1031" s="8">
        <v>0</v>
      </c>
      <c r="O1031" s="1">
        <v>0.66500000000000004</v>
      </c>
      <c r="P1031" s="1"/>
      <c r="Q1031" s="15">
        <f t="shared" si="18"/>
        <v>0.32999999999999996</v>
      </c>
      <c r="S1031" t="s">
        <v>17861</v>
      </c>
      <c r="T1031" t="s">
        <v>26344</v>
      </c>
      <c r="U1031" s="5"/>
    </row>
    <row r="1032" spans="2:21" x14ac:dyDescent="0.2">
      <c r="B1032" s="3" t="s">
        <v>15761</v>
      </c>
      <c r="C1032" t="s">
        <v>1301</v>
      </c>
      <c r="D1032" t="s">
        <v>1302</v>
      </c>
      <c r="F1032">
        <v>418</v>
      </c>
      <c r="G1032" s="8">
        <v>0</v>
      </c>
      <c r="H1032" s="8">
        <v>0</v>
      </c>
      <c r="I1032" s="1">
        <v>0.94</v>
      </c>
      <c r="J1032" s="1"/>
      <c r="K1032" t="s">
        <v>1303</v>
      </c>
      <c r="L1032" t="s">
        <v>16855</v>
      </c>
      <c r="M1032">
        <v>395</v>
      </c>
      <c r="N1032" s="8">
        <v>0</v>
      </c>
      <c r="O1032" s="1">
        <v>0.875</v>
      </c>
      <c r="P1032" s="1"/>
      <c r="Q1032" s="15">
        <f t="shared" si="18"/>
        <v>6.4999999999999947E-2</v>
      </c>
      <c r="S1032" t="s">
        <v>16856</v>
      </c>
      <c r="T1032" t="s">
        <v>26344</v>
      </c>
      <c r="U1032" s="5"/>
    </row>
    <row r="1033" spans="2:21" x14ac:dyDescent="0.2">
      <c r="B1033" s="3" t="s">
        <v>15761</v>
      </c>
      <c r="C1033" t="s">
        <v>4999</v>
      </c>
      <c r="D1033" t="s">
        <v>5000</v>
      </c>
      <c r="E1033" t="s">
        <v>15985</v>
      </c>
      <c r="F1033">
        <v>1530</v>
      </c>
      <c r="G1033" s="8">
        <v>0</v>
      </c>
      <c r="H1033" s="8">
        <v>0</v>
      </c>
      <c r="I1033" s="1">
        <v>0.91</v>
      </c>
      <c r="J1033" s="1"/>
      <c r="K1033" t="s">
        <v>5001</v>
      </c>
      <c r="L1033" t="s">
        <v>15985</v>
      </c>
      <c r="M1033">
        <v>1554</v>
      </c>
      <c r="N1033" s="8">
        <v>0</v>
      </c>
      <c r="O1033" s="1">
        <v>0.32</v>
      </c>
      <c r="P1033" s="1"/>
      <c r="Q1033" s="15">
        <f t="shared" si="18"/>
        <v>0.59000000000000008</v>
      </c>
      <c r="S1033" t="s">
        <v>20259</v>
      </c>
      <c r="T1033" t="s">
        <v>26344</v>
      </c>
      <c r="U1033" s="5"/>
    </row>
    <row r="1034" spans="2:21" x14ac:dyDescent="0.2">
      <c r="B1034" s="3" t="s">
        <v>15761</v>
      </c>
      <c r="C1034" t="s">
        <v>6663</v>
      </c>
      <c r="D1034" t="s">
        <v>6664</v>
      </c>
      <c r="F1034">
        <v>1038</v>
      </c>
      <c r="G1034" s="8">
        <v>0</v>
      </c>
      <c r="H1034" s="8">
        <v>0</v>
      </c>
      <c r="I1034" s="1">
        <v>0.89500000000000002</v>
      </c>
      <c r="J1034" s="1"/>
      <c r="K1034" t="s">
        <v>6665</v>
      </c>
      <c r="L1034" t="s">
        <v>19782</v>
      </c>
      <c r="M1034">
        <v>1038</v>
      </c>
      <c r="N1034" s="8">
        <v>0</v>
      </c>
      <c r="O1034" s="1">
        <v>0.875</v>
      </c>
      <c r="P1034" s="1"/>
      <c r="Q1034" s="15">
        <f t="shared" si="18"/>
        <v>2.0000000000000018E-2</v>
      </c>
      <c r="S1034" t="s">
        <v>19783</v>
      </c>
      <c r="T1034" t="s">
        <v>26344</v>
      </c>
      <c r="U1034" s="5"/>
    </row>
    <row r="1035" spans="2:21" x14ac:dyDescent="0.2">
      <c r="B1035" s="3" t="s">
        <v>15761</v>
      </c>
      <c r="C1035" t="s">
        <v>3116</v>
      </c>
      <c r="D1035" t="s">
        <v>3117</v>
      </c>
      <c r="E1035" t="s">
        <v>15957</v>
      </c>
      <c r="F1035">
        <v>630</v>
      </c>
      <c r="G1035" s="8">
        <v>3.9682539682539679</v>
      </c>
      <c r="H1035" s="8">
        <v>0</v>
      </c>
      <c r="I1035" s="1">
        <v>0.88500000000000001</v>
      </c>
      <c r="J1035" s="1"/>
      <c r="K1035" t="s">
        <v>3118</v>
      </c>
      <c r="L1035" t="s">
        <v>15957</v>
      </c>
      <c r="M1035">
        <v>648</v>
      </c>
      <c r="N1035" s="8">
        <v>0</v>
      </c>
      <c r="O1035" s="1">
        <v>0.70499999999999996</v>
      </c>
      <c r="P1035" s="1"/>
      <c r="Q1035" s="15">
        <f t="shared" si="18"/>
        <v>0.18000000000000005</v>
      </c>
      <c r="S1035" t="s">
        <v>19902</v>
      </c>
      <c r="T1035" t="s">
        <v>26344</v>
      </c>
      <c r="U1035" s="5"/>
    </row>
    <row r="1036" spans="2:21" x14ac:dyDescent="0.2">
      <c r="B1036" s="3" t="s">
        <v>15761</v>
      </c>
      <c r="C1036" t="s">
        <v>10468</v>
      </c>
      <c r="D1036" t="s">
        <v>10469</v>
      </c>
      <c r="F1036">
        <v>702</v>
      </c>
      <c r="G1036" s="8">
        <v>0</v>
      </c>
      <c r="H1036" s="8">
        <v>0</v>
      </c>
      <c r="I1036" s="1">
        <v>0.859282259407259</v>
      </c>
      <c r="J1036" s="1"/>
      <c r="K1036" t="s">
        <v>10470</v>
      </c>
      <c r="L1036" t="s">
        <v>17255</v>
      </c>
      <c r="M1036">
        <v>702</v>
      </c>
      <c r="N1036" s="8">
        <v>0</v>
      </c>
      <c r="O1036" s="1">
        <v>0.80500000000000005</v>
      </c>
      <c r="P1036" s="1"/>
      <c r="Q1036" s="15">
        <f t="shared" si="18"/>
        <v>5.4282259407258948E-2</v>
      </c>
      <c r="S1036" t="s">
        <v>17256</v>
      </c>
      <c r="T1036" t="s">
        <v>26344</v>
      </c>
      <c r="U1036" s="5"/>
    </row>
    <row r="1037" spans="2:21" x14ac:dyDescent="0.2">
      <c r="B1037" s="3" t="s">
        <v>15761</v>
      </c>
      <c r="C1037" t="s">
        <v>8428</v>
      </c>
      <c r="D1037" t="s">
        <v>8429</v>
      </c>
      <c r="F1037">
        <v>789</v>
      </c>
      <c r="G1037" s="8">
        <v>0</v>
      </c>
      <c r="H1037" s="8">
        <v>0</v>
      </c>
      <c r="I1037" s="1">
        <v>0.85</v>
      </c>
      <c r="J1037" s="1"/>
      <c r="K1037" t="s">
        <v>8430</v>
      </c>
      <c r="L1037" t="s">
        <v>17736</v>
      </c>
      <c r="M1037">
        <v>771</v>
      </c>
      <c r="N1037" s="8">
        <v>0</v>
      </c>
      <c r="O1037" s="1">
        <v>0.83499999999999996</v>
      </c>
      <c r="P1037" s="1"/>
      <c r="Q1037" s="15">
        <f t="shared" si="18"/>
        <v>1.5000000000000013E-2</v>
      </c>
      <c r="S1037" t="s">
        <v>17737</v>
      </c>
      <c r="T1037" t="s">
        <v>26344</v>
      </c>
      <c r="U1037" s="5"/>
    </row>
    <row r="1038" spans="2:21" x14ac:dyDescent="0.2">
      <c r="B1038" s="3" t="s">
        <v>15761</v>
      </c>
      <c r="C1038" t="s">
        <v>7847</v>
      </c>
      <c r="D1038" t="s">
        <v>7848</v>
      </c>
      <c r="F1038">
        <v>504</v>
      </c>
      <c r="G1038" s="8">
        <v>0</v>
      </c>
      <c r="H1038" s="8">
        <v>0</v>
      </c>
      <c r="I1038" s="1">
        <v>0.81499999999999995</v>
      </c>
      <c r="J1038" s="1"/>
      <c r="K1038" t="s">
        <v>7849</v>
      </c>
      <c r="L1038" t="s">
        <v>16898</v>
      </c>
      <c r="M1038">
        <v>546</v>
      </c>
      <c r="N1038" s="8">
        <v>0</v>
      </c>
      <c r="O1038" s="1">
        <v>0.89500000000000002</v>
      </c>
      <c r="P1038" s="1"/>
      <c r="Q1038" s="15">
        <f t="shared" si="18"/>
        <v>-8.0000000000000071E-2</v>
      </c>
      <c r="S1038" t="s">
        <v>16899</v>
      </c>
      <c r="T1038" t="s">
        <v>26344</v>
      </c>
      <c r="U1038" s="5"/>
    </row>
    <row r="1039" spans="2:21" x14ac:dyDescent="0.2">
      <c r="B1039" s="3" t="s">
        <v>15761</v>
      </c>
      <c r="C1039" t="s">
        <v>5187</v>
      </c>
      <c r="D1039" t="s">
        <v>5188</v>
      </c>
      <c r="F1039">
        <v>237</v>
      </c>
      <c r="G1039" s="8">
        <v>0</v>
      </c>
      <c r="H1039" s="8">
        <v>0</v>
      </c>
      <c r="I1039" s="1">
        <v>0.71499999999999997</v>
      </c>
      <c r="J1039" s="1"/>
      <c r="K1039" t="s">
        <v>5189</v>
      </c>
      <c r="L1039" t="s">
        <v>17278</v>
      </c>
      <c r="M1039">
        <v>234</v>
      </c>
      <c r="N1039" s="8">
        <v>0</v>
      </c>
      <c r="O1039" s="1">
        <v>0.943105843</v>
      </c>
      <c r="P1039" s="1"/>
      <c r="Q1039" s="15">
        <f t="shared" si="18"/>
        <v>-0.22810584300000003</v>
      </c>
      <c r="S1039" t="s">
        <v>17279</v>
      </c>
      <c r="T1039" t="s">
        <v>26344</v>
      </c>
      <c r="U1039" s="5"/>
    </row>
    <row r="1040" spans="2:21" x14ac:dyDescent="0.2">
      <c r="B1040" s="3" t="s">
        <v>15761</v>
      </c>
      <c r="C1040" t="s">
        <v>7765</v>
      </c>
      <c r="D1040" t="s">
        <v>7766</v>
      </c>
      <c r="F1040">
        <v>746</v>
      </c>
      <c r="G1040" s="8">
        <v>0</v>
      </c>
      <c r="H1040" s="8">
        <v>0</v>
      </c>
      <c r="I1040" s="1">
        <v>0.7</v>
      </c>
      <c r="J1040" s="1"/>
      <c r="K1040" t="s">
        <v>7767</v>
      </c>
      <c r="L1040" t="s">
        <v>17796</v>
      </c>
      <c r="M1040">
        <v>507</v>
      </c>
      <c r="N1040" s="8">
        <v>0</v>
      </c>
      <c r="O1040" s="1">
        <v>0.76500000000000001</v>
      </c>
      <c r="P1040" s="1"/>
      <c r="Q1040" s="15">
        <f t="shared" si="18"/>
        <v>-6.5000000000000058E-2</v>
      </c>
      <c r="S1040" t="s">
        <v>17797</v>
      </c>
      <c r="T1040" t="s">
        <v>26344</v>
      </c>
      <c r="U1040" s="5"/>
    </row>
    <row r="1041" spans="2:21" x14ac:dyDescent="0.2">
      <c r="B1041" s="3" t="s">
        <v>15761</v>
      </c>
      <c r="C1041" t="s">
        <v>11208</v>
      </c>
      <c r="D1041" t="s">
        <v>11209</v>
      </c>
      <c r="E1041" t="s">
        <v>23070</v>
      </c>
      <c r="F1041">
        <v>3102</v>
      </c>
      <c r="G1041" s="8">
        <v>0.12894906511927789</v>
      </c>
      <c r="H1041" s="8">
        <v>0</v>
      </c>
      <c r="I1041" s="1">
        <v>0.53</v>
      </c>
      <c r="J1041" s="1"/>
      <c r="K1041" t="s">
        <v>11210</v>
      </c>
      <c r="L1041" t="s">
        <v>23070</v>
      </c>
      <c r="M1041">
        <v>3216</v>
      </c>
      <c r="N1041" s="8">
        <v>0</v>
      </c>
      <c r="O1041" s="1">
        <v>0.84</v>
      </c>
      <c r="P1041" s="1"/>
      <c r="Q1041" s="15">
        <f t="shared" si="18"/>
        <v>-0.30999999999999994</v>
      </c>
      <c r="S1041" t="s">
        <v>23071</v>
      </c>
      <c r="T1041" t="s">
        <v>26344</v>
      </c>
      <c r="U1041" s="5"/>
    </row>
    <row r="1042" spans="2:21" x14ac:dyDescent="0.2">
      <c r="B1042" s="3" t="s">
        <v>15761</v>
      </c>
      <c r="C1042" t="s">
        <v>6092</v>
      </c>
      <c r="D1042" t="s">
        <v>6093</v>
      </c>
      <c r="F1042">
        <v>357</v>
      </c>
      <c r="G1042" s="8">
        <v>0</v>
      </c>
      <c r="H1042" s="8">
        <v>0</v>
      </c>
      <c r="I1042" s="1">
        <v>0.16500000000000001</v>
      </c>
      <c r="J1042" s="1"/>
      <c r="K1042" t="s">
        <v>6094</v>
      </c>
      <c r="L1042" t="s">
        <v>18258</v>
      </c>
      <c r="M1042">
        <v>357</v>
      </c>
      <c r="N1042" s="8">
        <v>0</v>
      </c>
      <c r="O1042" s="1">
        <v>0.99954545500000003</v>
      </c>
      <c r="P1042" s="1"/>
      <c r="Q1042" s="15">
        <f t="shared" si="18"/>
        <v>-0.83454545499999999</v>
      </c>
      <c r="S1042" t="s">
        <v>18259</v>
      </c>
      <c r="T1042" t="s">
        <v>26344</v>
      </c>
      <c r="U1042" s="5"/>
    </row>
    <row r="1043" spans="2:21" x14ac:dyDescent="0.2">
      <c r="B1043" s="3" t="s">
        <v>15761</v>
      </c>
      <c r="C1043" t="s">
        <v>7663</v>
      </c>
      <c r="D1043" t="s">
        <v>7664</v>
      </c>
      <c r="F1043">
        <v>636</v>
      </c>
      <c r="G1043" s="8">
        <v>0</v>
      </c>
      <c r="H1043" s="8">
        <v>0</v>
      </c>
      <c r="I1043" s="1">
        <v>0.14000000000000001</v>
      </c>
      <c r="J1043" s="1"/>
      <c r="K1043" t="s">
        <v>7665</v>
      </c>
      <c r="L1043" t="s">
        <v>17730</v>
      </c>
      <c r="M1043">
        <v>642</v>
      </c>
      <c r="N1043" s="8">
        <v>0</v>
      </c>
      <c r="O1043" s="1">
        <v>0.943105843</v>
      </c>
      <c r="P1043" s="1"/>
      <c r="Q1043" s="15">
        <f t="shared" si="18"/>
        <v>-0.80310584299999999</v>
      </c>
      <c r="S1043" t="s">
        <v>17731</v>
      </c>
      <c r="T1043" t="s">
        <v>26344</v>
      </c>
      <c r="U1043" s="5"/>
    </row>
    <row r="1044" spans="2:21" x14ac:dyDescent="0.2">
      <c r="B1044" s="3" t="s">
        <v>15761</v>
      </c>
      <c r="C1044" t="s">
        <v>11685</v>
      </c>
      <c r="D1044" t="s">
        <v>11686</v>
      </c>
      <c r="E1044" t="s">
        <v>15943</v>
      </c>
      <c r="F1044">
        <v>1518</v>
      </c>
      <c r="G1044" s="8">
        <v>0</v>
      </c>
      <c r="H1044" s="8">
        <v>0</v>
      </c>
      <c r="I1044" s="1">
        <v>5.0000000000000001E-3</v>
      </c>
      <c r="J1044" s="1"/>
      <c r="K1044" t="s">
        <v>11687</v>
      </c>
      <c r="L1044" t="s">
        <v>15943</v>
      </c>
      <c r="M1044">
        <v>1437</v>
      </c>
      <c r="N1044" s="8">
        <v>0</v>
      </c>
      <c r="O1044" s="1">
        <v>5.5E-2</v>
      </c>
      <c r="P1044" s="1"/>
      <c r="Q1044" s="15">
        <f t="shared" si="18"/>
        <v>-0.05</v>
      </c>
      <c r="S1044" t="s">
        <v>19698</v>
      </c>
      <c r="T1044" t="s">
        <v>26344</v>
      </c>
      <c r="U1044" s="5"/>
    </row>
    <row r="1045" spans="2:21" x14ac:dyDescent="0.2">
      <c r="B1045" s="3" t="s">
        <v>15761</v>
      </c>
      <c r="C1045" t="s">
        <v>14201</v>
      </c>
      <c r="D1045" t="s">
        <v>14202</v>
      </c>
      <c r="F1045">
        <v>2670</v>
      </c>
      <c r="G1045" s="8">
        <v>1.0112359550561798</v>
      </c>
      <c r="H1045" s="8">
        <v>0</v>
      </c>
      <c r="I1045" s="1">
        <v>3.5000000000000003E-2</v>
      </c>
      <c r="J1045" s="1"/>
      <c r="K1045" t="s">
        <v>14203</v>
      </c>
      <c r="L1045" t="s">
        <v>21856</v>
      </c>
      <c r="M1045">
        <v>2523</v>
      </c>
      <c r="N1045" s="8">
        <v>0</v>
      </c>
      <c r="O1045" s="1">
        <v>5.0000000000000001E-3</v>
      </c>
      <c r="P1045" s="1"/>
      <c r="Q1045" s="15">
        <f t="shared" si="18"/>
        <v>3.0000000000000002E-2</v>
      </c>
      <c r="S1045" t="s">
        <v>21857</v>
      </c>
      <c r="T1045" t="s">
        <v>26344</v>
      </c>
      <c r="U1045" s="5"/>
    </row>
    <row r="1046" spans="2:21" x14ac:dyDescent="0.2">
      <c r="B1046" s="3" t="s">
        <v>15761</v>
      </c>
      <c r="C1046" t="s">
        <v>3626</v>
      </c>
      <c r="D1046" t="s">
        <v>3627</v>
      </c>
      <c r="E1046" t="s">
        <v>16128</v>
      </c>
      <c r="F1046">
        <v>2733</v>
      </c>
      <c r="G1046" s="8">
        <v>0</v>
      </c>
      <c r="H1046" s="8">
        <v>0</v>
      </c>
      <c r="I1046" s="1">
        <v>0</v>
      </c>
      <c r="J1046" s="1"/>
      <c r="K1046" t="s">
        <v>3628</v>
      </c>
      <c r="L1046" t="s">
        <v>16128</v>
      </c>
      <c r="M1046">
        <v>2673</v>
      </c>
      <c r="N1046" s="8">
        <v>0</v>
      </c>
      <c r="O1046" s="1">
        <v>0</v>
      </c>
      <c r="P1046" s="1"/>
      <c r="Q1046" s="15">
        <f t="shared" si="18"/>
        <v>0</v>
      </c>
      <c r="S1046" t="s">
        <v>22170</v>
      </c>
      <c r="T1046" t="s">
        <v>26344</v>
      </c>
      <c r="U1046" s="5"/>
    </row>
    <row r="1047" spans="2:21" x14ac:dyDescent="0.2">
      <c r="B1047" s="3" t="s">
        <v>15761</v>
      </c>
      <c r="C1047" t="s">
        <v>13354</v>
      </c>
      <c r="D1047" t="s">
        <v>13355</v>
      </c>
      <c r="F1047">
        <v>858</v>
      </c>
      <c r="G1047" s="8">
        <v>0</v>
      </c>
      <c r="H1047" s="8">
        <v>0</v>
      </c>
      <c r="I1047" s="1">
        <v>1</v>
      </c>
      <c r="J1047" s="1"/>
      <c r="K1047" t="s">
        <v>13356</v>
      </c>
      <c r="L1047" t="s">
        <v>17399</v>
      </c>
      <c r="M1047">
        <v>861</v>
      </c>
      <c r="N1047" s="8">
        <v>0</v>
      </c>
      <c r="O1047" s="1">
        <v>0</v>
      </c>
      <c r="P1047" s="1"/>
      <c r="Q1047" s="15">
        <f t="shared" si="16"/>
        <v>1</v>
      </c>
      <c r="S1047" t="s">
        <v>17400</v>
      </c>
      <c r="T1047" t="s">
        <v>26350</v>
      </c>
      <c r="U1047" s="5"/>
    </row>
    <row r="1048" spans="2:21" x14ac:dyDescent="0.2">
      <c r="B1048" s="3" t="s">
        <v>15761</v>
      </c>
      <c r="C1048" t="s">
        <v>13074</v>
      </c>
      <c r="D1048" t="s">
        <v>13075</v>
      </c>
      <c r="F1048">
        <v>1266</v>
      </c>
      <c r="G1048" s="8">
        <v>0.86887835703001581</v>
      </c>
      <c r="H1048" s="8">
        <v>0</v>
      </c>
      <c r="I1048" s="1">
        <v>1</v>
      </c>
      <c r="J1048" s="1"/>
      <c r="K1048" t="s">
        <v>13076</v>
      </c>
      <c r="L1048" t="s">
        <v>18374</v>
      </c>
      <c r="M1048">
        <v>1335</v>
      </c>
      <c r="N1048" s="8">
        <v>0</v>
      </c>
      <c r="O1048" s="1">
        <v>2.5000000000000001E-2</v>
      </c>
      <c r="P1048" s="1"/>
      <c r="Q1048" s="15">
        <f t="shared" si="16"/>
        <v>0.97499999999999998</v>
      </c>
      <c r="S1048" t="s">
        <v>18375</v>
      </c>
      <c r="T1048" t="s">
        <v>26350</v>
      </c>
      <c r="U1048" s="5"/>
    </row>
    <row r="1049" spans="2:21" x14ac:dyDescent="0.2">
      <c r="B1049" s="3" t="s">
        <v>15761</v>
      </c>
      <c r="C1049" t="s">
        <v>3131</v>
      </c>
      <c r="D1049" t="s">
        <v>3132</v>
      </c>
      <c r="F1049">
        <v>1065</v>
      </c>
      <c r="G1049" s="8">
        <v>0</v>
      </c>
      <c r="H1049" s="8">
        <v>0</v>
      </c>
      <c r="I1049" s="1">
        <v>1</v>
      </c>
      <c r="J1049" s="1"/>
      <c r="K1049" t="s">
        <v>3133</v>
      </c>
      <c r="L1049" t="s">
        <v>18668</v>
      </c>
      <c r="M1049">
        <v>1104</v>
      </c>
      <c r="N1049" s="8">
        <v>0</v>
      </c>
      <c r="O1049" s="1">
        <v>0</v>
      </c>
      <c r="P1049" s="1"/>
      <c r="Q1049" s="15">
        <f t="shared" si="16"/>
        <v>1</v>
      </c>
      <c r="S1049" t="s">
        <v>18669</v>
      </c>
      <c r="T1049" t="s">
        <v>26350</v>
      </c>
      <c r="U1049" s="5"/>
    </row>
    <row r="1050" spans="2:21" x14ac:dyDescent="0.2">
      <c r="B1050" s="3" t="s">
        <v>15761</v>
      </c>
      <c r="C1050" t="s">
        <v>12222</v>
      </c>
      <c r="D1050" t="s">
        <v>12223</v>
      </c>
      <c r="F1050">
        <v>2493</v>
      </c>
      <c r="G1050" s="8">
        <v>4.0112314480545523E-2</v>
      </c>
      <c r="H1050" s="8">
        <v>0</v>
      </c>
      <c r="I1050" s="1">
        <v>1</v>
      </c>
      <c r="J1050" s="1"/>
      <c r="K1050" t="s">
        <v>12224</v>
      </c>
      <c r="L1050" t="s">
        <v>22540</v>
      </c>
      <c r="M1050">
        <v>2586</v>
      </c>
      <c r="N1050" s="8">
        <v>0</v>
      </c>
      <c r="O1050" s="1">
        <v>0</v>
      </c>
      <c r="P1050" s="1"/>
      <c r="Q1050" s="15">
        <f t="shared" si="16"/>
        <v>1</v>
      </c>
      <c r="S1050" t="s">
        <v>22541</v>
      </c>
      <c r="T1050" t="s">
        <v>26350</v>
      </c>
      <c r="U1050" s="5"/>
    </row>
    <row r="1051" spans="2:21" x14ac:dyDescent="0.2">
      <c r="B1051" s="3" t="s">
        <v>15761</v>
      </c>
      <c r="C1051" t="s">
        <v>228</v>
      </c>
      <c r="D1051" t="s">
        <v>229</v>
      </c>
      <c r="F1051">
        <v>1311</v>
      </c>
      <c r="G1051" s="8">
        <v>0</v>
      </c>
      <c r="H1051" s="8">
        <v>0</v>
      </c>
      <c r="I1051" s="1">
        <v>1</v>
      </c>
      <c r="J1051" s="1"/>
      <c r="K1051" t="s">
        <v>230</v>
      </c>
      <c r="L1051" t="s">
        <v>19190</v>
      </c>
      <c r="M1051">
        <v>1434</v>
      </c>
      <c r="N1051" s="8">
        <v>0</v>
      </c>
      <c r="O1051" s="1">
        <v>0</v>
      </c>
      <c r="P1051" s="1"/>
      <c r="Q1051" s="15">
        <f t="shared" si="16"/>
        <v>1</v>
      </c>
      <c r="S1051" t="s">
        <v>19191</v>
      </c>
      <c r="T1051" t="s">
        <v>26350</v>
      </c>
      <c r="U1051" s="5"/>
    </row>
    <row r="1052" spans="2:21" x14ac:dyDescent="0.2">
      <c r="B1052" s="3" t="s">
        <v>15761</v>
      </c>
      <c r="C1052" t="s">
        <v>13911</v>
      </c>
      <c r="D1052" t="s">
        <v>13912</v>
      </c>
      <c r="F1052">
        <v>1296</v>
      </c>
      <c r="G1052" s="8">
        <v>0</v>
      </c>
      <c r="H1052" s="8">
        <v>0</v>
      </c>
      <c r="I1052" s="1">
        <v>1</v>
      </c>
      <c r="J1052" s="1"/>
      <c r="K1052" t="s">
        <v>13913</v>
      </c>
      <c r="L1052" t="s">
        <v>19260</v>
      </c>
      <c r="M1052">
        <v>1290</v>
      </c>
      <c r="N1052" s="8">
        <v>0</v>
      </c>
      <c r="O1052" s="1">
        <v>0</v>
      </c>
      <c r="P1052" s="1"/>
      <c r="Q1052" s="15">
        <f t="shared" si="16"/>
        <v>1</v>
      </c>
      <c r="S1052" t="s">
        <v>19261</v>
      </c>
      <c r="T1052" t="s">
        <v>26350</v>
      </c>
      <c r="U1052" s="5"/>
    </row>
    <row r="1053" spans="2:21" x14ac:dyDescent="0.2">
      <c r="B1053" s="3" t="s">
        <v>15761</v>
      </c>
      <c r="C1053" t="s">
        <v>3873</v>
      </c>
      <c r="D1053" t="s">
        <v>3874</v>
      </c>
      <c r="F1053">
        <v>1053</v>
      </c>
      <c r="G1053" s="8">
        <v>0</v>
      </c>
      <c r="H1053" s="8">
        <v>0</v>
      </c>
      <c r="I1053" s="1">
        <v>1</v>
      </c>
      <c r="J1053" s="1"/>
      <c r="K1053" t="s">
        <v>3875</v>
      </c>
      <c r="L1053" t="s">
        <v>18260</v>
      </c>
      <c r="M1053">
        <v>1005</v>
      </c>
      <c r="N1053" s="8">
        <v>0</v>
      </c>
      <c r="O1053" s="1">
        <v>0</v>
      </c>
      <c r="P1053" s="1"/>
      <c r="Q1053" s="15">
        <f t="shared" si="16"/>
        <v>1</v>
      </c>
      <c r="S1053" t="s">
        <v>18261</v>
      </c>
      <c r="T1053" t="s">
        <v>26350</v>
      </c>
      <c r="U1053" s="5"/>
    </row>
    <row r="1054" spans="2:21" x14ac:dyDescent="0.2">
      <c r="B1054" s="3" t="s">
        <v>15761</v>
      </c>
      <c r="C1054" t="s">
        <v>1424</v>
      </c>
      <c r="D1054" t="s">
        <v>1425</v>
      </c>
      <c r="E1054" t="s">
        <v>15833</v>
      </c>
      <c r="F1054">
        <v>798</v>
      </c>
      <c r="G1054" s="8">
        <v>0</v>
      </c>
      <c r="H1054" s="8">
        <v>0</v>
      </c>
      <c r="I1054" s="1">
        <v>1</v>
      </c>
      <c r="J1054" s="1"/>
      <c r="K1054" t="s">
        <v>1426</v>
      </c>
      <c r="L1054" t="s">
        <v>15833</v>
      </c>
      <c r="M1054">
        <v>804</v>
      </c>
      <c r="N1054" s="8">
        <v>0</v>
      </c>
      <c r="O1054" s="1">
        <v>0</v>
      </c>
      <c r="P1054" s="1"/>
      <c r="Q1054" s="15">
        <f t="shared" si="16"/>
        <v>1</v>
      </c>
      <c r="S1054" t="s">
        <v>17863</v>
      </c>
      <c r="T1054" t="s">
        <v>26350</v>
      </c>
      <c r="U1054" s="5"/>
    </row>
    <row r="1055" spans="2:21" x14ac:dyDescent="0.2">
      <c r="B1055" s="3" t="s">
        <v>15761</v>
      </c>
      <c r="C1055" t="s">
        <v>8961</v>
      </c>
      <c r="D1055" t="s">
        <v>8962</v>
      </c>
      <c r="F1055">
        <v>693</v>
      </c>
      <c r="G1055" s="8">
        <v>0</v>
      </c>
      <c r="H1055" s="8">
        <v>0</v>
      </c>
      <c r="I1055" s="1">
        <v>0.99</v>
      </c>
      <c r="J1055" s="1"/>
      <c r="K1055" t="s">
        <v>8963</v>
      </c>
      <c r="L1055" t="s">
        <v>17610</v>
      </c>
      <c r="M1055">
        <v>645</v>
      </c>
      <c r="N1055" s="8">
        <v>0</v>
      </c>
      <c r="O1055" s="1">
        <v>0</v>
      </c>
      <c r="P1055" s="1"/>
      <c r="Q1055" s="15">
        <f t="shared" si="16"/>
        <v>0.99</v>
      </c>
      <c r="S1055" t="s">
        <v>17611</v>
      </c>
      <c r="T1055" t="s">
        <v>26350</v>
      </c>
      <c r="U1055" s="5"/>
    </row>
    <row r="1056" spans="2:21" x14ac:dyDescent="0.2">
      <c r="B1056" s="3" t="s">
        <v>15761</v>
      </c>
      <c r="C1056" t="s">
        <v>10504</v>
      </c>
      <c r="D1056" t="s">
        <v>10505</v>
      </c>
      <c r="F1056">
        <v>3957</v>
      </c>
      <c r="G1056" s="8">
        <v>0</v>
      </c>
      <c r="H1056" s="8">
        <v>0</v>
      </c>
      <c r="I1056" s="1">
        <v>0.99</v>
      </c>
      <c r="J1056" s="1"/>
      <c r="K1056" t="s">
        <v>10506</v>
      </c>
      <c r="L1056" t="s">
        <v>22819</v>
      </c>
      <c r="M1056">
        <v>4308</v>
      </c>
      <c r="N1056" s="8">
        <v>0</v>
      </c>
      <c r="O1056" s="1">
        <v>0.01</v>
      </c>
      <c r="P1056" s="1"/>
      <c r="Q1056" s="15">
        <f t="shared" si="16"/>
        <v>0.98</v>
      </c>
      <c r="S1056" t="s">
        <v>22820</v>
      </c>
      <c r="T1056" t="s">
        <v>26350</v>
      </c>
      <c r="U1056" s="5"/>
    </row>
    <row r="1057" spans="2:21" x14ac:dyDescent="0.2">
      <c r="B1057" s="3" t="s">
        <v>15761</v>
      </c>
      <c r="C1057" t="s">
        <v>4032</v>
      </c>
      <c r="D1057" t="s">
        <v>4033</v>
      </c>
      <c r="F1057">
        <v>426</v>
      </c>
      <c r="G1057" s="8">
        <v>0</v>
      </c>
      <c r="H1057" s="8">
        <v>0</v>
      </c>
      <c r="I1057" s="1">
        <v>0.97499999999999998</v>
      </c>
      <c r="J1057" s="1"/>
      <c r="K1057" t="s">
        <v>4034</v>
      </c>
      <c r="L1057" t="s">
        <v>17215</v>
      </c>
      <c r="M1057">
        <v>462</v>
      </c>
      <c r="N1057" s="8">
        <v>0</v>
      </c>
      <c r="O1057" s="1">
        <v>0</v>
      </c>
      <c r="P1057" s="1"/>
      <c r="Q1057" s="15">
        <f t="shared" si="16"/>
        <v>0.97499999999999998</v>
      </c>
      <c r="S1057" t="s">
        <v>17216</v>
      </c>
      <c r="T1057" t="s">
        <v>26350</v>
      </c>
      <c r="U1057" s="5"/>
    </row>
    <row r="1058" spans="2:21" x14ac:dyDescent="0.2">
      <c r="B1058" s="3" t="s">
        <v>15761</v>
      </c>
      <c r="C1058" t="s">
        <v>14553</v>
      </c>
      <c r="D1058" t="s">
        <v>14554</v>
      </c>
      <c r="F1058">
        <v>939</v>
      </c>
      <c r="G1058" s="8">
        <v>0.21299254526091588</v>
      </c>
      <c r="H1058" s="8">
        <v>0</v>
      </c>
      <c r="I1058" s="1">
        <v>0.97499999999999998</v>
      </c>
      <c r="J1058" s="1"/>
      <c r="K1058" t="s">
        <v>14555</v>
      </c>
      <c r="L1058" t="s">
        <v>17879</v>
      </c>
      <c r="M1058">
        <v>948</v>
      </c>
      <c r="N1058" s="8">
        <v>0</v>
      </c>
      <c r="O1058" s="1">
        <v>0</v>
      </c>
      <c r="P1058" s="1"/>
      <c r="Q1058" s="15">
        <f t="shared" ref="Q1058:Q1117" si="19">I1058-O1058</f>
        <v>0.97499999999999998</v>
      </c>
      <c r="S1058" t="s">
        <v>17880</v>
      </c>
      <c r="T1058" t="s">
        <v>26350</v>
      </c>
      <c r="U1058" s="5"/>
    </row>
    <row r="1059" spans="2:21" x14ac:dyDescent="0.2">
      <c r="B1059" s="3" t="s">
        <v>15761</v>
      </c>
      <c r="C1059" t="s">
        <v>8078</v>
      </c>
      <c r="D1059" t="s">
        <v>8079</v>
      </c>
      <c r="F1059">
        <v>558</v>
      </c>
      <c r="G1059" s="8">
        <v>0</v>
      </c>
      <c r="H1059" s="8">
        <v>0</v>
      </c>
      <c r="I1059" s="1">
        <v>0.97</v>
      </c>
      <c r="J1059" s="1"/>
      <c r="K1059" t="s">
        <v>8080</v>
      </c>
      <c r="L1059" t="s">
        <v>18552</v>
      </c>
      <c r="M1059">
        <v>558</v>
      </c>
      <c r="N1059" s="8">
        <v>0</v>
      </c>
      <c r="O1059" s="1">
        <v>0</v>
      </c>
      <c r="P1059" s="1"/>
      <c r="Q1059" s="15">
        <f t="shared" si="19"/>
        <v>0.97</v>
      </c>
      <c r="S1059" t="s">
        <v>18553</v>
      </c>
      <c r="T1059" t="s">
        <v>26350</v>
      </c>
      <c r="U1059" s="5"/>
    </row>
    <row r="1060" spans="2:21" x14ac:dyDescent="0.2">
      <c r="B1060" s="3" t="s">
        <v>15761</v>
      </c>
      <c r="C1060" t="s">
        <v>13203</v>
      </c>
      <c r="D1060" t="s">
        <v>13204</v>
      </c>
      <c r="E1060" t="s">
        <v>15884</v>
      </c>
      <c r="F1060">
        <v>927</v>
      </c>
      <c r="G1060" s="8">
        <v>0</v>
      </c>
      <c r="H1060" s="8">
        <v>0</v>
      </c>
      <c r="I1060" s="1">
        <v>0.97499999999999998</v>
      </c>
      <c r="J1060" s="1"/>
      <c r="K1060" t="s">
        <v>13205</v>
      </c>
      <c r="L1060" t="s">
        <v>15884</v>
      </c>
      <c r="M1060">
        <v>966</v>
      </c>
      <c r="N1060" s="8">
        <v>0</v>
      </c>
      <c r="O1060" s="1">
        <v>0.01</v>
      </c>
      <c r="P1060" s="1"/>
      <c r="Q1060" s="15">
        <f t="shared" si="19"/>
        <v>0.96499999999999997</v>
      </c>
      <c r="S1060" t="s">
        <v>18939</v>
      </c>
      <c r="T1060" t="s">
        <v>26350</v>
      </c>
      <c r="U1060" s="5"/>
    </row>
    <row r="1061" spans="2:21" x14ac:dyDescent="0.2">
      <c r="B1061" s="3" t="s">
        <v>15761</v>
      </c>
      <c r="C1061" t="s">
        <v>1663</v>
      </c>
      <c r="D1061" t="s">
        <v>1664</v>
      </c>
      <c r="F1061">
        <v>570</v>
      </c>
      <c r="G1061" s="8">
        <v>0</v>
      </c>
      <c r="H1061" s="8">
        <v>0</v>
      </c>
      <c r="I1061" s="1">
        <v>0.96499999999999997</v>
      </c>
      <c r="J1061" s="1"/>
      <c r="K1061" t="s">
        <v>1665</v>
      </c>
      <c r="L1061" t="s">
        <v>22178</v>
      </c>
      <c r="M1061">
        <v>657</v>
      </c>
      <c r="N1061" s="8">
        <v>0</v>
      </c>
      <c r="O1061" s="1">
        <v>0</v>
      </c>
      <c r="P1061" s="1"/>
      <c r="Q1061" s="15">
        <f t="shared" si="19"/>
        <v>0.96499999999999997</v>
      </c>
      <c r="S1061" t="s">
        <v>22179</v>
      </c>
      <c r="T1061" t="s">
        <v>26350</v>
      </c>
      <c r="U1061" s="5"/>
    </row>
    <row r="1062" spans="2:21" x14ac:dyDescent="0.2">
      <c r="B1062" s="3" t="s">
        <v>15761</v>
      </c>
      <c r="C1062" t="s">
        <v>9852</v>
      </c>
      <c r="D1062" t="s">
        <v>9853</v>
      </c>
      <c r="F1062">
        <v>2106</v>
      </c>
      <c r="G1062" s="8">
        <v>0.75973409306742645</v>
      </c>
      <c r="H1062" s="8">
        <v>0</v>
      </c>
      <c r="I1062" s="1">
        <v>0.96499999999999997</v>
      </c>
      <c r="J1062" s="1"/>
      <c r="K1062" t="s">
        <v>9854</v>
      </c>
      <c r="L1062" t="s">
        <v>21647</v>
      </c>
      <c r="M1062">
        <v>2277</v>
      </c>
      <c r="N1062" s="8">
        <v>0</v>
      </c>
      <c r="O1062" s="1">
        <v>0</v>
      </c>
      <c r="P1062" s="1"/>
      <c r="Q1062" s="15">
        <f t="shared" si="19"/>
        <v>0.96499999999999997</v>
      </c>
      <c r="S1062" t="s">
        <v>21648</v>
      </c>
      <c r="T1062" t="s">
        <v>26350</v>
      </c>
      <c r="U1062" s="5"/>
    </row>
    <row r="1063" spans="2:21" x14ac:dyDescent="0.2">
      <c r="B1063" s="3" t="s">
        <v>15761</v>
      </c>
      <c r="C1063" t="s">
        <v>9843</v>
      </c>
      <c r="D1063" t="s">
        <v>9844</v>
      </c>
      <c r="F1063">
        <v>447</v>
      </c>
      <c r="G1063" s="8">
        <v>0.22371364653243847</v>
      </c>
      <c r="H1063" s="8">
        <v>0</v>
      </c>
      <c r="I1063" s="1">
        <v>0.99</v>
      </c>
      <c r="J1063" s="1"/>
      <c r="K1063" t="s">
        <v>9845</v>
      </c>
      <c r="M1063">
        <v>441</v>
      </c>
      <c r="N1063" s="8">
        <v>0</v>
      </c>
      <c r="O1063" s="1">
        <v>2.5000000000000001E-2</v>
      </c>
      <c r="P1063" s="1"/>
      <c r="Q1063" s="15">
        <f t="shared" si="19"/>
        <v>0.96499999999999997</v>
      </c>
      <c r="S1063" t="s">
        <v>16659</v>
      </c>
      <c r="T1063" t="s">
        <v>26350</v>
      </c>
      <c r="U1063" s="5"/>
    </row>
    <row r="1064" spans="2:21" x14ac:dyDescent="0.2">
      <c r="B1064" s="3" t="s">
        <v>15761</v>
      </c>
      <c r="C1064" t="s">
        <v>12827</v>
      </c>
      <c r="D1064" t="s">
        <v>12828</v>
      </c>
      <c r="F1064">
        <v>576</v>
      </c>
      <c r="G1064" s="8">
        <v>0</v>
      </c>
      <c r="H1064" s="8">
        <v>0</v>
      </c>
      <c r="I1064" s="1">
        <v>0.96499999999999997</v>
      </c>
      <c r="J1064" s="1"/>
      <c r="K1064" t="s">
        <v>12829</v>
      </c>
      <c r="L1064" t="s">
        <v>16697</v>
      </c>
      <c r="M1064">
        <v>591</v>
      </c>
      <c r="N1064" s="8">
        <v>0</v>
      </c>
      <c r="O1064" s="1">
        <v>5.0000000000000001E-3</v>
      </c>
      <c r="P1064" s="1"/>
      <c r="Q1064" s="15">
        <f t="shared" si="19"/>
        <v>0.96</v>
      </c>
      <c r="S1064" t="s">
        <v>16698</v>
      </c>
      <c r="T1064" t="s">
        <v>26350</v>
      </c>
      <c r="U1064" s="5"/>
    </row>
    <row r="1065" spans="2:21" x14ac:dyDescent="0.2">
      <c r="B1065" s="3" t="s">
        <v>15761</v>
      </c>
      <c r="C1065" t="s">
        <v>6566</v>
      </c>
      <c r="D1065" t="s">
        <v>6567</v>
      </c>
      <c r="F1065">
        <v>1096</v>
      </c>
      <c r="G1065" s="8">
        <v>0</v>
      </c>
      <c r="H1065" s="8">
        <v>0</v>
      </c>
      <c r="I1065" s="1">
        <v>0.96</v>
      </c>
      <c r="J1065" s="1"/>
      <c r="K1065" t="s">
        <v>6568</v>
      </c>
      <c r="L1065" t="s">
        <v>17643</v>
      </c>
      <c r="M1065">
        <v>1052</v>
      </c>
      <c r="N1065" s="8">
        <v>0</v>
      </c>
      <c r="O1065" s="1">
        <v>0</v>
      </c>
      <c r="P1065" s="1"/>
      <c r="Q1065" s="15">
        <f t="shared" si="19"/>
        <v>0.96</v>
      </c>
      <c r="S1065" t="s">
        <v>17644</v>
      </c>
      <c r="T1065" t="s">
        <v>26350</v>
      </c>
      <c r="U1065" s="5"/>
    </row>
    <row r="1066" spans="2:21" x14ac:dyDescent="0.2">
      <c r="B1066" s="3" t="s">
        <v>15761</v>
      </c>
      <c r="C1066" t="s">
        <v>8869</v>
      </c>
      <c r="D1066" t="s">
        <v>8870</v>
      </c>
      <c r="F1066">
        <v>2538</v>
      </c>
      <c r="G1066" s="8">
        <v>0</v>
      </c>
      <c r="H1066" s="8">
        <v>0</v>
      </c>
      <c r="I1066" s="1">
        <v>0.95499999999999996</v>
      </c>
      <c r="J1066" s="1"/>
      <c r="K1066" t="s">
        <v>8871</v>
      </c>
      <c r="L1066" t="s">
        <v>22202</v>
      </c>
      <c r="M1066">
        <v>2658</v>
      </c>
      <c r="N1066" s="8">
        <v>0</v>
      </c>
      <c r="O1066" s="1">
        <v>0</v>
      </c>
      <c r="P1066" s="1"/>
      <c r="Q1066" s="15">
        <f t="shared" si="19"/>
        <v>0.95499999999999996</v>
      </c>
      <c r="S1066" t="s">
        <v>22203</v>
      </c>
      <c r="T1066" t="s">
        <v>26350</v>
      </c>
      <c r="U1066" s="5"/>
    </row>
    <row r="1067" spans="2:21" x14ac:dyDescent="0.2">
      <c r="B1067" s="3" t="s">
        <v>15761</v>
      </c>
      <c r="C1067" t="s">
        <v>12416</v>
      </c>
      <c r="D1067" t="s">
        <v>12417</v>
      </c>
      <c r="F1067">
        <v>819</v>
      </c>
      <c r="G1067" s="8">
        <v>0</v>
      </c>
      <c r="H1067" s="8">
        <v>0</v>
      </c>
      <c r="I1067" s="1">
        <v>0.96</v>
      </c>
      <c r="J1067" s="1"/>
      <c r="K1067" t="s">
        <v>12418</v>
      </c>
      <c r="L1067" t="s">
        <v>21097</v>
      </c>
      <c r="M1067">
        <v>743</v>
      </c>
      <c r="N1067" s="8">
        <v>0</v>
      </c>
      <c r="O1067" s="1">
        <v>0.01</v>
      </c>
      <c r="P1067" s="1"/>
      <c r="Q1067" s="15">
        <f t="shared" si="19"/>
        <v>0.95</v>
      </c>
      <c r="S1067" t="s">
        <v>21098</v>
      </c>
      <c r="T1067" t="s">
        <v>26350</v>
      </c>
      <c r="U1067" s="5"/>
    </row>
    <row r="1068" spans="2:21" x14ac:dyDescent="0.2">
      <c r="B1068" s="3" t="s">
        <v>15761</v>
      </c>
      <c r="C1068" t="s">
        <v>733</v>
      </c>
      <c r="D1068" t="s">
        <v>734</v>
      </c>
      <c r="F1068">
        <v>741</v>
      </c>
      <c r="G1068" s="8">
        <v>0</v>
      </c>
      <c r="H1068" s="8">
        <v>0</v>
      </c>
      <c r="I1068" s="1">
        <v>0.95</v>
      </c>
      <c r="J1068" s="1"/>
      <c r="K1068" t="s">
        <v>735</v>
      </c>
      <c r="L1068" t="s">
        <v>21898</v>
      </c>
      <c r="M1068">
        <v>717</v>
      </c>
      <c r="N1068" s="8">
        <v>0</v>
      </c>
      <c r="O1068" s="1">
        <v>0</v>
      </c>
      <c r="P1068" s="1"/>
      <c r="Q1068" s="15">
        <f t="shared" si="19"/>
        <v>0.95</v>
      </c>
      <c r="S1068" t="s">
        <v>21899</v>
      </c>
      <c r="T1068" t="s">
        <v>26350</v>
      </c>
      <c r="U1068" s="5"/>
    </row>
    <row r="1069" spans="2:21" x14ac:dyDescent="0.2">
      <c r="B1069" s="3" t="s">
        <v>15761</v>
      </c>
      <c r="C1069" t="s">
        <v>2700</v>
      </c>
      <c r="D1069" t="s">
        <v>2701</v>
      </c>
      <c r="F1069">
        <v>2175</v>
      </c>
      <c r="G1069" s="8">
        <v>2.1149425287356323</v>
      </c>
      <c r="H1069" s="8">
        <v>0</v>
      </c>
      <c r="I1069" s="1">
        <v>0.995</v>
      </c>
      <c r="J1069" s="1"/>
      <c r="K1069" t="s">
        <v>2702</v>
      </c>
      <c r="L1069" t="s">
        <v>21398</v>
      </c>
      <c r="M1069">
        <v>2181</v>
      </c>
      <c r="N1069" s="8">
        <v>0</v>
      </c>
      <c r="O1069" s="1">
        <v>0.05</v>
      </c>
      <c r="P1069" s="1"/>
      <c r="Q1069" s="15">
        <f t="shared" si="19"/>
        <v>0.94499999999999995</v>
      </c>
      <c r="S1069" t="s">
        <v>21399</v>
      </c>
      <c r="T1069" t="s">
        <v>26350</v>
      </c>
      <c r="U1069" s="5"/>
    </row>
    <row r="1070" spans="2:21" x14ac:dyDescent="0.2">
      <c r="B1070" s="3" t="s">
        <v>15761</v>
      </c>
      <c r="C1070" t="s">
        <v>10403</v>
      </c>
      <c r="D1070" t="s">
        <v>10404</v>
      </c>
      <c r="F1070">
        <v>3219</v>
      </c>
      <c r="G1070" s="8">
        <v>0.3417210313762038</v>
      </c>
      <c r="H1070" s="8">
        <v>0</v>
      </c>
      <c r="I1070" s="1">
        <v>0.94</v>
      </c>
      <c r="J1070" s="1"/>
      <c r="K1070" t="s">
        <v>10405</v>
      </c>
      <c r="L1070" t="s">
        <v>22218</v>
      </c>
      <c r="M1070">
        <v>3045</v>
      </c>
      <c r="N1070" s="8">
        <v>0</v>
      </c>
      <c r="O1070" s="1">
        <v>0</v>
      </c>
      <c r="P1070" s="1"/>
      <c r="Q1070" s="15">
        <f t="shared" si="19"/>
        <v>0.94</v>
      </c>
      <c r="S1070" t="s">
        <v>22219</v>
      </c>
      <c r="T1070" t="s">
        <v>26350</v>
      </c>
      <c r="U1070" s="5"/>
    </row>
    <row r="1071" spans="2:21" x14ac:dyDescent="0.2">
      <c r="B1071" s="3" t="s">
        <v>15761</v>
      </c>
      <c r="C1071" t="s">
        <v>8628</v>
      </c>
      <c r="D1071" t="s">
        <v>8629</v>
      </c>
      <c r="F1071">
        <v>528</v>
      </c>
      <c r="G1071" s="8">
        <v>0</v>
      </c>
      <c r="H1071" s="8">
        <v>0</v>
      </c>
      <c r="I1071" s="1">
        <v>0.93500000000000005</v>
      </c>
      <c r="J1071" s="1"/>
      <c r="K1071" t="s">
        <v>8630</v>
      </c>
      <c r="L1071" t="s">
        <v>18699</v>
      </c>
      <c r="M1071">
        <v>652</v>
      </c>
      <c r="N1071" s="8">
        <v>0</v>
      </c>
      <c r="O1071" s="1">
        <v>0</v>
      </c>
      <c r="P1071" s="1"/>
      <c r="Q1071" s="15">
        <f t="shared" si="19"/>
        <v>0.93500000000000005</v>
      </c>
      <c r="S1071" t="s">
        <v>18700</v>
      </c>
      <c r="T1071" t="s">
        <v>26350</v>
      </c>
      <c r="U1071" s="5"/>
    </row>
    <row r="1072" spans="2:21" x14ac:dyDescent="0.2">
      <c r="B1072" s="3" t="s">
        <v>15761</v>
      </c>
      <c r="C1072" t="s">
        <v>12919</v>
      </c>
      <c r="D1072" t="s">
        <v>12920</v>
      </c>
      <c r="F1072">
        <v>2034</v>
      </c>
      <c r="G1072" s="8">
        <v>0</v>
      </c>
      <c r="H1072" s="8">
        <v>0</v>
      </c>
      <c r="I1072" s="1">
        <v>0.94</v>
      </c>
      <c r="J1072" s="1"/>
      <c r="K1072" t="s">
        <v>12921</v>
      </c>
      <c r="L1072" t="s">
        <v>21266</v>
      </c>
      <c r="M1072">
        <v>1992</v>
      </c>
      <c r="N1072" s="8">
        <v>0</v>
      </c>
      <c r="O1072" s="1">
        <v>5.0000000000000001E-3</v>
      </c>
      <c r="P1072" s="1"/>
      <c r="Q1072" s="15">
        <f t="shared" si="19"/>
        <v>0.93499999999999994</v>
      </c>
      <c r="S1072" t="s">
        <v>21267</v>
      </c>
      <c r="T1072" t="s">
        <v>26350</v>
      </c>
      <c r="U1072" s="5"/>
    </row>
    <row r="1073" spans="2:21" x14ac:dyDescent="0.2">
      <c r="B1073" s="3" t="s">
        <v>15761</v>
      </c>
      <c r="C1073" t="s">
        <v>14380</v>
      </c>
      <c r="D1073" t="s">
        <v>14381</v>
      </c>
      <c r="F1073">
        <v>3120</v>
      </c>
      <c r="G1073" s="8">
        <v>0</v>
      </c>
      <c r="H1073" s="8">
        <v>0</v>
      </c>
      <c r="I1073" s="1">
        <v>0.93</v>
      </c>
      <c r="J1073" s="1"/>
      <c r="K1073" t="s">
        <v>14382</v>
      </c>
      <c r="L1073" t="s">
        <v>22403</v>
      </c>
      <c r="M1073">
        <v>3363</v>
      </c>
      <c r="N1073" s="8">
        <v>0</v>
      </c>
      <c r="O1073" s="1">
        <v>0</v>
      </c>
      <c r="P1073" s="1"/>
      <c r="Q1073" s="15">
        <f t="shared" si="19"/>
        <v>0.93</v>
      </c>
      <c r="S1073" t="s">
        <v>22404</v>
      </c>
      <c r="T1073" t="s">
        <v>26350</v>
      </c>
      <c r="U1073" s="5"/>
    </row>
    <row r="1074" spans="2:21" x14ac:dyDescent="0.2">
      <c r="B1074" s="3" t="s">
        <v>15761</v>
      </c>
      <c r="C1074" t="s">
        <v>8967</v>
      </c>
      <c r="D1074" t="s">
        <v>8968</v>
      </c>
      <c r="F1074">
        <v>2133</v>
      </c>
      <c r="G1074" s="8">
        <v>0</v>
      </c>
      <c r="H1074" s="8">
        <v>0</v>
      </c>
      <c r="I1074" s="1">
        <v>0.96</v>
      </c>
      <c r="J1074" s="1"/>
      <c r="K1074" t="s">
        <v>8969</v>
      </c>
      <c r="L1074" t="s">
        <v>21298</v>
      </c>
      <c r="M1074">
        <v>2199</v>
      </c>
      <c r="N1074" s="8">
        <v>0</v>
      </c>
      <c r="O1074" s="1">
        <v>4.4999999999999998E-2</v>
      </c>
      <c r="P1074" s="1"/>
      <c r="Q1074" s="15">
        <f t="shared" si="19"/>
        <v>0.91499999999999992</v>
      </c>
      <c r="S1074" t="s">
        <v>21299</v>
      </c>
      <c r="T1074" t="s">
        <v>26350</v>
      </c>
      <c r="U1074" s="5"/>
    </row>
    <row r="1075" spans="2:21" x14ac:dyDescent="0.2">
      <c r="B1075" s="3" t="s">
        <v>15761</v>
      </c>
      <c r="C1075" t="s">
        <v>8722</v>
      </c>
      <c r="D1075" t="s">
        <v>8723</v>
      </c>
      <c r="F1075">
        <v>1305</v>
      </c>
      <c r="G1075" s="8">
        <v>7.6628352490421464E-2</v>
      </c>
      <c r="H1075" s="8">
        <v>0</v>
      </c>
      <c r="I1075" s="1">
        <v>0.90500000000000003</v>
      </c>
      <c r="J1075" s="1"/>
      <c r="K1075" t="s">
        <v>8724</v>
      </c>
      <c r="L1075" t="s">
        <v>18861</v>
      </c>
      <c r="M1075">
        <v>1344</v>
      </c>
      <c r="N1075" s="8">
        <v>0</v>
      </c>
      <c r="O1075" s="1">
        <v>0</v>
      </c>
      <c r="P1075" s="1"/>
      <c r="Q1075" s="15">
        <f t="shared" si="19"/>
        <v>0.90500000000000003</v>
      </c>
      <c r="S1075" t="s">
        <v>18862</v>
      </c>
      <c r="T1075" t="s">
        <v>26350</v>
      </c>
      <c r="U1075" s="5"/>
    </row>
    <row r="1076" spans="2:21" x14ac:dyDescent="0.2">
      <c r="B1076" s="3" t="s">
        <v>15761</v>
      </c>
      <c r="C1076" t="s">
        <v>3997</v>
      </c>
      <c r="D1076" t="s">
        <v>3998</v>
      </c>
      <c r="E1076" t="s">
        <v>16059</v>
      </c>
      <c r="F1076">
        <v>1776</v>
      </c>
      <c r="G1076" s="8">
        <v>0.11261261261261261</v>
      </c>
      <c r="H1076" s="8">
        <v>0</v>
      </c>
      <c r="I1076" s="1">
        <v>0.91</v>
      </c>
      <c r="J1076" s="1"/>
      <c r="K1076" t="s">
        <v>3999</v>
      </c>
      <c r="L1076" t="s">
        <v>16059</v>
      </c>
      <c r="M1076">
        <v>1647</v>
      </c>
      <c r="N1076" s="8">
        <v>0</v>
      </c>
      <c r="O1076" s="1">
        <v>0.01</v>
      </c>
      <c r="P1076" s="1"/>
      <c r="Q1076" s="15">
        <f t="shared" si="19"/>
        <v>0.9</v>
      </c>
      <c r="S1076" t="s">
        <v>21173</v>
      </c>
      <c r="T1076" t="s">
        <v>26350</v>
      </c>
      <c r="U1076" s="5"/>
    </row>
    <row r="1077" spans="2:21" x14ac:dyDescent="0.2">
      <c r="B1077" s="3" t="s">
        <v>15761</v>
      </c>
      <c r="C1077" t="s">
        <v>6987</v>
      </c>
      <c r="D1077" t="s">
        <v>6988</v>
      </c>
      <c r="F1077">
        <v>780</v>
      </c>
      <c r="G1077" s="8">
        <v>0</v>
      </c>
      <c r="H1077" s="8">
        <v>0</v>
      </c>
      <c r="I1077" s="1">
        <v>0.9</v>
      </c>
      <c r="J1077" s="1"/>
      <c r="K1077" t="s">
        <v>6989</v>
      </c>
      <c r="L1077" t="s">
        <v>16876</v>
      </c>
      <c r="M1077">
        <v>714</v>
      </c>
      <c r="N1077" s="8">
        <v>0</v>
      </c>
      <c r="O1077" s="1">
        <v>0</v>
      </c>
      <c r="P1077" s="1"/>
      <c r="Q1077" s="15">
        <f t="shared" si="19"/>
        <v>0.9</v>
      </c>
      <c r="S1077" t="s">
        <v>16877</v>
      </c>
      <c r="T1077" t="s">
        <v>26350</v>
      </c>
      <c r="U1077" s="5"/>
    </row>
    <row r="1078" spans="2:21" x14ac:dyDescent="0.2">
      <c r="B1078" s="3" t="s">
        <v>15761</v>
      </c>
      <c r="C1078" t="s">
        <v>11554</v>
      </c>
      <c r="D1078" t="s">
        <v>11555</v>
      </c>
      <c r="E1078" t="s">
        <v>22427</v>
      </c>
      <c r="F1078">
        <v>3126</v>
      </c>
      <c r="G1078" s="8">
        <v>0</v>
      </c>
      <c r="H1078" s="8">
        <v>0</v>
      </c>
      <c r="I1078" s="1">
        <v>0.91500000000000004</v>
      </c>
      <c r="J1078" s="1"/>
      <c r="K1078" t="s">
        <v>11556</v>
      </c>
      <c r="L1078" t="s">
        <v>22427</v>
      </c>
      <c r="M1078">
        <v>3282</v>
      </c>
      <c r="N1078" s="8">
        <v>0</v>
      </c>
      <c r="O1078" s="1">
        <v>1.4999999999999999E-2</v>
      </c>
      <c r="P1078" s="1"/>
      <c r="Q1078" s="15">
        <f t="shared" si="19"/>
        <v>0.9</v>
      </c>
      <c r="S1078" t="s">
        <v>22428</v>
      </c>
      <c r="T1078" t="s">
        <v>26350</v>
      </c>
      <c r="U1078" s="5"/>
    </row>
    <row r="1079" spans="2:21" x14ac:dyDescent="0.2">
      <c r="B1079" s="3" t="s">
        <v>15761</v>
      </c>
      <c r="C1079" t="s">
        <v>3134</v>
      </c>
      <c r="D1079" t="s">
        <v>3135</v>
      </c>
      <c r="F1079">
        <v>1146</v>
      </c>
      <c r="G1079" s="8">
        <v>3.3595113438045372</v>
      </c>
      <c r="H1079" s="8">
        <v>0</v>
      </c>
      <c r="I1079" s="1">
        <v>0.89</v>
      </c>
      <c r="J1079" s="1"/>
      <c r="K1079" t="s">
        <v>3136</v>
      </c>
      <c r="L1079" t="s">
        <v>18504</v>
      </c>
      <c r="M1079">
        <v>1149</v>
      </c>
      <c r="N1079" s="8">
        <v>0</v>
      </c>
      <c r="O1079" s="1">
        <v>0</v>
      </c>
      <c r="P1079" s="1"/>
      <c r="Q1079" s="15">
        <f t="shared" si="19"/>
        <v>0.89</v>
      </c>
      <c r="S1079" t="s">
        <v>18505</v>
      </c>
      <c r="T1079" t="s">
        <v>26350</v>
      </c>
      <c r="U1079" s="5"/>
    </row>
    <row r="1080" spans="2:21" x14ac:dyDescent="0.2">
      <c r="B1080" s="3" t="s">
        <v>15761</v>
      </c>
      <c r="C1080" t="s">
        <v>8256</v>
      </c>
      <c r="D1080" t="s">
        <v>8257</v>
      </c>
      <c r="F1080">
        <v>330</v>
      </c>
      <c r="G1080" s="8">
        <v>0</v>
      </c>
      <c r="H1080" s="8">
        <v>0</v>
      </c>
      <c r="I1080" s="1">
        <v>0.93</v>
      </c>
      <c r="J1080" s="1"/>
      <c r="K1080" t="s">
        <v>8258</v>
      </c>
      <c r="L1080" t="s">
        <v>16612</v>
      </c>
      <c r="M1080">
        <v>333</v>
      </c>
      <c r="N1080" s="8">
        <v>0</v>
      </c>
      <c r="O1080" s="1">
        <v>0.04</v>
      </c>
      <c r="P1080" s="1"/>
      <c r="Q1080" s="15">
        <f t="shared" si="19"/>
        <v>0.89</v>
      </c>
      <c r="S1080" t="s">
        <v>16613</v>
      </c>
      <c r="T1080" t="s">
        <v>26350</v>
      </c>
      <c r="U1080" s="5"/>
    </row>
    <row r="1081" spans="2:21" x14ac:dyDescent="0.2">
      <c r="B1081" s="3" t="s">
        <v>15761</v>
      </c>
      <c r="C1081" t="s">
        <v>7144</v>
      </c>
      <c r="D1081" t="s">
        <v>7145</v>
      </c>
      <c r="F1081">
        <v>1755</v>
      </c>
      <c r="G1081" s="8">
        <v>0</v>
      </c>
      <c r="H1081" s="8">
        <v>0</v>
      </c>
      <c r="I1081" s="1">
        <v>0.89500000000000002</v>
      </c>
      <c r="J1081" s="1"/>
      <c r="K1081" t="s">
        <v>7146</v>
      </c>
      <c r="L1081" t="s">
        <v>21209</v>
      </c>
      <c r="M1081">
        <v>1518</v>
      </c>
      <c r="N1081" s="8">
        <v>0</v>
      </c>
      <c r="O1081" s="1">
        <v>5.0000000000000001E-3</v>
      </c>
      <c r="P1081" s="1"/>
      <c r="Q1081" s="15">
        <f t="shared" si="19"/>
        <v>0.89</v>
      </c>
      <c r="S1081" t="s">
        <v>21210</v>
      </c>
      <c r="T1081" t="s">
        <v>26350</v>
      </c>
      <c r="U1081" s="5"/>
    </row>
    <row r="1082" spans="2:21" x14ac:dyDescent="0.2">
      <c r="B1082" s="3" t="s">
        <v>15761</v>
      </c>
      <c r="C1082" t="s">
        <v>14517</v>
      </c>
      <c r="D1082" t="s">
        <v>14518</v>
      </c>
      <c r="F1082">
        <v>5013</v>
      </c>
      <c r="G1082" s="8">
        <v>1.9948134849391581E-2</v>
      </c>
      <c r="H1082" s="8">
        <v>0</v>
      </c>
      <c r="I1082" s="1">
        <v>0.88500000000000001</v>
      </c>
      <c r="J1082" s="1"/>
      <c r="K1082" t="s">
        <v>14519</v>
      </c>
      <c r="L1082" t="s">
        <v>22994</v>
      </c>
      <c r="M1082">
        <v>4968</v>
      </c>
      <c r="N1082" s="8">
        <v>0</v>
      </c>
      <c r="O1082" s="1">
        <v>0</v>
      </c>
      <c r="P1082" s="1"/>
      <c r="Q1082" s="15">
        <f t="shared" si="19"/>
        <v>0.88500000000000001</v>
      </c>
      <c r="S1082" t="s">
        <v>22995</v>
      </c>
      <c r="T1082" t="s">
        <v>26350</v>
      </c>
      <c r="U1082" s="5"/>
    </row>
    <row r="1083" spans="2:21" x14ac:dyDescent="0.2">
      <c r="B1083" s="3" t="s">
        <v>15761</v>
      </c>
      <c r="C1083" t="s">
        <v>2189</v>
      </c>
      <c r="D1083" t="s">
        <v>2190</v>
      </c>
      <c r="F1083">
        <v>804</v>
      </c>
      <c r="G1083" s="8">
        <v>0</v>
      </c>
      <c r="H1083" s="8">
        <v>0</v>
      </c>
      <c r="I1083" s="1">
        <v>0.88500000000000001</v>
      </c>
      <c r="J1083" s="1"/>
      <c r="K1083" t="s">
        <v>2191</v>
      </c>
      <c r="L1083" t="s">
        <v>18176</v>
      </c>
      <c r="M1083">
        <v>807</v>
      </c>
      <c r="N1083" s="8">
        <v>0</v>
      </c>
      <c r="O1083" s="1">
        <v>0</v>
      </c>
      <c r="P1083" s="1"/>
      <c r="Q1083" s="15">
        <f t="shared" si="19"/>
        <v>0.88500000000000001</v>
      </c>
      <c r="S1083" t="s">
        <v>17169</v>
      </c>
      <c r="T1083" t="s">
        <v>26350</v>
      </c>
      <c r="U1083" s="5"/>
    </row>
    <row r="1084" spans="2:21" x14ac:dyDescent="0.2">
      <c r="B1084" s="3" t="s">
        <v>15761</v>
      </c>
      <c r="C1084" t="s">
        <v>4993</v>
      </c>
      <c r="D1084" t="s">
        <v>4994</v>
      </c>
      <c r="E1084" t="s">
        <v>15963</v>
      </c>
      <c r="F1084">
        <v>1476</v>
      </c>
      <c r="G1084" s="8">
        <v>0</v>
      </c>
      <c r="H1084" s="8">
        <v>0</v>
      </c>
      <c r="I1084" s="1">
        <v>0.94499999999999995</v>
      </c>
      <c r="J1084" s="1"/>
      <c r="K1084" t="s">
        <v>4995</v>
      </c>
      <c r="L1084" t="s">
        <v>15963</v>
      </c>
      <c r="M1084">
        <v>1488</v>
      </c>
      <c r="N1084" s="8">
        <v>0</v>
      </c>
      <c r="O1084" s="1">
        <v>7.0000000000000007E-2</v>
      </c>
      <c r="P1084" s="1"/>
      <c r="Q1084" s="15">
        <f t="shared" si="19"/>
        <v>0.875</v>
      </c>
      <c r="S1084" t="s">
        <v>20005</v>
      </c>
      <c r="T1084" t="s">
        <v>26350</v>
      </c>
      <c r="U1084" s="5"/>
    </row>
    <row r="1085" spans="2:21" x14ac:dyDescent="0.2">
      <c r="B1085" s="3" t="s">
        <v>15761</v>
      </c>
      <c r="C1085" t="s">
        <v>13258</v>
      </c>
      <c r="D1085" t="s">
        <v>13259</v>
      </c>
      <c r="F1085">
        <v>1806</v>
      </c>
      <c r="G1085" s="8">
        <v>0</v>
      </c>
      <c r="H1085" s="8">
        <v>0</v>
      </c>
      <c r="I1085" s="1">
        <v>0.92</v>
      </c>
      <c r="J1085" s="1"/>
      <c r="K1085" t="s">
        <v>13260</v>
      </c>
      <c r="L1085" t="s">
        <v>21821</v>
      </c>
      <c r="M1085">
        <v>2511</v>
      </c>
      <c r="N1085" s="8">
        <v>0</v>
      </c>
      <c r="O1085" s="1">
        <v>0.05</v>
      </c>
      <c r="P1085" s="1"/>
      <c r="Q1085" s="15">
        <f t="shared" si="19"/>
        <v>0.87</v>
      </c>
      <c r="S1085" t="s">
        <v>21822</v>
      </c>
      <c r="T1085" t="s">
        <v>26350</v>
      </c>
      <c r="U1085" s="5"/>
    </row>
    <row r="1086" spans="2:21" x14ac:dyDescent="0.2">
      <c r="B1086" s="3" t="s">
        <v>15761</v>
      </c>
      <c r="C1086" t="s">
        <v>6666</v>
      </c>
      <c r="D1086" t="s">
        <v>6667</v>
      </c>
      <c r="F1086">
        <v>1695</v>
      </c>
      <c r="G1086" s="8">
        <v>0.53097345132743357</v>
      </c>
      <c r="H1086" s="8">
        <v>0</v>
      </c>
      <c r="I1086" s="1">
        <v>0.86</v>
      </c>
      <c r="J1086" s="1"/>
      <c r="K1086" t="s">
        <v>6668</v>
      </c>
      <c r="L1086" t="s">
        <v>19969</v>
      </c>
      <c r="M1086">
        <v>1824</v>
      </c>
      <c r="N1086" s="8">
        <v>0</v>
      </c>
      <c r="O1086" s="1">
        <v>0</v>
      </c>
      <c r="P1086" s="1"/>
      <c r="Q1086" s="15">
        <f t="shared" si="19"/>
        <v>0.86</v>
      </c>
      <c r="S1086" t="s">
        <v>17716</v>
      </c>
      <c r="T1086" t="s">
        <v>26350</v>
      </c>
      <c r="U1086" s="5"/>
    </row>
    <row r="1087" spans="2:21" x14ac:dyDescent="0.2">
      <c r="B1087" s="3" t="s">
        <v>15761</v>
      </c>
      <c r="C1087" t="s">
        <v>3629</v>
      </c>
      <c r="D1087" t="s">
        <v>3630</v>
      </c>
      <c r="F1087">
        <v>2670</v>
      </c>
      <c r="G1087" s="8">
        <v>2.8089887640449436</v>
      </c>
      <c r="H1087" s="8">
        <v>0</v>
      </c>
      <c r="I1087" s="1">
        <v>0.89</v>
      </c>
      <c r="J1087" s="1"/>
      <c r="K1087" t="s">
        <v>3631</v>
      </c>
      <c r="L1087" t="s">
        <v>21665</v>
      </c>
      <c r="M1087">
        <v>2646</v>
      </c>
      <c r="N1087" s="8">
        <v>0</v>
      </c>
      <c r="O1087" s="1">
        <v>0.03</v>
      </c>
      <c r="P1087" s="1"/>
      <c r="Q1087" s="15">
        <f t="shared" si="19"/>
        <v>0.86</v>
      </c>
      <c r="S1087" t="s">
        <v>21666</v>
      </c>
      <c r="T1087" t="s">
        <v>26350</v>
      </c>
      <c r="U1087" s="5"/>
    </row>
    <row r="1088" spans="2:21" x14ac:dyDescent="0.2">
      <c r="B1088" s="3" t="s">
        <v>15761</v>
      </c>
      <c r="C1088" t="s">
        <v>3528</v>
      </c>
      <c r="D1088" t="s">
        <v>3529</v>
      </c>
      <c r="F1088">
        <v>270</v>
      </c>
      <c r="G1088" s="8">
        <v>0</v>
      </c>
      <c r="H1088" s="8">
        <v>0</v>
      </c>
      <c r="I1088" s="1">
        <v>0.91</v>
      </c>
      <c r="J1088" s="1"/>
      <c r="K1088" t="s">
        <v>3530</v>
      </c>
      <c r="L1088" t="s">
        <v>16417</v>
      </c>
      <c r="M1088">
        <v>261</v>
      </c>
      <c r="N1088" s="8">
        <v>0</v>
      </c>
      <c r="O1088" s="1">
        <v>5.5E-2</v>
      </c>
      <c r="P1088" s="1"/>
      <c r="Q1088" s="15">
        <f t="shared" si="19"/>
        <v>0.85499999999999998</v>
      </c>
      <c r="S1088" t="s">
        <v>16418</v>
      </c>
      <c r="T1088" t="s">
        <v>26350</v>
      </c>
      <c r="U1088" s="5"/>
    </row>
    <row r="1089" spans="2:21" x14ac:dyDescent="0.2">
      <c r="B1089" s="3" t="s">
        <v>15761</v>
      </c>
      <c r="C1089" t="s">
        <v>8985</v>
      </c>
      <c r="D1089" t="s">
        <v>8986</v>
      </c>
      <c r="E1089" t="s">
        <v>16199</v>
      </c>
      <c r="F1089">
        <v>1116</v>
      </c>
      <c r="G1089" s="8">
        <v>30.913978494623656</v>
      </c>
      <c r="H1089" s="8">
        <v>0</v>
      </c>
      <c r="I1089" s="1">
        <v>0.91</v>
      </c>
      <c r="J1089" s="1"/>
      <c r="K1089" t="s">
        <v>8987</v>
      </c>
      <c r="L1089" t="s">
        <v>16199</v>
      </c>
      <c r="M1089">
        <v>1221</v>
      </c>
      <c r="N1089" s="8">
        <v>0</v>
      </c>
      <c r="O1089" s="1">
        <v>5.5E-2</v>
      </c>
      <c r="P1089" s="1"/>
      <c r="Q1089" s="15">
        <f t="shared" si="19"/>
        <v>0.85499999999999998</v>
      </c>
      <c r="S1089" t="s">
        <v>23099</v>
      </c>
      <c r="T1089" t="s">
        <v>26350</v>
      </c>
      <c r="U1089" s="5"/>
    </row>
    <row r="1090" spans="2:21" x14ac:dyDescent="0.2">
      <c r="B1090" s="3" t="s">
        <v>15761</v>
      </c>
      <c r="C1090" t="s">
        <v>9372</v>
      </c>
      <c r="D1090" t="s">
        <v>9373</v>
      </c>
      <c r="F1090">
        <v>4227</v>
      </c>
      <c r="G1090" s="8">
        <v>0</v>
      </c>
      <c r="H1090" s="8">
        <v>0</v>
      </c>
      <c r="I1090" s="1">
        <v>0.87</v>
      </c>
      <c r="J1090" s="1"/>
      <c r="K1090" t="s">
        <v>9374</v>
      </c>
      <c r="L1090" t="s">
        <v>22879</v>
      </c>
      <c r="M1090">
        <v>4860</v>
      </c>
      <c r="N1090" s="8">
        <v>0</v>
      </c>
      <c r="O1090" s="1">
        <v>1.4999999999999999E-2</v>
      </c>
      <c r="P1090" s="1"/>
      <c r="Q1090" s="15">
        <f t="shared" si="19"/>
        <v>0.85499999999999998</v>
      </c>
      <c r="S1090" t="s">
        <v>22880</v>
      </c>
      <c r="T1090" t="s">
        <v>26350</v>
      </c>
      <c r="U1090" s="5"/>
    </row>
    <row r="1091" spans="2:21" x14ac:dyDescent="0.2">
      <c r="B1091" s="3" t="s">
        <v>15761</v>
      </c>
      <c r="C1091" t="s">
        <v>5520</v>
      </c>
      <c r="D1091" t="s">
        <v>5521</v>
      </c>
      <c r="F1091">
        <v>798</v>
      </c>
      <c r="G1091" s="8">
        <v>0</v>
      </c>
      <c r="H1091" s="8">
        <v>0</v>
      </c>
      <c r="I1091" s="1">
        <v>0.94499999999999995</v>
      </c>
      <c r="J1091" s="1"/>
      <c r="K1091" t="s">
        <v>5522</v>
      </c>
      <c r="L1091" t="s">
        <v>17089</v>
      </c>
      <c r="M1091">
        <v>928</v>
      </c>
      <c r="N1091" s="8">
        <v>0</v>
      </c>
      <c r="O1091" s="1">
        <v>9.5000000000000001E-2</v>
      </c>
      <c r="P1091" s="1"/>
      <c r="Q1091" s="15">
        <f t="shared" si="19"/>
        <v>0.85</v>
      </c>
      <c r="S1091" t="s">
        <v>17090</v>
      </c>
      <c r="T1091" t="s">
        <v>26350</v>
      </c>
      <c r="U1091" s="5"/>
    </row>
    <row r="1092" spans="2:21" x14ac:dyDescent="0.2">
      <c r="B1092" s="3" t="s">
        <v>15761</v>
      </c>
      <c r="C1092" t="s">
        <v>8312</v>
      </c>
      <c r="D1092" t="s">
        <v>8313</v>
      </c>
      <c r="E1092" t="s">
        <v>15834</v>
      </c>
      <c r="F1092">
        <v>981</v>
      </c>
      <c r="G1092" s="8">
        <v>0</v>
      </c>
      <c r="H1092" s="8">
        <v>0</v>
      </c>
      <c r="I1092" s="1">
        <v>0.92500000000000004</v>
      </c>
      <c r="J1092" s="1"/>
      <c r="K1092" t="s">
        <v>8314</v>
      </c>
      <c r="L1092" t="s">
        <v>15834</v>
      </c>
      <c r="M1092">
        <v>1014</v>
      </c>
      <c r="N1092" s="8">
        <v>0</v>
      </c>
      <c r="O1092" s="1">
        <v>0.08</v>
      </c>
      <c r="P1092" s="1"/>
      <c r="Q1092" s="15">
        <f t="shared" si="19"/>
        <v>0.84500000000000008</v>
      </c>
      <c r="S1092" t="s">
        <v>17870</v>
      </c>
      <c r="T1092" t="s">
        <v>26350</v>
      </c>
      <c r="U1092" s="5"/>
    </row>
    <row r="1093" spans="2:21" x14ac:dyDescent="0.2">
      <c r="B1093" s="3" t="s">
        <v>15761</v>
      </c>
      <c r="C1093" t="s">
        <v>1407</v>
      </c>
      <c r="D1093" t="s">
        <v>1408</v>
      </c>
      <c r="F1093">
        <v>618</v>
      </c>
      <c r="G1093" s="8">
        <v>0</v>
      </c>
      <c r="H1093" s="8">
        <v>0</v>
      </c>
      <c r="I1093" s="1">
        <v>0.85499999999999998</v>
      </c>
      <c r="J1093" s="1"/>
      <c r="K1093" t="s">
        <v>1409</v>
      </c>
      <c r="L1093" t="s">
        <v>19810</v>
      </c>
      <c r="M1093">
        <v>840</v>
      </c>
      <c r="N1093" s="8">
        <v>0</v>
      </c>
      <c r="O1093" s="1">
        <v>0.01</v>
      </c>
      <c r="P1093" s="1"/>
      <c r="Q1093" s="15">
        <f t="shared" si="19"/>
        <v>0.84499999999999997</v>
      </c>
      <c r="S1093" t="s">
        <v>19811</v>
      </c>
      <c r="T1093" t="s">
        <v>26350</v>
      </c>
      <c r="U1093" s="5"/>
    </row>
    <row r="1094" spans="2:21" x14ac:dyDescent="0.2">
      <c r="B1094" s="3" t="s">
        <v>15761</v>
      </c>
      <c r="C1094" t="s">
        <v>2775</v>
      </c>
      <c r="D1094" t="s">
        <v>2776</v>
      </c>
      <c r="F1094">
        <v>2460</v>
      </c>
      <c r="G1094" s="8">
        <v>4.065040650406504E-2</v>
      </c>
      <c r="H1094" s="8">
        <v>0</v>
      </c>
      <c r="I1094" s="1">
        <v>0.87</v>
      </c>
      <c r="J1094" s="1"/>
      <c r="K1094" t="s">
        <v>2777</v>
      </c>
      <c r="L1094" t="s">
        <v>21930</v>
      </c>
      <c r="M1094">
        <v>2589</v>
      </c>
      <c r="N1094" s="8">
        <v>0</v>
      </c>
      <c r="O1094" s="1">
        <v>0.03</v>
      </c>
      <c r="P1094" s="1"/>
      <c r="Q1094" s="15">
        <f t="shared" si="19"/>
        <v>0.84</v>
      </c>
      <c r="S1094" t="s">
        <v>21931</v>
      </c>
      <c r="T1094" t="s">
        <v>26350</v>
      </c>
      <c r="U1094" s="5"/>
    </row>
    <row r="1095" spans="2:21" x14ac:dyDescent="0.2">
      <c r="B1095" s="3" t="s">
        <v>15761</v>
      </c>
      <c r="C1095" t="s">
        <v>12439</v>
      </c>
      <c r="D1095" t="s">
        <v>12440</v>
      </c>
      <c r="F1095">
        <v>1488</v>
      </c>
      <c r="G1095" s="8">
        <v>0.23521505376344087</v>
      </c>
      <c r="H1095" s="8">
        <v>0</v>
      </c>
      <c r="I1095" s="1">
        <v>0.97</v>
      </c>
      <c r="J1095" s="1"/>
      <c r="K1095" t="s">
        <v>12441</v>
      </c>
      <c r="L1095" t="s">
        <v>19624</v>
      </c>
      <c r="M1095">
        <v>1581</v>
      </c>
      <c r="N1095" s="8">
        <v>0</v>
      </c>
      <c r="O1095" s="1">
        <v>0.13500000000000001</v>
      </c>
      <c r="P1095" s="1"/>
      <c r="Q1095" s="15">
        <f t="shared" si="19"/>
        <v>0.83499999999999996</v>
      </c>
      <c r="S1095" t="s">
        <v>19625</v>
      </c>
      <c r="T1095" t="s">
        <v>26350</v>
      </c>
      <c r="U1095" s="5"/>
    </row>
    <row r="1096" spans="2:21" x14ac:dyDescent="0.2">
      <c r="B1096" s="3" t="s">
        <v>15761</v>
      </c>
      <c r="C1096" t="s">
        <v>1378</v>
      </c>
      <c r="D1096" t="s">
        <v>1379</v>
      </c>
      <c r="F1096">
        <v>279</v>
      </c>
      <c r="G1096" s="8">
        <v>0</v>
      </c>
      <c r="H1096" s="8">
        <v>0</v>
      </c>
      <c r="I1096" s="1">
        <v>0.875</v>
      </c>
      <c r="J1096" s="1"/>
      <c r="K1096" t="s">
        <v>1380</v>
      </c>
      <c r="L1096" t="s">
        <v>16619</v>
      </c>
      <c r="M1096">
        <v>267</v>
      </c>
      <c r="N1096" s="8">
        <v>0</v>
      </c>
      <c r="O1096" s="1">
        <v>4.4999999999999998E-2</v>
      </c>
      <c r="P1096" s="1"/>
      <c r="Q1096" s="15">
        <f t="shared" si="19"/>
        <v>0.83</v>
      </c>
      <c r="S1096" t="s">
        <v>16620</v>
      </c>
      <c r="T1096" t="s">
        <v>26350</v>
      </c>
      <c r="U1096" s="5"/>
    </row>
    <row r="1097" spans="2:21" x14ac:dyDescent="0.2">
      <c r="B1097" s="3" t="s">
        <v>15761</v>
      </c>
      <c r="C1097" t="s">
        <v>3643</v>
      </c>
      <c r="D1097" t="s">
        <v>3644</v>
      </c>
      <c r="F1097">
        <v>1428</v>
      </c>
      <c r="G1097" s="8">
        <v>0.28011204481792717</v>
      </c>
      <c r="H1097" s="8">
        <v>0</v>
      </c>
      <c r="I1097" s="1">
        <v>0.84499999999999997</v>
      </c>
      <c r="J1097" s="1"/>
      <c r="K1097" t="s">
        <v>3645</v>
      </c>
      <c r="M1097">
        <v>1353</v>
      </c>
      <c r="N1097" s="8">
        <v>0</v>
      </c>
      <c r="O1097" s="1">
        <v>1.4999999999999999E-2</v>
      </c>
      <c r="P1097" s="1"/>
      <c r="Q1097" s="15">
        <f t="shared" si="19"/>
        <v>0.83</v>
      </c>
      <c r="S1097" t="s">
        <v>19146</v>
      </c>
      <c r="T1097" t="s">
        <v>26350</v>
      </c>
      <c r="U1097" s="5"/>
    </row>
    <row r="1098" spans="2:21" x14ac:dyDescent="0.2">
      <c r="B1098" s="3" t="s">
        <v>15761</v>
      </c>
      <c r="C1098" t="s">
        <v>9706</v>
      </c>
      <c r="D1098" t="s">
        <v>9707</v>
      </c>
      <c r="F1098">
        <v>1041</v>
      </c>
      <c r="G1098" s="8">
        <v>26.320845341018252</v>
      </c>
      <c r="H1098" s="8">
        <v>0</v>
      </c>
      <c r="I1098" s="1">
        <v>0.82499999999999996</v>
      </c>
      <c r="J1098" s="1"/>
      <c r="K1098" t="s">
        <v>9708</v>
      </c>
      <c r="M1098">
        <v>723</v>
      </c>
      <c r="N1098" s="8">
        <v>0</v>
      </c>
      <c r="O1098" s="1">
        <v>0</v>
      </c>
      <c r="P1098" s="1"/>
      <c r="Q1098" s="15">
        <f t="shared" si="19"/>
        <v>0.82499999999999996</v>
      </c>
      <c r="S1098" t="s">
        <v>17662</v>
      </c>
      <c r="T1098" t="s">
        <v>26350</v>
      </c>
      <c r="U1098" s="5"/>
    </row>
    <row r="1099" spans="2:21" x14ac:dyDescent="0.2">
      <c r="B1099" s="3" t="s">
        <v>15761</v>
      </c>
      <c r="C1099" t="s">
        <v>3437</v>
      </c>
      <c r="D1099" t="s">
        <v>3438</v>
      </c>
      <c r="E1099" t="s">
        <v>15914</v>
      </c>
      <c r="F1099">
        <v>1464</v>
      </c>
      <c r="G1099" s="8">
        <v>1.3661202185792349</v>
      </c>
      <c r="H1099" s="8">
        <v>0</v>
      </c>
      <c r="I1099" s="1">
        <v>0.82</v>
      </c>
      <c r="J1099" s="1"/>
      <c r="K1099" t="s">
        <v>3439</v>
      </c>
      <c r="L1099" t="s">
        <v>15914</v>
      </c>
      <c r="M1099">
        <v>1215</v>
      </c>
      <c r="N1099" s="8">
        <v>0</v>
      </c>
      <c r="O1099" s="1">
        <v>0</v>
      </c>
      <c r="P1099" s="1"/>
      <c r="Q1099" s="15">
        <f t="shared" si="19"/>
        <v>0.82</v>
      </c>
      <c r="S1099" t="s">
        <v>19398</v>
      </c>
      <c r="T1099" t="s">
        <v>26350</v>
      </c>
      <c r="U1099" s="5"/>
    </row>
    <row r="1100" spans="2:21" x14ac:dyDescent="0.2">
      <c r="B1100" s="3" t="s">
        <v>15761</v>
      </c>
      <c r="C1100" t="s">
        <v>4530</v>
      </c>
      <c r="D1100" t="s">
        <v>4531</v>
      </c>
      <c r="E1100" t="s">
        <v>15791</v>
      </c>
      <c r="F1100">
        <v>684</v>
      </c>
      <c r="G1100" s="8">
        <v>2.2660818713450293</v>
      </c>
      <c r="H1100" s="8">
        <v>0</v>
      </c>
      <c r="I1100" s="1">
        <v>0.97499999999999998</v>
      </c>
      <c r="J1100" s="1"/>
      <c r="K1100" t="s">
        <v>4532</v>
      </c>
      <c r="L1100" t="s">
        <v>15791</v>
      </c>
      <c r="M1100">
        <v>687</v>
      </c>
      <c r="N1100" s="8">
        <v>0</v>
      </c>
      <c r="O1100" s="1">
        <v>0.155</v>
      </c>
      <c r="P1100" s="1"/>
      <c r="Q1100" s="15">
        <f t="shared" si="19"/>
        <v>0.82</v>
      </c>
      <c r="S1100" t="s">
        <v>17049</v>
      </c>
      <c r="T1100" t="s">
        <v>26350</v>
      </c>
      <c r="U1100" s="5"/>
    </row>
    <row r="1101" spans="2:21" x14ac:dyDescent="0.2">
      <c r="B1101" s="3" t="s">
        <v>15761</v>
      </c>
      <c r="C1101" t="s">
        <v>11371</v>
      </c>
      <c r="D1101" t="s">
        <v>11372</v>
      </c>
      <c r="F1101">
        <v>321</v>
      </c>
      <c r="G1101" s="8">
        <v>0</v>
      </c>
      <c r="H1101" s="8">
        <v>0</v>
      </c>
      <c r="I1101" s="1">
        <v>0.85499999999999998</v>
      </c>
      <c r="J1101" s="1"/>
      <c r="K1101" t="s">
        <v>11373</v>
      </c>
      <c r="L1101" t="s">
        <v>20901</v>
      </c>
      <c r="M1101">
        <v>345</v>
      </c>
      <c r="N1101" s="8">
        <v>0</v>
      </c>
      <c r="O1101" s="1">
        <v>0.04</v>
      </c>
      <c r="P1101" s="1"/>
      <c r="Q1101" s="15">
        <f t="shared" si="19"/>
        <v>0.81499999999999995</v>
      </c>
      <c r="S1101" t="s">
        <v>20902</v>
      </c>
      <c r="T1101" t="s">
        <v>26350</v>
      </c>
      <c r="U1101" s="5"/>
    </row>
    <row r="1102" spans="2:21" x14ac:dyDescent="0.2">
      <c r="B1102" s="3" t="s">
        <v>15761</v>
      </c>
      <c r="C1102" t="s">
        <v>13297</v>
      </c>
      <c r="D1102" t="s">
        <v>13298</v>
      </c>
      <c r="F1102">
        <v>1074</v>
      </c>
      <c r="G1102" s="8">
        <v>0</v>
      </c>
      <c r="H1102" s="8">
        <v>0</v>
      </c>
      <c r="I1102" s="1">
        <v>0.92500000000000004</v>
      </c>
      <c r="J1102" s="1"/>
      <c r="K1102" t="s">
        <v>13299</v>
      </c>
      <c r="L1102" t="s">
        <v>18347</v>
      </c>
      <c r="M1102">
        <v>1188</v>
      </c>
      <c r="N1102" s="8">
        <v>0</v>
      </c>
      <c r="O1102" s="1">
        <v>0.115</v>
      </c>
      <c r="P1102" s="1"/>
      <c r="Q1102" s="15">
        <f t="shared" si="19"/>
        <v>0.81</v>
      </c>
      <c r="S1102" t="s">
        <v>18348</v>
      </c>
      <c r="T1102" t="s">
        <v>26350</v>
      </c>
      <c r="U1102" s="5"/>
    </row>
    <row r="1103" spans="2:21" x14ac:dyDescent="0.2">
      <c r="B1103" s="3" t="s">
        <v>15761</v>
      </c>
      <c r="C1103" t="s">
        <v>12566</v>
      </c>
      <c r="D1103" t="s">
        <v>12567</v>
      </c>
      <c r="E1103" t="s">
        <v>15910</v>
      </c>
      <c r="F1103">
        <v>1227</v>
      </c>
      <c r="G1103" s="8">
        <v>0</v>
      </c>
      <c r="H1103" s="8">
        <v>0</v>
      </c>
      <c r="I1103" s="1">
        <v>0.81</v>
      </c>
      <c r="J1103" s="1"/>
      <c r="K1103" t="s">
        <v>12568</v>
      </c>
      <c r="L1103" t="s">
        <v>15910</v>
      </c>
      <c r="M1103">
        <v>1215</v>
      </c>
      <c r="N1103" s="8">
        <v>0</v>
      </c>
      <c r="O1103" s="1">
        <v>0</v>
      </c>
      <c r="P1103" s="1"/>
      <c r="Q1103" s="15">
        <f t="shared" si="19"/>
        <v>0.81</v>
      </c>
      <c r="S1103" t="s">
        <v>19344</v>
      </c>
      <c r="T1103" t="s">
        <v>26350</v>
      </c>
      <c r="U1103" s="5"/>
    </row>
    <row r="1104" spans="2:21" x14ac:dyDescent="0.2">
      <c r="B1104" s="3" t="s">
        <v>15761</v>
      </c>
      <c r="C1104" t="s">
        <v>8534</v>
      </c>
      <c r="D1104" t="s">
        <v>8535</v>
      </c>
      <c r="F1104">
        <v>903</v>
      </c>
      <c r="G1104" s="8">
        <v>0</v>
      </c>
      <c r="H1104" s="8">
        <v>0</v>
      </c>
      <c r="I1104" s="1">
        <v>0.96499999999999997</v>
      </c>
      <c r="J1104" s="1"/>
      <c r="K1104" t="s">
        <v>8536</v>
      </c>
      <c r="L1104" t="s">
        <v>17581</v>
      </c>
      <c r="M1104">
        <v>1044</v>
      </c>
      <c r="N1104" s="8">
        <v>0</v>
      </c>
      <c r="O1104" s="1">
        <v>0.155</v>
      </c>
      <c r="P1104" s="1"/>
      <c r="Q1104" s="15">
        <f t="shared" si="19"/>
        <v>0.80999999999999994</v>
      </c>
      <c r="S1104" t="s">
        <v>17582</v>
      </c>
      <c r="T1104" t="s">
        <v>26350</v>
      </c>
      <c r="U1104" s="5"/>
    </row>
    <row r="1105" spans="2:21" x14ac:dyDescent="0.2">
      <c r="B1105" s="3" t="s">
        <v>15761</v>
      </c>
      <c r="C1105" t="s">
        <v>4407</v>
      </c>
      <c r="D1105" t="s">
        <v>4408</v>
      </c>
      <c r="F1105">
        <v>1176</v>
      </c>
      <c r="G1105" s="8">
        <v>0</v>
      </c>
      <c r="H1105" s="8">
        <v>0</v>
      </c>
      <c r="I1105" s="1">
        <v>0.83</v>
      </c>
      <c r="J1105" s="1"/>
      <c r="K1105" t="s">
        <v>4409</v>
      </c>
      <c r="L1105" t="s">
        <v>21450</v>
      </c>
      <c r="M1105">
        <v>1268</v>
      </c>
      <c r="N1105" s="8">
        <v>0</v>
      </c>
      <c r="O1105" s="1">
        <v>0.03</v>
      </c>
      <c r="P1105" s="1"/>
      <c r="Q1105" s="15">
        <f t="shared" si="19"/>
        <v>0.79999999999999993</v>
      </c>
      <c r="S1105" t="s">
        <v>21451</v>
      </c>
      <c r="T1105" t="s">
        <v>26350</v>
      </c>
      <c r="U1105" s="5"/>
    </row>
    <row r="1106" spans="2:21" x14ac:dyDescent="0.2">
      <c r="B1106" s="3" t="s">
        <v>15761</v>
      </c>
      <c r="C1106" t="s">
        <v>1610</v>
      </c>
      <c r="D1106" t="s">
        <v>1611</v>
      </c>
      <c r="F1106">
        <v>387</v>
      </c>
      <c r="G1106" s="8">
        <v>0</v>
      </c>
      <c r="H1106" s="8">
        <v>0</v>
      </c>
      <c r="I1106" s="1">
        <v>0.98</v>
      </c>
      <c r="J1106" s="1"/>
      <c r="K1106" t="s">
        <v>1612</v>
      </c>
      <c r="L1106" t="s">
        <v>17423</v>
      </c>
      <c r="M1106">
        <v>378</v>
      </c>
      <c r="N1106" s="8">
        <v>0</v>
      </c>
      <c r="O1106" s="1">
        <v>0.19500000000000001</v>
      </c>
      <c r="P1106" s="1"/>
      <c r="Q1106" s="15">
        <f t="shared" si="19"/>
        <v>0.78499999999999992</v>
      </c>
      <c r="S1106" t="s">
        <v>17424</v>
      </c>
      <c r="T1106" t="s">
        <v>26350</v>
      </c>
      <c r="U1106" s="5"/>
    </row>
    <row r="1107" spans="2:21" x14ac:dyDescent="0.2">
      <c r="B1107" s="3" t="s">
        <v>15761</v>
      </c>
      <c r="C1107" t="s">
        <v>1693</v>
      </c>
      <c r="D1107" t="s">
        <v>1694</v>
      </c>
      <c r="E1107" t="s">
        <v>15946</v>
      </c>
      <c r="F1107">
        <v>1503</v>
      </c>
      <c r="G1107" s="8">
        <v>0</v>
      </c>
      <c r="H1107" s="8">
        <v>0</v>
      </c>
      <c r="I1107" s="1">
        <v>0.78</v>
      </c>
      <c r="J1107" s="1"/>
      <c r="K1107" t="s">
        <v>1695</v>
      </c>
      <c r="L1107" t="s">
        <v>15946</v>
      </c>
      <c r="M1107">
        <v>1518</v>
      </c>
      <c r="N1107" s="8">
        <v>0</v>
      </c>
      <c r="O1107" s="1">
        <v>0</v>
      </c>
      <c r="P1107" s="1"/>
      <c r="Q1107" s="15">
        <f t="shared" si="19"/>
        <v>0.78</v>
      </c>
      <c r="S1107" t="s">
        <v>19729</v>
      </c>
      <c r="T1107" t="s">
        <v>26350</v>
      </c>
      <c r="U1107" s="5"/>
    </row>
    <row r="1108" spans="2:21" x14ac:dyDescent="0.2">
      <c r="B1108" s="3" t="s">
        <v>15761</v>
      </c>
      <c r="C1108" t="s">
        <v>6777</v>
      </c>
      <c r="D1108" t="s">
        <v>6778</v>
      </c>
      <c r="E1108" t="s">
        <v>16006</v>
      </c>
      <c r="F1108">
        <v>1089</v>
      </c>
      <c r="G1108" s="8">
        <v>9.1827364554637275E-2</v>
      </c>
      <c r="H1108" s="8">
        <v>0</v>
      </c>
      <c r="I1108" s="1">
        <v>0.83499999999999996</v>
      </c>
      <c r="J1108" s="1"/>
      <c r="K1108" t="s">
        <v>6779</v>
      </c>
      <c r="L1108" t="s">
        <v>16006</v>
      </c>
      <c r="M1108">
        <v>1080</v>
      </c>
      <c r="N1108" s="8">
        <v>0</v>
      </c>
      <c r="O1108" s="1">
        <v>5.5E-2</v>
      </c>
      <c r="P1108" s="1"/>
      <c r="Q1108" s="15">
        <f t="shared" si="19"/>
        <v>0.77999999999999992</v>
      </c>
      <c r="S1108" t="s">
        <v>20489</v>
      </c>
      <c r="T1108" t="s">
        <v>26350</v>
      </c>
      <c r="U1108" s="5"/>
    </row>
    <row r="1109" spans="2:21" x14ac:dyDescent="0.2">
      <c r="B1109" s="3" t="s">
        <v>15761</v>
      </c>
      <c r="C1109" t="s">
        <v>14545</v>
      </c>
      <c r="D1109" t="s">
        <v>14546</v>
      </c>
      <c r="F1109">
        <v>339</v>
      </c>
      <c r="G1109" s="8">
        <v>0</v>
      </c>
      <c r="H1109" s="8">
        <v>0</v>
      </c>
      <c r="I1109" s="1">
        <v>0.93</v>
      </c>
      <c r="J1109" s="1"/>
      <c r="K1109" t="s">
        <v>14547</v>
      </c>
      <c r="M1109">
        <v>318</v>
      </c>
      <c r="N1109" s="8">
        <v>0</v>
      </c>
      <c r="O1109" s="1">
        <v>0.155</v>
      </c>
      <c r="P1109" s="1"/>
      <c r="Q1109" s="15">
        <f t="shared" si="19"/>
        <v>0.77500000000000002</v>
      </c>
      <c r="S1109" t="s">
        <v>17352</v>
      </c>
      <c r="T1109" t="s">
        <v>26350</v>
      </c>
      <c r="U1109" s="5"/>
    </row>
    <row r="1110" spans="2:21" x14ac:dyDescent="0.2">
      <c r="B1110" s="3" t="s">
        <v>15761</v>
      </c>
      <c r="C1110" t="s">
        <v>8464</v>
      </c>
      <c r="D1110" t="s">
        <v>8465</v>
      </c>
      <c r="E1110" t="s">
        <v>16105</v>
      </c>
      <c r="F1110">
        <v>1119</v>
      </c>
      <c r="G1110" s="8">
        <v>0</v>
      </c>
      <c r="H1110" s="8">
        <v>0</v>
      </c>
      <c r="I1110" s="1">
        <v>0.78</v>
      </c>
      <c r="J1110" s="1"/>
      <c r="K1110" t="s">
        <v>8466</v>
      </c>
      <c r="L1110" t="s">
        <v>16105</v>
      </c>
      <c r="M1110">
        <v>1152</v>
      </c>
      <c r="N1110" s="8">
        <v>0</v>
      </c>
      <c r="O1110" s="1">
        <v>1.4999999999999999E-2</v>
      </c>
      <c r="P1110" s="1"/>
      <c r="Q1110" s="15">
        <f t="shared" si="19"/>
        <v>0.76500000000000001</v>
      </c>
      <c r="S1110" t="s">
        <v>21828</v>
      </c>
      <c r="T1110" t="s">
        <v>26350</v>
      </c>
      <c r="U1110" s="5"/>
    </row>
    <row r="1111" spans="2:21" x14ac:dyDescent="0.2">
      <c r="B1111" s="3" t="s">
        <v>15761</v>
      </c>
      <c r="C1111" t="s">
        <v>14222</v>
      </c>
      <c r="D1111" t="s">
        <v>14223</v>
      </c>
      <c r="F1111">
        <v>1284</v>
      </c>
      <c r="G1111" s="8">
        <v>0.50623052959501558</v>
      </c>
      <c r="H1111" s="8">
        <v>0</v>
      </c>
      <c r="I1111" s="1">
        <v>0.76500000000000001</v>
      </c>
      <c r="J1111" s="1"/>
      <c r="K1111" t="s">
        <v>14224</v>
      </c>
      <c r="L1111" t="s">
        <v>21406</v>
      </c>
      <c r="M1111">
        <v>1287</v>
      </c>
      <c r="N1111" s="8">
        <v>0</v>
      </c>
      <c r="O1111" s="1">
        <v>0</v>
      </c>
      <c r="P1111" s="1"/>
      <c r="Q1111" s="15">
        <f t="shared" si="19"/>
        <v>0.76500000000000001</v>
      </c>
      <c r="S1111" t="s">
        <v>21407</v>
      </c>
      <c r="T1111" t="s">
        <v>26350</v>
      </c>
      <c r="U1111" s="5"/>
    </row>
    <row r="1112" spans="2:21" x14ac:dyDescent="0.2">
      <c r="B1112" s="3" t="s">
        <v>15761</v>
      </c>
      <c r="C1112" t="s">
        <v>6245</v>
      </c>
      <c r="D1112" t="s">
        <v>6246</v>
      </c>
      <c r="F1112">
        <v>1086</v>
      </c>
      <c r="G1112" s="8">
        <v>0</v>
      </c>
      <c r="H1112" s="8">
        <v>0</v>
      </c>
      <c r="I1112" s="1">
        <v>0.78500000000000003</v>
      </c>
      <c r="J1112" s="1"/>
      <c r="K1112" t="s">
        <v>6247</v>
      </c>
      <c r="L1112" t="s">
        <v>18928</v>
      </c>
      <c r="M1112">
        <v>1008</v>
      </c>
      <c r="N1112" s="8">
        <v>0</v>
      </c>
      <c r="O1112" s="1">
        <v>0.02</v>
      </c>
      <c r="P1112" s="1"/>
      <c r="Q1112" s="15">
        <f t="shared" si="19"/>
        <v>0.76500000000000001</v>
      </c>
      <c r="S1112" t="s">
        <v>18929</v>
      </c>
      <c r="T1112" t="s">
        <v>26350</v>
      </c>
      <c r="U1112" s="5"/>
    </row>
    <row r="1113" spans="2:21" x14ac:dyDescent="0.2">
      <c r="B1113" s="3" t="s">
        <v>15761</v>
      </c>
      <c r="C1113" t="s">
        <v>3837</v>
      </c>
      <c r="D1113" t="s">
        <v>3838</v>
      </c>
      <c r="E1113" t="s">
        <v>15903</v>
      </c>
      <c r="F1113">
        <v>1284</v>
      </c>
      <c r="G1113" s="8">
        <v>0</v>
      </c>
      <c r="H1113" s="8">
        <v>0</v>
      </c>
      <c r="I1113" s="1">
        <v>0.76</v>
      </c>
      <c r="J1113" s="1"/>
      <c r="K1113" t="s">
        <v>3839</v>
      </c>
      <c r="L1113" t="s">
        <v>15903</v>
      </c>
      <c r="M1113">
        <v>1272</v>
      </c>
      <c r="N1113" s="8">
        <v>0</v>
      </c>
      <c r="O1113" s="1">
        <v>0</v>
      </c>
      <c r="P1113" s="1"/>
      <c r="Q1113" s="15">
        <f t="shared" si="19"/>
        <v>0.76</v>
      </c>
      <c r="S1113" t="s">
        <v>19176</v>
      </c>
      <c r="T1113" t="s">
        <v>26350</v>
      </c>
      <c r="U1113" s="5"/>
    </row>
    <row r="1114" spans="2:21" x14ac:dyDescent="0.2">
      <c r="B1114" s="3" t="s">
        <v>15761</v>
      </c>
      <c r="C1114" t="s">
        <v>10282</v>
      </c>
      <c r="D1114" t="s">
        <v>10283</v>
      </c>
      <c r="F1114">
        <v>570</v>
      </c>
      <c r="G1114" s="8">
        <v>0</v>
      </c>
      <c r="H1114" s="8">
        <v>0</v>
      </c>
      <c r="I1114" s="1">
        <v>0.755</v>
      </c>
      <c r="J1114" s="1"/>
      <c r="K1114" t="s">
        <v>10284</v>
      </c>
      <c r="L1114" t="s">
        <v>16772</v>
      </c>
      <c r="M1114">
        <v>639</v>
      </c>
      <c r="N1114" s="8">
        <v>0</v>
      </c>
      <c r="O1114" s="1">
        <v>0</v>
      </c>
      <c r="P1114" s="1"/>
      <c r="Q1114" s="15">
        <f t="shared" si="19"/>
        <v>0.755</v>
      </c>
      <c r="S1114" t="s">
        <v>16773</v>
      </c>
      <c r="T1114" t="s">
        <v>26350</v>
      </c>
      <c r="U1114" s="5"/>
    </row>
    <row r="1115" spans="2:21" x14ac:dyDescent="0.2">
      <c r="B1115" s="3" t="s">
        <v>15761</v>
      </c>
      <c r="C1115" t="s">
        <v>1535</v>
      </c>
      <c r="D1115" t="s">
        <v>1536</v>
      </c>
      <c r="F1115">
        <v>1161</v>
      </c>
      <c r="G1115" s="8">
        <v>2.2394487510766581</v>
      </c>
      <c r="H1115" s="8">
        <v>0</v>
      </c>
      <c r="I1115" s="1">
        <v>0.92</v>
      </c>
      <c r="J1115" s="1"/>
      <c r="K1115" t="s">
        <v>1537</v>
      </c>
      <c r="L1115" t="s">
        <v>19207</v>
      </c>
      <c r="M1115">
        <v>1164</v>
      </c>
      <c r="N1115" s="8">
        <v>0</v>
      </c>
      <c r="O1115" s="1">
        <v>0.16500000000000001</v>
      </c>
      <c r="P1115" s="1"/>
      <c r="Q1115" s="15">
        <f t="shared" si="19"/>
        <v>0.755</v>
      </c>
      <c r="S1115" t="s">
        <v>19208</v>
      </c>
      <c r="T1115" t="s">
        <v>26350</v>
      </c>
      <c r="U1115" s="5"/>
    </row>
    <row r="1116" spans="2:21" x14ac:dyDescent="0.2">
      <c r="B1116" s="3" t="s">
        <v>15761</v>
      </c>
      <c r="C1116" t="s">
        <v>6479</v>
      </c>
      <c r="D1116" t="s">
        <v>6480</v>
      </c>
      <c r="F1116">
        <v>1290</v>
      </c>
      <c r="G1116" s="8">
        <v>0</v>
      </c>
      <c r="H1116" s="8">
        <v>0</v>
      </c>
      <c r="I1116" s="1">
        <v>0.79500000000000004</v>
      </c>
      <c r="J1116" s="1"/>
      <c r="K1116" t="s">
        <v>6481</v>
      </c>
      <c r="L1116" t="s">
        <v>19240</v>
      </c>
      <c r="M1116">
        <v>1284</v>
      </c>
      <c r="N1116" s="8">
        <v>0</v>
      </c>
      <c r="O1116" s="1">
        <v>0.04</v>
      </c>
      <c r="P1116" s="1"/>
      <c r="Q1116" s="15">
        <f t="shared" si="19"/>
        <v>0.755</v>
      </c>
      <c r="S1116" t="s">
        <v>18325</v>
      </c>
      <c r="T1116" t="s">
        <v>26350</v>
      </c>
      <c r="U1116" s="5"/>
    </row>
    <row r="1117" spans="2:21" x14ac:dyDescent="0.2">
      <c r="B1117" s="3" t="s">
        <v>15761</v>
      </c>
      <c r="C1117" t="s">
        <v>8156</v>
      </c>
      <c r="D1117" t="s">
        <v>8157</v>
      </c>
      <c r="F1117">
        <v>273</v>
      </c>
      <c r="G1117" s="8">
        <v>27.106227106227106</v>
      </c>
      <c r="H1117" s="8">
        <v>0</v>
      </c>
      <c r="I1117" s="1">
        <v>0.76</v>
      </c>
      <c r="J1117" s="1"/>
      <c r="K1117" t="s">
        <v>8158</v>
      </c>
      <c r="L1117" t="s">
        <v>16421</v>
      </c>
      <c r="M1117">
        <v>270</v>
      </c>
      <c r="N1117" s="8">
        <v>0</v>
      </c>
      <c r="O1117" s="1">
        <v>0.03</v>
      </c>
      <c r="P1117" s="1"/>
      <c r="Q1117" s="15">
        <f t="shared" si="19"/>
        <v>0.73</v>
      </c>
      <c r="S1117" t="s">
        <v>16422</v>
      </c>
      <c r="T1117" t="s">
        <v>26350</v>
      </c>
      <c r="U1117" s="5"/>
    </row>
    <row r="1118" spans="2:21" x14ac:dyDescent="0.2">
      <c r="B1118" s="3" t="s">
        <v>15761</v>
      </c>
      <c r="C1118" t="s">
        <v>1164</v>
      </c>
      <c r="D1118" t="s">
        <v>1165</v>
      </c>
      <c r="F1118">
        <v>486</v>
      </c>
      <c r="G1118" s="8">
        <v>0</v>
      </c>
      <c r="H1118" s="8">
        <v>0</v>
      </c>
      <c r="I1118" s="1">
        <v>0.73</v>
      </c>
      <c r="J1118" s="1"/>
      <c r="K1118" t="s">
        <v>1166</v>
      </c>
      <c r="L1118" t="s">
        <v>17873</v>
      </c>
      <c r="M1118">
        <v>513</v>
      </c>
      <c r="N1118" s="8">
        <v>0</v>
      </c>
      <c r="O1118" s="1">
        <v>5.0000000000000001E-3</v>
      </c>
      <c r="P1118" s="1"/>
      <c r="Q1118" s="15">
        <f t="shared" ref="Q1118:Q1168" si="20">I1118-O1118</f>
        <v>0.72499999999999998</v>
      </c>
      <c r="S1118" t="s">
        <v>17874</v>
      </c>
      <c r="T1118" t="s">
        <v>26350</v>
      </c>
      <c r="U1118" s="5"/>
    </row>
    <row r="1119" spans="2:21" x14ac:dyDescent="0.2">
      <c r="B1119" s="3" t="s">
        <v>15761</v>
      </c>
      <c r="C1119" t="s">
        <v>13708</v>
      </c>
      <c r="D1119" t="s">
        <v>13709</v>
      </c>
      <c r="F1119">
        <v>855</v>
      </c>
      <c r="G1119" s="8">
        <v>0</v>
      </c>
      <c r="H1119" s="8">
        <v>0</v>
      </c>
      <c r="I1119" s="1">
        <v>0.72</v>
      </c>
      <c r="J1119" s="1"/>
      <c r="K1119" t="s">
        <v>13710</v>
      </c>
      <c r="L1119" t="s">
        <v>17650</v>
      </c>
      <c r="M1119">
        <v>837</v>
      </c>
      <c r="N1119" s="8">
        <v>0</v>
      </c>
      <c r="O1119" s="1">
        <v>0</v>
      </c>
      <c r="P1119" s="1"/>
      <c r="Q1119" s="15">
        <f t="shared" si="20"/>
        <v>0.72</v>
      </c>
      <c r="S1119" t="s">
        <v>17651</v>
      </c>
      <c r="T1119" t="s">
        <v>26350</v>
      </c>
      <c r="U1119" s="5"/>
    </row>
    <row r="1120" spans="2:21" x14ac:dyDescent="0.2">
      <c r="B1120" s="3" t="s">
        <v>15761</v>
      </c>
      <c r="C1120" t="s">
        <v>3336</v>
      </c>
      <c r="D1120" t="s">
        <v>3337</v>
      </c>
      <c r="F1120">
        <v>939</v>
      </c>
      <c r="G1120" s="8">
        <v>0</v>
      </c>
      <c r="H1120" s="8">
        <v>0</v>
      </c>
      <c r="I1120" s="1">
        <v>0.72</v>
      </c>
      <c r="J1120" s="1"/>
      <c r="K1120" t="s">
        <v>3338</v>
      </c>
      <c r="L1120" t="s">
        <v>17490</v>
      </c>
      <c r="M1120">
        <v>966</v>
      </c>
      <c r="N1120" s="8">
        <v>0</v>
      </c>
      <c r="O1120" s="1">
        <v>5.0000000000000001E-3</v>
      </c>
      <c r="P1120" s="1"/>
      <c r="Q1120" s="15">
        <f t="shared" si="20"/>
        <v>0.71499999999999997</v>
      </c>
      <c r="S1120" t="s">
        <v>17491</v>
      </c>
      <c r="T1120" t="s">
        <v>26350</v>
      </c>
      <c r="U1120" s="5"/>
    </row>
    <row r="1121" spans="2:21" x14ac:dyDescent="0.2">
      <c r="B1121" s="3" t="s">
        <v>15761</v>
      </c>
      <c r="C1121" t="s">
        <v>12628</v>
      </c>
      <c r="D1121" t="s">
        <v>12629</v>
      </c>
      <c r="F1121">
        <v>222</v>
      </c>
      <c r="G1121" s="8">
        <v>0</v>
      </c>
      <c r="H1121" s="8">
        <v>0</v>
      </c>
      <c r="I1121" s="1">
        <v>0.84</v>
      </c>
      <c r="J1121" s="1"/>
      <c r="K1121" t="s">
        <v>12630</v>
      </c>
      <c r="L1121" t="s">
        <v>16961</v>
      </c>
      <c r="M1121">
        <v>219</v>
      </c>
      <c r="N1121" s="8">
        <v>0</v>
      </c>
      <c r="O1121" s="1">
        <v>0.13</v>
      </c>
      <c r="P1121" s="1"/>
      <c r="Q1121" s="15">
        <f t="shared" si="20"/>
        <v>0.71</v>
      </c>
      <c r="S1121" t="s">
        <v>16962</v>
      </c>
      <c r="T1121" t="s">
        <v>26350</v>
      </c>
      <c r="U1121" s="5"/>
    </row>
    <row r="1122" spans="2:21" x14ac:dyDescent="0.2">
      <c r="B1122" s="3" t="s">
        <v>15761</v>
      </c>
      <c r="C1122" t="s">
        <v>9540</v>
      </c>
      <c r="D1122" t="s">
        <v>9541</v>
      </c>
      <c r="F1122">
        <v>1131</v>
      </c>
      <c r="G1122" s="8">
        <v>0</v>
      </c>
      <c r="H1122" s="8">
        <v>0</v>
      </c>
      <c r="I1122" s="1">
        <v>0.70499999999999996</v>
      </c>
      <c r="J1122" s="1"/>
      <c r="K1122" t="s">
        <v>9542</v>
      </c>
      <c r="L1122" t="s">
        <v>18630</v>
      </c>
      <c r="M1122">
        <v>1131</v>
      </c>
      <c r="N1122" s="8">
        <v>0</v>
      </c>
      <c r="O1122" s="1">
        <v>0</v>
      </c>
      <c r="P1122" s="1"/>
      <c r="Q1122" s="15">
        <f t="shared" si="20"/>
        <v>0.70499999999999996</v>
      </c>
      <c r="S1122" t="s">
        <v>18631</v>
      </c>
      <c r="T1122" t="s">
        <v>26350</v>
      </c>
      <c r="U1122" s="5"/>
    </row>
    <row r="1123" spans="2:21" x14ac:dyDescent="0.2">
      <c r="B1123" s="3" t="s">
        <v>15761</v>
      </c>
      <c r="C1123" t="s">
        <v>10255</v>
      </c>
      <c r="D1123" t="s">
        <v>10256</v>
      </c>
      <c r="E1123" t="s">
        <v>15906</v>
      </c>
      <c r="F1123">
        <v>1341</v>
      </c>
      <c r="G1123" s="8">
        <v>0</v>
      </c>
      <c r="H1123" s="8">
        <v>0</v>
      </c>
      <c r="I1123" s="1">
        <v>0.70499999999999996</v>
      </c>
      <c r="J1123" s="1"/>
      <c r="K1123" t="s">
        <v>10257</v>
      </c>
      <c r="L1123" t="s">
        <v>15906</v>
      </c>
      <c r="M1123">
        <v>1341</v>
      </c>
      <c r="N1123" s="8">
        <v>0</v>
      </c>
      <c r="O1123" s="1">
        <v>0</v>
      </c>
      <c r="P1123" s="1"/>
      <c r="Q1123" s="15">
        <f t="shared" si="20"/>
        <v>0.70499999999999996</v>
      </c>
      <c r="S1123" t="s">
        <v>19268</v>
      </c>
      <c r="T1123" t="s">
        <v>26350</v>
      </c>
      <c r="U1123" s="5"/>
    </row>
    <row r="1124" spans="2:21" x14ac:dyDescent="0.2">
      <c r="B1124" s="3" t="s">
        <v>15761</v>
      </c>
      <c r="C1124" t="s">
        <v>13638</v>
      </c>
      <c r="D1124" t="s">
        <v>13639</v>
      </c>
      <c r="F1124">
        <v>1674</v>
      </c>
      <c r="G1124" s="8">
        <v>5.9737156511350059E-2</v>
      </c>
      <c r="H1124" s="8">
        <v>0</v>
      </c>
      <c r="I1124" s="1">
        <v>1</v>
      </c>
      <c r="J1124" s="1"/>
      <c r="K1124" t="s">
        <v>13640</v>
      </c>
      <c r="L1124" t="s">
        <v>20834</v>
      </c>
      <c r="M1124">
        <v>1656</v>
      </c>
      <c r="N1124" s="8">
        <v>0</v>
      </c>
      <c r="O1124" s="1">
        <v>0.3</v>
      </c>
      <c r="P1124" s="1"/>
      <c r="Q1124" s="15">
        <f t="shared" si="20"/>
        <v>0.7</v>
      </c>
      <c r="S1124" t="s">
        <v>20835</v>
      </c>
      <c r="T1124" t="s">
        <v>26350</v>
      </c>
      <c r="U1124" s="5"/>
    </row>
    <row r="1125" spans="2:21" x14ac:dyDescent="0.2">
      <c r="B1125" s="3" t="s">
        <v>15761</v>
      </c>
      <c r="C1125" t="s">
        <v>3449</v>
      </c>
      <c r="D1125" t="s">
        <v>3450</v>
      </c>
      <c r="F1125">
        <v>1422</v>
      </c>
      <c r="G1125" s="8">
        <v>0</v>
      </c>
      <c r="H1125" s="8">
        <v>0</v>
      </c>
      <c r="I1125" s="1">
        <v>0.74</v>
      </c>
      <c r="J1125" s="1"/>
      <c r="K1125" t="s">
        <v>3451</v>
      </c>
      <c r="L1125" t="s">
        <v>22870</v>
      </c>
      <c r="M1125">
        <v>1560</v>
      </c>
      <c r="N1125" s="8">
        <v>0</v>
      </c>
      <c r="O1125" s="1">
        <v>0.04</v>
      </c>
      <c r="P1125" s="1"/>
      <c r="Q1125" s="15">
        <f t="shared" si="20"/>
        <v>0.7</v>
      </c>
      <c r="S1125" t="s">
        <v>22871</v>
      </c>
      <c r="T1125" t="s">
        <v>26350</v>
      </c>
      <c r="U1125" s="5"/>
    </row>
    <row r="1126" spans="2:21" x14ac:dyDescent="0.2">
      <c r="B1126" s="3" t="s">
        <v>15761</v>
      </c>
      <c r="C1126" t="s">
        <v>12640</v>
      </c>
      <c r="D1126" t="s">
        <v>12641</v>
      </c>
      <c r="F1126">
        <v>1179</v>
      </c>
      <c r="G1126" s="8">
        <v>5.4283290924512295</v>
      </c>
      <c r="H1126" s="8">
        <v>0</v>
      </c>
      <c r="I1126" s="1">
        <v>0.73</v>
      </c>
      <c r="J1126" s="1"/>
      <c r="K1126" t="s">
        <v>12642</v>
      </c>
      <c r="L1126" t="s">
        <v>18545</v>
      </c>
      <c r="M1126">
        <v>1179</v>
      </c>
      <c r="N1126" s="8">
        <v>0</v>
      </c>
      <c r="O1126" s="1">
        <v>3.5000000000000003E-2</v>
      </c>
      <c r="P1126" s="1"/>
      <c r="Q1126" s="15">
        <f t="shared" si="20"/>
        <v>0.69499999999999995</v>
      </c>
      <c r="S1126" t="s">
        <v>18546</v>
      </c>
      <c r="T1126" t="s">
        <v>26350</v>
      </c>
      <c r="U1126" s="5"/>
    </row>
    <row r="1127" spans="2:21" x14ac:dyDescent="0.2">
      <c r="B1127" s="3" t="s">
        <v>15761</v>
      </c>
      <c r="C1127" t="s">
        <v>11845</v>
      </c>
      <c r="D1127" t="s">
        <v>11846</v>
      </c>
      <c r="F1127">
        <v>495</v>
      </c>
      <c r="G1127" s="8">
        <v>0</v>
      </c>
      <c r="H1127" s="8">
        <v>0</v>
      </c>
      <c r="I1127" s="1">
        <v>0.99</v>
      </c>
      <c r="J1127" s="1"/>
      <c r="K1127" t="s">
        <v>11847</v>
      </c>
      <c r="L1127" t="s">
        <v>16780</v>
      </c>
      <c r="M1127">
        <v>612</v>
      </c>
      <c r="N1127" s="8">
        <v>0</v>
      </c>
      <c r="O1127" s="1">
        <v>0.3</v>
      </c>
      <c r="P1127" s="1"/>
      <c r="Q1127" s="15">
        <f t="shared" si="20"/>
        <v>0.69</v>
      </c>
      <c r="S1127" t="s">
        <v>16781</v>
      </c>
      <c r="T1127" t="s">
        <v>26350</v>
      </c>
      <c r="U1127" s="5"/>
    </row>
    <row r="1128" spans="2:21" x14ac:dyDescent="0.2">
      <c r="B1128" s="3" t="s">
        <v>15761</v>
      </c>
      <c r="C1128" t="s">
        <v>8541</v>
      </c>
      <c r="D1128" t="s">
        <v>8542</v>
      </c>
      <c r="F1128">
        <v>1035</v>
      </c>
      <c r="G1128" s="8">
        <v>8.115942028985506</v>
      </c>
      <c r="H1128" s="8">
        <v>0</v>
      </c>
      <c r="I1128" s="1">
        <v>0.69</v>
      </c>
      <c r="J1128" s="1"/>
      <c r="K1128" t="s">
        <v>8543</v>
      </c>
      <c r="L1128" t="s">
        <v>21503</v>
      </c>
      <c r="M1128">
        <v>1080</v>
      </c>
      <c r="N1128" s="8">
        <v>0</v>
      </c>
      <c r="O1128" s="1">
        <v>0</v>
      </c>
      <c r="P1128" s="1"/>
      <c r="Q1128" s="15">
        <f t="shared" si="20"/>
        <v>0.69</v>
      </c>
      <c r="S1128" t="s">
        <v>21504</v>
      </c>
      <c r="T1128" t="s">
        <v>26350</v>
      </c>
      <c r="U1128" s="5"/>
    </row>
    <row r="1129" spans="2:21" x14ac:dyDescent="0.2">
      <c r="B1129" s="3" t="s">
        <v>15761</v>
      </c>
      <c r="C1129" t="s">
        <v>3754</v>
      </c>
      <c r="D1129" t="s">
        <v>3755</v>
      </c>
      <c r="F1129">
        <v>1086</v>
      </c>
      <c r="G1129" s="8">
        <v>1.6114180478821363</v>
      </c>
      <c r="H1129" s="8">
        <v>0</v>
      </c>
      <c r="I1129" s="1">
        <v>0.80500000000000005</v>
      </c>
      <c r="J1129" s="1"/>
      <c r="K1129" t="s">
        <v>3756</v>
      </c>
      <c r="L1129" t="s">
        <v>18353</v>
      </c>
      <c r="M1129">
        <v>1095</v>
      </c>
      <c r="N1129" s="8">
        <v>0</v>
      </c>
      <c r="O1129" s="1">
        <v>0.12</v>
      </c>
      <c r="P1129" s="1"/>
      <c r="Q1129" s="15">
        <f t="shared" si="20"/>
        <v>0.68500000000000005</v>
      </c>
      <c r="S1129" t="s">
        <v>18354</v>
      </c>
      <c r="T1129" t="s">
        <v>26350</v>
      </c>
      <c r="U1129" s="5"/>
    </row>
    <row r="1130" spans="2:21" x14ac:dyDescent="0.2">
      <c r="B1130" s="3" t="s">
        <v>15761</v>
      </c>
      <c r="C1130" t="s">
        <v>12824</v>
      </c>
      <c r="D1130" t="s">
        <v>12825</v>
      </c>
      <c r="F1130">
        <v>1662</v>
      </c>
      <c r="G1130" s="8">
        <v>6.0168471720818295E-2</v>
      </c>
      <c r="H1130" s="8">
        <v>0</v>
      </c>
      <c r="I1130" s="1">
        <v>0.68</v>
      </c>
      <c r="J1130" s="1"/>
      <c r="K1130" t="s">
        <v>12826</v>
      </c>
      <c r="L1130" t="s">
        <v>21789</v>
      </c>
      <c r="M1130">
        <v>1713</v>
      </c>
      <c r="N1130" s="8">
        <v>0</v>
      </c>
      <c r="O1130" s="1">
        <v>0</v>
      </c>
      <c r="P1130" s="1"/>
      <c r="Q1130" s="15">
        <f t="shared" si="20"/>
        <v>0.68</v>
      </c>
      <c r="S1130" t="s">
        <v>21790</v>
      </c>
      <c r="T1130" t="s">
        <v>26350</v>
      </c>
      <c r="U1130" s="5"/>
    </row>
    <row r="1131" spans="2:21" x14ac:dyDescent="0.2">
      <c r="B1131" s="3" t="s">
        <v>15761</v>
      </c>
      <c r="C1131" t="s">
        <v>9779</v>
      </c>
      <c r="D1131" t="s">
        <v>9780</v>
      </c>
      <c r="F1131">
        <v>801</v>
      </c>
      <c r="G1131" s="8">
        <v>9.6754057428214733</v>
      </c>
      <c r="H1131" s="8">
        <v>0</v>
      </c>
      <c r="I1131" s="1">
        <v>0.81</v>
      </c>
      <c r="J1131" s="1"/>
      <c r="K1131" t="s">
        <v>9781</v>
      </c>
      <c r="L1131" t="s">
        <v>21447</v>
      </c>
      <c r="M1131">
        <v>717</v>
      </c>
      <c r="N1131" s="8">
        <v>0</v>
      </c>
      <c r="O1131" s="1">
        <v>0.15</v>
      </c>
      <c r="P1131" s="1"/>
      <c r="Q1131" s="15">
        <f t="shared" si="20"/>
        <v>0.66</v>
      </c>
      <c r="S1131" t="s">
        <v>21448</v>
      </c>
      <c r="T1131" t="s">
        <v>26350</v>
      </c>
      <c r="U1131" s="5"/>
    </row>
    <row r="1132" spans="2:21" x14ac:dyDescent="0.2">
      <c r="B1132" s="3" t="s">
        <v>15761</v>
      </c>
      <c r="C1132" t="s">
        <v>13458</v>
      </c>
      <c r="D1132" t="s">
        <v>13459</v>
      </c>
      <c r="E1132" t="s">
        <v>15844</v>
      </c>
      <c r="F1132">
        <v>909</v>
      </c>
      <c r="G1132" s="8">
        <v>0</v>
      </c>
      <c r="H1132" s="8">
        <v>0</v>
      </c>
      <c r="I1132" s="1">
        <v>1</v>
      </c>
      <c r="J1132" s="1"/>
      <c r="K1132" t="s">
        <v>13460</v>
      </c>
      <c r="L1132" t="s">
        <v>15844</v>
      </c>
      <c r="M1132">
        <v>1020</v>
      </c>
      <c r="N1132" s="8">
        <v>0</v>
      </c>
      <c r="O1132" s="1">
        <v>0.34499999999999997</v>
      </c>
      <c r="P1132" s="1"/>
      <c r="Q1132" s="15">
        <f t="shared" si="20"/>
        <v>0.65500000000000003</v>
      </c>
      <c r="S1132" t="s">
        <v>18087</v>
      </c>
      <c r="T1132" t="s">
        <v>26350</v>
      </c>
      <c r="U1132" s="5"/>
    </row>
    <row r="1133" spans="2:21" x14ac:dyDescent="0.2">
      <c r="B1133" s="3" t="s">
        <v>15761</v>
      </c>
      <c r="C1133" t="s">
        <v>14523</v>
      </c>
      <c r="D1133" t="s">
        <v>14524</v>
      </c>
      <c r="F1133">
        <v>594</v>
      </c>
      <c r="G1133" s="8">
        <v>10.69023569023569</v>
      </c>
      <c r="H1133" s="8">
        <v>0</v>
      </c>
      <c r="I1133" s="1">
        <v>0.96</v>
      </c>
      <c r="J1133" s="1"/>
      <c r="K1133" t="s">
        <v>14525</v>
      </c>
      <c r="L1133" t="s">
        <v>17205</v>
      </c>
      <c r="M1133">
        <v>636</v>
      </c>
      <c r="N1133" s="8">
        <v>0</v>
      </c>
      <c r="O1133" s="1">
        <v>0.30499999999999999</v>
      </c>
      <c r="P1133" s="1"/>
      <c r="Q1133" s="15">
        <f t="shared" si="20"/>
        <v>0.65500000000000003</v>
      </c>
      <c r="S1133" t="s">
        <v>17206</v>
      </c>
      <c r="T1133" t="s">
        <v>26350</v>
      </c>
      <c r="U1133" s="5"/>
    </row>
    <row r="1134" spans="2:21" x14ac:dyDescent="0.2">
      <c r="B1134" s="3" t="s">
        <v>15761</v>
      </c>
      <c r="C1134" t="s">
        <v>2947</v>
      </c>
      <c r="D1134" t="s">
        <v>2948</v>
      </c>
      <c r="F1134">
        <v>2982</v>
      </c>
      <c r="G1134" s="8">
        <v>0</v>
      </c>
      <c r="H1134" s="8">
        <v>0</v>
      </c>
      <c r="I1134" s="1">
        <v>0.755</v>
      </c>
      <c r="J1134" s="1"/>
      <c r="K1134" t="s">
        <v>2949</v>
      </c>
      <c r="L1134" t="s">
        <v>22210</v>
      </c>
      <c r="M1134">
        <v>3171</v>
      </c>
      <c r="N1134" s="8">
        <v>0</v>
      </c>
      <c r="O1134" s="1">
        <v>0.105</v>
      </c>
      <c r="P1134" s="1"/>
      <c r="Q1134" s="15">
        <f t="shared" si="20"/>
        <v>0.65</v>
      </c>
      <c r="S1134" t="s">
        <v>22211</v>
      </c>
      <c r="T1134" t="s">
        <v>26350</v>
      </c>
      <c r="U1134" s="5"/>
    </row>
    <row r="1135" spans="2:21" x14ac:dyDescent="0.2">
      <c r="B1135" s="3" t="s">
        <v>15761</v>
      </c>
      <c r="C1135" t="s">
        <v>721</v>
      </c>
      <c r="D1135" t="s">
        <v>722</v>
      </c>
      <c r="F1135">
        <v>477</v>
      </c>
      <c r="G1135" s="8">
        <v>0</v>
      </c>
      <c r="H1135" s="8">
        <v>0</v>
      </c>
      <c r="I1135" s="1">
        <v>0.64500000000000002</v>
      </c>
      <c r="J1135" s="1"/>
      <c r="K1135" t="s">
        <v>723</v>
      </c>
      <c r="L1135" t="s">
        <v>16688</v>
      </c>
      <c r="M1135">
        <v>519</v>
      </c>
      <c r="N1135" s="8">
        <v>0</v>
      </c>
      <c r="O1135" s="1">
        <v>0</v>
      </c>
      <c r="P1135" s="1"/>
      <c r="Q1135" s="15">
        <f t="shared" si="20"/>
        <v>0.64500000000000002</v>
      </c>
      <c r="S1135" t="s">
        <v>16689</v>
      </c>
      <c r="T1135" t="s">
        <v>26350</v>
      </c>
      <c r="U1135" s="5"/>
    </row>
    <row r="1136" spans="2:21" x14ac:dyDescent="0.2">
      <c r="B1136" s="3" t="s">
        <v>15761</v>
      </c>
      <c r="C1136" t="s">
        <v>1073</v>
      </c>
      <c r="D1136" t="s">
        <v>1074</v>
      </c>
      <c r="F1136">
        <v>2175</v>
      </c>
      <c r="G1136" s="8">
        <v>0</v>
      </c>
      <c r="H1136" s="8">
        <v>0</v>
      </c>
      <c r="I1136" s="1">
        <v>0.64500000000000002</v>
      </c>
      <c r="J1136" s="1"/>
      <c r="K1136" t="s">
        <v>1075</v>
      </c>
      <c r="L1136" t="s">
        <v>20965</v>
      </c>
      <c r="M1136">
        <v>2001</v>
      </c>
      <c r="N1136" s="8">
        <v>0</v>
      </c>
      <c r="O1136" s="1">
        <v>0</v>
      </c>
      <c r="P1136" s="1"/>
      <c r="Q1136" s="15">
        <f t="shared" si="20"/>
        <v>0.64500000000000002</v>
      </c>
      <c r="S1136" t="s">
        <v>20966</v>
      </c>
      <c r="T1136" t="s">
        <v>26350</v>
      </c>
      <c r="U1136" s="5"/>
    </row>
    <row r="1137" spans="2:21" x14ac:dyDescent="0.2">
      <c r="B1137" s="3" t="s">
        <v>15761</v>
      </c>
      <c r="C1137" t="s">
        <v>9220</v>
      </c>
      <c r="D1137" t="s">
        <v>9221</v>
      </c>
      <c r="F1137">
        <v>2397</v>
      </c>
      <c r="G1137" s="8">
        <v>0</v>
      </c>
      <c r="H1137" s="8">
        <v>0</v>
      </c>
      <c r="I1137" s="1">
        <v>0.64500000000000002</v>
      </c>
      <c r="J1137" s="1"/>
      <c r="K1137" t="s">
        <v>9222</v>
      </c>
      <c r="L1137" t="s">
        <v>22438</v>
      </c>
      <c r="M1137">
        <v>2484</v>
      </c>
      <c r="N1137" s="8">
        <v>0</v>
      </c>
      <c r="O1137" s="1">
        <v>5.0000000000000001E-3</v>
      </c>
      <c r="P1137" s="1"/>
      <c r="Q1137" s="15">
        <f t="shared" si="20"/>
        <v>0.64</v>
      </c>
      <c r="S1137" t="s">
        <v>22439</v>
      </c>
      <c r="T1137" t="s">
        <v>26350</v>
      </c>
      <c r="U1137" s="5"/>
    </row>
    <row r="1138" spans="2:21" x14ac:dyDescent="0.2">
      <c r="B1138" s="3" t="s">
        <v>15761</v>
      </c>
      <c r="C1138" t="s">
        <v>13182</v>
      </c>
      <c r="D1138" t="s">
        <v>13183</v>
      </c>
      <c r="F1138">
        <v>1152</v>
      </c>
      <c r="G1138" s="8">
        <v>0</v>
      </c>
      <c r="H1138" s="8">
        <v>0</v>
      </c>
      <c r="I1138" s="1">
        <v>0.995</v>
      </c>
      <c r="J1138" s="1"/>
      <c r="K1138" t="s">
        <v>13184</v>
      </c>
      <c r="L1138" t="s">
        <v>18584</v>
      </c>
      <c r="M1138">
        <v>1164</v>
      </c>
      <c r="N1138" s="8">
        <v>0</v>
      </c>
      <c r="O1138" s="1">
        <v>0.36</v>
      </c>
      <c r="P1138" s="1"/>
      <c r="Q1138" s="15">
        <f t="shared" si="20"/>
        <v>0.63500000000000001</v>
      </c>
      <c r="S1138" t="s">
        <v>18585</v>
      </c>
      <c r="T1138" t="s">
        <v>26350</v>
      </c>
      <c r="U1138" s="5"/>
    </row>
    <row r="1139" spans="2:21" x14ac:dyDescent="0.2">
      <c r="B1139" s="3" t="s">
        <v>15761</v>
      </c>
      <c r="C1139" t="s">
        <v>5427</v>
      </c>
      <c r="D1139" t="s">
        <v>5428</v>
      </c>
      <c r="F1139">
        <v>1077</v>
      </c>
      <c r="G1139" s="8">
        <v>0.55710306406685239</v>
      </c>
      <c r="H1139" s="8">
        <v>0</v>
      </c>
      <c r="I1139" s="1">
        <v>0.63500000000000001</v>
      </c>
      <c r="J1139" s="1"/>
      <c r="K1139" t="s">
        <v>5429</v>
      </c>
      <c r="L1139" t="s">
        <v>17898</v>
      </c>
      <c r="M1139">
        <v>1080</v>
      </c>
      <c r="N1139" s="8">
        <v>0</v>
      </c>
      <c r="O1139" s="1">
        <v>0</v>
      </c>
      <c r="P1139" s="1"/>
      <c r="Q1139" s="15">
        <f t="shared" si="20"/>
        <v>0.63500000000000001</v>
      </c>
      <c r="S1139" t="s">
        <v>17899</v>
      </c>
      <c r="T1139" t="s">
        <v>26350</v>
      </c>
      <c r="U1139" s="5"/>
    </row>
    <row r="1140" spans="2:21" x14ac:dyDescent="0.2">
      <c r="B1140" s="3" t="s">
        <v>15761</v>
      </c>
      <c r="C1140" t="s">
        <v>5833</v>
      </c>
      <c r="D1140" t="s">
        <v>5834</v>
      </c>
      <c r="F1140">
        <v>1410</v>
      </c>
      <c r="G1140" s="8">
        <v>0</v>
      </c>
      <c r="H1140" s="8">
        <v>0</v>
      </c>
      <c r="I1140" s="1">
        <v>0.99</v>
      </c>
      <c r="J1140" s="1"/>
      <c r="K1140" t="s">
        <v>5835</v>
      </c>
      <c r="L1140" t="s">
        <v>21221</v>
      </c>
      <c r="M1140">
        <v>1443</v>
      </c>
      <c r="N1140" s="8">
        <v>0</v>
      </c>
      <c r="O1140" s="1">
        <v>0.35499999999999998</v>
      </c>
      <c r="P1140" s="1"/>
      <c r="Q1140" s="15">
        <f t="shared" si="20"/>
        <v>0.63500000000000001</v>
      </c>
      <c r="S1140" t="s">
        <v>21222</v>
      </c>
      <c r="T1140" t="s">
        <v>26350</v>
      </c>
      <c r="U1140" s="5"/>
    </row>
    <row r="1141" spans="2:21" x14ac:dyDescent="0.2">
      <c r="B1141" s="3" t="s">
        <v>15761</v>
      </c>
      <c r="C1141" t="s">
        <v>14050</v>
      </c>
      <c r="D1141" t="s">
        <v>14051</v>
      </c>
      <c r="E1141" t="s">
        <v>15876</v>
      </c>
      <c r="F1141">
        <v>1485</v>
      </c>
      <c r="G1141" s="8">
        <v>0</v>
      </c>
      <c r="H1141" s="8">
        <v>0</v>
      </c>
      <c r="I1141" s="1">
        <v>0.625</v>
      </c>
      <c r="J1141" s="1"/>
      <c r="K1141" t="s">
        <v>14052</v>
      </c>
      <c r="L1141" t="s">
        <v>15876</v>
      </c>
      <c r="M1141">
        <v>1647</v>
      </c>
      <c r="N1141" s="8">
        <v>0</v>
      </c>
      <c r="O1141" s="1">
        <v>0</v>
      </c>
      <c r="P1141" s="1"/>
      <c r="Q1141" s="15">
        <f t="shared" si="20"/>
        <v>0.625</v>
      </c>
      <c r="S1141" t="s">
        <v>18806</v>
      </c>
      <c r="T1141" t="s">
        <v>26350</v>
      </c>
      <c r="U1141" s="5"/>
    </row>
    <row r="1142" spans="2:21" x14ac:dyDescent="0.2">
      <c r="B1142" s="3" t="s">
        <v>15761</v>
      </c>
      <c r="C1142" t="s">
        <v>1949</v>
      </c>
      <c r="D1142" t="s">
        <v>1950</v>
      </c>
      <c r="F1142">
        <v>1527</v>
      </c>
      <c r="G1142" s="8">
        <v>0</v>
      </c>
      <c r="H1142" s="8">
        <v>0</v>
      </c>
      <c r="I1142" s="1">
        <v>0.995</v>
      </c>
      <c r="J1142" s="1"/>
      <c r="K1142" t="s">
        <v>1951</v>
      </c>
      <c r="L1142" t="s">
        <v>19544</v>
      </c>
      <c r="M1142">
        <v>1503</v>
      </c>
      <c r="N1142" s="8">
        <v>0</v>
      </c>
      <c r="O1142" s="1">
        <v>0.37</v>
      </c>
      <c r="P1142" s="1"/>
      <c r="Q1142" s="15">
        <f t="shared" si="20"/>
        <v>0.625</v>
      </c>
      <c r="S1142" t="s">
        <v>19545</v>
      </c>
      <c r="T1142" t="s">
        <v>26350</v>
      </c>
      <c r="U1142" s="5"/>
    </row>
    <row r="1143" spans="2:21" x14ac:dyDescent="0.2">
      <c r="B1143" s="3" t="s">
        <v>15761</v>
      </c>
      <c r="C1143" t="s">
        <v>7717</v>
      </c>
      <c r="D1143" t="s">
        <v>7718</v>
      </c>
      <c r="F1143">
        <v>1035</v>
      </c>
      <c r="G1143" s="8">
        <v>1.7391304347826086</v>
      </c>
      <c r="H1143" s="8">
        <v>0</v>
      </c>
      <c r="I1143" s="1">
        <v>0.63</v>
      </c>
      <c r="J1143" s="1"/>
      <c r="K1143" t="s">
        <v>7719</v>
      </c>
      <c r="L1143" t="s">
        <v>18113</v>
      </c>
      <c r="M1143">
        <v>1053</v>
      </c>
      <c r="N1143" s="8">
        <v>0</v>
      </c>
      <c r="O1143" s="1">
        <v>5.0000000000000001E-3</v>
      </c>
      <c r="P1143" s="1"/>
      <c r="Q1143" s="15">
        <f t="shared" si="20"/>
        <v>0.625</v>
      </c>
      <c r="S1143" t="s">
        <v>18114</v>
      </c>
      <c r="T1143" t="s">
        <v>26350</v>
      </c>
      <c r="U1143" s="5"/>
    </row>
    <row r="1144" spans="2:21" x14ac:dyDescent="0.2">
      <c r="B1144" s="3" t="s">
        <v>15761</v>
      </c>
      <c r="C1144" t="s">
        <v>6581</v>
      </c>
      <c r="D1144" t="s">
        <v>6582</v>
      </c>
      <c r="F1144">
        <v>1323</v>
      </c>
      <c r="G1144" s="8">
        <v>1.7006802721088436</v>
      </c>
      <c r="H1144" s="8">
        <v>0</v>
      </c>
      <c r="I1144" s="1">
        <v>0.62</v>
      </c>
      <c r="J1144" s="1"/>
      <c r="K1144" t="s">
        <v>6583</v>
      </c>
      <c r="L1144" t="s">
        <v>20466</v>
      </c>
      <c r="M1144">
        <v>1362</v>
      </c>
      <c r="N1144" s="8">
        <v>0</v>
      </c>
      <c r="O1144" s="1">
        <v>0</v>
      </c>
      <c r="P1144" s="1"/>
      <c r="Q1144" s="15">
        <f t="shared" si="20"/>
        <v>0.62</v>
      </c>
      <c r="S1144" t="s">
        <v>20467</v>
      </c>
      <c r="T1144" t="s">
        <v>26350</v>
      </c>
      <c r="U1144" s="5"/>
    </row>
    <row r="1145" spans="2:21" x14ac:dyDescent="0.2">
      <c r="B1145" s="3" t="s">
        <v>15761</v>
      </c>
      <c r="C1145" t="s">
        <v>4533</v>
      </c>
      <c r="D1145" t="s">
        <v>4534</v>
      </c>
      <c r="F1145">
        <v>1146</v>
      </c>
      <c r="G1145" s="8">
        <v>0</v>
      </c>
      <c r="H1145" s="8">
        <v>0</v>
      </c>
      <c r="I1145" s="1">
        <v>0.94499999999999995</v>
      </c>
      <c r="J1145" s="1"/>
      <c r="K1145" t="s">
        <v>4535</v>
      </c>
      <c r="L1145" t="s">
        <v>18643</v>
      </c>
      <c r="M1145">
        <v>1128</v>
      </c>
      <c r="N1145" s="8">
        <v>70.966312056737593</v>
      </c>
      <c r="O1145" s="1">
        <v>0.33</v>
      </c>
      <c r="P1145" s="1"/>
      <c r="Q1145" s="15">
        <f t="shared" si="20"/>
        <v>0.61499999999999999</v>
      </c>
      <c r="S1145" t="s">
        <v>18644</v>
      </c>
      <c r="T1145" t="s">
        <v>26350</v>
      </c>
      <c r="U1145" s="5"/>
    </row>
    <row r="1146" spans="2:21" x14ac:dyDescent="0.2">
      <c r="B1146" s="3" t="s">
        <v>15761</v>
      </c>
      <c r="C1146" t="s">
        <v>12951</v>
      </c>
      <c r="D1146" t="s">
        <v>12952</v>
      </c>
      <c r="F1146">
        <v>558</v>
      </c>
      <c r="G1146" s="8">
        <v>0</v>
      </c>
      <c r="H1146" s="8">
        <v>0</v>
      </c>
      <c r="I1146" s="1">
        <v>0.98</v>
      </c>
      <c r="J1146" s="1"/>
      <c r="K1146" t="s">
        <v>12953</v>
      </c>
      <c r="L1146" t="s">
        <v>17732</v>
      </c>
      <c r="M1146">
        <v>642</v>
      </c>
      <c r="N1146" s="8">
        <v>0</v>
      </c>
      <c r="O1146" s="1">
        <v>0.36499999999999999</v>
      </c>
      <c r="P1146" s="1"/>
      <c r="Q1146" s="15">
        <f t="shared" si="20"/>
        <v>0.61499999999999999</v>
      </c>
      <c r="S1146" t="s">
        <v>17733</v>
      </c>
      <c r="T1146" t="s">
        <v>26350</v>
      </c>
      <c r="U1146" s="5"/>
    </row>
    <row r="1147" spans="2:21" x14ac:dyDescent="0.2">
      <c r="B1147" s="3" t="s">
        <v>15761</v>
      </c>
      <c r="C1147" t="s">
        <v>1797</v>
      </c>
      <c r="D1147" t="s">
        <v>1798</v>
      </c>
      <c r="F1147">
        <v>114</v>
      </c>
      <c r="G1147" s="8">
        <v>0</v>
      </c>
      <c r="H1147" s="8">
        <v>0</v>
      </c>
      <c r="I1147" s="1">
        <v>1</v>
      </c>
      <c r="J1147" s="1"/>
      <c r="K1147" t="s">
        <v>1799</v>
      </c>
      <c r="L1147" t="s">
        <v>16369</v>
      </c>
      <c r="M1147">
        <v>111</v>
      </c>
      <c r="N1147" s="8">
        <v>0</v>
      </c>
      <c r="O1147" s="1">
        <v>0.39</v>
      </c>
      <c r="P1147" s="1"/>
      <c r="Q1147" s="15">
        <f t="shared" si="20"/>
        <v>0.61</v>
      </c>
      <c r="S1147" t="s">
        <v>16370</v>
      </c>
      <c r="T1147" t="s">
        <v>26350</v>
      </c>
      <c r="U1147" s="5"/>
    </row>
    <row r="1148" spans="2:21" x14ac:dyDescent="0.2">
      <c r="B1148" s="3" t="s">
        <v>15761</v>
      </c>
      <c r="C1148" t="s">
        <v>5904</v>
      </c>
      <c r="D1148" t="s">
        <v>5905</v>
      </c>
      <c r="F1148">
        <v>2271</v>
      </c>
      <c r="G1148" s="8">
        <v>0</v>
      </c>
      <c r="H1148" s="8">
        <v>0</v>
      </c>
      <c r="I1148" s="1">
        <v>0.60499999999999998</v>
      </c>
      <c r="J1148" s="1"/>
      <c r="K1148" t="s">
        <v>5906</v>
      </c>
      <c r="L1148" t="s">
        <v>21578</v>
      </c>
      <c r="M1148">
        <v>1908</v>
      </c>
      <c r="N1148" s="8">
        <v>0</v>
      </c>
      <c r="O1148" s="1">
        <v>5.0000000000000001E-3</v>
      </c>
      <c r="P1148" s="1"/>
      <c r="Q1148" s="15">
        <f t="shared" si="20"/>
        <v>0.6</v>
      </c>
      <c r="S1148" t="s">
        <v>21579</v>
      </c>
      <c r="T1148" t="s">
        <v>26350</v>
      </c>
      <c r="U1148" s="5"/>
    </row>
    <row r="1149" spans="2:21" x14ac:dyDescent="0.2">
      <c r="B1149" s="3" t="s">
        <v>15761</v>
      </c>
      <c r="C1149" t="s">
        <v>9675</v>
      </c>
      <c r="D1149" t="s">
        <v>9676</v>
      </c>
      <c r="F1149">
        <v>336</v>
      </c>
      <c r="G1149" s="8">
        <v>0</v>
      </c>
      <c r="H1149" s="8">
        <v>0</v>
      </c>
      <c r="I1149" s="1">
        <v>0.93</v>
      </c>
      <c r="J1149" s="1"/>
      <c r="K1149" t="s">
        <v>9677</v>
      </c>
      <c r="L1149" t="s">
        <v>16442</v>
      </c>
      <c r="M1149">
        <v>402</v>
      </c>
      <c r="N1149" s="8">
        <v>0</v>
      </c>
      <c r="O1149" s="1">
        <v>0.34</v>
      </c>
      <c r="P1149" s="1"/>
      <c r="Q1149" s="15">
        <f t="shared" si="20"/>
        <v>0.59000000000000008</v>
      </c>
      <c r="S1149" t="s">
        <v>16443</v>
      </c>
      <c r="T1149" t="s">
        <v>26350</v>
      </c>
      <c r="U1149" s="5"/>
    </row>
    <row r="1150" spans="2:21" x14ac:dyDescent="0.2">
      <c r="B1150" s="3" t="s">
        <v>15761</v>
      </c>
      <c r="C1150" t="s">
        <v>712</v>
      </c>
      <c r="D1150" t="s">
        <v>713</v>
      </c>
      <c r="F1150">
        <v>1596</v>
      </c>
      <c r="G1150" s="8">
        <v>3.1328320802005011E-2</v>
      </c>
      <c r="H1150" s="8">
        <v>0</v>
      </c>
      <c r="I1150" s="1">
        <v>0.8</v>
      </c>
      <c r="J1150" s="1"/>
      <c r="K1150" t="s">
        <v>714</v>
      </c>
      <c r="L1150" t="s">
        <v>21235</v>
      </c>
      <c r="M1150">
        <v>1923</v>
      </c>
      <c r="N1150" s="8">
        <v>0</v>
      </c>
      <c r="O1150" s="1">
        <v>0.21</v>
      </c>
      <c r="P1150" s="1"/>
      <c r="Q1150" s="15">
        <f t="shared" si="20"/>
        <v>0.59000000000000008</v>
      </c>
      <c r="S1150" t="s">
        <v>21236</v>
      </c>
      <c r="T1150" t="s">
        <v>26350</v>
      </c>
      <c r="U1150" s="5"/>
    </row>
    <row r="1151" spans="2:21" x14ac:dyDescent="0.2">
      <c r="B1151" s="3" t="s">
        <v>15761</v>
      </c>
      <c r="C1151" t="s">
        <v>6960</v>
      </c>
      <c r="D1151" t="s">
        <v>6961</v>
      </c>
      <c r="F1151">
        <v>801</v>
      </c>
      <c r="G1151" s="8">
        <v>0</v>
      </c>
      <c r="H1151" s="8">
        <v>0</v>
      </c>
      <c r="I1151" s="1">
        <v>0.99</v>
      </c>
      <c r="J1151" s="1"/>
      <c r="K1151" t="s">
        <v>6962</v>
      </c>
      <c r="L1151" t="s">
        <v>17680</v>
      </c>
      <c r="M1151">
        <v>786</v>
      </c>
      <c r="N1151" s="8">
        <v>0</v>
      </c>
      <c r="O1151" s="1">
        <v>0.40500000000000003</v>
      </c>
      <c r="P1151" s="1"/>
      <c r="Q1151" s="15">
        <f t="shared" si="20"/>
        <v>0.58499999999999996</v>
      </c>
      <c r="S1151" t="s">
        <v>17681</v>
      </c>
      <c r="T1151" t="s">
        <v>26350</v>
      </c>
      <c r="U1151" s="5"/>
    </row>
    <row r="1152" spans="2:21" x14ac:dyDescent="0.2">
      <c r="B1152" s="3" t="s">
        <v>15761</v>
      </c>
      <c r="C1152" t="s">
        <v>1339</v>
      </c>
      <c r="D1152" t="s">
        <v>1340</v>
      </c>
      <c r="F1152">
        <v>798</v>
      </c>
      <c r="G1152" s="8">
        <v>0</v>
      </c>
      <c r="H1152" s="8">
        <v>0</v>
      </c>
      <c r="I1152" s="1">
        <v>0.9</v>
      </c>
      <c r="J1152" s="1"/>
      <c r="K1152" t="s">
        <v>1341</v>
      </c>
      <c r="L1152" t="s">
        <v>17887</v>
      </c>
      <c r="M1152">
        <v>798</v>
      </c>
      <c r="N1152" s="8">
        <v>0</v>
      </c>
      <c r="O1152" s="1">
        <v>0.32</v>
      </c>
      <c r="P1152" s="1"/>
      <c r="Q1152" s="15">
        <f t="shared" si="20"/>
        <v>0.58000000000000007</v>
      </c>
      <c r="S1152" t="s">
        <v>17888</v>
      </c>
      <c r="T1152" t="s">
        <v>26350</v>
      </c>
      <c r="U1152" s="5"/>
    </row>
    <row r="1153" spans="2:21" x14ac:dyDescent="0.2">
      <c r="B1153" s="3" t="s">
        <v>15761</v>
      </c>
      <c r="C1153" t="s">
        <v>8138</v>
      </c>
      <c r="D1153" t="s">
        <v>8139</v>
      </c>
      <c r="F1153">
        <v>1302</v>
      </c>
      <c r="G1153" s="8">
        <v>0.15360983102918588</v>
      </c>
      <c r="H1153" s="8">
        <v>0</v>
      </c>
      <c r="I1153" s="1">
        <v>0.58499999999999996</v>
      </c>
      <c r="J1153" s="1"/>
      <c r="K1153" t="s">
        <v>8140</v>
      </c>
      <c r="L1153" t="s">
        <v>18456</v>
      </c>
      <c r="M1153">
        <v>1323</v>
      </c>
      <c r="N1153" s="8">
        <v>0</v>
      </c>
      <c r="O1153" s="1">
        <v>5.0000000000000001E-3</v>
      </c>
      <c r="P1153" s="1"/>
      <c r="Q1153" s="15">
        <f t="shared" si="20"/>
        <v>0.57999999999999996</v>
      </c>
      <c r="S1153" t="s">
        <v>18457</v>
      </c>
      <c r="T1153" t="s">
        <v>26350</v>
      </c>
      <c r="U1153" s="5"/>
    </row>
    <row r="1154" spans="2:21" x14ac:dyDescent="0.2">
      <c r="B1154" s="3" t="s">
        <v>15761</v>
      </c>
      <c r="C1154" t="s">
        <v>9678</v>
      </c>
      <c r="D1154" t="s">
        <v>9679</v>
      </c>
      <c r="F1154">
        <v>1140</v>
      </c>
      <c r="G1154" s="8">
        <v>0</v>
      </c>
      <c r="H1154" s="8">
        <v>0</v>
      </c>
      <c r="I1154" s="1">
        <v>0.61499999999999999</v>
      </c>
      <c r="J1154" s="1"/>
      <c r="K1154" t="s">
        <v>9680</v>
      </c>
      <c r="L1154" t="s">
        <v>19389</v>
      </c>
      <c r="M1154">
        <v>1146</v>
      </c>
      <c r="N1154" s="8">
        <v>0</v>
      </c>
      <c r="O1154" s="1">
        <v>0.05</v>
      </c>
      <c r="P1154" s="1"/>
      <c r="Q1154" s="15">
        <f t="shared" si="20"/>
        <v>0.56499999999999995</v>
      </c>
      <c r="S1154" t="s">
        <v>19390</v>
      </c>
      <c r="T1154" t="s">
        <v>26350</v>
      </c>
      <c r="U1154" s="5"/>
    </row>
    <row r="1155" spans="2:21" x14ac:dyDescent="0.2">
      <c r="B1155" s="3" t="s">
        <v>15761</v>
      </c>
      <c r="C1155" t="s">
        <v>8926</v>
      </c>
      <c r="D1155" t="s">
        <v>8927</v>
      </c>
      <c r="F1155">
        <v>3465</v>
      </c>
      <c r="G1155" s="8">
        <v>0</v>
      </c>
      <c r="H1155" s="8">
        <v>0</v>
      </c>
      <c r="I1155" s="1">
        <v>0.56000000000000005</v>
      </c>
      <c r="J1155" s="1"/>
      <c r="K1155" t="s">
        <v>8928</v>
      </c>
      <c r="L1155" t="s">
        <v>22476</v>
      </c>
      <c r="M1155">
        <v>3474</v>
      </c>
      <c r="N1155" s="8">
        <v>0</v>
      </c>
      <c r="O1155" s="1">
        <v>0</v>
      </c>
      <c r="P1155" s="1"/>
      <c r="Q1155" s="15">
        <f t="shared" si="20"/>
        <v>0.56000000000000005</v>
      </c>
      <c r="S1155" t="s">
        <v>22477</v>
      </c>
      <c r="T1155" t="s">
        <v>26350</v>
      </c>
      <c r="U1155" s="5"/>
    </row>
    <row r="1156" spans="2:21" x14ac:dyDescent="0.2">
      <c r="B1156" s="3" t="s">
        <v>15761</v>
      </c>
      <c r="C1156" t="s">
        <v>7940</v>
      </c>
      <c r="D1156" t="s">
        <v>7941</v>
      </c>
      <c r="F1156">
        <v>273</v>
      </c>
      <c r="G1156" s="8">
        <v>0</v>
      </c>
      <c r="H1156" s="8">
        <v>0</v>
      </c>
      <c r="I1156" s="1">
        <v>0.56000000000000005</v>
      </c>
      <c r="J1156" s="1"/>
      <c r="K1156" t="s">
        <v>7942</v>
      </c>
      <c r="L1156" t="s">
        <v>16545</v>
      </c>
      <c r="M1156">
        <v>291</v>
      </c>
      <c r="N1156" s="8">
        <v>0</v>
      </c>
      <c r="O1156" s="1">
        <v>0</v>
      </c>
      <c r="P1156" s="1"/>
      <c r="Q1156" s="15">
        <f t="shared" si="20"/>
        <v>0.56000000000000005</v>
      </c>
      <c r="S1156" t="s">
        <v>16546</v>
      </c>
      <c r="T1156" t="s">
        <v>26350</v>
      </c>
      <c r="U1156" s="5"/>
    </row>
    <row r="1157" spans="2:21" x14ac:dyDescent="0.2">
      <c r="B1157" s="3" t="s">
        <v>15761</v>
      </c>
      <c r="C1157" t="s">
        <v>2427</v>
      </c>
      <c r="D1157" t="s">
        <v>2428</v>
      </c>
      <c r="F1157">
        <v>609</v>
      </c>
      <c r="G1157" s="8">
        <v>1.3136288998357963</v>
      </c>
      <c r="H1157" s="8">
        <v>0</v>
      </c>
      <c r="I1157" s="1">
        <v>0.72</v>
      </c>
      <c r="J1157" s="1"/>
      <c r="K1157" t="s">
        <v>2429</v>
      </c>
      <c r="L1157" t="s">
        <v>19008</v>
      </c>
      <c r="M1157">
        <v>621</v>
      </c>
      <c r="N1157" s="8">
        <v>0</v>
      </c>
      <c r="O1157" s="1">
        <v>0.16</v>
      </c>
      <c r="P1157" s="1"/>
      <c r="Q1157" s="15">
        <f t="shared" si="20"/>
        <v>0.55999999999999994</v>
      </c>
      <c r="S1157" t="s">
        <v>19009</v>
      </c>
      <c r="T1157" t="s">
        <v>26350</v>
      </c>
      <c r="U1157" s="5"/>
    </row>
    <row r="1158" spans="2:21" x14ac:dyDescent="0.2">
      <c r="B1158" s="3" t="s">
        <v>15761</v>
      </c>
      <c r="C1158" t="s">
        <v>12821</v>
      </c>
      <c r="D1158" t="s">
        <v>12822</v>
      </c>
      <c r="F1158">
        <v>225</v>
      </c>
      <c r="G1158" s="8">
        <v>0</v>
      </c>
      <c r="H1158" s="8">
        <v>0</v>
      </c>
      <c r="I1158" s="1">
        <v>0.68500000000000005</v>
      </c>
      <c r="J1158" s="1"/>
      <c r="K1158" t="s">
        <v>12823</v>
      </c>
      <c r="L1158" t="s">
        <v>16543</v>
      </c>
      <c r="M1158">
        <v>201</v>
      </c>
      <c r="N1158" s="8">
        <v>0</v>
      </c>
      <c r="O1158" s="1">
        <v>0.14000000000000001</v>
      </c>
      <c r="P1158" s="1"/>
      <c r="Q1158" s="15">
        <f t="shared" si="20"/>
        <v>0.54500000000000004</v>
      </c>
      <c r="S1158" t="s">
        <v>16544</v>
      </c>
      <c r="T1158" t="s">
        <v>26350</v>
      </c>
      <c r="U1158" s="5"/>
    </row>
    <row r="1159" spans="2:21" x14ac:dyDescent="0.2">
      <c r="B1159" s="3" t="s">
        <v>15761</v>
      </c>
      <c r="C1159" t="s">
        <v>10793</v>
      </c>
      <c r="D1159" t="s">
        <v>10794</v>
      </c>
      <c r="F1159">
        <v>975</v>
      </c>
      <c r="G1159" s="8">
        <v>0</v>
      </c>
      <c r="H1159" s="8">
        <v>0</v>
      </c>
      <c r="I1159" s="1">
        <v>0.53</v>
      </c>
      <c r="J1159" s="1"/>
      <c r="K1159" t="s">
        <v>10795</v>
      </c>
      <c r="L1159" t="s">
        <v>17740</v>
      </c>
      <c r="M1159">
        <v>1035</v>
      </c>
      <c r="N1159" s="8">
        <v>0</v>
      </c>
      <c r="O1159" s="1">
        <v>0</v>
      </c>
      <c r="P1159" s="1"/>
      <c r="Q1159" s="15">
        <f t="shared" si="20"/>
        <v>0.53</v>
      </c>
      <c r="S1159" t="s">
        <v>17741</v>
      </c>
      <c r="T1159" t="s">
        <v>26350</v>
      </c>
      <c r="U1159" s="5"/>
    </row>
    <row r="1160" spans="2:21" x14ac:dyDescent="0.2">
      <c r="B1160" s="3" t="s">
        <v>15761</v>
      </c>
      <c r="C1160" t="s">
        <v>3599</v>
      </c>
      <c r="D1160" t="s">
        <v>3600</v>
      </c>
      <c r="F1160">
        <v>1350</v>
      </c>
      <c r="G1160" s="8">
        <v>0</v>
      </c>
      <c r="H1160" s="8">
        <v>0</v>
      </c>
      <c r="I1160" s="1">
        <v>0.53</v>
      </c>
      <c r="J1160" s="1"/>
      <c r="K1160" t="s">
        <v>3601</v>
      </c>
      <c r="L1160" t="s">
        <v>19795</v>
      </c>
      <c r="M1160">
        <v>1428</v>
      </c>
      <c r="N1160" s="8">
        <v>0</v>
      </c>
      <c r="O1160" s="1">
        <v>0</v>
      </c>
      <c r="P1160" s="1"/>
      <c r="Q1160" s="15">
        <f t="shared" si="20"/>
        <v>0.53</v>
      </c>
      <c r="S1160" t="s">
        <v>19796</v>
      </c>
      <c r="T1160" t="s">
        <v>26350</v>
      </c>
      <c r="U1160" s="5"/>
    </row>
    <row r="1161" spans="2:21" x14ac:dyDescent="0.2">
      <c r="B1161" s="3" t="s">
        <v>15761</v>
      </c>
      <c r="C1161" t="s">
        <v>10704</v>
      </c>
      <c r="D1161" t="s">
        <v>10705</v>
      </c>
      <c r="F1161">
        <v>873</v>
      </c>
      <c r="G1161" s="8">
        <v>0.11454753722794961</v>
      </c>
      <c r="H1161" s="8">
        <v>0</v>
      </c>
      <c r="I1161" s="1">
        <v>0.53</v>
      </c>
      <c r="J1161" s="1"/>
      <c r="K1161" t="s">
        <v>10706</v>
      </c>
      <c r="L1161" t="s">
        <v>18339</v>
      </c>
      <c r="M1161">
        <v>849</v>
      </c>
      <c r="N1161" s="8">
        <v>0</v>
      </c>
      <c r="O1161" s="1">
        <v>0</v>
      </c>
      <c r="P1161" s="1"/>
      <c r="Q1161" s="15">
        <f t="shared" si="20"/>
        <v>0.53</v>
      </c>
      <c r="S1161" t="s">
        <v>18340</v>
      </c>
      <c r="T1161" t="s">
        <v>26350</v>
      </c>
      <c r="U1161" s="5"/>
    </row>
    <row r="1162" spans="2:21" x14ac:dyDescent="0.2">
      <c r="B1162" s="3" t="s">
        <v>15761</v>
      </c>
      <c r="C1162" t="s">
        <v>3730</v>
      </c>
      <c r="D1162" t="s">
        <v>3731</v>
      </c>
      <c r="F1162">
        <v>669</v>
      </c>
      <c r="G1162" s="8">
        <v>1.7937219730941705</v>
      </c>
      <c r="H1162" s="8">
        <v>0</v>
      </c>
      <c r="I1162" s="1">
        <v>0.54</v>
      </c>
      <c r="J1162" s="1"/>
      <c r="K1162" t="s">
        <v>3732</v>
      </c>
      <c r="M1162">
        <v>651</v>
      </c>
      <c r="N1162" s="8">
        <v>0</v>
      </c>
      <c r="O1162" s="1">
        <v>0.01</v>
      </c>
      <c r="P1162" s="1"/>
      <c r="Q1162" s="15">
        <f t="shared" si="20"/>
        <v>0.53</v>
      </c>
      <c r="S1162" t="s">
        <v>18673</v>
      </c>
      <c r="T1162" t="s">
        <v>26350</v>
      </c>
      <c r="U1162" s="5"/>
    </row>
    <row r="1163" spans="2:21" x14ac:dyDescent="0.2">
      <c r="B1163" s="3" t="s">
        <v>15761</v>
      </c>
      <c r="C1163" t="s">
        <v>9375</v>
      </c>
      <c r="D1163" t="s">
        <v>9376</v>
      </c>
      <c r="F1163">
        <v>750</v>
      </c>
      <c r="G1163" s="8">
        <v>0.13333333333333333</v>
      </c>
      <c r="H1163" s="8">
        <v>0</v>
      </c>
      <c r="I1163" s="1">
        <v>0.52</v>
      </c>
      <c r="J1163" s="1"/>
      <c r="K1163" t="s">
        <v>9377</v>
      </c>
      <c r="L1163" t="s">
        <v>17039</v>
      </c>
      <c r="M1163">
        <v>735</v>
      </c>
      <c r="N1163" s="8">
        <v>0</v>
      </c>
      <c r="O1163" s="1">
        <v>0</v>
      </c>
      <c r="P1163" s="1"/>
      <c r="Q1163" s="15">
        <f t="shared" si="20"/>
        <v>0.52</v>
      </c>
      <c r="S1163" t="s">
        <v>17040</v>
      </c>
      <c r="T1163" t="s">
        <v>26350</v>
      </c>
      <c r="U1163" s="5"/>
    </row>
    <row r="1164" spans="2:21" x14ac:dyDescent="0.2">
      <c r="B1164" s="3" t="s">
        <v>15761</v>
      </c>
      <c r="C1164" t="s">
        <v>5275</v>
      </c>
      <c r="D1164" t="s">
        <v>5276</v>
      </c>
      <c r="F1164">
        <v>885</v>
      </c>
      <c r="G1164" s="8">
        <v>0</v>
      </c>
      <c r="H1164" s="8">
        <v>0</v>
      </c>
      <c r="I1164" s="1">
        <v>0.73499999999999999</v>
      </c>
      <c r="J1164" s="1"/>
      <c r="K1164" t="s">
        <v>5277</v>
      </c>
      <c r="L1164" t="s">
        <v>17717</v>
      </c>
      <c r="M1164">
        <v>903</v>
      </c>
      <c r="N1164" s="8">
        <v>0</v>
      </c>
      <c r="O1164" s="1">
        <v>0.22</v>
      </c>
      <c r="P1164" s="1"/>
      <c r="Q1164" s="15">
        <f t="shared" si="20"/>
        <v>0.51500000000000001</v>
      </c>
      <c r="S1164" t="s">
        <v>17718</v>
      </c>
      <c r="T1164" t="s">
        <v>26350</v>
      </c>
      <c r="U1164" s="5"/>
    </row>
    <row r="1165" spans="2:21" x14ac:dyDescent="0.2">
      <c r="B1165" s="3" t="s">
        <v>15761</v>
      </c>
      <c r="C1165" t="s">
        <v>1543</v>
      </c>
      <c r="D1165" t="s">
        <v>1544</v>
      </c>
      <c r="F1165">
        <v>447</v>
      </c>
      <c r="G1165" s="8">
        <v>4.1387024608501122</v>
      </c>
      <c r="H1165" s="8">
        <v>0</v>
      </c>
      <c r="I1165" s="1">
        <v>0.88500000000000001</v>
      </c>
      <c r="J1165" s="1"/>
      <c r="K1165" t="s">
        <v>1545</v>
      </c>
      <c r="L1165" t="s">
        <v>18647</v>
      </c>
      <c r="M1165">
        <v>459</v>
      </c>
      <c r="N1165" s="8">
        <v>0</v>
      </c>
      <c r="O1165" s="1">
        <v>0.37</v>
      </c>
      <c r="P1165" s="1"/>
      <c r="Q1165" s="15">
        <f t="shared" si="20"/>
        <v>0.51500000000000001</v>
      </c>
      <c r="S1165" t="s">
        <v>18648</v>
      </c>
      <c r="T1165" t="s">
        <v>26350</v>
      </c>
      <c r="U1165" s="5"/>
    </row>
    <row r="1166" spans="2:21" x14ac:dyDescent="0.2">
      <c r="B1166" s="3" t="s">
        <v>15761</v>
      </c>
      <c r="C1166" t="s">
        <v>709</v>
      </c>
      <c r="D1166" t="s">
        <v>710</v>
      </c>
      <c r="F1166">
        <v>159</v>
      </c>
      <c r="G1166" s="8">
        <v>0</v>
      </c>
      <c r="H1166" s="8">
        <v>0</v>
      </c>
      <c r="I1166" s="1">
        <v>0.55000000000000004</v>
      </c>
      <c r="J1166" s="1"/>
      <c r="K1166" t="s">
        <v>711</v>
      </c>
      <c r="M1166">
        <v>159</v>
      </c>
      <c r="N1166" s="8">
        <v>0</v>
      </c>
      <c r="O1166" s="1">
        <v>3.5000000000000003E-2</v>
      </c>
      <c r="P1166" s="1"/>
      <c r="Q1166" s="15">
        <f t="shared" si="20"/>
        <v>0.51500000000000001</v>
      </c>
      <c r="S1166" t="s">
        <v>16373</v>
      </c>
      <c r="T1166" t="s">
        <v>26350</v>
      </c>
      <c r="U1166" s="5"/>
    </row>
    <row r="1167" spans="2:21" x14ac:dyDescent="0.2">
      <c r="B1167" s="3" t="s">
        <v>15761</v>
      </c>
      <c r="C1167" t="s">
        <v>3632</v>
      </c>
      <c r="D1167" t="s">
        <v>3633</v>
      </c>
      <c r="F1167">
        <v>1542</v>
      </c>
      <c r="G1167" s="8">
        <v>7.6523994811932559</v>
      </c>
      <c r="H1167" s="8">
        <v>0</v>
      </c>
      <c r="I1167" s="1">
        <v>0.505</v>
      </c>
      <c r="J1167" s="1"/>
      <c r="K1167" t="s">
        <v>3634</v>
      </c>
      <c r="L1167" t="s">
        <v>19685</v>
      </c>
      <c r="M1167">
        <v>1584</v>
      </c>
      <c r="N1167" s="8">
        <v>0</v>
      </c>
      <c r="O1167" s="1">
        <v>0</v>
      </c>
      <c r="P1167" s="1"/>
      <c r="Q1167" s="15">
        <f t="shared" si="20"/>
        <v>0.505</v>
      </c>
      <c r="S1167" t="s">
        <v>19686</v>
      </c>
      <c r="T1167" t="s">
        <v>26350</v>
      </c>
      <c r="U1167" s="5"/>
    </row>
    <row r="1168" spans="2:21" x14ac:dyDescent="0.2">
      <c r="B1168" s="3" t="s">
        <v>15761</v>
      </c>
      <c r="C1168" t="s">
        <v>9979</v>
      </c>
      <c r="D1168" t="s">
        <v>9980</v>
      </c>
      <c r="F1168">
        <v>1356</v>
      </c>
      <c r="G1168" s="8">
        <v>0</v>
      </c>
      <c r="H1168" s="8">
        <v>0</v>
      </c>
      <c r="I1168" s="1">
        <v>0.78</v>
      </c>
      <c r="J1168" s="1"/>
      <c r="K1168" t="s">
        <v>9981</v>
      </c>
      <c r="L1168" t="s">
        <v>20589</v>
      </c>
      <c r="M1168">
        <v>1467</v>
      </c>
      <c r="N1168" s="8">
        <v>0</v>
      </c>
      <c r="O1168" s="1">
        <v>0.28000000000000003</v>
      </c>
      <c r="P1168" s="1"/>
      <c r="Q1168" s="15">
        <f t="shared" si="20"/>
        <v>0.5</v>
      </c>
      <c r="S1168" t="s">
        <v>20590</v>
      </c>
      <c r="T1168" t="s">
        <v>26350</v>
      </c>
      <c r="U1168" s="5"/>
    </row>
    <row r="1169" spans="2:21" x14ac:dyDescent="0.2">
      <c r="B1169" s="3" t="s">
        <v>15761</v>
      </c>
      <c r="C1169" t="s">
        <v>10084</v>
      </c>
      <c r="D1169" t="s">
        <v>10085</v>
      </c>
      <c r="E1169" t="s">
        <v>16054</v>
      </c>
      <c r="F1169">
        <v>1539</v>
      </c>
      <c r="G1169" s="8">
        <v>0</v>
      </c>
      <c r="H1169" s="8">
        <v>0</v>
      </c>
      <c r="I1169" s="1">
        <v>1</v>
      </c>
      <c r="J1169" s="1"/>
      <c r="K1169" t="s">
        <v>10086</v>
      </c>
      <c r="L1169" t="s">
        <v>16054</v>
      </c>
      <c r="M1169">
        <v>1545</v>
      </c>
      <c r="N1169" s="8">
        <v>0</v>
      </c>
      <c r="O1169" s="1">
        <v>0.97499999999999998</v>
      </c>
      <c r="P1169" s="1"/>
      <c r="Q1169" s="15">
        <f t="shared" ref="Q1169:Q1224" si="21">I1169-O1169</f>
        <v>2.5000000000000022E-2</v>
      </c>
      <c r="S1169" t="s">
        <v>21136</v>
      </c>
      <c r="T1169" t="s">
        <v>26350</v>
      </c>
      <c r="U1169" s="5"/>
    </row>
    <row r="1170" spans="2:21" x14ac:dyDescent="0.2">
      <c r="B1170" s="3" t="s">
        <v>15761</v>
      </c>
      <c r="C1170" t="s">
        <v>4354</v>
      </c>
      <c r="D1170" t="s">
        <v>4355</v>
      </c>
      <c r="F1170">
        <v>2754</v>
      </c>
      <c r="G1170" s="8">
        <v>0.68990559186637612</v>
      </c>
      <c r="H1170" s="8">
        <v>0</v>
      </c>
      <c r="I1170" s="1">
        <v>1</v>
      </c>
      <c r="J1170" s="1"/>
      <c r="K1170" t="s">
        <v>4356</v>
      </c>
      <c r="L1170" t="s">
        <v>21981</v>
      </c>
      <c r="M1170">
        <v>2757</v>
      </c>
      <c r="N1170" s="8">
        <v>0</v>
      </c>
      <c r="O1170" s="1">
        <v>0.96</v>
      </c>
      <c r="P1170" s="1"/>
      <c r="Q1170" s="15">
        <f t="shared" si="21"/>
        <v>4.0000000000000036E-2</v>
      </c>
      <c r="S1170" t="s">
        <v>21982</v>
      </c>
      <c r="T1170" t="s">
        <v>26350</v>
      </c>
      <c r="U1170" s="5"/>
    </row>
    <row r="1171" spans="2:21" x14ac:dyDescent="0.2">
      <c r="B1171" s="3" t="s">
        <v>15761</v>
      </c>
      <c r="C1171" t="s">
        <v>5877</v>
      </c>
      <c r="D1171" t="s">
        <v>5878</v>
      </c>
      <c r="F1171">
        <v>345</v>
      </c>
      <c r="G1171" s="8">
        <v>0.28985507246376813</v>
      </c>
      <c r="H1171" s="8">
        <v>0</v>
      </c>
      <c r="I1171" s="1">
        <v>1</v>
      </c>
      <c r="J1171" s="1"/>
      <c r="K1171" t="s">
        <v>5879</v>
      </c>
      <c r="L1171" t="s">
        <v>21434</v>
      </c>
      <c r="M1171">
        <v>363</v>
      </c>
      <c r="N1171" s="8">
        <v>0</v>
      </c>
      <c r="O1171" s="1">
        <v>0.943105843</v>
      </c>
      <c r="P1171" s="1"/>
      <c r="Q1171" s="15">
        <f t="shared" si="21"/>
        <v>5.6894157000000001E-2</v>
      </c>
      <c r="S1171" t="s">
        <v>21435</v>
      </c>
      <c r="T1171" t="s">
        <v>26350</v>
      </c>
      <c r="U1171" s="5"/>
    </row>
    <row r="1172" spans="2:21" x14ac:dyDescent="0.2">
      <c r="B1172" s="3" t="s">
        <v>15761</v>
      </c>
      <c r="C1172" t="s">
        <v>457</v>
      </c>
      <c r="D1172" t="s">
        <v>458</v>
      </c>
      <c r="F1172">
        <v>706</v>
      </c>
      <c r="G1172" s="8">
        <v>0</v>
      </c>
      <c r="H1172" s="8">
        <v>0</v>
      </c>
      <c r="I1172" s="1">
        <v>1</v>
      </c>
      <c r="J1172" s="1"/>
      <c r="K1172" t="s">
        <v>459</v>
      </c>
      <c r="L1172" t="s">
        <v>16764</v>
      </c>
      <c r="M1172">
        <v>542</v>
      </c>
      <c r="N1172" s="8">
        <v>0</v>
      </c>
      <c r="O1172" s="1">
        <v>0.943105843</v>
      </c>
      <c r="P1172" s="1"/>
      <c r="Q1172" s="15">
        <f t="shared" si="21"/>
        <v>5.6894157000000001E-2</v>
      </c>
      <c r="S1172" t="s">
        <v>16765</v>
      </c>
      <c r="T1172" t="s">
        <v>26350</v>
      </c>
      <c r="U1172" s="5"/>
    </row>
    <row r="1173" spans="2:21" x14ac:dyDescent="0.2">
      <c r="B1173" s="3" t="s">
        <v>15761</v>
      </c>
      <c r="C1173" t="s">
        <v>6808</v>
      </c>
      <c r="D1173" t="s">
        <v>6809</v>
      </c>
      <c r="F1173">
        <v>2241</v>
      </c>
      <c r="G1173" s="8">
        <v>0</v>
      </c>
      <c r="H1173" s="8">
        <v>0</v>
      </c>
      <c r="I1173" s="1">
        <v>1</v>
      </c>
      <c r="J1173" s="1"/>
      <c r="K1173" t="s">
        <v>6810</v>
      </c>
      <c r="L1173" t="s">
        <v>21240</v>
      </c>
      <c r="M1173">
        <v>2475</v>
      </c>
      <c r="N1173" s="8">
        <v>0</v>
      </c>
      <c r="O1173" s="1">
        <v>0.943105843</v>
      </c>
      <c r="P1173" s="1"/>
      <c r="Q1173" s="15">
        <f t="shared" si="21"/>
        <v>5.6894157000000001E-2</v>
      </c>
      <c r="S1173" t="s">
        <v>21241</v>
      </c>
      <c r="T1173" t="s">
        <v>26350</v>
      </c>
      <c r="U1173" s="5"/>
    </row>
    <row r="1174" spans="2:21" x14ac:dyDescent="0.2">
      <c r="B1174" s="3" t="s">
        <v>15761</v>
      </c>
      <c r="C1174" t="s">
        <v>7354</v>
      </c>
      <c r="D1174" t="s">
        <v>7355</v>
      </c>
      <c r="F1174">
        <v>633</v>
      </c>
      <c r="G1174" s="8">
        <v>0.15797788309636651</v>
      </c>
      <c r="H1174" s="8">
        <v>0</v>
      </c>
      <c r="I1174" s="1">
        <v>1</v>
      </c>
      <c r="J1174" s="1"/>
      <c r="K1174" t="s">
        <v>7356</v>
      </c>
      <c r="L1174" t="s">
        <v>17139</v>
      </c>
      <c r="M1174">
        <v>702</v>
      </c>
      <c r="N1174" s="8">
        <v>0</v>
      </c>
      <c r="O1174" s="1">
        <v>0.93500000000000005</v>
      </c>
      <c r="P1174" s="1"/>
      <c r="Q1174" s="15">
        <f t="shared" si="21"/>
        <v>6.4999999999999947E-2</v>
      </c>
      <c r="S1174" t="s">
        <v>17140</v>
      </c>
      <c r="T1174" t="s">
        <v>26350</v>
      </c>
      <c r="U1174" s="5"/>
    </row>
    <row r="1175" spans="2:21" x14ac:dyDescent="0.2">
      <c r="B1175" s="3" t="s">
        <v>15761</v>
      </c>
      <c r="C1175" t="s">
        <v>13541</v>
      </c>
      <c r="D1175" t="s">
        <v>13542</v>
      </c>
      <c r="F1175">
        <v>2181</v>
      </c>
      <c r="G1175" s="8">
        <v>0</v>
      </c>
      <c r="H1175" s="8">
        <v>0</v>
      </c>
      <c r="I1175" s="1">
        <v>1</v>
      </c>
      <c r="J1175" s="1"/>
      <c r="K1175" t="s">
        <v>13543</v>
      </c>
      <c r="L1175" t="s">
        <v>21598</v>
      </c>
      <c r="M1175">
        <v>2097</v>
      </c>
      <c r="N1175" s="8">
        <v>0</v>
      </c>
      <c r="O1175" s="1">
        <v>0.93500000000000005</v>
      </c>
      <c r="P1175" s="1"/>
      <c r="Q1175" s="15">
        <f t="shared" si="21"/>
        <v>6.4999999999999947E-2</v>
      </c>
      <c r="S1175" t="s">
        <v>21599</v>
      </c>
      <c r="T1175" t="s">
        <v>26350</v>
      </c>
      <c r="U1175" s="5"/>
    </row>
    <row r="1176" spans="2:21" x14ac:dyDescent="0.2">
      <c r="B1176" s="3" t="s">
        <v>15761</v>
      </c>
      <c r="C1176" t="s">
        <v>8162</v>
      </c>
      <c r="D1176" t="s">
        <v>8163</v>
      </c>
      <c r="F1176">
        <v>1326</v>
      </c>
      <c r="G1176" s="8">
        <v>0.98039215686274506</v>
      </c>
      <c r="H1176" s="8">
        <v>0</v>
      </c>
      <c r="I1176" s="1">
        <v>1</v>
      </c>
      <c r="J1176" s="1"/>
      <c r="K1176" t="s">
        <v>8164</v>
      </c>
      <c r="L1176" t="s">
        <v>18743</v>
      </c>
      <c r="M1176">
        <v>1368</v>
      </c>
      <c r="N1176" s="8">
        <v>0</v>
      </c>
      <c r="O1176" s="1">
        <v>0.91500000000000004</v>
      </c>
      <c r="P1176" s="1"/>
      <c r="Q1176" s="15">
        <f t="shared" si="21"/>
        <v>8.4999999999999964E-2</v>
      </c>
      <c r="S1176" t="s">
        <v>18744</v>
      </c>
      <c r="T1176" t="s">
        <v>26350</v>
      </c>
      <c r="U1176" s="5"/>
    </row>
    <row r="1177" spans="2:21" x14ac:dyDescent="0.2">
      <c r="B1177" s="3" t="s">
        <v>15761</v>
      </c>
      <c r="C1177" t="s">
        <v>4883</v>
      </c>
      <c r="D1177" t="s">
        <v>4884</v>
      </c>
      <c r="F1177">
        <v>783</v>
      </c>
      <c r="G1177" s="8">
        <v>0</v>
      </c>
      <c r="H1177" s="8">
        <v>0</v>
      </c>
      <c r="I1177" s="1">
        <v>1</v>
      </c>
      <c r="J1177" s="1"/>
      <c r="K1177" t="s">
        <v>4885</v>
      </c>
      <c r="L1177" t="s">
        <v>17194</v>
      </c>
      <c r="M1177">
        <v>771</v>
      </c>
      <c r="N1177" s="8">
        <v>0</v>
      </c>
      <c r="O1177" s="1">
        <v>0.85499999999999998</v>
      </c>
      <c r="P1177" s="1"/>
      <c r="Q1177" s="15">
        <f t="shared" si="21"/>
        <v>0.14500000000000002</v>
      </c>
      <c r="S1177" t="s">
        <v>17195</v>
      </c>
      <c r="T1177" t="s">
        <v>26350</v>
      </c>
      <c r="U1177" s="5"/>
    </row>
    <row r="1178" spans="2:21" x14ac:dyDescent="0.2">
      <c r="B1178" s="3" t="s">
        <v>15761</v>
      </c>
      <c r="C1178" t="s">
        <v>11543</v>
      </c>
      <c r="D1178" t="s">
        <v>11544</v>
      </c>
      <c r="F1178">
        <v>1110</v>
      </c>
      <c r="G1178" s="8">
        <v>0</v>
      </c>
      <c r="H1178" s="8">
        <v>0</v>
      </c>
      <c r="I1178" s="1">
        <v>1</v>
      </c>
      <c r="J1178" s="1"/>
      <c r="K1178" t="s">
        <v>11545</v>
      </c>
      <c r="L1178" t="s">
        <v>19333</v>
      </c>
      <c r="M1178">
        <v>1098</v>
      </c>
      <c r="N1178" s="8">
        <v>0</v>
      </c>
      <c r="O1178" s="1">
        <v>0.81499999999999995</v>
      </c>
      <c r="P1178" s="1"/>
      <c r="Q1178" s="15">
        <f t="shared" si="21"/>
        <v>0.18500000000000005</v>
      </c>
      <c r="S1178" t="s">
        <v>19334</v>
      </c>
      <c r="T1178" t="s">
        <v>26350</v>
      </c>
      <c r="U1178" s="5"/>
    </row>
    <row r="1179" spans="2:21" x14ac:dyDescent="0.2">
      <c r="B1179" s="3" t="s">
        <v>15761</v>
      </c>
      <c r="C1179" t="s">
        <v>3807</v>
      </c>
      <c r="D1179" t="s">
        <v>3808</v>
      </c>
      <c r="E1179" t="s">
        <v>15785</v>
      </c>
      <c r="F1179">
        <v>507</v>
      </c>
      <c r="G1179" s="8">
        <v>0</v>
      </c>
      <c r="H1179" s="8">
        <v>0</v>
      </c>
      <c r="I1179" s="1">
        <v>1</v>
      </c>
      <c r="J1179" s="1"/>
      <c r="K1179" t="s">
        <v>3809</v>
      </c>
      <c r="L1179" t="s">
        <v>15785</v>
      </c>
      <c r="M1179">
        <v>510</v>
      </c>
      <c r="N1179" s="8">
        <v>0</v>
      </c>
      <c r="O1179" s="1">
        <v>0.76210118999999998</v>
      </c>
      <c r="P1179" s="1"/>
      <c r="Q1179" s="15">
        <f t="shared" si="21"/>
        <v>0.23789881000000002</v>
      </c>
      <c r="S1179" t="s">
        <v>16851</v>
      </c>
      <c r="T1179" t="s">
        <v>26350</v>
      </c>
      <c r="U1179" s="5"/>
    </row>
    <row r="1180" spans="2:21" x14ac:dyDescent="0.2">
      <c r="B1180" s="3" t="s">
        <v>15761</v>
      </c>
      <c r="C1180" t="s">
        <v>13335</v>
      </c>
      <c r="D1180" t="s">
        <v>13336</v>
      </c>
      <c r="E1180" t="s">
        <v>15800</v>
      </c>
      <c r="F1180">
        <v>669</v>
      </c>
      <c r="G1180" s="8">
        <v>0</v>
      </c>
      <c r="H1180" s="8">
        <v>0</v>
      </c>
      <c r="I1180" s="1">
        <v>1</v>
      </c>
      <c r="J1180" s="1"/>
      <c r="K1180" t="s">
        <v>13337</v>
      </c>
      <c r="L1180" t="s">
        <v>15800</v>
      </c>
      <c r="M1180">
        <v>669</v>
      </c>
      <c r="N1180" s="8">
        <v>0</v>
      </c>
      <c r="O1180" s="1">
        <v>0.55500000000000005</v>
      </c>
      <c r="P1180" s="1"/>
      <c r="Q1180" s="15">
        <f t="shared" si="21"/>
        <v>0.44499999999999995</v>
      </c>
      <c r="S1180" t="s">
        <v>17249</v>
      </c>
      <c r="T1180" t="s">
        <v>26350</v>
      </c>
      <c r="U1180" s="5"/>
    </row>
    <row r="1181" spans="2:21" x14ac:dyDescent="0.2">
      <c r="B1181" s="3" t="s">
        <v>15761</v>
      </c>
      <c r="C1181" t="s">
        <v>6353</v>
      </c>
      <c r="D1181" t="s">
        <v>6354</v>
      </c>
      <c r="F1181">
        <v>3333</v>
      </c>
      <c r="G1181" s="8">
        <v>0</v>
      </c>
      <c r="H1181" s="8">
        <v>0</v>
      </c>
      <c r="I1181" s="1">
        <v>0.99552777777777701</v>
      </c>
      <c r="J1181" s="1"/>
      <c r="K1181" t="s">
        <v>6355</v>
      </c>
      <c r="L1181" t="s">
        <v>22345</v>
      </c>
      <c r="M1181">
        <v>3345</v>
      </c>
      <c r="N1181" s="8">
        <v>0</v>
      </c>
      <c r="O1181" s="1">
        <v>0.81499999999999995</v>
      </c>
      <c r="P1181" s="1"/>
      <c r="Q1181" s="15">
        <f t="shared" si="21"/>
        <v>0.18052777777777707</v>
      </c>
      <c r="S1181" t="s">
        <v>22346</v>
      </c>
      <c r="T1181" t="s">
        <v>26350</v>
      </c>
      <c r="U1181" s="5"/>
    </row>
    <row r="1182" spans="2:21" x14ac:dyDescent="0.2">
      <c r="B1182" s="3" t="s">
        <v>15761</v>
      </c>
      <c r="C1182" t="s">
        <v>13518</v>
      </c>
      <c r="D1182" t="s">
        <v>13519</v>
      </c>
      <c r="F1182">
        <v>1182</v>
      </c>
      <c r="G1182" s="8">
        <v>0</v>
      </c>
      <c r="H1182" s="8">
        <v>0</v>
      </c>
      <c r="I1182" s="1">
        <v>0.995</v>
      </c>
      <c r="J1182" s="1"/>
      <c r="K1182" t="s">
        <v>13520</v>
      </c>
      <c r="L1182" t="s">
        <v>18948</v>
      </c>
      <c r="M1182">
        <v>1188</v>
      </c>
      <c r="N1182" s="8">
        <v>0</v>
      </c>
      <c r="O1182" s="1">
        <v>0.93500000000000005</v>
      </c>
      <c r="P1182" s="1"/>
      <c r="Q1182" s="15">
        <f t="shared" si="21"/>
        <v>5.9999999999999942E-2</v>
      </c>
      <c r="S1182" t="s">
        <v>18949</v>
      </c>
      <c r="T1182" t="s">
        <v>26350</v>
      </c>
      <c r="U1182" s="5"/>
    </row>
    <row r="1183" spans="2:21" x14ac:dyDescent="0.2">
      <c r="B1183" s="3" t="s">
        <v>15761</v>
      </c>
      <c r="C1183" t="s">
        <v>1675</v>
      </c>
      <c r="D1183" t="s">
        <v>1676</v>
      </c>
      <c r="F1183">
        <v>1884</v>
      </c>
      <c r="G1183" s="8">
        <v>0</v>
      </c>
      <c r="H1183" s="8">
        <v>0</v>
      </c>
      <c r="I1183" s="1">
        <v>0.995</v>
      </c>
      <c r="J1183" s="1"/>
      <c r="K1183" t="s">
        <v>1677</v>
      </c>
      <c r="L1183" t="s">
        <v>20809</v>
      </c>
      <c r="M1183">
        <v>1872</v>
      </c>
      <c r="N1183" s="8">
        <v>0</v>
      </c>
      <c r="O1183" s="1">
        <v>0.90500000000000003</v>
      </c>
      <c r="P1183" s="1"/>
      <c r="Q1183" s="15">
        <f t="shared" si="21"/>
        <v>8.9999999999999969E-2</v>
      </c>
      <c r="S1183" t="s">
        <v>20810</v>
      </c>
      <c r="T1183" t="s">
        <v>26350</v>
      </c>
      <c r="U1183" s="5"/>
    </row>
    <row r="1184" spans="2:21" x14ac:dyDescent="0.2">
      <c r="B1184" s="3" t="s">
        <v>15761</v>
      </c>
      <c r="C1184" t="s">
        <v>13818</v>
      </c>
      <c r="D1184" t="s">
        <v>13819</v>
      </c>
      <c r="F1184">
        <v>1341</v>
      </c>
      <c r="G1184" s="8">
        <v>0</v>
      </c>
      <c r="H1184" s="8">
        <v>0</v>
      </c>
      <c r="I1184" s="1">
        <v>0.995</v>
      </c>
      <c r="J1184" s="1"/>
      <c r="K1184" t="s">
        <v>13820</v>
      </c>
      <c r="L1184" t="s">
        <v>18733</v>
      </c>
      <c r="M1184">
        <v>1359</v>
      </c>
      <c r="N1184" s="8">
        <v>0</v>
      </c>
      <c r="O1184" s="1">
        <v>0.82499999999999996</v>
      </c>
      <c r="P1184" s="1"/>
      <c r="Q1184" s="15">
        <f t="shared" si="21"/>
        <v>0.17000000000000004</v>
      </c>
      <c r="S1184" t="s">
        <v>18734</v>
      </c>
      <c r="T1184" t="s">
        <v>26350</v>
      </c>
      <c r="U1184" s="5"/>
    </row>
    <row r="1185" spans="2:21" x14ac:dyDescent="0.2">
      <c r="B1185" s="3" t="s">
        <v>15761</v>
      </c>
      <c r="C1185" t="s">
        <v>347</v>
      </c>
      <c r="D1185" t="s">
        <v>348</v>
      </c>
      <c r="F1185">
        <v>1224</v>
      </c>
      <c r="G1185" s="8">
        <v>0</v>
      </c>
      <c r="H1185" s="8">
        <v>0</v>
      </c>
      <c r="I1185" s="1">
        <v>0.99375000000000002</v>
      </c>
      <c r="J1185" s="1"/>
      <c r="K1185" t="s">
        <v>349</v>
      </c>
      <c r="L1185" t="s">
        <v>20603</v>
      </c>
      <c r="M1185">
        <v>1248</v>
      </c>
      <c r="N1185" s="8">
        <v>0</v>
      </c>
      <c r="O1185" s="1">
        <v>0.625</v>
      </c>
      <c r="P1185" s="1"/>
      <c r="Q1185" s="15">
        <f t="shared" si="21"/>
        <v>0.36875000000000002</v>
      </c>
      <c r="S1185" t="s">
        <v>20604</v>
      </c>
      <c r="T1185" t="s">
        <v>26350</v>
      </c>
      <c r="U1185" s="5"/>
    </row>
    <row r="1186" spans="2:21" x14ac:dyDescent="0.2">
      <c r="B1186" s="3" t="s">
        <v>15761</v>
      </c>
      <c r="C1186" t="s">
        <v>10787</v>
      </c>
      <c r="D1186" t="s">
        <v>10788</v>
      </c>
      <c r="F1186">
        <v>357</v>
      </c>
      <c r="G1186" s="8">
        <v>0.28011204481792717</v>
      </c>
      <c r="H1186" s="8">
        <v>0</v>
      </c>
      <c r="I1186" s="1">
        <v>0.98499999999999999</v>
      </c>
      <c r="J1186" s="1"/>
      <c r="K1186" t="s">
        <v>10789</v>
      </c>
      <c r="L1186" t="s">
        <v>19199</v>
      </c>
      <c r="M1186">
        <v>336</v>
      </c>
      <c r="N1186" s="8">
        <v>0</v>
      </c>
      <c r="O1186" s="1">
        <v>0.943105843</v>
      </c>
      <c r="P1186" s="1"/>
      <c r="Q1186" s="15">
        <f t="shared" si="21"/>
        <v>4.1894156999999987E-2</v>
      </c>
      <c r="S1186" t="s">
        <v>19200</v>
      </c>
      <c r="T1186" t="s">
        <v>26350</v>
      </c>
      <c r="U1186" s="5"/>
    </row>
    <row r="1187" spans="2:21" x14ac:dyDescent="0.2">
      <c r="B1187" s="3" t="s">
        <v>15761</v>
      </c>
      <c r="C1187" t="s">
        <v>645</v>
      </c>
      <c r="D1187" t="s">
        <v>646</v>
      </c>
      <c r="F1187">
        <v>648</v>
      </c>
      <c r="G1187" s="8">
        <v>31.867283950617285</v>
      </c>
      <c r="H1187" s="8">
        <v>0</v>
      </c>
      <c r="I1187" s="1">
        <v>0.98</v>
      </c>
      <c r="J1187" s="1"/>
      <c r="K1187" t="s">
        <v>647</v>
      </c>
      <c r="L1187" t="s">
        <v>17521</v>
      </c>
      <c r="M1187">
        <v>666</v>
      </c>
      <c r="N1187" s="8">
        <v>0</v>
      </c>
      <c r="O1187" s="1">
        <v>0.91500000000000004</v>
      </c>
      <c r="P1187" s="1"/>
      <c r="Q1187" s="15">
        <f t="shared" si="21"/>
        <v>6.4999999999999947E-2</v>
      </c>
      <c r="S1187" t="s">
        <v>17522</v>
      </c>
      <c r="T1187" t="s">
        <v>26350</v>
      </c>
      <c r="U1187" s="5"/>
    </row>
    <row r="1188" spans="2:21" x14ac:dyDescent="0.2">
      <c r="B1188" s="3" t="s">
        <v>15761</v>
      </c>
      <c r="C1188" t="s">
        <v>10494</v>
      </c>
      <c r="D1188" t="s">
        <v>10495</v>
      </c>
      <c r="E1188" t="s">
        <v>16068</v>
      </c>
      <c r="F1188">
        <v>1368</v>
      </c>
      <c r="G1188" s="8">
        <v>0</v>
      </c>
      <c r="H1188" s="8">
        <v>0</v>
      </c>
      <c r="I1188" s="1">
        <v>0.98</v>
      </c>
      <c r="J1188" s="1"/>
      <c r="K1188" t="s">
        <v>10496</v>
      </c>
      <c r="L1188" t="s">
        <v>16068</v>
      </c>
      <c r="M1188">
        <v>1371</v>
      </c>
      <c r="N1188" s="8">
        <v>0</v>
      </c>
      <c r="O1188" s="1">
        <v>0.91</v>
      </c>
      <c r="P1188" s="1"/>
      <c r="Q1188" s="15">
        <f t="shared" si="21"/>
        <v>6.9999999999999951E-2</v>
      </c>
      <c r="S1188" t="s">
        <v>21323</v>
      </c>
      <c r="T1188" t="s">
        <v>26350</v>
      </c>
      <c r="U1188" s="5"/>
    </row>
    <row r="1189" spans="2:21" x14ac:dyDescent="0.2">
      <c r="B1189" s="3" t="s">
        <v>15761</v>
      </c>
      <c r="C1189" t="s">
        <v>5388</v>
      </c>
      <c r="D1189" t="s">
        <v>5389</v>
      </c>
      <c r="F1189">
        <v>837</v>
      </c>
      <c r="G1189" s="8">
        <v>0.23894862604540024</v>
      </c>
      <c r="H1189" s="8">
        <v>0</v>
      </c>
      <c r="I1189" s="1">
        <v>0.97499999999999998</v>
      </c>
      <c r="J1189" s="1"/>
      <c r="K1189" t="s">
        <v>5390</v>
      </c>
      <c r="L1189" t="s">
        <v>17366</v>
      </c>
      <c r="M1189">
        <v>831</v>
      </c>
      <c r="N1189" s="8">
        <v>0</v>
      </c>
      <c r="O1189" s="1">
        <v>0.995</v>
      </c>
      <c r="P1189" s="1"/>
      <c r="Q1189" s="15">
        <f t="shared" si="21"/>
        <v>-2.0000000000000018E-2</v>
      </c>
      <c r="S1189" t="s">
        <v>17367</v>
      </c>
      <c r="T1189" t="s">
        <v>26350</v>
      </c>
      <c r="U1189" s="5"/>
    </row>
    <row r="1190" spans="2:21" x14ac:dyDescent="0.2">
      <c r="B1190" s="3" t="s">
        <v>15761</v>
      </c>
      <c r="C1190" t="s">
        <v>13556</v>
      </c>
      <c r="D1190" t="s">
        <v>13557</v>
      </c>
      <c r="E1190" t="s">
        <v>15836</v>
      </c>
      <c r="F1190">
        <v>1059</v>
      </c>
      <c r="G1190" s="8">
        <v>0</v>
      </c>
      <c r="H1190" s="8">
        <v>0</v>
      </c>
      <c r="I1190" s="1">
        <v>0.97499999999999998</v>
      </c>
      <c r="J1190" s="1"/>
      <c r="K1190" t="s">
        <v>13558</v>
      </c>
      <c r="L1190" t="s">
        <v>15836</v>
      </c>
      <c r="M1190">
        <v>1044</v>
      </c>
      <c r="N1190" s="8">
        <v>0</v>
      </c>
      <c r="O1190" s="1">
        <v>0.943105843</v>
      </c>
      <c r="P1190" s="1"/>
      <c r="Q1190" s="15">
        <f t="shared" si="21"/>
        <v>3.1894156999999979E-2</v>
      </c>
      <c r="S1190" t="s">
        <v>17906</v>
      </c>
      <c r="T1190" t="s">
        <v>26350</v>
      </c>
      <c r="U1190" s="5"/>
    </row>
    <row r="1191" spans="2:21" x14ac:dyDescent="0.2">
      <c r="B1191" s="3" t="s">
        <v>15761</v>
      </c>
      <c r="C1191" t="s">
        <v>14246</v>
      </c>
      <c r="D1191" t="s">
        <v>14247</v>
      </c>
      <c r="F1191">
        <v>1578</v>
      </c>
      <c r="G1191" s="8">
        <v>0</v>
      </c>
      <c r="H1191" s="8">
        <v>0</v>
      </c>
      <c r="I1191" s="1">
        <v>0.96499999999999997</v>
      </c>
      <c r="J1191" s="1"/>
      <c r="K1191" t="s">
        <v>14248</v>
      </c>
      <c r="L1191" t="s">
        <v>20771</v>
      </c>
      <c r="M1191">
        <v>1578</v>
      </c>
      <c r="N1191" s="8">
        <v>0</v>
      </c>
      <c r="O1191" s="1">
        <v>0.88500000000000001</v>
      </c>
      <c r="P1191" s="1"/>
      <c r="Q1191" s="15">
        <f t="shared" si="21"/>
        <v>7.999999999999996E-2</v>
      </c>
      <c r="S1191" t="s">
        <v>20772</v>
      </c>
      <c r="T1191" t="s">
        <v>26350</v>
      </c>
      <c r="U1191" s="5"/>
    </row>
    <row r="1192" spans="2:21" x14ac:dyDescent="0.2">
      <c r="B1192" s="3" t="s">
        <v>15761</v>
      </c>
      <c r="C1192" t="s">
        <v>12865</v>
      </c>
      <c r="D1192" t="s">
        <v>12866</v>
      </c>
      <c r="F1192">
        <v>4740</v>
      </c>
      <c r="G1192" s="8">
        <v>0</v>
      </c>
      <c r="H1192" s="8">
        <v>0</v>
      </c>
      <c r="I1192" s="1">
        <v>0.96499999999999997</v>
      </c>
      <c r="J1192" s="1"/>
      <c r="K1192" t="s">
        <v>12867</v>
      </c>
      <c r="L1192" t="s">
        <v>22939</v>
      </c>
      <c r="M1192">
        <v>4767</v>
      </c>
      <c r="N1192" s="8">
        <v>0</v>
      </c>
      <c r="O1192" s="1">
        <v>0.85</v>
      </c>
      <c r="P1192" s="1"/>
      <c r="Q1192" s="15">
        <f t="shared" si="21"/>
        <v>0.11499999999999999</v>
      </c>
      <c r="S1192" t="s">
        <v>22940</v>
      </c>
      <c r="T1192" t="s">
        <v>26350</v>
      </c>
      <c r="U1192" s="5"/>
    </row>
    <row r="1193" spans="2:21" x14ac:dyDescent="0.2">
      <c r="B1193" s="3" t="s">
        <v>15761</v>
      </c>
      <c r="C1193" t="s">
        <v>6417</v>
      </c>
      <c r="D1193" t="s">
        <v>6418</v>
      </c>
      <c r="F1193">
        <v>2034</v>
      </c>
      <c r="G1193" s="8">
        <v>0</v>
      </c>
      <c r="H1193" s="8">
        <v>0</v>
      </c>
      <c r="I1193" s="1">
        <v>0.96</v>
      </c>
      <c r="J1193" s="1"/>
      <c r="K1193" t="s">
        <v>6419</v>
      </c>
      <c r="L1193" t="s">
        <v>22113</v>
      </c>
      <c r="M1193">
        <v>2076</v>
      </c>
      <c r="N1193" s="8">
        <v>0</v>
      </c>
      <c r="O1193" s="1">
        <v>0.84</v>
      </c>
      <c r="P1193" s="1"/>
      <c r="Q1193" s="15">
        <f t="shared" si="21"/>
        <v>0.12</v>
      </c>
      <c r="S1193" t="s">
        <v>22114</v>
      </c>
      <c r="T1193" t="s">
        <v>26350</v>
      </c>
      <c r="U1193" s="5"/>
    </row>
    <row r="1194" spans="2:21" x14ac:dyDescent="0.2">
      <c r="B1194" s="3" t="s">
        <v>15761</v>
      </c>
      <c r="C1194" t="s">
        <v>4793</v>
      </c>
      <c r="D1194" t="s">
        <v>4794</v>
      </c>
      <c r="F1194">
        <v>888</v>
      </c>
      <c r="G1194" s="8">
        <v>2.5337837837837838</v>
      </c>
      <c r="H1194" s="8">
        <v>0</v>
      </c>
      <c r="I1194" s="1">
        <v>0.95499999999999996</v>
      </c>
      <c r="J1194" s="1"/>
      <c r="K1194" t="s">
        <v>4795</v>
      </c>
      <c r="L1194" t="s">
        <v>17665</v>
      </c>
      <c r="M1194">
        <v>1038</v>
      </c>
      <c r="N1194" s="8">
        <v>0</v>
      </c>
      <c r="O1194" s="1">
        <v>0.78500000000000003</v>
      </c>
      <c r="P1194" s="1"/>
      <c r="Q1194" s="15">
        <f t="shared" si="21"/>
        <v>0.16999999999999993</v>
      </c>
      <c r="S1194" t="s">
        <v>17666</v>
      </c>
      <c r="T1194" t="s">
        <v>26350</v>
      </c>
      <c r="U1194" s="5"/>
    </row>
    <row r="1195" spans="2:21" x14ac:dyDescent="0.2">
      <c r="B1195" s="3" t="s">
        <v>15761</v>
      </c>
      <c r="C1195" t="s">
        <v>5547</v>
      </c>
      <c r="D1195" t="s">
        <v>5548</v>
      </c>
      <c r="F1195">
        <v>789</v>
      </c>
      <c r="G1195" s="8">
        <v>0</v>
      </c>
      <c r="H1195" s="8">
        <v>0</v>
      </c>
      <c r="I1195" s="1">
        <v>0.95</v>
      </c>
      <c r="J1195" s="1"/>
      <c r="K1195" t="s">
        <v>5549</v>
      </c>
      <c r="L1195" t="s">
        <v>17301</v>
      </c>
      <c r="M1195">
        <v>753</v>
      </c>
      <c r="N1195" s="8">
        <v>0</v>
      </c>
      <c r="O1195" s="1">
        <v>0.91</v>
      </c>
      <c r="P1195" s="1"/>
      <c r="Q1195" s="15">
        <f t="shared" si="21"/>
        <v>3.9999999999999925E-2</v>
      </c>
      <c r="S1195" t="s">
        <v>17302</v>
      </c>
      <c r="T1195" t="s">
        <v>26350</v>
      </c>
      <c r="U1195" s="5"/>
    </row>
    <row r="1196" spans="2:21" x14ac:dyDescent="0.2">
      <c r="B1196" s="3" t="s">
        <v>15761</v>
      </c>
      <c r="C1196" t="s">
        <v>2361</v>
      </c>
      <c r="D1196" t="s">
        <v>2362</v>
      </c>
      <c r="F1196">
        <v>1116</v>
      </c>
      <c r="G1196" s="8">
        <v>0.17921146953405018</v>
      </c>
      <c r="H1196" s="8">
        <v>0</v>
      </c>
      <c r="I1196" s="1">
        <v>0.95</v>
      </c>
      <c r="J1196" s="1"/>
      <c r="K1196" t="s">
        <v>2363</v>
      </c>
      <c r="L1196" t="s">
        <v>18219</v>
      </c>
      <c r="M1196">
        <v>1101</v>
      </c>
      <c r="N1196" s="8">
        <v>0</v>
      </c>
      <c r="O1196" s="1">
        <v>0.83</v>
      </c>
      <c r="P1196" s="1"/>
      <c r="Q1196" s="15">
        <f t="shared" si="21"/>
        <v>0.12</v>
      </c>
      <c r="S1196" t="s">
        <v>18220</v>
      </c>
      <c r="T1196" t="s">
        <v>26350</v>
      </c>
      <c r="U1196" s="5"/>
    </row>
    <row r="1197" spans="2:21" x14ac:dyDescent="0.2">
      <c r="B1197" s="3" t="s">
        <v>15761</v>
      </c>
      <c r="C1197" t="s">
        <v>6048</v>
      </c>
      <c r="D1197" t="s">
        <v>6049</v>
      </c>
      <c r="F1197">
        <v>558</v>
      </c>
      <c r="G1197" s="8">
        <v>0</v>
      </c>
      <c r="H1197" s="8">
        <v>0</v>
      </c>
      <c r="I1197" s="1">
        <v>0.95</v>
      </c>
      <c r="J1197" s="1"/>
      <c r="K1197" t="s">
        <v>6050</v>
      </c>
      <c r="L1197" t="s">
        <v>16837</v>
      </c>
      <c r="M1197">
        <v>756</v>
      </c>
      <c r="N1197" s="8">
        <v>0</v>
      </c>
      <c r="O1197" s="1">
        <v>0.495</v>
      </c>
      <c r="P1197" s="1"/>
      <c r="Q1197" s="15">
        <f t="shared" si="21"/>
        <v>0.45499999999999996</v>
      </c>
      <c r="S1197" t="s">
        <v>16838</v>
      </c>
      <c r="T1197" t="s">
        <v>26350</v>
      </c>
      <c r="U1197" s="5"/>
    </row>
    <row r="1198" spans="2:21" x14ac:dyDescent="0.2">
      <c r="B1198" s="3" t="s">
        <v>15761</v>
      </c>
      <c r="C1198" t="s">
        <v>13799</v>
      </c>
      <c r="D1198" t="s">
        <v>13800</v>
      </c>
      <c r="F1198">
        <v>1743</v>
      </c>
      <c r="G1198" s="8">
        <v>0</v>
      </c>
      <c r="H1198" s="8">
        <v>0</v>
      </c>
      <c r="I1198" s="1">
        <v>0.94</v>
      </c>
      <c r="J1198" s="1"/>
      <c r="K1198" t="s">
        <v>13801</v>
      </c>
      <c r="L1198" t="s">
        <v>20363</v>
      </c>
      <c r="M1198">
        <v>1743</v>
      </c>
      <c r="N1198" s="8">
        <v>0</v>
      </c>
      <c r="O1198" s="1">
        <v>0.87</v>
      </c>
      <c r="P1198" s="1"/>
      <c r="Q1198" s="15">
        <f t="shared" si="21"/>
        <v>6.9999999999999951E-2</v>
      </c>
      <c r="S1198" t="s">
        <v>20364</v>
      </c>
      <c r="T1198" t="s">
        <v>26350</v>
      </c>
      <c r="U1198" s="5"/>
    </row>
    <row r="1199" spans="2:21" x14ac:dyDescent="0.2">
      <c r="B1199" s="3" t="s">
        <v>15761</v>
      </c>
      <c r="C1199" t="s">
        <v>3825</v>
      </c>
      <c r="D1199" t="s">
        <v>3826</v>
      </c>
      <c r="F1199">
        <v>705</v>
      </c>
      <c r="G1199" s="8">
        <v>0.85106382978723405</v>
      </c>
      <c r="H1199" s="8">
        <v>0</v>
      </c>
      <c r="I1199" s="1">
        <v>0.94</v>
      </c>
      <c r="J1199" s="1"/>
      <c r="K1199" t="s">
        <v>3827</v>
      </c>
      <c r="L1199" t="s">
        <v>17313</v>
      </c>
      <c r="M1199">
        <v>723</v>
      </c>
      <c r="N1199" s="8">
        <v>0</v>
      </c>
      <c r="O1199" s="1">
        <v>0.46500000000000002</v>
      </c>
      <c r="P1199" s="1"/>
      <c r="Q1199" s="15">
        <f t="shared" si="21"/>
        <v>0.47499999999999992</v>
      </c>
      <c r="S1199" t="s">
        <v>17314</v>
      </c>
      <c r="T1199" t="s">
        <v>26350</v>
      </c>
      <c r="U1199" s="5"/>
    </row>
    <row r="1200" spans="2:21" x14ac:dyDescent="0.2">
      <c r="B1200" s="3" t="s">
        <v>15761</v>
      </c>
      <c r="C1200" t="s">
        <v>13117</v>
      </c>
      <c r="D1200" t="s">
        <v>13118</v>
      </c>
      <c r="F1200">
        <v>1050</v>
      </c>
      <c r="G1200" s="8">
        <v>0</v>
      </c>
      <c r="H1200" s="8">
        <v>0</v>
      </c>
      <c r="I1200" s="1">
        <v>0.93500000000000005</v>
      </c>
      <c r="J1200" s="1"/>
      <c r="K1200" t="s">
        <v>13119</v>
      </c>
      <c r="L1200" t="s">
        <v>22377</v>
      </c>
      <c r="M1200">
        <v>1068</v>
      </c>
      <c r="N1200" s="8">
        <v>0</v>
      </c>
      <c r="O1200" s="1">
        <v>0.98499999999999999</v>
      </c>
      <c r="P1200" s="1"/>
      <c r="Q1200" s="15">
        <f t="shared" si="21"/>
        <v>-4.9999999999999933E-2</v>
      </c>
      <c r="S1200" t="s">
        <v>22378</v>
      </c>
      <c r="T1200" t="s">
        <v>26350</v>
      </c>
      <c r="U1200" s="5"/>
    </row>
    <row r="1201" spans="2:21" x14ac:dyDescent="0.2">
      <c r="B1201" s="3" t="s">
        <v>15761</v>
      </c>
      <c r="C1201" t="s">
        <v>14564</v>
      </c>
      <c r="D1201" t="s">
        <v>14565</v>
      </c>
      <c r="F1201">
        <v>1050</v>
      </c>
      <c r="G1201" s="8">
        <v>0</v>
      </c>
      <c r="H1201" s="8">
        <v>0</v>
      </c>
      <c r="I1201" s="1">
        <v>0.93500000000000005</v>
      </c>
      <c r="J1201" s="1"/>
      <c r="K1201" t="s">
        <v>14566</v>
      </c>
      <c r="L1201" t="s">
        <v>19568</v>
      </c>
      <c r="M1201">
        <v>891</v>
      </c>
      <c r="N1201" s="8">
        <v>0</v>
      </c>
      <c r="O1201" s="1">
        <v>0.69499999999999995</v>
      </c>
      <c r="P1201" s="1"/>
      <c r="Q1201" s="15">
        <f t="shared" si="21"/>
        <v>0.2400000000000001</v>
      </c>
      <c r="S1201" t="s">
        <v>19569</v>
      </c>
      <c r="T1201" t="s">
        <v>26350</v>
      </c>
      <c r="U1201" s="5"/>
    </row>
    <row r="1202" spans="2:21" x14ac:dyDescent="0.2">
      <c r="B1202" s="3" t="s">
        <v>15761</v>
      </c>
      <c r="C1202" t="s">
        <v>5184</v>
      </c>
      <c r="D1202" t="s">
        <v>5185</v>
      </c>
      <c r="F1202">
        <v>801</v>
      </c>
      <c r="G1202" s="8">
        <v>0</v>
      </c>
      <c r="H1202" s="8">
        <v>0</v>
      </c>
      <c r="I1202" s="1">
        <v>0.93</v>
      </c>
      <c r="J1202" s="1"/>
      <c r="K1202" t="s">
        <v>5186</v>
      </c>
      <c r="L1202" t="s">
        <v>19065</v>
      </c>
      <c r="M1202">
        <v>924</v>
      </c>
      <c r="N1202" s="8">
        <v>0</v>
      </c>
      <c r="O1202" s="1">
        <v>0.87</v>
      </c>
      <c r="P1202" s="1"/>
      <c r="Q1202" s="15">
        <f t="shared" si="21"/>
        <v>6.0000000000000053E-2</v>
      </c>
      <c r="S1202" t="s">
        <v>19066</v>
      </c>
      <c r="T1202" t="s">
        <v>26350</v>
      </c>
      <c r="U1202" s="5"/>
    </row>
    <row r="1203" spans="2:21" x14ac:dyDescent="0.2">
      <c r="B1203" s="3" t="s">
        <v>15761</v>
      </c>
      <c r="C1203" t="s">
        <v>245</v>
      </c>
      <c r="D1203" t="s">
        <v>246</v>
      </c>
      <c r="F1203">
        <v>4158</v>
      </c>
      <c r="G1203" s="8">
        <v>0</v>
      </c>
      <c r="H1203" s="8">
        <v>0</v>
      </c>
      <c r="I1203" s="1">
        <v>0.92500000000000004</v>
      </c>
      <c r="J1203" s="1"/>
      <c r="K1203" t="s">
        <v>247</v>
      </c>
      <c r="L1203" t="s">
        <v>22916</v>
      </c>
      <c r="M1203">
        <v>4224</v>
      </c>
      <c r="N1203" s="8">
        <v>3.551136363636364E-2</v>
      </c>
      <c r="O1203" s="1">
        <v>0.85499999999999998</v>
      </c>
      <c r="P1203" s="1"/>
      <c r="Q1203" s="15">
        <f t="shared" si="21"/>
        <v>7.0000000000000062E-2</v>
      </c>
      <c r="S1203" t="s">
        <v>22917</v>
      </c>
      <c r="T1203" t="s">
        <v>26350</v>
      </c>
      <c r="U1203" s="5"/>
    </row>
    <row r="1204" spans="2:21" x14ac:dyDescent="0.2">
      <c r="B1204" s="3" t="s">
        <v>15761</v>
      </c>
      <c r="C1204" t="s">
        <v>13496</v>
      </c>
      <c r="D1204" t="s">
        <v>13497</v>
      </c>
      <c r="F1204">
        <v>2421</v>
      </c>
      <c r="G1204" s="8">
        <v>0</v>
      </c>
      <c r="H1204" s="8">
        <v>0</v>
      </c>
      <c r="I1204" s="1">
        <v>0.92500000000000004</v>
      </c>
      <c r="J1204" s="1"/>
      <c r="K1204" t="s">
        <v>13498</v>
      </c>
      <c r="L1204" t="s">
        <v>21396</v>
      </c>
      <c r="M1204">
        <v>2397</v>
      </c>
      <c r="N1204" s="8">
        <v>0</v>
      </c>
      <c r="O1204" s="1">
        <v>0.78500000000000003</v>
      </c>
      <c r="P1204" s="1"/>
      <c r="Q1204" s="15">
        <f t="shared" si="21"/>
        <v>0.14000000000000001</v>
      </c>
      <c r="S1204" t="s">
        <v>21397</v>
      </c>
      <c r="T1204" t="s">
        <v>26350</v>
      </c>
      <c r="U1204" s="5"/>
    </row>
    <row r="1205" spans="2:21" x14ac:dyDescent="0.2">
      <c r="B1205" s="3" t="s">
        <v>15761</v>
      </c>
      <c r="C1205" t="s">
        <v>7660</v>
      </c>
      <c r="D1205" t="s">
        <v>7661</v>
      </c>
      <c r="F1205">
        <v>1074</v>
      </c>
      <c r="G1205" s="8">
        <v>0</v>
      </c>
      <c r="H1205" s="8">
        <v>0</v>
      </c>
      <c r="I1205" s="1">
        <v>0.91</v>
      </c>
      <c r="J1205" s="1"/>
      <c r="K1205" t="s">
        <v>7662</v>
      </c>
      <c r="L1205" t="s">
        <v>18396</v>
      </c>
      <c r="M1205">
        <v>1074</v>
      </c>
      <c r="N1205" s="8">
        <v>0</v>
      </c>
      <c r="O1205" s="1">
        <v>0.92120835999999995</v>
      </c>
      <c r="P1205" s="1"/>
      <c r="Q1205" s="15">
        <f t="shared" si="21"/>
        <v>-1.1208359999999917E-2</v>
      </c>
      <c r="S1205" t="s">
        <v>18397</v>
      </c>
      <c r="T1205" t="s">
        <v>26350</v>
      </c>
      <c r="U1205" s="5"/>
    </row>
    <row r="1206" spans="2:21" x14ac:dyDescent="0.2">
      <c r="B1206" s="3" t="s">
        <v>15761</v>
      </c>
      <c r="C1206" t="s">
        <v>6290</v>
      </c>
      <c r="D1206" t="s">
        <v>6291</v>
      </c>
      <c r="F1206">
        <v>531</v>
      </c>
      <c r="G1206" s="8">
        <v>5.6497175141242941</v>
      </c>
      <c r="H1206" s="8">
        <v>0</v>
      </c>
      <c r="I1206" s="1">
        <v>0.91</v>
      </c>
      <c r="J1206" s="1"/>
      <c r="K1206" t="s">
        <v>6292</v>
      </c>
      <c r="L1206" t="s">
        <v>17530</v>
      </c>
      <c r="M1206">
        <v>537</v>
      </c>
      <c r="N1206" s="8">
        <v>0</v>
      </c>
      <c r="O1206" s="1">
        <v>0.83499999999999996</v>
      </c>
      <c r="P1206" s="1"/>
      <c r="Q1206" s="15">
        <f t="shared" si="21"/>
        <v>7.5000000000000067E-2</v>
      </c>
      <c r="S1206" t="s">
        <v>17531</v>
      </c>
      <c r="T1206" t="s">
        <v>26350</v>
      </c>
      <c r="U1206" s="5"/>
    </row>
    <row r="1207" spans="2:21" x14ac:dyDescent="0.2">
      <c r="B1207" s="3" t="s">
        <v>15761</v>
      </c>
      <c r="C1207" t="s">
        <v>8087</v>
      </c>
      <c r="D1207" t="s">
        <v>8088</v>
      </c>
      <c r="F1207">
        <v>3219</v>
      </c>
      <c r="G1207" s="8">
        <v>0.55917986952469712</v>
      </c>
      <c r="H1207" s="8">
        <v>0</v>
      </c>
      <c r="I1207" s="1">
        <v>0.90500000000000003</v>
      </c>
      <c r="J1207" s="1"/>
      <c r="K1207" t="s">
        <v>8089</v>
      </c>
      <c r="L1207" t="s">
        <v>22543</v>
      </c>
      <c r="M1207">
        <v>3243</v>
      </c>
      <c r="N1207" s="8">
        <v>0</v>
      </c>
      <c r="O1207" s="1">
        <v>0.86</v>
      </c>
      <c r="P1207" s="1"/>
      <c r="Q1207" s="15">
        <f t="shared" si="21"/>
        <v>4.500000000000004E-2</v>
      </c>
      <c r="S1207" t="s">
        <v>22544</v>
      </c>
      <c r="T1207" t="s">
        <v>26350</v>
      </c>
      <c r="U1207" s="5"/>
    </row>
    <row r="1208" spans="2:21" x14ac:dyDescent="0.2">
      <c r="B1208" s="3" t="s">
        <v>15761</v>
      </c>
      <c r="C1208" t="s">
        <v>2694</v>
      </c>
      <c r="D1208" t="s">
        <v>2695</v>
      </c>
      <c r="F1208">
        <v>1131</v>
      </c>
      <c r="G1208" s="8">
        <v>0</v>
      </c>
      <c r="H1208" s="8">
        <v>0</v>
      </c>
      <c r="I1208" s="1">
        <v>0.90500000000000003</v>
      </c>
      <c r="J1208" s="1"/>
      <c r="K1208" t="s">
        <v>2696</v>
      </c>
      <c r="L1208" t="s">
        <v>22353</v>
      </c>
      <c r="M1208">
        <v>1131</v>
      </c>
      <c r="N1208" s="8">
        <v>0</v>
      </c>
      <c r="O1208" s="1">
        <v>0.71</v>
      </c>
      <c r="P1208" s="1"/>
      <c r="Q1208" s="15">
        <f t="shared" si="21"/>
        <v>0.19500000000000006</v>
      </c>
      <c r="S1208" t="s">
        <v>22354</v>
      </c>
      <c r="T1208" t="s">
        <v>26350</v>
      </c>
      <c r="U1208" s="5"/>
    </row>
    <row r="1209" spans="2:21" x14ac:dyDescent="0.2">
      <c r="B1209" s="3" t="s">
        <v>15761</v>
      </c>
      <c r="C1209" t="s">
        <v>13215</v>
      </c>
      <c r="D1209" t="s">
        <v>13216</v>
      </c>
      <c r="F1209">
        <v>1356</v>
      </c>
      <c r="G1209" s="8">
        <v>0</v>
      </c>
      <c r="H1209" s="8">
        <v>0</v>
      </c>
      <c r="I1209" s="1">
        <v>0.90500000000000003</v>
      </c>
      <c r="J1209" s="1"/>
      <c r="K1209" t="s">
        <v>13217</v>
      </c>
      <c r="L1209" t="s">
        <v>19961</v>
      </c>
      <c r="M1209">
        <v>1602</v>
      </c>
      <c r="N1209" s="8">
        <v>0</v>
      </c>
      <c r="O1209" s="1">
        <v>0.71</v>
      </c>
      <c r="P1209" s="1"/>
      <c r="Q1209" s="15">
        <f t="shared" si="21"/>
        <v>0.19500000000000006</v>
      </c>
      <c r="S1209" t="s">
        <v>19962</v>
      </c>
      <c r="T1209" t="s">
        <v>26350</v>
      </c>
      <c r="U1209" s="5"/>
    </row>
    <row r="1210" spans="2:21" x14ac:dyDescent="0.2">
      <c r="B1210" s="3" t="s">
        <v>15761</v>
      </c>
      <c r="C1210" t="s">
        <v>14328</v>
      </c>
      <c r="D1210" t="s">
        <v>14329</v>
      </c>
      <c r="F1210">
        <v>3111</v>
      </c>
      <c r="G1210" s="8">
        <v>0.90003214400514298</v>
      </c>
      <c r="H1210" s="8">
        <v>0</v>
      </c>
      <c r="I1210" s="1">
        <v>0.89500000000000002</v>
      </c>
      <c r="J1210" s="1"/>
      <c r="K1210" t="s">
        <v>14330</v>
      </c>
      <c r="L1210" t="s">
        <v>22146</v>
      </c>
      <c r="M1210">
        <v>3090</v>
      </c>
      <c r="N1210" s="8">
        <v>0</v>
      </c>
      <c r="O1210" s="1">
        <v>0.83499999999999996</v>
      </c>
      <c r="P1210" s="1"/>
      <c r="Q1210" s="15">
        <f t="shared" si="21"/>
        <v>6.0000000000000053E-2</v>
      </c>
      <c r="S1210" t="s">
        <v>22147</v>
      </c>
      <c r="T1210" t="s">
        <v>26350</v>
      </c>
      <c r="U1210" s="5"/>
    </row>
    <row r="1211" spans="2:21" x14ac:dyDescent="0.2">
      <c r="B1211" s="3" t="s">
        <v>15761</v>
      </c>
      <c r="C1211" t="s">
        <v>8318</v>
      </c>
      <c r="D1211" t="s">
        <v>8319</v>
      </c>
      <c r="F1211">
        <v>786</v>
      </c>
      <c r="G1211" s="8">
        <v>0</v>
      </c>
      <c r="H1211" s="8">
        <v>0</v>
      </c>
      <c r="I1211" s="1">
        <v>0.89500000000000002</v>
      </c>
      <c r="J1211" s="1"/>
      <c r="K1211" t="s">
        <v>8320</v>
      </c>
      <c r="L1211" t="s">
        <v>17444</v>
      </c>
      <c r="M1211">
        <v>825</v>
      </c>
      <c r="N1211" s="8">
        <v>0</v>
      </c>
      <c r="O1211" s="1">
        <v>0.71</v>
      </c>
      <c r="P1211" s="1"/>
      <c r="Q1211" s="15">
        <f t="shared" si="21"/>
        <v>0.18500000000000005</v>
      </c>
      <c r="S1211" t="s">
        <v>17445</v>
      </c>
      <c r="T1211" t="s">
        <v>26350</v>
      </c>
      <c r="U1211" s="5"/>
    </row>
    <row r="1212" spans="2:21" x14ac:dyDescent="0.2">
      <c r="B1212" s="3" t="s">
        <v>15761</v>
      </c>
      <c r="C1212" t="s">
        <v>2424</v>
      </c>
      <c r="D1212" t="s">
        <v>2425</v>
      </c>
      <c r="F1212">
        <v>3063</v>
      </c>
      <c r="G1212" s="8">
        <v>3.2647730982696702E-2</v>
      </c>
      <c r="H1212" s="8">
        <v>0</v>
      </c>
      <c r="I1212" s="1">
        <v>0.89500000000000002</v>
      </c>
      <c r="J1212" s="1"/>
      <c r="K1212" t="s">
        <v>2426</v>
      </c>
      <c r="L1212" t="s">
        <v>22569</v>
      </c>
      <c r="M1212">
        <v>3099</v>
      </c>
      <c r="N1212" s="8">
        <v>0</v>
      </c>
      <c r="O1212" s="1">
        <v>0.49</v>
      </c>
      <c r="P1212" s="1"/>
      <c r="Q1212" s="15">
        <f t="shared" si="21"/>
        <v>0.40500000000000003</v>
      </c>
      <c r="S1212" t="s">
        <v>22570</v>
      </c>
      <c r="T1212" t="s">
        <v>26350</v>
      </c>
      <c r="U1212" s="5"/>
    </row>
    <row r="1213" spans="2:21" x14ac:dyDescent="0.2">
      <c r="B1213" s="3" t="s">
        <v>15761</v>
      </c>
      <c r="C1213" t="s">
        <v>13435</v>
      </c>
      <c r="D1213" t="s">
        <v>13436</v>
      </c>
      <c r="F1213">
        <v>702</v>
      </c>
      <c r="G1213" s="8">
        <v>0</v>
      </c>
      <c r="H1213" s="8">
        <v>0</v>
      </c>
      <c r="I1213" s="1">
        <v>0.88</v>
      </c>
      <c r="J1213" s="1"/>
      <c r="K1213" t="s">
        <v>13437</v>
      </c>
      <c r="L1213" t="s">
        <v>17534</v>
      </c>
      <c r="M1213">
        <v>726</v>
      </c>
      <c r="N1213" s="8">
        <v>0</v>
      </c>
      <c r="O1213" s="1">
        <v>0.86</v>
      </c>
      <c r="P1213" s="1"/>
      <c r="Q1213" s="15">
        <f t="shared" si="21"/>
        <v>2.0000000000000018E-2</v>
      </c>
      <c r="S1213" t="s">
        <v>17535</v>
      </c>
      <c r="T1213" t="s">
        <v>26350</v>
      </c>
      <c r="U1213" s="5"/>
    </row>
    <row r="1214" spans="2:21" x14ac:dyDescent="0.2">
      <c r="B1214" s="3" t="s">
        <v>15761</v>
      </c>
      <c r="C1214" t="s">
        <v>3393</v>
      </c>
      <c r="D1214" t="s">
        <v>3394</v>
      </c>
      <c r="F1214">
        <v>966</v>
      </c>
      <c r="G1214" s="8">
        <v>0</v>
      </c>
      <c r="H1214" s="8">
        <v>0</v>
      </c>
      <c r="I1214" s="1">
        <v>0.875</v>
      </c>
      <c r="J1214" s="1"/>
      <c r="K1214" t="s">
        <v>3395</v>
      </c>
      <c r="L1214" t="s">
        <v>18324</v>
      </c>
      <c r="M1214">
        <v>963</v>
      </c>
      <c r="N1214" s="8">
        <v>0</v>
      </c>
      <c r="O1214" s="1">
        <v>0.73499999999999999</v>
      </c>
      <c r="P1214" s="1"/>
      <c r="Q1214" s="15">
        <f t="shared" si="21"/>
        <v>0.14000000000000001</v>
      </c>
      <c r="S1214" t="s">
        <v>18325</v>
      </c>
      <c r="T1214" t="s">
        <v>26350</v>
      </c>
      <c r="U1214" s="5"/>
    </row>
    <row r="1215" spans="2:21" x14ac:dyDescent="0.2">
      <c r="B1215" s="3" t="s">
        <v>15761</v>
      </c>
      <c r="C1215" t="s">
        <v>13250</v>
      </c>
      <c r="D1215" t="s">
        <v>13251</v>
      </c>
      <c r="F1215">
        <v>1953</v>
      </c>
      <c r="G1215" s="8">
        <v>1.0752688172043012</v>
      </c>
      <c r="H1215" s="8">
        <v>0</v>
      </c>
      <c r="I1215" s="1">
        <v>0.875</v>
      </c>
      <c r="J1215" s="1"/>
      <c r="K1215" t="s">
        <v>13252</v>
      </c>
      <c r="L1215" t="s">
        <v>21138</v>
      </c>
      <c r="M1215">
        <v>1971</v>
      </c>
      <c r="N1215" s="8">
        <v>0</v>
      </c>
      <c r="O1215" s="1">
        <v>0.54500000000000004</v>
      </c>
      <c r="P1215" s="1"/>
      <c r="Q1215" s="15">
        <f t="shared" si="21"/>
        <v>0.32999999999999996</v>
      </c>
      <c r="S1215" t="s">
        <v>21139</v>
      </c>
      <c r="T1215" t="s">
        <v>26350</v>
      </c>
      <c r="U1215" s="5"/>
    </row>
    <row r="1216" spans="2:21" x14ac:dyDescent="0.2">
      <c r="B1216" s="3" t="s">
        <v>15761</v>
      </c>
      <c r="C1216" t="s">
        <v>11414</v>
      </c>
      <c r="D1216" t="s">
        <v>11415</v>
      </c>
      <c r="F1216">
        <v>1716</v>
      </c>
      <c r="G1216" s="8">
        <v>0.55361305361305357</v>
      </c>
      <c r="H1216" s="8">
        <v>0</v>
      </c>
      <c r="I1216" s="1">
        <v>0.87</v>
      </c>
      <c r="J1216" s="1"/>
      <c r="K1216" t="s">
        <v>11416</v>
      </c>
      <c r="L1216" t="s">
        <v>20070</v>
      </c>
      <c r="M1216">
        <v>1731</v>
      </c>
      <c r="N1216" s="8">
        <v>0</v>
      </c>
      <c r="O1216" s="1">
        <v>0.92</v>
      </c>
      <c r="P1216" s="1"/>
      <c r="Q1216" s="15">
        <f t="shared" si="21"/>
        <v>-5.0000000000000044E-2</v>
      </c>
      <c r="S1216" t="s">
        <v>20071</v>
      </c>
      <c r="T1216" t="s">
        <v>26350</v>
      </c>
      <c r="U1216" s="5"/>
    </row>
    <row r="1217" spans="2:21" x14ac:dyDescent="0.2">
      <c r="B1217" s="3" t="s">
        <v>15761</v>
      </c>
      <c r="C1217" t="s">
        <v>12038</v>
      </c>
      <c r="D1217" t="s">
        <v>12039</v>
      </c>
      <c r="F1217">
        <v>459</v>
      </c>
      <c r="G1217" s="8">
        <v>0</v>
      </c>
      <c r="H1217" s="8">
        <v>0</v>
      </c>
      <c r="I1217" s="1">
        <v>0.86499999999999999</v>
      </c>
      <c r="J1217" s="1"/>
      <c r="K1217" t="s">
        <v>12040</v>
      </c>
      <c r="L1217" t="s">
        <v>17330</v>
      </c>
      <c r="M1217">
        <v>456</v>
      </c>
      <c r="N1217" s="8">
        <v>0</v>
      </c>
      <c r="O1217" s="1">
        <v>0.59</v>
      </c>
      <c r="P1217" s="1"/>
      <c r="Q1217" s="15">
        <f t="shared" si="21"/>
        <v>0.27500000000000002</v>
      </c>
      <c r="S1217" t="s">
        <v>17331</v>
      </c>
      <c r="T1217" t="s">
        <v>26350</v>
      </c>
      <c r="U1217" s="5"/>
    </row>
    <row r="1218" spans="2:21" x14ac:dyDescent="0.2">
      <c r="B1218" s="3" t="s">
        <v>15761</v>
      </c>
      <c r="C1218" t="s">
        <v>1024</v>
      </c>
      <c r="D1218" t="s">
        <v>1025</v>
      </c>
      <c r="E1218" t="s">
        <v>16016</v>
      </c>
      <c r="F1218">
        <v>2142</v>
      </c>
      <c r="G1218" s="8">
        <v>2.1475256769374416</v>
      </c>
      <c r="H1218" s="8">
        <v>0</v>
      </c>
      <c r="I1218" s="1">
        <v>0.86</v>
      </c>
      <c r="J1218" s="1"/>
      <c r="K1218" t="s">
        <v>1026</v>
      </c>
      <c r="L1218" t="s">
        <v>16016</v>
      </c>
      <c r="M1218">
        <v>2643</v>
      </c>
      <c r="N1218" s="8">
        <v>0</v>
      </c>
      <c r="O1218" s="1">
        <v>0.81</v>
      </c>
      <c r="P1218" s="1"/>
      <c r="Q1218" s="15">
        <f t="shared" si="21"/>
        <v>4.9999999999999933E-2</v>
      </c>
      <c r="S1218" t="s">
        <v>20632</v>
      </c>
      <c r="T1218" t="s">
        <v>26350</v>
      </c>
      <c r="U1218" s="5"/>
    </row>
    <row r="1219" spans="2:21" x14ac:dyDescent="0.2">
      <c r="B1219" s="3" t="s">
        <v>15761</v>
      </c>
      <c r="C1219" t="s">
        <v>2343</v>
      </c>
      <c r="D1219" t="s">
        <v>2344</v>
      </c>
      <c r="F1219">
        <v>1047</v>
      </c>
      <c r="G1219" s="8">
        <v>0</v>
      </c>
      <c r="H1219" s="8">
        <v>0</v>
      </c>
      <c r="I1219" s="1">
        <v>0.859282259407259</v>
      </c>
      <c r="J1219" s="1"/>
      <c r="K1219" t="s">
        <v>2345</v>
      </c>
      <c r="L1219" t="s">
        <v>17924</v>
      </c>
      <c r="M1219">
        <v>1050</v>
      </c>
      <c r="N1219" s="8">
        <v>0</v>
      </c>
      <c r="O1219" s="1">
        <v>0.36499999999999999</v>
      </c>
      <c r="P1219" s="1"/>
      <c r="Q1219" s="15">
        <f t="shared" si="21"/>
        <v>0.49428225940725901</v>
      </c>
      <c r="S1219" t="s">
        <v>17925</v>
      </c>
      <c r="T1219" t="s">
        <v>26350</v>
      </c>
      <c r="U1219" s="5"/>
    </row>
    <row r="1220" spans="2:21" x14ac:dyDescent="0.2">
      <c r="B1220" s="3" t="s">
        <v>15761</v>
      </c>
      <c r="C1220" t="s">
        <v>2534</v>
      </c>
      <c r="D1220" t="s">
        <v>2535</v>
      </c>
      <c r="F1220">
        <v>1518</v>
      </c>
      <c r="G1220" s="8">
        <v>0</v>
      </c>
      <c r="H1220" s="8">
        <v>0</v>
      </c>
      <c r="I1220" s="1">
        <v>0.84499999999999997</v>
      </c>
      <c r="J1220" s="1"/>
      <c r="K1220" t="s">
        <v>2536</v>
      </c>
      <c r="L1220" t="s">
        <v>19515</v>
      </c>
      <c r="M1220">
        <v>1647</v>
      </c>
      <c r="N1220" s="8">
        <v>0</v>
      </c>
      <c r="O1220" s="1">
        <v>0.89500000000000002</v>
      </c>
      <c r="P1220" s="1"/>
      <c r="Q1220" s="15">
        <f t="shared" si="21"/>
        <v>-5.0000000000000044E-2</v>
      </c>
      <c r="S1220" t="s">
        <v>19516</v>
      </c>
      <c r="T1220" t="s">
        <v>26350</v>
      </c>
      <c r="U1220" s="5"/>
    </row>
    <row r="1221" spans="2:21" x14ac:dyDescent="0.2">
      <c r="B1221" s="3" t="s">
        <v>15761</v>
      </c>
      <c r="C1221" t="s">
        <v>4545</v>
      </c>
      <c r="D1221" t="s">
        <v>4546</v>
      </c>
      <c r="F1221">
        <v>891</v>
      </c>
      <c r="G1221" s="8">
        <v>0</v>
      </c>
      <c r="H1221" s="8">
        <v>0</v>
      </c>
      <c r="I1221" s="1">
        <v>0.84</v>
      </c>
      <c r="J1221" s="1"/>
      <c r="K1221" t="s">
        <v>4547</v>
      </c>
      <c r="L1221" t="s">
        <v>18415</v>
      </c>
      <c r="M1221">
        <v>936</v>
      </c>
      <c r="N1221" s="8">
        <v>0</v>
      </c>
      <c r="O1221" s="1">
        <v>0.35</v>
      </c>
      <c r="P1221" s="1"/>
      <c r="Q1221" s="15">
        <f t="shared" si="21"/>
        <v>0.49</v>
      </c>
      <c r="S1221" t="s">
        <v>18416</v>
      </c>
      <c r="T1221" t="s">
        <v>26350</v>
      </c>
      <c r="U1221" s="5"/>
    </row>
    <row r="1222" spans="2:21" x14ac:dyDescent="0.2">
      <c r="B1222" s="3" t="s">
        <v>15761</v>
      </c>
      <c r="C1222" t="s">
        <v>3525</v>
      </c>
      <c r="D1222" t="s">
        <v>3526</v>
      </c>
      <c r="F1222">
        <v>1779</v>
      </c>
      <c r="G1222" s="8">
        <v>7.1669477234401358</v>
      </c>
      <c r="H1222" s="8">
        <v>0</v>
      </c>
      <c r="I1222" s="1">
        <v>0.81</v>
      </c>
      <c r="J1222" s="1"/>
      <c r="K1222" t="s">
        <v>3527</v>
      </c>
      <c r="L1222" t="s">
        <v>20560</v>
      </c>
      <c r="M1222">
        <v>2217</v>
      </c>
      <c r="N1222" s="8">
        <v>0</v>
      </c>
      <c r="O1222" s="1">
        <v>0.76</v>
      </c>
      <c r="P1222" s="1"/>
      <c r="Q1222" s="15">
        <f t="shared" si="21"/>
        <v>5.0000000000000044E-2</v>
      </c>
      <c r="S1222" t="s">
        <v>20561</v>
      </c>
      <c r="T1222" t="s">
        <v>26350</v>
      </c>
      <c r="U1222" s="5"/>
    </row>
    <row r="1223" spans="2:21" x14ac:dyDescent="0.2">
      <c r="B1223" s="3" t="s">
        <v>15761</v>
      </c>
      <c r="C1223" t="s">
        <v>2472</v>
      </c>
      <c r="D1223" t="s">
        <v>2473</v>
      </c>
      <c r="F1223">
        <v>2265</v>
      </c>
      <c r="G1223" s="8">
        <v>0</v>
      </c>
      <c r="H1223" s="8">
        <v>0</v>
      </c>
      <c r="I1223" s="1">
        <v>0.79500000000000004</v>
      </c>
      <c r="J1223" s="1"/>
      <c r="K1223" t="s">
        <v>2474</v>
      </c>
      <c r="L1223" t="s">
        <v>21103</v>
      </c>
      <c r="M1223">
        <v>2268</v>
      </c>
      <c r="N1223" s="8">
        <v>0</v>
      </c>
      <c r="O1223" s="1">
        <v>0.745</v>
      </c>
      <c r="P1223" s="1"/>
      <c r="Q1223" s="15">
        <f t="shared" si="21"/>
        <v>5.0000000000000044E-2</v>
      </c>
      <c r="S1223" t="s">
        <v>20513</v>
      </c>
      <c r="T1223" t="s">
        <v>26350</v>
      </c>
      <c r="U1223" s="5"/>
    </row>
    <row r="1224" spans="2:21" x14ac:dyDescent="0.2">
      <c r="B1224" s="3" t="s">
        <v>15761</v>
      </c>
      <c r="C1224" t="s">
        <v>4596</v>
      </c>
      <c r="D1224" t="s">
        <v>4597</v>
      </c>
      <c r="F1224">
        <v>2655</v>
      </c>
      <c r="G1224" s="8">
        <v>0</v>
      </c>
      <c r="H1224" s="8">
        <v>0</v>
      </c>
      <c r="I1224" s="1">
        <v>0.78500000000000003</v>
      </c>
      <c r="J1224" s="1"/>
      <c r="K1224" t="s">
        <v>4598</v>
      </c>
      <c r="L1224" t="s">
        <v>22028</v>
      </c>
      <c r="M1224">
        <v>2670</v>
      </c>
      <c r="N1224" s="8">
        <v>0</v>
      </c>
      <c r="O1224" s="1">
        <v>0.95499999999999996</v>
      </c>
      <c r="P1224" s="1"/>
      <c r="Q1224" s="15">
        <f t="shared" si="21"/>
        <v>-0.16999999999999993</v>
      </c>
      <c r="S1224" t="s">
        <v>22029</v>
      </c>
      <c r="T1224" t="s">
        <v>26350</v>
      </c>
      <c r="U1224" s="5"/>
    </row>
    <row r="1225" spans="2:21" x14ac:dyDescent="0.2">
      <c r="B1225" s="3" t="s">
        <v>15761</v>
      </c>
      <c r="C1225" t="s">
        <v>1387</v>
      </c>
      <c r="D1225" t="s">
        <v>1388</v>
      </c>
      <c r="F1225">
        <v>1749</v>
      </c>
      <c r="G1225" s="8">
        <v>0</v>
      </c>
      <c r="H1225" s="8">
        <v>0</v>
      </c>
      <c r="I1225" s="1">
        <v>0.78500000000000003</v>
      </c>
      <c r="J1225" s="1"/>
      <c r="K1225" t="s">
        <v>1389</v>
      </c>
      <c r="L1225" t="s">
        <v>21294</v>
      </c>
      <c r="M1225">
        <v>1737</v>
      </c>
      <c r="N1225" s="8">
        <v>0</v>
      </c>
      <c r="O1225" s="1">
        <v>0.35</v>
      </c>
      <c r="P1225" s="1"/>
      <c r="Q1225" s="15">
        <f t="shared" ref="Q1225:Q1287" si="22">I1225-O1225</f>
        <v>0.43500000000000005</v>
      </c>
      <c r="S1225" t="s">
        <v>21295</v>
      </c>
      <c r="T1225" t="s">
        <v>26350</v>
      </c>
      <c r="U1225" s="5"/>
    </row>
    <row r="1226" spans="2:21" x14ac:dyDescent="0.2">
      <c r="B1226" s="3" t="s">
        <v>15761</v>
      </c>
      <c r="C1226" t="s">
        <v>13209</v>
      </c>
      <c r="D1226" t="s">
        <v>13210</v>
      </c>
      <c r="E1226" t="s">
        <v>16099</v>
      </c>
      <c r="F1226">
        <v>2670</v>
      </c>
      <c r="G1226" s="8">
        <v>0.22471910112359553</v>
      </c>
      <c r="H1226" s="8">
        <v>0</v>
      </c>
      <c r="I1226" s="1">
        <v>0.77500000000000002</v>
      </c>
      <c r="J1226" s="1"/>
      <c r="K1226" t="s">
        <v>13211</v>
      </c>
      <c r="L1226" t="s">
        <v>16099</v>
      </c>
      <c r="M1226">
        <v>2628</v>
      </c>
      <c r="N1226" s="8">
        <v>0</v>
      </c>
      <c r="O1226" s="1">
        <v>0.84499999999999997</v>
      </c>
      <c r="P1226" s="1"/>
      <c r="Q1226" s="15">
        <f t="shared" si="22"/>
        <v>-6.9999999999999951E-2</v>
      </c>
      <c r="S1226" t="s">
        <v>21762</v>
      </c>
      <c r="T1226" t="s">
        <v>26350</v>
      </c>
      <c r="U1226" s="5"/>
    </row>
    <row r="1227" spans="2:21" x14ac:dyDescent="0.2">
      <c r="B1227" s="3" t="s">
        <v>15761</v>
      </c>
      <c r="C1227" t="s">
        <v>506</v>
      </c>
      <c r="D1227" t="s">
        <v>507</v>
      </c>
      <c r="F1227">
        <v>2955</v>
      </c>
      <c r="G1227" s="8">
        <v>5.7360406091370564</v>
      </c>
      <c r="H1227" s="8">
        <v>0</v>
      </c>
      <c r="I1227" s="1">
        <v>0.76500000000000001</v>
      </c>
      <c r="J1227" s="1"/>
      <c r="K1227" t="s">
        <v>508</v>
      </c>
      <c r="L1227" t="s">
        <v>22046</v>
      </c>
      <c r="M1227">
        <v>2478</v>
      </c>
      <c r="N1227" s="8">
        <v>0</v>
      </c>
      <c r="O1227" s="1">
        <v>0.93</v>
      </c>
      <c r="P1227" s="1"/>
      <c r="Q1227" s="15">
        <f t="shared" si="22"/>
        <v>-0.16500000000000004</v>
      </c>
      <c r="S1227" t="s">
        <v>22047</v>
      </c>
      <c r="T1227" t="s">
        <v>26350</v>
      </c>
      <c r="U1227" s="5"/>
    </row>
    <row r="1228" spans="2:21" x14ac:dyDescent="0.2">
      <c r="B1228" s="3" t="s">
        <v>15761</v>
      </c>
      <c r="C1228" t="s">
        <v>5642</v>
      </c>
      <c r="D1228" t="s">
        <v>5643</v>
      </c>
      <c r="F1228">
        <v>675</v>
      </c>
      <c r="G1228" s="8">
        <v>0.59259259259259256</v>
      </c>
      <c r="H1228" s="8">
        <v>0</v>
      </c>
      <c r="I1228" s="1">
        <v>0.745</v>
      </c>
      <c r="J1228" s="1"/>
      <c r="K1228" t="s">
        <v>5644</v>
      </c>
      <c r="L1228" t="s">
        <v>17317</v>
      </c>
      <c r="M1228">
        <v>672</v>
      </c>
      <c r="N1228" s="8">
        <v>0</v>
      </c>
      <c r="O1228" s="1">
        <v>0.29499999999999998</v>
      </c>
      <c r="P1228" s="1"/>
      <c r="Q1228" s="15">
        <f t="shared" si="22"/>
        <v>0.45</v>
      </c>
      <c r="S1228" t="s">
        <v>17318</v>
      </c>
      <c r="T1228" t="s">
        <v>26350</v>
      </c>
      <c r="U1228" s="5"/>
    </row>
    <row r="1229" spans="2:21" x14ac:dyDescent="0.2">
      <c r="B1229" s="3" t="s">
        <v>15761</v>
      </c>
      <c r="C1229" t="s">
        <v>5410</v>
      </c>
      <c r="D1229" t="s">
        <v>5411</v>
      </c>
      <c r="F1229">
        <v>498</v>
      </c>
      <c r="G1229" s="8">
        <v>0</v>
      </c>
      <c r="H1229" s="8">
        <v>0</v>
      </c>
      <c r="I1229" s="1">
        <v>0.74</v>
      </c>
      <c r="J1229" s="1"/>
      <c r="K1229" t="s">
        <v>5412</v>
      </c>
      <c r="L1229" t="s">
        <v>16693</v>
      </c>
      <c r="M1229">
        <v>591</v>
      </c>
      <c r="N1229" s="8">
        <v>0</v>
      </c>
      <c r="O1229" s="1">
        <v>0.35</v>
      </c>
      <c r="P1229" s="1"/>
      <c r="Q1229" s="15">
        <f t="shared" si="22"/>
        <v>0.39</v>
      </c>
      <c r="S1229" t="s">
        <v>16694</v>
      </c>
      <c r="T1229" t="s">
        <v>26350</v>
      </c>
      <c r="U1229" s="5"/>
    </row>
    <row r="1230" spans="2:21" x14ac:dyDescent="0.2">
      <c r="B1230" s="3" t="s">
        <v>15761</v>
      </c>
      <c r="C1230" t="s">
        <v>12631</v>
      </c>
      <c r="D1230" t="s">
        <v>12632</v>
      </c>
      <c r="F1230">
        <v>3027</v>
      </c>
      <c r="G1230" s="8">
        <v>4.4928972580112321</v>
      </c>
      <c r="H1230" s="8">
        <v>0</v>
      </c>
      <c r="I1230" s="1">
        <v>0.73499999999999999</v>
      </c>
      <c r="J1230" s="1"/>
      <c r="K1230" t="s">
        <v>12633</v>
      </c>
      <c r="L1230" t="s">
        <v>22341</v>
      </c>
      <c r="M1230">
        <v>2979</v>
      </c>
      <c r="N1230" s="8">
        <v>0</v>
      </c>
      <c r="O1230" s="1">
        <v>0.36499999999999999</v>
      </c>
      <c r="P1230" s="1"/>
      <c r="Q1230" s="15">
        <f t="shared" si="22"/>
        <v>0.37</v>
      </c>
      <c r="S1230" t="s">
        <v>22342</v>
      </c>
      <c r="T1230" t="s">
        <v>26350</v>
      </c>
      <c r="U1230" s="5"/>
    </row>
    <row r="1231" spans="2:21" x14ac:dyDescent="0.2">
      <c r="B1231" s="3" t="s">
        <v>15761</v>
      </c>
      <c r="C1231" t="s">
        <v>6260</v>
      </c>
      <c r="D1231" t="s">
        <v>6261</v>
      </c>
      <c r="F1231">
        <v>255</v>
      </c>
      <c r="G1231" s="8">
        <v>0</v>
      </c>
      <c r="H1231" s="8">
        <v>0</v>
      </c>
      <c r="I1231" s="1">
        <v>0.72</v>
      </c>
      <c r="J1231" s="1"/>
      <c r="K1231" t="s">
        <v>6262</v>
      </c>
      <c r="M1231">
        <v>258</v>
      </c>
      <c r="N1231" s="8">
        <v>0</v>
      </c>
      <c r="O1231" s="1">
        <v>0.28999999999999998</v>
      </c>
      <c r="P1231" s="1"/>
      <c r="Q1231" s="15">
        <f t="shared" si="22"/>
        <v>0.43</v>
      </c>
      <c r="S1231" t="s">
        <v>16521</v>
      </c>
      <c r="T1231" t="s">
        <v>26350</v>
      </c>
      <c r="U1231" s="5"/>
    </row>
    <row r="1232" spans="2:21" x14ac:dyDescent="0.2">
      <c r="B1232" s="3" t="s">
        <v>15761</v>
      </c>
      <c r="C1232" t="s">
        <v>10306</v>
      </c>
      <c r="D1232" t="s">
        <v>10307</v>
      </c>
      <c r="E1232" t="s">
        <v>15898</v>
      </c>
      <c r="F1232">
        <v>429</v>
      </c>
      <c r="G1232" s="8">
        <v>0</v>
      </c>
      <c r="H1232" s="8">
        <v>0</v>
      </c>
      <c r="I1232" s="1">
        <v>0.67500000000000004</v>
      </c>
      <c r="J1232" s="1"/>
      <c r="K1232" t="s">
        <v>10308</v>
      </c>
      <c r="L1232" t="s">
        <v>15898</v>
      </c>
      <c r="M1232">
        <v>432</v>
      </c>
      <c r="N1232" s="8">
        <v>0</v>
      </c>
      <c r="O1232" s="1">
        <v>0.36</v>
      </c>
      <c r="P1232" s="1"/>
      <c r="Q1232" s="15">
        <f t="shared" si="22"/>
        <v>0.31500000000000006</v>
      </c>
      <c r="S1232" t="s">
        <v>19121</v>
      </c>
      <c r="T1232" t="s">
        <v>26350</v>
      </c>
      <c r="U1232" s="5"/>
    </row>
    <row r="1233" spans="2:21" x14ac:dyDescent="0.2">
      <c r="B1233" s="3" t="s">
        <v>15761</v>
      </c>
      <c r="C1233" t="s">
        <v>13629</v>
      </c>
      <c r="D1233" t="s">
        <v>13630</v>
      </c>
      <c r="F1233">
        <v>999</v>
      </c>
      <c r="G1233" s="8">
        <v>0</v>
      </c>
      <c r="H1233" s="8">
        <v>0</v>
      </c>
      <c r="I1233" s="1">
        <v>0.67</v>
      </c>
      <c r="J1233" s="1"/>
      <c r="K1233" t="s">
        <v>13631</v>
      </c>
      <c r="L1233" t="s">
        <v>18550</v>
      </c>
      <c r="M1233">
        <v>1008</v>
      </c>
      <c r="N1233" s="8">
        <v>0</v>
      </c>
      <c r="O1233" s="1">
        <v>0.69</v>
      </c>
      <c r="P1233" s="1"/>
      <c r="Q1233" s="15">
        <f t="shared" si="22"/>
        <v>-1.9999999999999907E-2</v>
      </c>
      <c r="S1233" t="s">
        <v>18551</v>
      </c>
      <c r="T1233" t="s">
        <v>26350</v>
      </c>
      <c r="U1233" s="5"/>
    </row>
    <row r="1234" spans="2:21" x14ac:dyDescent="0.2">
      <c r="B1234" s="3" t="s">
        <v>15761</v>
      </c>
      <c r="C1234" t="s">
        <v>1132</v>
      </c>
      <c r="D1234" t="s">
        <v>1133</v>
      </c>
      <c r="F1234">
        <v>6315</v>
      </c>
      <c r="G1234" s="8">
        <v>1.1322248614410133</v>
      </c>
      <c r="H1234" s="8">
        <v>0</v>
      </c>
      <c r="I1234" s="1">
        <v>0.66</v>
      </c>
      <c r="J1234" s="1"/>
      <c r="K1234" t="s">
        <v>1134</v>
      </c>
      <c r="L1234" t="s">
        <v>23131</v>
      </c>
      <c r="M1234">
        <v>6837</v>
      </c>
      <c r="N1234" s="8">
        <v>0</v>
      </c>
      <c r="O1234" s="1">
        <v>0.73</v>
      </c>
      <c r="P1234" s="1"/>
      <c r="Q1234" s="15">
        <f t="shared" si="22"/>
        <v>-6.9999999999999951E-2</v>
      </c>
      <c r="S1234" t="s">
        <v>23132</v>
      </c>
      <c r="T1234" t="s">
        <v>26350</v>
      </c>
      <c r="U1234" s="5"/>
    </row>
    <row r="1235" spans="2:21" x14ac:dyDescent="0.2">
      <c r="B1235" s="3" t="s">
        <v>15761</v>
      </c>
      <c r="C1235" t="s">
        <v>10518</v>
      </c>
      <c r="D1235" t="s">
        <v>10519</v>
      </c>
      <c r="F1235">
        <v>2622</v>
      </c>
      <c r="G1235" s="8">
        <v>1.2204424103737606</v>
      </c>
      <c r="H1235" s="8">
        <v>0</v>
      </c>
      <c r="I1235" s="1">
        <v>0.66</v>
      </c>
      <c r="J1235" s="1"/>
      <c r="K1235" t="s">
        <v>10520</v>
      </c>
      <c r="L1235" t="s">
        <v>22285</v>
      </c>
      <c r="M1235">
        <v>2514</v>
      </c>
      <c r="N1235" s="8">
        <v>0</v>
      </c>
      <c r="O1235" s="1">
        <v>0.17499999999999999</v>
      </c>
      <c r="P1235" s="1"/>
      <c r="Q1235" s="15">
        <f t="shared" si="22"/>
        <v>0.48500000000000004</v>
      </c>
      <c r="S1235" t="s">
        <v>22286</v>
      </c>
      <c r="T1235" t="s">
        <v>26350</v>
      </c>
      <c r="U1235" s="5"/>
    </row>
    <row r="1236" spans="2:21" x14ac:dyDescent="0.2">
      <c r="B1236" s="3" t="s">
        <v>15761</v>
      </c>
      <c r="C1236" t="s">
        <v>887</v>
      </c>
      <c r="D1236" t="s">
        <v>888</v>
      </c>
      <c r="F1236">
        <v>444</v>
      </c>
      <c r="G1236" s="8">
        <v>0</v>
      </c>
      <c r="H1236" s="8">
        <v>0</v>
      </c>
      <c r="I1236" s="1">
        <v>0.64500000000000002</v>
      </c>
      <c r="J1236" s="1"/>
      <c r="K1236" t="s">
        <v>889</v>
      </c>
      <c r="L1236" t="s">
        <v>18109</v>
      </c>
      <c r="M1236">
        <v>495</v>
      </c>
      <c r="N1236" s="8">
        <v>0</v>
      </c>
      <c r="O1236" s="1">
        <v>0.92</v>
      </c>
      <c r="P1236" s="1"/>
      <c r="Q1236" s="15">
        <f t="shared" si="22"/>
        <v>-0.27500000000000002</v>
      </c>
      <c r="S1236" t="s">
        <v>18110</v>
      </c>
      <c r="T1236" t="s">
        <v>26350</v>
      </c>
      <c r="U1236" s="5"/>
    </row>
    <row r="1237" spans="2:21" x14ac:dyDescent="0.2">
      <c r="B1237" s="3" t="s">
        <v>15761</v>
      </c>
      <c r="C1237" t="s">
        <v>4100</v>
      </c>
      <c r="D1237" t="s">
        <v>4101</v>
      </c>
      <c r="F1237">
        <v>1839</v>
      </c>
      <c r="G1237" s="8">
        <v>0</v>
      </c>
      <c r="H1237" s="8">
        <v>0</v>
      </c>
      <c r="I1237" s="1">
        <v>0.64500000000000002</v>
      </c>
      <c r="J1237" s="1"/>
      <c r="K1237" t="s">
        <v>4102</v>
      </c>
      <c r="L1237" t="s">
        <v>20498</v>
      </c>
      <c r="M1237">
        <v>1926</v>
      </c>
      <c r="N1237" s="8">
        <v>0</v>
      </c>
      <c r="O1237" s="1">
        <v>0.88</v>
      </c>
      <c r="P1237" s="1"/>
      <c r="Q1237" s="15">
        <f t="shared" si="22"/>
        <v>-0.23499999999999999</v>
      </c>
      <c r="S1237" t="s">
        <v>20499</v>
      </c>
      <c r="T1237" t="s">
        <v>26350</v>
      </c>
      <c r="U1237" s="5"/>
    </row>
    <row r="1238" spans="2:21" x14ac:dyDescent="0.2">
      <c r="B1238" s="3" t="s">
        <v>15761</v>
      </c>
      <c r="C1238" t="s">
        <v>10059</v>
      </c>
      <c r="D1238" t="s">
        <v>10060</v>
      </c>
      <c r="F1238">
        <v>822</v>
      </c>
      <c r="G1238" s="8">
        <v>0.24330900243309003</v>
      </c>
      <c r="H1238" s="8">
        <v>0</v>
      </c>
      <c r="I1238" s="1">
        <v>0.625</v>
      </c>
      <c r="J1238" s="1"/>
      <c r="K1238" t="s">
        <v>10061</v>
      </c>
      <c r="L1238" t="s">
        <v>17577</v>
      </c>
      <c r="M1238">
        <v>828</v>
      </c>
      <c r="N1238" s="8">
        <v>0</v>
      </c>
      <c r="O1238" s="1">
        <v>0.16500000000000001</v>
      </c>
      <c r="P1238" s="1"/>
      <c r="Q1238" s="15">
        <f t="shared" si="22"/>
        <v>0.45999999999999996</v>
      </c>
      <c r="S1238" t="s">
        <v>17578</v>
      </c>
      <c r="T1238" t="s">
        <v>26350</v>
      </c>
      <c r="U1238" s="5"/>
    </row>
    <row r="1239" spans="2:21" x14ac:dyDescent="0.2">
      <c r="B1239" s="3" t="s">
        <v>15761</v>
      </c>
      <c r="C1239" t="s">
        <v>7685</v>
      </c>
      <c r="D1239" t="s">
        <v>7686</v>
      </c>
      <c r="F1239">
        <v>1098</v>
      </c>
      <c r="G1239" s="8">
        <v>0</v>
      </c>
      <c r="H1239" s="8">
        <v>0</v>
      </c>
      <c r="I1239" s="1">
        <v>0.62</v>
      </c>
      <c r="J1239" s="1"/>
      <c r="K1239" t="s">
        <v>7687</v>
      </c>
      <c r="L1239" t="s">
        <v>19665</v>
      </c>
      <c r="M1239">
        <v>1131</v>
      </c>
      <c r="N1239" s="8">
        <v>0</v>
      </c>
      <c r="O1239" s="1">
        <v>0.95499999999999996</v>
      </c>
      <c r="P1239" s="1"/>
      <c r="Q1239" s="15">
        <f t="shared" si="22"/>
        <v>-0.33499999999999996</v>
      </c>
      <c r="S1239" t="s">
        <v>19666</v>
      </c>
      <c r="T1239" t="s">
        <v>26350</v>
      </c>
      <c r="U1239" s="5"/>
    </row>
    <row r="1240" spans="2:21" x14ac:dyDescent="0.2">
      <c r="B1240" s="3" t="s">
        <v>15761</v>
      </c>
      <c r="C1240" t="s">
        <v>4542</v>
      </c>
      <c r="D1240" t="s">
        <v>4543</v>
      </c>
      <c r="F1240">
        <v>3162</v>
      </c>
      <c r="G1240" s="8">
        <v>0</v>
      </c>
      <c r="H1240" s="8">
        <v>0</v>
      </c>
      <c r="I1240" s="1">
        <v>0.61499999999999999</v>
      </c>
      <c r="J1240" s="1"/>
      <c r="K1240" t="s">
        <v>4544</v>
      </c>
      <c r="L1240" t="s">
        <v>22246</v>
      </c>
      <c r="M1240">
        <v>3153</v>
      </c>
      <c r="N1240" s="8">
        <v>0</v>
      </c>
      <c r="O1240" s="1">
        <v>0.53</v>
      </c>
      <c r="P1240" s="1"/>
      <c r="Q1240" s="15">
        <f t="shared" si="22"/>
        <v>8.4999999999999964E-2</v>
      </c>
      <c r="S1240" t="s">
        <v>22247</v>
      </c>
      <c r="T1240" t="s">
        <v>26350</v>
      </c>
      <c r="U1240" s="5"/>
    </row>
    <row r="1241" spans="2:21" x14ac:dyDescent="0.2">
      <c r="B1241" s="3" t="s">
        <v>15761</v>
      </c>
      <c r="C1241" t="s">
        <v>8024</v>
      </c>
      <c r="D1241" t="s">
        <v>8025</v>
      </c>
      <c r="F1241">
        <v>669</v>
      </c>
      <c r="G1241" s="8">
        <v>18.011958146487295</v>
      </c>
      <c r="H1241" s="8">
        <v>0</v>
      </c>
      <c r="I1241" s="1">
        <v>0.59</v>
      </c>
      <c r="J1241" s="1"/>
      <c r="K1241" t="s">
        <v>8026</v>
      </c>
      <c r="L1241" t="s">
        <v>17286</v>
      </c>
      <c r="M1241">
        <v>618</v>
      </c>
      <c r="N1241" s="8">
        <v>0</v>
      </c>
      <c r="O1241" s="1">
        <v>0.54</v>
      </c>
      <c r="P1241" s="1"/>
      <c r="Q1241" s="15">
        <f t="shared" si="22"/>
        <v>4.9999999999999933E-2</v>
      </c>
      <c r="S1241" t="s">
        <v>17287</v>
      </c>
      <c r="T1241" t="s">
        <v>26350</v>
      </c>
      <c r="U1241" s="5"/>
    </row>
    <row r="1242" spans="2:21" x14ac:dyDescent="0.2">
      <c r="B1242" s="3" t="s">
        <v>15761</v>
      </c>
      <c r="C1242" t="s">
        <v>6563</v>
      </c>
      <c r="D1242" t="s">
        <v>6564</v>
      </c>
      <c r="F1242">
        <v>3918</v>
      </c>
      <c r="G1242" s="8">
        <v>1.1102603369065851</v>
      </c>
      <c r="H1242" s="8">
        <v>0</v>
      </c>
      <c r="I1242" s="1">
        <v>0.58499999999999996</v>
      </c>
      <c r="J1242" s="1"/>
      <c r="K1242" t="s">
        <v>6565</v>
      </c>
      <c r="L1242" t="s">
        <v>22721</v>
      </c>
      <c r="M1242">
        <v>3924</v>
      </c>
      <c r="N1242" s="8">
        <v>0</v>
      </c>
      <c r="O1242" s="1">
        <v>0.77</v>
      </c>
      <c r="P1242" s="1"/>
      <c r="Q1242" s="15">
        <f t="shared" si="22"/>
        <v>-0.18500000000000005</v>
      </c>
      <c r="S1242" t="s">
        <v>22722</v>
      </c>
      <c r="T1242" t="s">
        <v>26350</v>
      </c>
      <c r="U1242" s="5"/>
    </row>
    <row r="1243" spans="2:21" x14ac:dyDescent="0.2">
      <c r="B1243" s="3" t="s">
        <v>15761</v>
      </c>
      <c r="C1243" t="s">
        <v>1754</v>
      </c>
      <c r="D1243" t="s">
        <v>1755</v>
      </c>
      <c r="F1243">
        <v>1299</v>
      </c>
      <c r="G1243" s="8">
        <v>0</v>
      </c>
      <c r="H1243" s="8">
        <v>0</v>
      </c>
      <c r="I1243" s="1">
        <v>0.56999999999999995</v>
      </c>
      <c r="J1243" s="1"/>
      <c r="K1243" t="s">
        <v>1756</v>
      </c>
      <c r="L1243" t="s">
        <v>20125</v>
      </c>
      <c r="M1243">
        <v>1302</v>
      </c>
      <c r="N1243" s="8">
        <v>0</v>
      </c>
      <c r="O1243" s="1">
        <v>0.13</v>
      </c>
      <c r="P1243" s="1"/>
      <c r="Q1243" s="15">
        <f t="shared" si="22"/>
        <v>0.43999999999999995</v>
      </c>
      <c r="S1243" t="s">
        <v>20126</v>
      </c>
      <c r="T1243" t="s">
        <v>26350</v>
      </c>
      <c r="U1243" s="5"/>
    </row>
    <row r="1244" spans="2:21" x14ac:dyDescent="0.2">
      <c r="B1244" s="3" t="s">
        <v>15761</v>
      </c>
      <c r="C1244" t="s">
        <v>14497</v>
      </c>
      <c r="D1244" t="s">
        <v>14498</v>
      </c>
      <c r="F1244">
        <v>537</v>
      </c>
      <c r="G1244" s="8">
        <v>0</v>
      </c>
      <c r="H1244" s="8">
        <v>0</v>
      </c>
      <c r="I1244" s="1">
        <v>0.55500000000000005</v>
      </c>
      <c r="J1244" s="1"/>
      <c r="K1244" t="s">
        <v>14499</v>
      </c>
      <c r="L1244" t="s">
        <v>16919</v>
      </c>
      <c r="M1244">
        <v>606</v>
      </c>
      <c r="N1244" s="8">
        <v>0</v>
      </c>
      <c r="O1244" s="1">
        <v>0.21</v>
      </c>
      <c r="P1244" s="1"/>
      <c r="Q1244" s="15">
        <f t="shared" si="22"/>
        <v>0.34500000000000008</v>
      </c>
      <c r="S1244" t="s">
        <v>16920</v>
      </c>
      <c r="T1244" t="s">
        <v>26350</v>
      </c>
      <c r="U1244" s="5"/>
    </row>
    <row r="1245" spans="2:21" x14ac:dyDescent="0.2">
      <c r="B1245" s="3" t="s">
        <v>15761</v>
      </c>
      <c r="C1245" t="s">
        <v>6592</v>
      </c>
      <c r="D1245" t="s">
        <v>6593</v>
      </c>
      <c r="F1245">
        <v>633</v>
      </c>
      <c r="G1245" s="8">
        <v>0</v>
      </c>
      <c r="H1245" s="8">
        <v>0</v>
      </c>
      <c r="I1245" s="1">
        <v>0.55000000000000004</v>
      </c>
      <c r="J1245" s="1"/>
      <c r="K1245" t="s">
        <v>6594</v>
      </c>
      <c r="L1245" t="s">
        <v>19101</v>
      </c>
      <c r="M1245">
        <v>618</v>
      </c>
      <c r="N1245" s="8">
        <v>0</v>
      </c>
      <c r="O1245" s="1">
        <v>0.73</v>
      </c>
      <c r="P1245" s="1"/>
      <c r="Q1245" s="15">
        <f t="shared" si="22"/>
        <v>-0.17999999999999994</v>
      </c>
      <c r="S1245" t="s">
        <v>19102</v>
      </c>
      <c r="T1245" t="s">
        <v>26350</v>
      </c>
      <c r="U1245" s="5"/>
    </row>
    <row r="1246" spans="2:21" x14ac:dyDescent="0.2">
      <c r="B1246" s="3" t="s">
        <v>15761</v>
      </c>
      <c r="C1246" t="s">
        <v>818</v>
      </c>
      <c r="D1246" t="s">
        <v>819</v>
      </c>
      <c r="F1246">
        <v>2148</v>
      </c>
      <c r="G1246" s="8">
        <v>0</v>
      </c>
      <c r="H1246" s="8">
        <v>0</v>
      </c>
      <c r="I1246" s="1">
        <v>0.54</v>
      </c>
      <c r="J1246" s="1"/>
      <c r="K1246" t="s">
        <v>820</v>
      </c>
      <c r="L1246" t="s">
        <v>20811</v>
      </c>
      <c r="M1246">
        <v>2229</v>
      </c>
      <c r="N1246" s="8">
        <v>0</v>
      </c>
      <c r="O1246" s="1">
        <v>0.12</v>
      </c>
      <c r="P1246" s="1"/>
      <c r="Q1246" s="15">
        <f t="shared" si="22"/>
        <v>0.42000000000000004</v>
      </c>
      <c r="S1246" t="s">
        <v>20812</v>
      </c>
      <c r="T1246" t="s">
        <v>26350</v>
      </c>
      <c r="U1246" s="5"/>
    </row>
    <row r="1247" spans="2:21" x14ac:dyDescent="0.2">
      <c r="B1247" s="3" t="s">
        <v>15761</v>
      </c>
      <c r="C1247" t="s">
        <v>14306</v>
      </c>
      <c r="D1247" t="s">
        <v>14307</v>
      </c>
      <c r="E1247" t="s">
        <v>16189</v>
      </c>
      <c r="F1247">
        <v>5193</v>
      </c>
      <c r="G1247" s="8">
        <v>0.9820912767186597</v>
      </c>
      <c r="H1247" s="8">
        <v>0</v>
      </c>
      <c r="I1247" s="1">
        <v>0.53500000000000003</v>
      </c>
      <c r="J1247" s="1"/>
      <c r="K1247" t="s">
        <v>14308</v>
      </c>
      <c r="L1247" t="s">
        <v>16189</v>
      </c>
      <c r="M1247">
        <v>5112</v>
      </c>
      <c r="N1247" s="8">
        <v>0</v>
      </c>
      <c r="O1247" s="1">
        <v>0.87</v>
      </c>
      <c r="P1247" s="1"/>
      <c r="Q1247" s="15">
        <f t="shared" si="22"/>
        <v>-0.33499999999999996</v>
      </c>
      <c r="S1247" t="s">
        <v>23013</v>
      </c>
      <c r="T1247" t="s">
        <v>26350</v>
      </c>
      <c r="U1247" s="5"/>
    </row>
    <row r="1248" spans="2:21" x14ac:dyDescent="0.2">
      <c r="B1248" s="3" t="s">
        <v>15761</v>
      </c>
      <c r="C1248" t="s">
        <v>12973</v>
      </c>
      <c r="D1248" t="s">
        <v>12974</v>
      </c>
      <c r="F1248">
        <v>822</v>
      </c>
      <c r="G1248" s="8">
        <v>0</v>
      </c>
      <c r="H1248" s="8">
        <v>0</v>
      </c>
      <c r="I1248" s="1">
        <v>0.53</v>
      </c>
      <c r="J1248" s="1"/>
      <c r="K1248" t="s">
        <v>12975</v>
      </c>
      <c r="L1248" t="s">
        <v>17635</v>
      </c>
      <c r="M1248">
        <v>904</v>
      </c>
      <c r="N1248" s="8">
        <v>0</v>
      </c>
      <c r="O1248" s="1">
        <v>0.64</v>
      </c>
      <c r="P1248" s="1"/>
      <c r="Q1248" s="15">
        <f t="shared" si="22"/>
        <v>-0.10999999999999999</v>
      </c>
      <c r="S1248" t="s">
        <v>17636</v>
      </c>
      <c r="T1248" t="s">
        <v>26350</v>
      </c>
      <c r="U1248" s="5"/>
    </row>
    <row r="1249" spans="2:21" x14ac:dyDescent="0.2">
      <c r="B1249" s="3" t="s">
        <v>15761</v>
      </c>
      <c r="C1249" t="s">
        <v>1569</v>
      </c>
      <c r="D1249" t="s">
        <v>1570</v>
      </c>
      <c r="F1249">
        <v>477</v>
      </c>
      <c r="G1249" s="8">
        <v>0</v>
      </c>
      <c r="H1249" s="8">
        <v>0</v>
      </c>
      <c r="I1249" s="1">
        <v>0.52500000000000002</v>
      </c>
      <c r="J1249" s="1"/>
      <c r="K1249" t="s">
        <v>1571</v>
      </c>
      <c r="L1249" t="s">
        <v>17055</v>
      </c>
      <c r="M1249">
        <v>495</v>
      </c>
      <c r="N1249" s="8">
        <v>0</v>
      </c>
      <c r="O1249" s="1">
        <v>0.23499999999999999</v>
      </c>
      <c r="P1249" s="1"/>
      <c r="Q1249" s="15">
        <f t="shared" si="22"/>
        <v>0.29000000000000004</v>
      </c>
      <c r="S1249" t="s">
        <v>17056</v>
      </c>
      <c r="T1249" t="s">
        <v>26350</v>
      </c>
      <c r="U1249" s="5"/>
    </row>
    <row r="1250" spans="2:21" x14ac:dyDescent="0.2">
      <c r="B1250" s="3" t="s">
        <v>15761</v>
      </c>
      <c r="C1250" t="s">
        <v>13890</v>
      </c>
      <c r="D1250" t="s">
        <v>13891</v>
      </c>
      <c r="F1250">
        <v>633</v>
      </c>
      <c r="G1250" s="8">
        <v>0.15797788309636651</v>
      </c>
      <c r="H1250" s="8">
        <v>0</v>
      </c>
      <c r="I1250" s="1">
        <v>0.505</v>
      </c>
      <c r="J1250" s="1"/>
      <c r="K1250" t="s">
        <v>13892</v>
      </c>
      <c r="L1250" t="s">
        <v>16953</v>
      </c>
      <c r="M1250">
        <v>669</v>
      </c>
      <c r="N1250" s="8">
        <v>0</v>
      </c>
      <c r="O1250" s="1">
        <v>0.35</v>
      </c>
      <c r="P1250" s="1"/>
      <c r="Q1250" s="15">
        <f t="shared" si="22"/>
        <v>0.15500000000000003</v>
      </c>
      <c r="S1250" t="s">
        <v>16954</v>
      </c>
      <c r="T1250" t="s">
        <v>26350</v>
      </c>
      <c r="U1250" s="5"/>
    </row>
    <row r="1251" spans="2:21" x14ac:dyDescent="0.2">
      <c r="B1251" s="3" t="s">
        <v>15761</v>
      </c>
      <c r="C1251" t="s">
        <v>3022</v>
      </c>
      <c r="D1251" t="s">
        <v>3023</v>
      </c>
      <c r="F1251">
        <v>1662</v>
      </c>
      <c r="G1251" s="8">
        <v>2.0457280385078223</v>
      </c>
      <c r="H1251" s="8">
        <v>0</v>
      </c>
      <c r="I1251" s="1">
        <v>0.46</v>
      </c>
      <c r="J1251" s="1"/>
      <c r="K1251" t="s">
        <v>3024</v>
      </c>
      <c r="L1251" t="s">
        <v>20769</v>
      </c>
      <c r="M1251">
        <v>1587</v>
      </c>
      <c r="N1251" s="8">
        <v>0</v>
      </c>
      <c r="O1251" s="1">
        <v>0.91</v>
      </c>
      <c r="P1251" s="1"/>
      <c r="Q1251" s="15">
        <f t="shared" si="22"/>
        <v>-0.45</v>
      </c>
      <c r="S1251" t="s">
        <v>20770</v>
      </c>
      <c r="T1251" t="s">
        <v>26350</v>
      </c>
      <c r="U1251" s="5"/>
    </row>
    <row r="1252" spans="2:21" x14ac:dyDescent="0.2">
      <c r="B1252" s="3" t="s">
        <v>15761</v>
      </c>
      <c r="C1252" t="s">
        <v>12505</v>
      </c>
      <c r="D1252" t="s">
        <v>12506</v>
      </c>
      <c r="F1252">
        <v>571</v>
      </c>
      <c r="G1252" s="8">
        <v>4.2031523642732047</v>
      </c>
      <c r="H1252" s="8">
        <v>0</v>
      </c>
      <c r="I1252" s="1">
        <v>0.435</v>
      </c>
      <c r="J1252" s="1"/>
      <c r="K1252" t="s">
        <v>12507</v>
      </c>
      <c r="L1252" t="s">
        <v>17198</v>
      </c>
      <c r="M1252">
        <v>438</v>
      </c>
      <c r="N1252" s="8">
        <v>0</v>
      </c>
      <c r="O1252" s="1">
        <v>0.76500000000000001</v>
      </c>
      <c r="P1252" s="1"/>
      <c r="Q1252" s="15">
        <f t="shared" si="22"/>
        <v>-0.33</v>
      </c>
      <c r="S1252" t="s">
        <v>17199</v>
      </c>
      <c r="T1252" t="s">
        <v>26350</v>
      </c>
      <c r="U1252" s="5"/>
    </row>
    <row r="1253" spans="2:21" x14ac:dyDescent="0.2">
      <c r="B1253" s="3" t="s">
        <v>15761</v>
      </c>
      <c r="C1253" t="s">
        <v>474</v>
      </c>
      <c r="D1253" t="s">
        <v>475</v>
      </c>
      <c r="F1253">
        <v>549</v>
      </c>
      <c r="G1253" s="8">
        <v>0</v>
      </c>
      <c r="H1253" s="8">
        <v>0</v>
      </c>
      <c r="I1253" s="1">
        <v>0.19</v>
      </c>
      <c r="J1253" s="1"/>
      <c r="K1253" t="s">
        <v>476</v>
      </c>
      <c r="L1253" t="s">
        <v>17006</v>
      </c>
      <c r="M1253">
        <v>491</v>
      </c>
      <c r="N1253" s="8">
        <v>0</v>
      </c>
      <c r="O1253" s="1">
        <v>0.61</v>
      </c>
      <c r="P1253" s="1"/>
      <c r="Q1253" s="15">
        <f t="shared" si="22"/>
        <v>-0.42</v>
      </c>
      <c r="S1253" t="s">
        <v>17007</v>
      </c>
      <c r="T1253" t="s">
        <v>26350</v>
      </c>
      <c r="U1253" s="5"/>
    </row>
    <row r="1254" spans="2:21" x14ac:dyDescent="0.2">
      <c r="B1254" s="3" t="s">
        <v>15761</v>
      </c>
      <c r="C1254" t="s">
        <v>11010</v>
      </c>
      <c r="D1254" t="s">
        <v>11011</v>
      </c>
      <c r="E1254" t="s">
        <v>15782</v>
      </c>
      <c r="F1254">
        <v>384</v>
      </c>
      <c r="G1254" s="8">
        <v>0.13020833333333331</v>
      </c>
      <c r="H1254" s="8">
        <v>0</v>
      </c>
      <c r="I1254" s="1">
        <v>0.19</v>
      </c>
      <c r="J1254" s="1"/>
      <c r="K1254" t="s">
        <v>11012</v>
      </c>
      <c r="L1254" t="s">
        <v>15782</v>
      </c>
      <c r="M1254">
        <v>324</v>
      </c>
      <c r="N1254" s="8">
        <v>0</v>
      </c>
      <c r="O1254" s="1">
        <v>0.6</v>
      </c>
      <c r="P1254" s="1"/>
      <c r="Q1254" s="15">
        <f t="shared" si="22"/>
        <v>-0.41</v>
      </c>
      <c r="S1254" t="s">
        <v>16775</v>
      </c>
      <c r="T1254" t="s">
        <v>26350</v>
      </c>
      <c r="U1254" s="5"/>
    </row>
    <row r="1255" spans="2:21" x14ac:dyDescent="0.2">
      <c r="B1255" s="3" t="s">
        <v>15761</v>
      </c>
      <c r="C1255" t="s">
        <v>9082</v>
      </c>
      <c r="D1255" t="s">
        <v>9083</v>
      </c>
      <c r="F1255">
        <v>210</v>
      </c>
      <c r="G1255" s="8">
        <v>0</v>
      </c>
      <c r="H1255" s="8">
        <v>0</v>
      </c>
      <c r="I1255" s="1">
        <v>0.19</v>
      </c>
      <c r="J1255" s="1"/>
      <c r="K1255" t="s">
        <v>9084</v>
      </c>
      <c r="L1255" t="s">
        <v>17364</v>
      </c>
      <c r="M1255">
        <v>189</v>
      </c>
      <c r="N1255" s="8">
        <v>0</v>
      </c>
      <c r="O1255" s="1">
        <v>0.53500000000000003</v>
      </c>
      <c r="P1255" s="1"/>
      <c r="Q1255" s="15">
        <f t="shared" si="22"/>
        <v>-0.34500000000000003</v>
      </c>
      <c r="S1255" t="s">
        <v>17365</v>
      </c>
      <c r="T1255" t="s">
        <v>26350</v>
      </c>
      <c r="U1255" s="5"/>
    </row>
    <row r="1256" spans="2:21" x14ac:dyDescent="0.2">
      <c r="B1256" s="3" t="s">
        <v>15761</v>
      </c>
      <c r="C1256" t="s">
        <v>8498</v>
      </c>
      <c r="D1256" t="s">
        <v>8499</v>
      </c>
      <c r="F1256">
        <v>1152</v>
      </c>
      <c r="G1256" s="8">
        <v>8.6805555555555552E-2</v>
      </c>
      <c r="H1256" s="8">
        <v>0</v>
      </c>
      <c r="I1256" s="1">
        <v>0.2</v>
      </c>
      <c r="J1256" s="1"/>
      <c r="K1256" t="s">
        <v>8500</v>
      </c>
      <c r="L1256" t="s">
        <v>21840</v>
      </c>
      <c r="M1256">
        <v>1245</v>
      </c>
      <c r="N1256" s="8">
        <v>0</v>
      </c>
      <c r="O1256" s="1">
        <v>0.52500000000000002</v>
      </c>
      <c r="P1256" s="1"/>
      <c r="Q1256" s="15">
        <f t="shared" si="22"/>
        <v>-0.32500000000000001</v>
      </c>
      <c r="S1256" t="s">
        <v>21841</v>
      </c>
      <c r="T1256" t="s">
        <v>26350</v>
      </c>
      <c r="U1256" s="5"/>
    </row>
    <row r="1257" spans="2:21" x14ac:dyDescent="0.2">
      <c r="B1257" s="3" t="s">
        <v>15761</v>
      </c>
      <c r="C1257" t="s">
        <v>13579</v>
      </c>
      <c r="D1257" t="s">
        <v>13580</v>
      </c>
      <c r="F1257">
        <v>450</v>
      </c>
      <c r="G1257" s="8">
        <v>0</v>
      </c>
      <c r="H1257" s="8">
        <v>0</v>
      </c>
      <c r="I1257" s="1">
        <v>0.125</v>
      </c>
      <c r="J1257" s="1"/>
      <c r="K1257" t="s">
        <v>13581</v>
      </c>
      <c r="L1257" t="s">
        <v>17207</v>
      </c>
      <c r="M1257">
        <v>453</v>
      </c>
      <c r="N1257" s="8">
        <v>0</v>
      </c>
      <c r="O1257" s="1">
        <v>0.5</v>
      </c>
      <c r="P1257" s="1"/>
      <c r="Q1257" s="15">
        <f t="shared" si="22"/>
        <v>-0.375</v>
      </c>
      <c r="S1257" t="s">
        <v>17208</v>
      </c>
      <c r="T1257" t="s">
        <v>26350</v>
      </c>
      <c r="U1257" s="5"/>
    </row>
    <row r="1258" spans="2:21" x14ac:dyDescent="0.2">
      <c r="B1258" s="3" t="s">
        <v>15761</v>
      </c>
      <c r="C1258" t="s">
        <v>7750</v>
      </c>
      <c r="D1258" t="s">
        <v>7751</v>
      </c>
      <c r="F1258">
        <v>711</v>
      </c>
      <c r="G1258" s="8">
        <v>0</v>
      </c>
      <c r="H1258" s="8">
        <v>0</v>
      </c>
      <c r="I1258" s="1">
        <v>0.01</v>
      </c>
      <c r="J1258" s="1"/>
      <c r="K1258" t="s">
        <v>7752</v>
      </c>
      <c r="L1258" t="s">
        <v>19416</v>
      </c>
      <c r="M1258">
        <v>734</v>
      </c>
      <c r="N1258" s="8">
        <v>0</v>
      </c>
      <c r="O1258" s="1">
        <v>0.5</v>
      </c>
      <c r="P1258" s="1"/>
      <c r="Q1258" s="15">
        <f t="shared" si="22"/>
        <v>-0.49</v>
      </c>
      <c r="S1258" t="s">
        <v>19417</v>
      </c>
      <c r="T1258" t="s">
        <v>26350</v>
      </c>
      <c r="U1258" s="5"/>
    </row>
    <row r="1259" spans="2:21" x14ac:dyDescent="0.2">
      <c r="B1259" s="3" t="s">
        <v>15761</v>
      </c>
      <c r="C1259" t="s">
        <v>3043</v>
      </c>
      <c r="D1259" t="s">
        <v>3044</v>
      </c>
      <c r="F1259">
        <v>2286</v>
      </c>
      <c r="G1259" s="8">
        <v>0.87489063867016625</v>
      </c>
      <c r="H1259" s="8">
        <v>0</v>
      </c>
      <c r="I1259" s="1">
        <v>0.06</v>
      </c>
      <c r="J1259" s="1"/>
      <c r="K1259" t="s">
        <v>3045</v>
      </c>
      <c r="L1259" t="s">
        <v>21724</v>
      </c>
      <c r="M1259">
        <v>2319</v>
      </c>
      <c r="N1259" s="8">
        <v>0</v>
      </c>
      <c r="O1259" s="1">
        <v>1.4999999999999999E-2</v>
      </c>
      <c r="P1259" s="1"/>
      <c r="Q1259" s="15">
        <f t="shared" si="22"/>
        <v>4.4999999999999998E-2</v>
      </c>
      <c r="S1259" t="s">
        <v>21725</v>
      </c>
      <c r="T1259" t="s">
        <v>26350</v>
      </c>
      <c r="U1259" s="5"/>
    </row>
    <row r="1260" spans="2:21" x14ac:dyDescent="0.2">
      <c r="B1260" s="3" t="s">
        <v>15761</v>
      </c>
      <c r="C1260" t="s">
        <v>2014</v>
      </c>
      <c r="D1260" t="s">
        <v>2015</v>
      </c>
      <c r="F1260">
        <v>1044</v>
      </c>
      <c r="G1260" s="8">
        <v>0.28735632183908044</v>
      </c>
      <c r="H1260" s="8">
        <v>0</v>
      </c>
      <c r="I1260" s="1">
        <v>0</v>
      </c>
      <c r="J1260" s="1"/>
      <c r="K1260" t="s">
        <v>2016</v>
      </c>
      <c r="L1260" t="s">
        <v>18385</v>
      </c>
      <c r="M1260">
        <v>1044</v>
      </c>
      <c r="N1260" s="8">
        <v>0</v>
      </c>
      <c r="O1260" s="1">
        <v>0</v>
      </c>
      <c r="P1260" s="1"/>
      <c r="Q1260" s="15">
        <f t="shared" si="22"/>
        <v>0</v>
      </c>
      <c r="S1260" t="s">
        <v>18386</v>
      </c>
      <c r="T1260" t="s">
        <v>26350</v>
      </c>
      <c r="U1260" s="5"/>
    </row>
    <row r="1261" spans="2:21" x14ac:dyDescent="0.2">
      <c r="B1261" s="3" t="s">
        <v>15761</v>
      </c>
      <c r="C1261" t="s">
        <v>3180</v>
      </c>
      <c r="D1261" t="s">
        <v>3181</v>
      </c>
      <c r="F1261">
        <v>1362</v>
      </c>
      <c r="G1261" s="8">
        <v>0</v>
      </c>
      <c r="H1261" s="8">
        <v>0</v>
      </c>
      <c r="I1261" s="1">
        <v>0</v>
      </c>
      <c r="J1261" s="1"/>
      <c r="K1261" t="s">
        <v>3182</v>
      </c>
      <c r="L1261" t="s">
        <v>18425</v>
      </c>
      <c r="M1261">
        <v>1356</v>
      </c>
      <c r="N1261" s="8">
        <v>0</v>
      </c>
      <c r="O1261" s="1">
        <v>0</v>
      </c>
      <c r="P1261" s="1"/>
      <c r="Q1261" s="15">
        <f t="shared" si="22"/>
        <v>0</v>
      </c>
      <c r="S1261" t="s">
        <v>18426</v>
      </c>
      <c r="T1261" t="s">
        <v>26350</v>
      </c>
      <c r="U1261" s="5"/>
    </row>
    <row r="1262" spans="2:21" x14ac:dyDescent="0.2">
      <c r="B1262" s="3" t="s">
        <v>15761</v>
      </c>
      <c r="C1262" t="s">
        <v>3006</v>
      </c>
      <c r="D1262" t="s">
        <v>3007</v>
      </c>
      <c r="F1262">
        <v>1257</v>
      </c>
      <c r="G1262" s="8">
        <v>0</v>
      </c>
      <c r="H1262" s="8">
        <v>0</v>
      </c>
      <c r="I1262" s="1">
        <v>0</v>
      </c>
      <c r="J1262" s="1"/>
      <c r="K1262" t="s">
        <v>3008</v>
      </c>
      <c r="L1262" t="s">
        <v>18892</v>
      </c>
      <c r="M1262">
        <v>1257</v>
      </c>
      <c r="N1262" s="8">
        <v>0</v>
      </c>
      <c r="O1262" s="1">
        <v>0</v>
      </c>
      <c r="P1262" s="1"/>
      <c r="Q1262" s="15">
        <f t="shared" si="22"/>
        <v>0</v>
      </c>
      <c r="S1262" t="s">
        <v>18893</v>
      </c>
      <c r="T1262" t="s">
        <v>26350</v>
      </c>
      <c r="U1262" s="5"/>
    </row>
    <row r="1263" spans="2:21" x14ac:dyDescent="0.2">
      <c r="B1263" s="3" t="s">
        <v>15761</v>
      </c>
      <c r="C1263" t="s">
        <v>10221</v>
      </c>
      <c r="D1263" t="s">
        <v>10222</v>
      </c>
      <c r="E1263" t="s">
        <v>20546</v>
      </c>
      <c r="F1263">
        <v>1743</v>
      </c>
      <c r="G1263" s="8">
        <v>6.6838783706253579</v>
      </c>
      <c r="H1263" s="8">
        <v>0</v>
      </c>
      <c r="I1263" s="1">
        <v>0</v>
      </c>
      <c r="J1263" s="1"/>
      <c r="K1263" t="s">
        <v>10223</v>
      </c>
      <c r="L1263" t="s">
        <v>20546</v>
      </c>
      <c r="M1263">
        <v>1779</v>
      </c>
      <c r="N1263" s="8">
        <v>0</v>
      </c>
      <c r="O1263" s="1">
        <v>0</v>
      </c>
      <c r="P1263" s="1"/>
      <c r="Q1263" s="15">
        <f t="shared" si="22"/>
        <v>0</v>
      </c>
      <c r="S1263" t="s">
        <v>20547</v>
      </c>
      <c r="T1263" t="s">
        <v>26350</v>
      </c>
      <c r="U1263" s="5"/>
    </row>
    <row r="1264" spans="2:21" x14ac:dyDescent="0.2">
      <c r="B1264" s="3" t="s">
        <v>15761</v>
      </c>
      <c r="C1264" t="s">
        <v>14039</v>
      </c>
      <c r="D1264" t="s">
        <v>14040</v>
      </c>
      <c r="F1264">
        <v>1609</v>
      </c>
      <c r="G1264" s="8">
        <v>0</v>
      </c>
      <c r="H1264" s="8">
        <v>0</v>
      </c>
      <c r="I1264" s="1">
        <v>0</v>
      </c>
      <c r="J1264" s="1"/>
      <c r="K1264" t="s">
        <v>14041</v>
      </c>
      <c r="L1264" t="s">
        <v>19202</v>
      </c>
      <c r="M1264">
        <v>1888</v>
      </c>
      <c r="N1264" s="8">
        <v>0</v>
      </c>
      <c r="O1264" s="1">
        <v>0</v>
      </c>
      <c r="P1264" s="1"/>
      <c r="Q1264" s="15">
        <f t="shared" si="22"/>
        <v>0</v>
      </c>
      <c r="S1264" t="s">
        <v>19203</v>
      </c>
      <c r="T1264" t="s">
        <v>26350</v>
      </c>
      <c r="U1264" s="5"/>
    </row>
    <row r="1265" spans="2:21" x14ac:dyDescent="0.2">
      <c r="B1265" s="3" t="s">
        <v>15761</v>
      </c>
      <c r="C1265" t="s">
        <v>10151</v>
      </c>
      <c r="D1265" t="s">
        <v>10152</v>
      </c>
      <c r="F1265">
        <v>2322</v>
      </c>
      <c r="G1265" s="8">
        <v>0</v>
      </c>
      <c r="H1265" s="8">
        <v>0</v>
      </c>
      <c r="I1265" s="1">
        <v>0</v>
      </c>
      <c r="J1265" s="1"/>
      <c r="K1265" t="s">
        <v>10153</v>
      </c>
      <c r="L1265" t="s">
        <v>21090</v>
      </c>
      <c r="M1265">
        <v>2364</v>
      </c>
      <c r="N1265" s="8">
        <v>0</v>
      </c>
      <c r="O1265" s="1">
        <v>0</v>
      </c>
      <c r="P1265" s="1"/>
      <c r="Q1265" s="15">
        <f t="shared" si="22"/>
        <v>0</v>
      </c>
      <c r="S1265" t="s">
        <v>21091</v>
      </c>
      <c r="T1265" t="s">
        <v>26350</v>
      </c>
      <c r="U1265" s="5"/>
    </row>
    <row r="1266" spans="2:21" x14ac:dyDescent="0.2">
      <c r="B1266" s="3" t="s">
        <v>15761</v>
      </c>
      <c r="C1266" t="s">
        <v>6963</v>
      </c>
      <c r="D1266" t="s">
        <v>6964</v>
      </c>
      <c r="F1266">
        <v>1128</v>
      </c>
      <c r="G1266" s="8">
        <v>4.9645390070921991</v>
      </c>
      <c r="H1266" s="8">
        <v>0</v>
      </c>
      <c r="I1266" s="1">
        <v>0.02</v>
      </c>
      <c r="J1266" s="1"/>
      <c r="K1266" t="s">
        <v>6965</v>
      </c>
      <c r="L1266" t="s">
        <v>18520</v>
      </c>
      <c r="M1266">
        <v>1125</v>
      </c>
      <c r="N1266" s="8">
        <v>0</v>
      </c>
      <c r="O1266" s="1">
        <v>0</v>
      </c>
      <c r="P1266" s="1"/>
      <c r="Q1266" s="15">
        <f t="shared" si="22"/>
        <v>0.02</v>
      </c>
      <c r="S1266" t="s">
        <v>18521</v>
      </c>
      <c r="T1266" t="s">
        <v>26350</v>
      </c>
      <c r="U1266" s="5"/>
    </row>
    <row r="1267" spans="2:21" x14ac:dyDescent="0.2">
      <c r="B1267" s="3" t="s">
        <v>15761</v>
      </c>
      <c r="C1267" t="s">
        <v>6168</v>
      </c>
      <c r="D1267" t="s">
        <v>6169</v>
      </c>
      <c r="F1267">
        <v>261</v>
      </c>
      <c r="G1267" s="8">
        <v>0</v>
      </c>
      <c r="H1267" s="8">
        <v>0</v>
      </c>
      <c r="I1267" s="1">
        <v>6.5000000000000002E-2</v>
      </c>
      <c r="J1267" s="1"/>
      <c r="K1267" t="s">
        <v>6170</v>
      </c>
      <c r="L1267" t="s">
        <v>16476</v>
      </c>
      <c r="M1267">
        <v>264</v>
      </c>
      <c r="N1267" s="8">
        <v>0</v>
      </c>
      <c r="O1267" s="1">
        <v>0.32</v>
      </c>
      <c r="P1267" s="1"/>
      <c r="Q1267" s="15">
        <f t="shared" si="22"/>
        <v>-0.255</v>
      </c>
      <c r="S1267" t="s">
        <v>16477</v>
      </c>
      <c r="T1267" t="s">
        <v>26350</v>
      </c>
      <c r="U1267" s="5"/>
    </row>
    <row r="1268" spans="2:21" x14ac:dyDescent="0.2">
      <c r="B1268" s="3" t="s">
        <v>15761</v>
      </c>
      <c r="C1268" t="s">
        <v>13065</v>
      </c>
      <c r="D1268" t="s">
        <v>13066</v>
      </c>
      <c r="F1268">
        <v>2313</v>
      </c>
      <c r="G1268" s="8">
        <v>0.43233895373973197</v>
      </c>
      <c r="H1268" s="8">
        <v>0</v>
      </c>
      <c r="I1268" s="1">
        <v>0.01</v>
      </c>
      <c r="J1268" s="1"/>
      <c r="K1268" t="s">
        <v>13067</v>
      </c>
      <c r="L1268" t="s">
        <v>21594</v>
      </c>
      <c r="M1268">
        <v>2340</v>
      </c>
      <c r="N1268" s="8">
        <v>0</v>
      </c>
      <c r="O1268" s="1">
        <v>0</v>
      </c>
      <c r="P1268" s="1"/>
      <c r="Q1268" s="15">
        <f t="shared" si="22"/>
        <v>0.01</v>
      </c>
      <c r="S1268" t="s">
        <v>21595</v>
      </c>
      <c r="T1268" t="s">
        <v>26350</v>
      </c>
      <c r="U1268" s="5"/>
    </row>
    <row r="1269" spans="2:21" x14ac:dyDescent="0.2">
      <c r="B1269" s="3" t="s">
        <v>15761</v>
      </c>
      <c r="C1269" t="s">
        <v>11688</v>
      </c>
      <c r="D1269" t="s">
        <v>11689</v>
      </c>
      <c r="F1269">
        <v>885</v>
      </c>
      <c r="G1269" s="8">
        <v>6.2146892655367232</v>
      </c>
      <c r="H1269" s="8">
        <v>0</v>
      </c>
      <c r="I1269" s="1">
        <v>5.0000000000000001E-3</v>
      </c>
      <c r="J1269" s="1"/>
      <c r="K1269" t="s">
        <v>11690</v>
      </c>
      <c r="L1269" t="s">
        <v>18832</v>
      </c>
      <c r="M1269">
        <v>930</v>
      </c>
      <c r="N1269" s="8">
        <v>0</v>
      </c>
      <c r="O1269" s="1">
        <v>0</v>
      </c>
      <c r="P1269" s="1"/>
      <c r="Q1269" s="15">
        <f t="shared" si="22"/>
        <v>5.0000000000000001E-3</v>
      </c>
      <c r="S1269" t="s">
        <v>18833</v>
      </c>
      <c r="T1269" t="s">
        <v>26350</v>
      </c>
      <c r="U1269" s="5"/>
    </row>
    <row r="1270" spans="2:21" x14ac:dyDescent="0.2">
      <c r="B1270" s="3" t="s">
        <v>15761</v>
      </c>
      <c r="C1270" t="s">
        <v>12473</v>
      </c>
      <c r="D1270" t="s">
        <v>12474</v>
      </c>
      <c r="F1270">
        <v>1581</v>
      </c>
      <c r="G1270" s="8">
        <v>6.3251106894370648E-2</v>
      </c>
      <c r="H1270" s="8">
        <v>0</v>
      </c>
      <c r="I1270" s="1">
        <v>0</v>
      </c>
      <c r="J1270" s="1"/>
      <c r="K1270" t="s">
        <v>12475</v>
      </c>
      <c r="L1270" t="s">
        <v>20213</v>
      </c>
      <c r="M1270">
        <v>1581</v>
      </c>
      <c r="N1270" s="8">
        <v>0</v>
      </c>
      <c r="O1270" s="1">
        <v>0</v>
      </c>
      <c r="P1270" s="1"/>
      <c r="Q1270" s="15">
        <f t="shared" si="22"/>
        <v>0</v>
      </c>
      <c r="S1270" t="s">
        <v>20214</v>
      </c>
      <c r="T1270" t="s">
        <v>26350</v>
      </c>
      <c r="U1270" s="5"/>
    </row>
    <row r="1271" spans="2:21" x14ac:dyDescent="0.2">
      <c r="B1271" s="3" t="s">
        <v>15761</v>
      </c>
      <c r="C1271" t="s">
        <v>13366</v>
      </c>
      <c r="D1271" t="s">
        <v>13367</v>
      </c>
      <c r="F1271">
        <v>2088</v>
      </c>
      <c r="G1271" s="8">
        <v>7.2318007662835253</v>
      </c>
      <c r="H1271" s="8">
        <v>0</v>
      </c>
      <c r="I1271" s="1">
        <v>0.185</v>
      </c>
      <c r="J1271" s="1"/>
      <c r="K1271" t="s">
        <v>13368</v>
      </c>
      <c r="L1271" t="s">
        <v>21086</v>
      </c>
      <c r="M1271">
        <v>1872</v>
      </c>
      <c r="N1271" s="8">
        <v>0</v>
      </c>
      <c r="O1271" s="1">
        <v>5.0000000000000001E-3</v>
      </c>
      <c r="P1271" s="1"/>
      <c r="Q1271" s="15">
        <f t="shared" si="22"/>
        <v>0.18</v>
      </c>
      <c r="S1271" t="s">
        <v>21087</v>
      </c>
      <c r="T1271" t="s">
        <v>26350</v>
      </c>
      <c r="U1271" s="5"/>
    </row>
    <row r="1272" spans="2:21" x14ac:dyDescent="0.2">
      <c r="B1272" s="3" t="s">
        <v>15761</v>
      </c>
      <c r="C1272" t="s">
        <v>9070</v>
      </c>
      <c r="D1272" t="s">
        <v>9071</v>
      </c>
      <c r="F1272">
        <v>312</v>
      </c>
      <c r="G1272" s="8">
        <v>0</v>
      </c>
      <c r="H1272" s="8">
        <v>0</v>
      </c>
      <c r="I1272" s="1">
        <v>3.5000000000000003E-2</v>
      </c>
      <c r="J1272" s="1"/>
      <c r="K1272" t="s">
        <v>9072</v>
      </c>
      <c r="L1272" t="s">
        <v>16434</v>
      </c>
      <c r="M1272">
        <v>630</v>
      </c>
      <c r="N1272" s="8">
        <v>0</v>
      </c>
      <c r="O1272" s="1">
        <v>5.0000000000000001E-3</v>
      </c>
      <c r="P1272" s="1"/>
      <c r="Q1272" s="15">
        <f t="shared" si="22"/>
        <v>3.0000000000000002E-2</v>
      </c>
      <c r="S1272" t="s">
        <v>16435</v>
      </c>
      <c r="T1272" t="s">
        <v>26350</v>
      </c>
      <c r="U1272" s="5"/>
    </row>
    <row r="1273" spans="2:21" x14ac:dyDescent="0.2">
      <c r="B1273" s="3" t="s">
        <v>15761</v>
      </c>
      <c r="C1273" t="s">
        <v>141</v>
      </c>
      <c r="D1273" t="s">
        <v>142</v>
      </c>
      <c r="F1273">
        <v>414</v>
      </c>
      <c r="G1273" s="8">
        <v>0</v>
      </c>
      <c r="H1273" s="8">
        <v>0</v>
      </c>
      <c r="I1273" s="1">
        <v>1.4999999999999999E-2</v>
      </c>
      <c r="J1273" s="1"/>
      <c r="K1273" t="s">
        <v>143</v>
      </c>
      <c r="L1273" t="s">
        <v>16682</v>
      </c>
      <c r="M1273">
        <v>402</v>
      </c>
      <c r="N1273" s="8">
        <v>0</v>
      </c>
      <c r="O1273" s="1">
        <v>0</v>
      </c>
      <c r="P1273" s="1"/>
      <c r="Q1273" s="15">
        <f t="shared" si="22"/>
        <v>1.4999999999999999E-2</v>
      </c>
      <c r="S1273" t="s">
        <v>16683</v>
      </c>
      <c r="T1273" t="s">
        <v>26350</v>
      </c>
      <c r="U1273" s="5"/>
    </row>
    <row r="1274" spans="2:21" x14ac:dyDescent="0.2">
      <c r="B1274" s="3" t="s">
        <v>15761</v>
      </c>
      <c r="C1274" t="s">
        <v>5767</v>
      </c>
      <c r="D1274" t="s">
        <v>5768</v>
      </c>
      <c r="E1274" t="s">
        <v>16168</v>
      </c>
      <c r="F1274">
        <v>2334</v>
      </c>
      <c r="G1274" s="8">
        <v>0</v>
      </c>
      <c r="H1274" s="8">
        <v>0</v>
      </c>
      <c r="I1274" s="1">
        <v>0.12</v>
      </c>
      <c r="J1274" s="1"/>
      <c r="K1274" t="s">
        <v>5769</v>
      </c>
      <c r="L1274" t="s">
        <v>16168</v>
      </c>
      <c r="M1274">
        <v>2337</v>
      </c>
      <c r="N1274" s="8">
        <v>0</v>
      </c>
      <c r="O1274" s="1">
        <v>0.24</v>
      </c>
      <c r="P1274" s="1"/>
      <c r="Q1274" s="15">
        <f t="shared" si="22"/>
        <v>-0.12</v>
      </c>
      <c r="S1274" t="s">
        <v>22767</v>
      </c>
      <c r="T1274" t="s">
        <v>26350</v>
      </c>
      <c r="U1274" s="5"/>
    </row>
    <row r="1275" spans="2:21" x14ac:dyDescent="0.2">
      <c r="B1275" s="3" t="s">
        <v>15761</v>
      </c>
      <c r="C1275" t="s">
        <v>413</v>
      </c>
      <c r="D1275" t="s">
        <v>414</v>
      </c>
      <c r="E1275" t="s">
        <v>16130</v>
      </c>
      <c r="F1275">
        <v>2358</v>
      </c>
      <c r="G1275" s="8">
        <v>0</v>
      </c>
      <c r="H1275" s="8">
        <v>0</v>
      </c>
      <c r="I1275" s="1">
        <v>0</v>
      </c>
      <c r="J1275" s="1"/>
      <c r="K1275" t="s">
        <v>415</v>
      </c>
      <c r="L1275" t="s">
        <v>16130</v>
      </c>
      <c r="M1275">
        <v>2370</v>
      </c>
      <c r="N1275" s="8">
        <v>0</v>
      </c>
      <c r="O1275" s="1">
        <v>0</v>
      </c>
      <c r="P1275" s="1"/>
      <c r="Q1275" s="15">
        <f t="shared" si="22"/>
        <v>0</v>
      </c>
      <c r="S1275" t="s">
        <v>22243</v>
      </c>
      <c r="T1275" t="s">
        <v>26350</v>
      </c>
      <c r="U1275" s="5"/>
    </row>
    <row r="1276" spans="2:21" x14ac:dyDescent="0.2">
      <c r="B1276" s="3" t="s">
        <v>15761</v>
      </c>
      <c r="C1276" t="s">
        <v>10318</v>
      </c>
      <c r="D1276" t="s">
        <v>10319</v>
      </c>
      <c r="F1276">
        <v>2115</v>
      </c>
      <c r="G1276" s="8">
        <v>0</v>
      </c>
      <c r="H1276" s="8">
        <v>0</v>
      </c>
      <c r="I1276" s="1">
        <v>0</v>
      </c>
      <c r="J1276" s="1"/>
      <c r="K1276" t="s">
        <v>10320</v>
      </c>
      <c r="L1276" t="s">
        <v>22347</v>
      </c>
      <c r="M1276">
        <v>2142</v>
      </c>
      <c r="N1276" s="8">
        <v>0</v>
      </c>
      <c r="O1276" s="1">
        <v>0</v>
      </c>
      <c r="P1276" s="1"/>
      <c r="Q1276" s="15">
        <f t="shared" si="22"/>
        <v>0</v>
      </c>
      <c r="S1276" t="s">
        <v>22348</v>
      </c>
      <c r="T1276" t="s">
        <v>26350</v>
      </c>
      <c r="U1276" s="5"/>
    </row>
    <row r="1277" spans="2:21" x14ac:dyDescent="0.2">
      <c r="B1277" s="3" t="s">
        <v>15761</v>
      </c>
      <c r="C1277" t="s">
        <v>8568</v>
      </c>
      <c r="D1277" t="s">
        <v>8569</v>
      </c>
      <c r="E1277" t="s">
        <v>16112</v>
      </c>
      <c r="F1277">
        <v>1338</v>
      </c>
      <c r="G1277" s="8">
        <v>0</v>
      </c>
      <c r="H1277" s="8">
        <v>0</v>
      </c>
      <c r="I1277" s="1">
        <v>0.37</v>
      </c>
      <c r="J1277" s="1"/>
      <c r="K1277" t="s">
        <v>8570</v>
      </c>
      <c r="L1277" t="s">
        <v>16112</v>
      </c>
      <c r="M1277">
        <v>1305</v>
      </c>
      <c r="N1277" s="8">
        <v>0</v>
      </c>
      <c r="O1277" s="1">
        <v>0.47499999999999998</v>
      </c>
      <c r="P1277" s="1"/>
      <c r="Q1277" s="15">
        <f t="shared" si="22"/>
        <v>-0.10499999999999998</v>
      </c>
      <c r="S1277" t="s">
        <v>21900</v>
      </c>
      <c r="T1277" t="s">
        <v>26350</v>
      </c>
      <c r="U1277" s="5"/>
    </row>
    <row r="1278" spans="2:21" x14ac:dyDescent="0.2">
      <c r="B1278" s="3" t="s">
        <v>15761</v>
      </c>
      <c r="C1278" t="s">
        <v>9892</v>
      </c>
      <c r="D1278" t="s">
        <v>9893</v>
      </c>
      <c r="F1278">
        <v>672</v>
      </c>
      <c r="G1278" s="8">
        <v>6.1011904761904763</v>
      </c>
      <c r="H1278" s="8">
        <v>0</v>
      </c>
      <c r="I1278" s="1">
        <v>5.0000000000000001E-3</v>
      </c>
      <c r="J1278" s="1"/>
      <c r="K1278" t="s">
        <v>9894</v>
      </c>
      <c r="L1278" t="s">
        <v>17057</v>
      </c>
      <c r="M1278">
        <v>597</v>
      </c>
      <c r="N1278" s="8">
        <v>0</v>
      </c>
      <c r="O1278" s="1">
        <v>0</v>
      </c>
      <c r="P1278" s="1"/>
      <c r="Q1278" s="15">
        <f t="shared" si="22"/>
        <v>5.0000000000000001E-3</v>
      </c>
      <c r="S1278" t="s">
        <v>17058</v>
      </c>
      <c r="T1278" t="s">
        <v>26350</v>
      </c>
      <c r="U1278" s="5"/>
    </row>
    <row r="1279" spans="2:21" x14ac:dyDescent="0.2">
      <c r="B1279" s="3" t="s">
        <v>15761</v>
      </c>
      <c r="C1279" t="s">
        <v>1642</v>
      </c>
      <c r="D1279" t="s">
        <v>1643</v>
      </c>
      <c r="F1279">
        <v>807</v>
      </c>
      <c r="G1279" s="8">
        <v>6.1957868649318466E-2</v>
      </c>
      <c r="H1279" s="8">
        <v>0</v>
      </c>
      <c r="I1279" s="1">
        <v>0.01</v>
      </c>
      <c r="J1279" s="1"/>
      <c r="K1279" t="s">
        <v>1644</v>
      </c>
      <c r="L1279" t="s">
        <v>21161</v>
      </c>
      <c r="M1279">
        <v>804</v>
      </c>
      <c r="N1279" s="8">
        <v>0</v>
      </c>
      <c r="O1279" s="1">
        <v>0</v>
      </c>
      <c r="P1279" s="1"/>
      <c r="Q1279" s="15">
        <f t="shared" si="22"/>
        <v>0.01</v>
      </c>
      <c r="S1279" t="s">
        <v>21162</v>
      </c>
      <c r="T1279" t="s">
        <v>26350</v>
      </c>
      <c r="U1279" s="5"/>
    </row>
    <row r="1280" spans="2:21" x14ac:dyDescent="0.2">
      <c r="B1280" s="3" t="s">
        <v>15761</v>
      </c>
      <c r="C1280" t="s">
        <v>4348</v>
      </c>
      <c r="D1280" t="s">
        <v>4349</v>
      </c>
      <c r="F1280">
        <v>921</v>
      </c>
      <c r="G1280" s="8">
        <v>2.4972855591748102</v>
      </c>
      <c r="H1280" s="8">
        <v>0</v>
      </c>
      <c r="I1280" s="1">
        <v>0.47499999999999998</v>
      </c>
      <c r="J1280" s="1"/>
      <c r="K1280" t="s">
        <v>4350</v>
      </c>
      <c r="L1280" t="s">
        <v>18960</v>
      </c>
      <c r="M1280">
        <v>921</v>
      </c>
      <c r="N1280" s="8">
        <v>0</v>
      </c>
      <c r="O1280" s="1">
        <v>0</v>
      </c>
      <c r="P1280" s="1"/>
      <c r="Q1280" s="15">
        <f t="shared" si="22"/>
        <v>0.47499999999999998</v>
      </c>
      <c r="S1280" t="s">
        <v>18961</v>
      </c>
      <c r="T1280" t="s">
        <v>26350</v>
      </c>
      <c r="U1280" s="5"/>
    </row>
    <row r="1281" spans="2:21" x14ac:dyDescent="0.2">
      <c r="B1281" s="3" t="s">
        <v>15761</v>
      </c>
      <c r="C1281" t="s">
        <v>8239</v>
      </c>
      <c r="D1281" t="s">
        <v>8240</v>
      </c>
      <c r="E1281" t="s">
        <v>16027</v>
      </c>
      <c r="F1281">
        <v>1713</v>
      </c>
      <c r="G1281" s="8">
        <v>0</v>
      </c>
      <c r="H1281" s="8">
        <v>0</v>
      </c>
      <c r="I1281" s="1">
        <v>0.48</v>
      </c>
      <c r="J1281" s="1"/>
      <c r="K1281" t="s">
        <v>8241</v>
      </c>
      <c r="L1281" t="s">
        <v>16027</v>
      </c>
      <c r="M1281">
        <v>1716</v>
      </c>
      <c r="N1281" s="8">
        <v>0</v>
      </c>
      <c r="O1281" s="1">
        <v>0</v>
      </c>
      <c r="P1281" s="1"/>
      <c r="Q1281" s="15">
        <f t="shared" si="22"/>
        <v>0.48</v>
      </c>
      <c r="S1281" t="s">
        <v>20831</v>
      </c>
      <c r="T1281" t="s">
        <v>26350</v>
      </c>
      <c r="U1281" s="5"/>
    </row>
    <row r="1282" spans="2:21" x14ac:dyDescent="0.2">
      <c r="B1282" s="3" t="s">
        <v>15761</v>
      </c>
      <c r="C1282" t="s">
        <v>7248</v>
      </c>
      <c r="D1282" t="s">
        <v>7249</v>
      </c>
      <c r="F1282">
        <v>2841</v>
      </c>
      <c r="G1282" s="8">
        <v>0</v>
      </c>
      <c r="H1282" s="8">
        <v>0</v>
      </c>
      <c r="I1282" s="1">
        <v>0</v>
      </c>
      <c r="J1282" s="1"/>
      <c r="K1282" t="s">
        <v>7250</v>
      </c>
      <c r="L1282" t="s">
        <v>21795</v>
      </c>
      <c r="M1282">
        <v>2841</v>
      </c>
      <c r="N1282" s="8">
        <v>0</v>
      </c>
      <c r="O1282" s="1">
        <v>0</v>
      </c>
      <c r="P1282" s="1"/>
      <c r="Q1282" s="15">
        <f t="shared" si="22"/>
        <v>0</v>
      </c>
      <c r="S1282" t="s">
        <v>21796</v>
      </c>
      <c r="T1282" t="s">
        <v>26350</v>
      </c>
      <c r="U1282" s="5"/>
    </row>
    <row r="1283" spans="2:21" x14ac:dyDescent="0.2">
      <c r="B1283" s="3" t="s">
        <v>15761</v>
      </c>
      <c r="C1283" t="s">
        <v>6893</v>
      </c>
      <c r="D1283" t="s">
        <v>6894</v>
      </c>
      <c r="F1283">
        <v>1542</v>
      </c>
      <c r="G1283" s="8">
        <v>0.12970168612191957</v>
      </c>
      <c r="H1283" s="8">
        <v>0</v>
      </c>
      <c r="I1283" s="1">
        <v>0</v>
      </c>
      <c r="J1283" s="1"/>
      <c r="K1283" t="s">
        <v>6895</v>
      </c>
      <c r="L1283" t="s">
        <v>20068</v>
      </c>
      <c r="M1283">
        <v>1533</v>
      </c>
      <c r="N1283" s="8">
        <v>0</v>
      </c>
      <c r="O1283" s="1">
        <v>0</v>
      </c>
      <c r="P1283" s="1"/>
      <c r="Q1283" s="15">
        <f t="shared" si="22"/>
        <v>0</v>
      </c>
      <c r="S1283" t="s">
        <v>20069</v>
      </c>
      <c r="T1283" t="s">
        <v>26350</v>
      </c>
      <c r="U1283" s="5"/>
    </row>
    <row r="1284" spans="2:21" x14ac:dyDescent="0.2">
      <c r="B1284" s="3" t="s">
        <v>15761</v>
      </c>
      <c r="C1284" t="s">
        <v>5532</v>
      </c>
      <c r="D1284" t="s">
        <v>5533</v>
      </c>
      <c r="F1284">
        <v>2376</v>
      </c>
      <c r="G1284" s="8">
        <v>0</v>
      </c>
      <c r="H1284" s="8">
        <v>0</v>
      </c>
      <c r="I1284" s="1">
        <v>0</v>
      </c>
      <c r="J1284" s="1"/>
      <c r="K1284" t="s">
        <v>5534</v>
      </c>
      <c r="L1284" t="s">
        <v>21337</v>
      </c>
      <c r="M1284">
        <v>2409</v>
      </c>
      <c r="N1284" s="8">
        <v>0</v>
      </c>
      <c r="O1284" s="1">
        <v>0</v>
      </c>
      <c r="P1284" s="1"/>
      <c r="Q1284" s="15">
        <f t="shared" si="22"/>
        <v>0</v>
      </c>
      <c r="S1284" t="s">
        <v>21338</v>
      </c>
      <c r="T1284" t="s">
        <v>26350</v>
      </c>
      <c r="U1284" s="5"/>
    </row>
    <row r="1285" spans="2:21" x14ac:dyDescent="0.2">
      <c r="B1285" s="3" t="s">
        <v>15761</v>
      </c>
      <c r="C1285" t="s">
        <v>6257</v>
      </c>
      <c r="D1285" t="s">
        <v>6258</v>
      </c>
      <c r="F1285">
        <v>4041</v>
      </c>
      <c r="G1285" s="8">
        <v>1.3857955951497154</v>
      </c>
      <c r="H1285" s="8">
        <v>0</v>
      </c>
      <c r="I1285" s="1">
        <v>0.03</v>
      </c>
      <c r="J1285" s="1"/>
      <c r="K1285" t="s">
        <v>6259</v>
      </c>
      <c r="L1285" t="s">
        <v>22793</v>
      </c>
      <c r="M1285">
        <v>4077</v>
      </c>
      <c r="N1285" s="8">
        <v>0</v>
      </c>
      <c r="O1285" s="1">
        <v>0</v>
      </c>
      <c r="P1285" s="1"/>
      <c r="Q1285" s="15">
        <f t="shared" si="22"/>
        <v>0.03</v>
      </c>
      <c r="S1285" t="s">
        <v>22794</v>
      </c>
      <c r="T1285" t="s">
        <v>26350</v>
      </c>
      <c r="U1285" s="5"/>
    </row>
    <row r="1286" spans="2:21" x14ac:dyDescent="0.2">
      <c r="B1286" s="3" t="s">
        <v>15761</v>
      </c>
      <c r="C1286" t="s">
        <v>8396</v>
      </c>
      <c r="D1286" t="s">
        <v>8397</v>
      </c>
      <c r="F1286">
        <v>633</v>
      </c>
      <c r="G1286" s="8">
        <v>0</v>
      </c>
      <c r="H1286" s="8">
        <v>0</v>
      </c>
      <c r="I1286" s="1">
        <v>0</v>
      </c>
      <c r="J1286" s="1"/>
      <c r="K1286" t="s">
        <v>8398</v>
      </c>
      <c r="L1286" t="s">
        <v>17073</v>
      </c>
      <c r="M1286">
        <v>645</v>
      </c>
      <c r="N1286" s="8">
        <v>0</v>
      </c>
      <c r="O1286" s="1">
        <v>0</v>
      </c>
      <c r="P1286" s="1"/>
      <c r="Q1286" s="15">
        <f t="shared" si="22"/>
        <v>0</v>
      </c>
      <c r="S1286" t="s">
        <v>17074</v>
      </c>
      <c r="T1286" t="s">
        <v>26350</v>
      </c>
      <c r="U1286" s="5"/>
    </row>
    <row r="1287" spans="2:21" x14ac:dyDescent="0.2">
      <c r="B1287" s="3" t="s">
        <v>15761</v>
      </c>
      <c r="C1287" t="s">
        <v>19</v>
      </c>
      <c r="D1287" t="s">
        <v>20</v>
      </c>
      <c r="F1287">
        <v>366</v>
      </c>
      <c r="G1287" s="8">
        <v>0</v>
      </c>
      <c r="H1287" s="8">
        <v>0</v>
      </c>
      <c r="I1287" s="1">
        <v>0.20499999999999999</v>
      </c>
      <c r="J1287" s="1"/>
      <c r="K1287" t="s">
        <v>21</v>
      </c>
      <c r="L1287" t="s">
        <v>18097</v>
      </c>
      <c r="M1287">
        <v>342</v>
      </c>
      <c r="N1287" s="8">
        <v>0</v>
      </c>
      <c r="O1287" s="1">
        <v>2.5000000000000001E-2</v>
      </c>
      <c r="P1287" s="1"/>
      <c r="Q1287" s="15">
        <f t="shared" si="22"/>
        <v>0.18</v>
      </c>
      <c r="S1287" t="s">
        <v>18098</v>
      </c>
      <c r="T1287" t="s">
        <v>26350</v>
      </c>
      <c r="U1287" s="5"/>
    </row>
    <row r="1288" spans="2:21" x14ac:dyDescent="0.2">
      <c r="B1288" s="3" t="s">
        <v>15761</v>
      </c>
      <c r="C1288" t="s">
        <v>3197</v>
      </c>
      <c r="D1288" t="s">
        <v>3198</v>
      </c>
      <c r="F1288">
        <v>1119</v>
      </c>
      <c r="G1288" s="8">
        <v>0</v>
      </c>
      <c r="H1288" s="8">
        <v>0</v>
      </c>
      <c r="I1288" s="1">
        <v>0</v>
      </c>
      <c r="J1288" s="1"/>
      <c r="K1288" t="s">
        <v>3199</v>
      </c>
      <c r="L1288" t="s">
        <v>18838</v>
      </c>
      <c r="M1288">
        <v>1128</v>
      </c>
      <c r="N1288" s="8">
        <v>0</v>
      </c>
      <c r="O1288" s="1">
        <v>0</v>
      </c>
      <c r="P1288" s="1"/>
      <c r="Q1288" s="15">
        <f t="shared" ref="Q1288:Q1351" si="23">I1288-O1288</f>
        <v>0</v>
      </c>
      <c r="S1288" t="s">
        <v>18839</v>
      </c>
      <c r="T1288" t="s">
        <v>26350</v>
      </c>
      <c r="U1288" s="5"/>
    </row>
    <row r="1289" spans="2:21" x14ac:dyDescent="0.2">
      <c r="B1289" s="4" t="s">
        <v>15761</v>
      </c>
      <c r="D1289" t="s">
        <v>15104</v>
      </c>
      <c r="F1289">
        <v>1080</v>
      </c>
      <c r="G1289" s="8">
        <v>0</v>
      </c>
      <c r="H1289" s="8">
        <v>0</v>
      </c>
      <c r="I1289" s="1">
        <v>0</v>
      </c>
      <c r="J1289" s="1"/>
      <c r="K1289" t="s">
        <v>15105</v>
      </c>
      <c r="L1289" t="s">
        <v>23006</v>
      </c>
      <c r="M1289">
        <v>1083</v>
      </c>
      <c r="N1289" s="8">
        <v>0</v>
      </c>
      <c r="O1289" s="1">
        <v>0</v>
      </c>
      <c r="P1289" s="1"/>
      <c r="Q1289" s="15">
        <f t="shared" si="23"/>
        <v>0</v>
      </c>
      <c r="S1289" t="s">
        <v>23007</v>
      </c>
      <c r="T1289" t="s">
        <v>26350</v>
      </c>
      <c r="U1289" s="5"/>
    </row>
    <row r="1290" spans="2:21" x14ac:dyDescent="0.2">
      <c r="B1290" s="3" t="s">
        <v>15761</v>
      </c>
      <c r="C1290" t="s">
        <v>10625</v>
      </c>
      <c r="D1290" t="s">
        <v>10626</v>
      </c>
      <c r="E1290" t="s">
        <v>15781</v>
      </c>
      <c r="F1290">
        <v>528</v>
      </c>
      <c r="G1290" s="8">
        <v>0</v>
      </c>
      <c r="H1290" s="8">
        <v>0</v>
      </c>
      <c r="I1290" s="1">
        <v>0.04</v>
      </c>
      <c r="J1290" s="1"/>
      <c r="K1290" t="s">
        <v>10627</v>
      </c>
      <c r="L1290" t="s">
        <v>15781</v>
      </c>
      <c r="M1290">
        <v>540</v>
      </c>
      <c r="N1290" s="8">
        <v>0</v>
      </c>
      <c r="O1290" s="1">
        <v>0</v>
      </c>
      <c r="P1290" s="1"/>
      <c r="Q1290" s="15">
        <f t="shared" si="23"/>
        <v>0.04</v>
      </c>
      <c r="S1290" t="s">
        <v>16715</v>
      </c>
      <c r="T1290" t="s">
        <v>26350</v>
      </c>
      <c r="U1290" s="5"/>
    </row>
    <row r="1291" spans="2:21" x14ac:dyDescent="0.2">
      <c r="B1291" s="3" t="s">
        <v>15761</v>
      </c>
      <c r="C1291" t="s">
        <v>12707</v>
      </c>
      <c r="D1291" t="s">
        <v>12708</v>
      </c>
      <c r="F1291">
        <v>756</v>
      </c>
      <c r="G1291" s="8">
        <v>0</v>
      </c>
      <c r="H1291" s="8">
        <v>0</v>
      </c>
      <c r="I1291" s="1">
        <v>0.02</v>
      </c>
      <c r="J1291" s="1"/>
      <c r="K1291" t="s">
        <v>12709</v>
      </c>
      <c r="L1291" t="s">
        <v>17091</v>
      </c>
      <c r="M1291">
        <v>678</v>
      </c>
      <c r="N1291" s="8">
        <v>0</v>
      </c>
      <c r="O1291" s="1">
        <v>0</v>
      </c>
      <c r="P1291" s="1"/>
      <c r="Q1291" s="15">
        <f t="shared" si="23"/>
        <v>0.02</v>
      </c>
      <c r="S1291" t="s">
        <v>17092</v>
      </c>
      <c r="T1291" t="s">
        <v>26350</v>
      </c>
      <c r="U1291" s="5"/>
    </row>
    <row r="1292" spans="2:21" x14ac:dyDescent="0.2">
      <c r="B1292" s="3" t="s">
        <v>15761</v>
      </c>
      <c r="C1292" t="s">
        <v>11830</v>
      </c>
      <c r="D1292" t="s">
        <v>11831</v>
      </c>
      <c r="E1292" t="s">
        <v>15900</v>
      </c>
      <c r="F1292">
        <v>1017</v>
      </c>
      <c r="G1292" s="8">
        <v>0</v>
      </c>
      <c r="H1292" s="8">
        <v>0</v>
      </c>
      <c r="I1292" s="1">
        <v>2.5000000000000001E-2</v>
      </c>
      <c r="J1292" s="1"/>
      <c r="K1292" t="s">
        <v>11832</v>
      </c>
      <c r="L1292" t="s">
        <v>15900</v>
      </c>
      <c r="M1292">
        <v>1023</v>
      </c>
      <c r="N1292" s="8">
        <v>0</v>
      </c>
      <c r="O1292" s="1">
        <v>0</v>
      </c>
      <c r="P1292" s="1"/>
      <c r="Q1292" s="15">
        <f t="shared" si="23"/>
        <v>2.5000000000000001E-2</v>
      </c>
      <c r="S1292" t="s">
        <v>19145</v>
      </c>
      <c r="T1292" t="s">
        <v>26350</v>
      </c>
      <c r="U1292" s="5"/>
    </row>
    <row r="1293" spans="2:21" x14ac:dyDescent="0.2">
      <c r="B1293" s="3" t="s">
        <v>15761</v>
      </c>
      <c r="C1293" t="s">
        <v>1350</v>
      </c>
      <c r="D1293" t="s">
        <v>1351</v>
      </c>
      <c r="F1293">
        <v>3201</v>
      </c>
      <c r="G1293" s="8">
        <v>0.359262730396751</v>
      </c>
      <c r="H1293" s="8">
        <v>0</v>
      </c>
      <c r="I1293" s="1">
        <v>0</v>
      </c>
      <c r="J1293" s="1"/>
      <c r="K1293" t="s">
        <v>1352</v>
      </c>
      <c r="L1293" t="s">
        <v>22349</v>
      </c>
      <c r="M1293">
        <v>3150</v>
      </c>
      <c r="N1293" s="8">
        <v>0</v>
      </c>
      <c r="O1293" s="1">
        <v>0</v>
      </c>
      <c r="P1293" s="1"/>
      <c r="Q1293" s="15">
        <f t="shared" si="23"/>
        <v>0</v>
      </c>
      <c r="S1293" t="s">
        <v>22350</v>
      </c>
      <c r="T1293" t="s">
        <v>26350</v>
      </c>
      <c r="U1293" s="5"/>
    </row>
    <row r="1294" spans="2:21" x14ac:dyDescent="0.2">
      <c r="B1294" s="3" t="s">
        <v>15761</v>
      </c>
      <c r="C1294" t="s">
        <v>13286</v>
      </c>
      <c r="D1294" t="s">
        <v>13287</v>
      </c>
      <c r="F1294">
        <v>4500</v>
      </c>
      <c r="G1294" s="8">
        <v>0</v>
      </c>
      <c r="H1294" s="8">
        <v>0</v>
      </c>
      <c r="I1294" s="1">
        <v>5.0000000000000001E-3</v>
      </c>
      <c r="J1294" s="1"/>
      <c r="K1294" t="s">
        <v>13288</v>
      </c>
      <c r="L1294" t="s">
        <v>23020</v>
      </c>
      <c r="M1294">
        <v>3972</v>
      </c>
      <c r="N1294" s="8">
        <v>0</v>
      </c>
      <c r="O1294" s="1">
        <v>0</v>
      </c>
      <c r="P1294" s="1"/>
      <c r="Q1294" s="15">
        <f t="shared" si="23"/>
        <v>5.0000000000000001E-3</v>
      </c>
      <c r="S1294" t="s">
        <v>23021</v>
      </c>
      <c r="T1294" t="s">
        <v>26350</v>
      </c>
      <c r="U1294" s="5"/>
    </row>
    <row r="1295" spans="2:21" x14ac:dyDescent="0.2">
      <c r="B1295" s="3" t="s">
        <v>15761</v>
      </c>
      <c r="C1295" t="s">
        <v>14601</v>
      </c>
      <c r="D1295" t="s">
        <v>14602</v>
      </c>
      <c r="F1295">
        <v>1647</v>
      </c>
      <c r="G1295" s="8">
        <v>0</v>
      </c>
      <c r="H1295" s="8">
        <v>0</v>
      </c>
      <c r="I1295" s="1">
        <v>7.4999999999999997E-2</v>
      </c>
      <c r="J1295" s="1"/>
      <c r="K1295" t="s">
        <v>14603</v>
      </c>
      <c r="L1295" t="s">
        <v>20641</v>
      </c>
      <c r="M1295">
        <v>1743</v>
      </c>
      <c r="N1295" s="8">
        <v>0</v>
      </c>
      <c r="O1295" s="1">
        <v>0.42499999999999999</v>
      </c>
      <c r="P1295" s="1"/>
      <c r="Q1295" s="15">
        <f t="shared" si="23"/>
        <v>-0.35</v>
      </c>
      <c r="S1295" t="s">
        <v>20642</v>
      </c>
      <c r="T1295" t="s">
        <v>26350</v>
      </c>
      <c r="U1295" s="5"/>
    </row>
    <row r="1296" spans="2:21" x14ac:dyDescent="0.2">
      <c r="B1296" s="3" t="s">
        <v>15761</v>
      </c>
      <c r="C1296" t="s">
        <v>12231</v>
      </c>
      <c r="D1296" t="s">
        <v>12232</v>
      </c>
      <c r="F1296">
        <v>1872</v>
      </c>
      <c r="G1296" s="8">
        <v>0</v>
      </c>
      <c r="H1296" s="8">
        <v>0</v>
      </c>
      <c r="I1296" s="1">
        <v>0</v>
      </c>
      <c r="J1296" s="1"/>
      <c r="K1296" t="s">
        <v>12233</v>
      </c>
      <c r="L1296" t="s">
        <v>20673</v>
      </c>
      <c r="M1296">
        <v>1821</v>
      </c>
      <c r="N1296" s="8">
        <v>0</v>
      </c>
      <c r="O1296" s="1">
        <v>0.17499999999999999</v>
      </c>
      <c r="P1296" s="1"/>
      <c r="Q1296" s="15">
        <f t="shared" si="23"/>
        <v>-0.17499999999999999</v>
      </c>
      <c r="S1296" t="s">
        <v>20674</v>
      </c>
      <c r="T1296" t="s">
        <v>26350</v>
      </c>
      <c r="U1296" s="5"/>
    </row>
    <row r="1297" spans="2:21" x14ac:dyDescent="0.2">
      <c r="B1297" s="3" t="s">
        <v>15761</v>
      </c>
      <c r="C1297" t="s">
        <v>2935</v>
      </c>
      <c r="D1297" t="s">
        <v>2936</v>
      </c>
      <c r="F1297">
        <v>570</v>
      </c>
      <c r="G1297" s="8">
        <v>0</v>
      </c>
      <c r="H1297" s="8">
        <v>0</v>
      </c>
      <c r="I1297" s="1">
        <v>0.03</v>
      </c>
      <c r="J1297" s="1"/>
      <c r="K1297" t="s">
        <v>2937</v>
      </c>
      <c r="L1297" t="s">
        <v>16595</v>
      </c>
      <c r="M1297">
        <v>675</v>
      </c>
      <c r="N1297" s="8">
        <v>0</v>
      </c>
      <c r="O1297" s="1">
        <v>0</v>
      </c>
      <c r="P1297" s="1"/>
      <c r="Q1297" s="15">
        <f t="shared" si="23"/>
        <v>0.03</v>
      </c>
      <c r="S1297" t="s">
        <v>16596</v>
      </c>
      <c r="T1297" t="s">
        <v>26350</v>
      </c>
      <c r="U1297" s="5"/>
    </row>
    <row r="1298" spans="2:21" x14ac:dyDescent="0.2">
      <c r="B1298" s="3" t="s">
        <v>15761</v>
      </c>
      <c r="C1298" t="s">
        <v>8434</v>
      </c>
      <c r="D1298" t="s">
        <v>8435</v>
      </c>
      <c r="F1298">
        <v>1500</v>
      </c>
      <c r="G1298" s="8">
        <v>0</v>
      </c>
      <c r="H1298" s="8">
        <v>0</v>
      </c>
      <c r="I1298" s="1">
        <v>0</v>
      </c>
      <c r="J1298" s="1"/>
      <c r="K1298" t="s">
        <v>8436</v>
      </c>
      <c r="L1298" t="s">
        <v>22711</v>
      </c>
      <c r="M1298">
        <v>1530</v>
      </c>
      <c r="N1298" s="8">
        <v>0</v>
      </c>
      <c r="O1298" s="1">
        <v>0</v>
      </c>
      <c r="P1298" s="1"/>
      <c r="Q1298" s="15">
        <f t="shared" si="23"/>
        <v>0</v>
      </c>
      <c r="S1298" t="s">
        <v>22712</v>
      </c>
      <c r="T1298" t="s">
        <v>26350</v>
      </c>
      <c r="U1298" s="5"/>
    </row>
    <row r="1299" spans="2:21" x14ac:dyDescent="0.2">
      <c r="B1299" s="3" t="s">
        <v>15761</v>
      </c>
      <c r="C1299" t="s">
        <v>10796</v>
      </c>
      <c r="D1299" t="s">
        <v>10797</v>
      </c>
      <c r="F1299">
        <v>2253</v>
      </c>
      <c r="G1299" s="8">
        <v>0</v>
      </c>
      <c r="H1299" s="8">
        <v>0</v>
      </c>
      <c r="I1299" s="1">
        <v>0</v>
      </c>
      <c r="J1299" s="1"/>
      <c r="K1299" t="s">
        <v>10798</v>
      </c>
      <c r="L1299" t="s">
        <v>21564</v>
      </c>
      <c r="M1299">
        <v>2286</v>
      </c>
      <c r="N1299" s="8">
        <v>0</v>
      </c>
      <c r="O1299" s="1">
        <v>0.03</v>
      </c>
      <c r="P1299" s="1"/>
      <c r="Q1299" s="15">
        <f t="shared" si="23"/>
        <v>-0.03</v>
      </c>
      <c r="S1299" t="s">
        <v>21565</v>
      </c>
      <c r="T1299" t="s">
        <v>26350</v>
      </c>
      <c r="U1299" s="5"/>
    </row>
    <row r="1300" spans="2:21" x14ac:dyDescent="0.2">
      <c r="B1300" s="3" t="s">
        <v>15761</v>
      </c>
      <c r="C1300" t="s">
        <v>5861</v>
      </c>
      <c r="D1300" t="s">
        <v>5862</v>
      </c>
      <c r="F1300">
        <v>258</v>
      </c>
      <c r="G1300" s="8">
        <v>3.1007751937984498</v>
      </c>
      <c r="H1300" s="8">
        <v>0</v>
      </c>
      <c r="I1300" s="1">
        <v>0.01</v>
      </c>
      <c r="J1300" s="1"/>
      <c r="K1300" t="s">
        <v>5863</v>
      </c>
      <c r="L1300" t="s">
        <v>16411</v>
      </c>
      <c r="M1300">
        <v>264</v>
      </c>
      <c r="N1300" s="8">
        <v>0</v>
      </c>
      <c r="O1300" s="1">
        <v>0.22</v>
      </c>
      <c r="P1300" s="1"/>
      <c r="Q1300" s="15">
        <f t="shared" si="23"/>
        <v>-0.21</v>
      </c>
      <c r="S1300" t="s">
        <v>16412</v>
      </c>
      <c r="T1300" t="s">
        <v>26350</v>
      </c>
      <c r="U1300" s="5"/>
    </row>
    <row r="1301" spans="2:21" x14ac:dyDescent="0.2">
      <c r="B1301" s="3" t="s">
        <v>15761</v>
      </c>
      <c r="C1301" t="s">
        <v>12373</v>
      </c>
      <c r="D1301" t="s">
        <v>12374</v>
      </c>
      <c r="F1301">
        <v>2775</v>
      </c>
      <c r="G1301" s="8">
        <v>0</v>
      </c>
      <c r="H1301" s="8">
        <v>0</v>
      </c>
      <c r="I1301" s="1">
        <v>0.01</v>
      </c>
      <c r="J1301" s="1"/>
      <c r="K1301" t="s">
        <v>12375</v>
      </c>
      <c r="L1301" t="s">
        <v>22060</v>
      </c>
      <c r="M1301">
        <v>2709</v>
      </c>
      <c r="N1301" s="8">
        <v>0</v>
      </c>
      <c r="O1301" s="1">
        <v>0</v>
      </c>
      <c r="P1301" s="1"/>
      <c r="Q1301" s="15">
        <f t="shared" si="23"/>
        <v>0.01</v>
      </c>
      <c r="S1301" t="s">
        <v>22061</v>
      </c>
      <c r="T1301" t="s">
        <v>26350</v>
      </c>
      <c r="U1301" s="5"/>
    </row>
    <row r="1302" spans="2:21" x14ac:dyDescent="0.2">
      <c r="B1302" s="3" t="s">
        <v>15761</v>
      </c>
      <c r="C1302" t="s">
        <v>68</v>
      </c>
      <c r="D1302" t="s">
        <v>69</v>
      </c>
      <c r="F1302">
        <v>1050</v>
      </c>
      <c r="G1302" s="8">
        <v>0</v>
      </c>
      <c r="H1302" s="8">
        <v>0</v>
      </c>
      <c r="I1302" s="1">
        <v>0</v>
      </c>
      <c r="J1302" s="1"/>
      <c r="K1302" t="s">
        <v>70</v>
      </c>
      <c r="L1302" t="s">
        <v>18197</v>
      </c>
      <c r="M1302">
        <v>1449</v>
      </c>
      <c r="N1302" s="8">
        <v>0</v>
      </c>
      <c r="O1302" s="1">
        <v>0</v>
      </c>
      <c r="P1302" s="1"/>
      <c r="Q1302" s="15">
        <f t="shared" si="23"/>
        <v>0</v>
      </c>
      <c r="S1302" t="s">
        <v>18198</v>
      </c>
      <c r="T1302" t="s">
        <v>26350</v>
      </c>
      <c r="U1302" s="5"/>
    </row>
    <row r="1303" spans="2:21" x14ac:dyDescent="0.2">
      <c r="B1303" s="3" t="s">
        <v>15761</v>
      </c>
      <c r="C1303" t="s">
        <v>10972</v>
      </c>
      <c r="D1303" t="s">
        <v>10973</v>
      </c>
      <c r="F1303">
        <v>798</v>
      </c>
      <c r="G1303" s="8">
        <v>0.75187969924812026</v>
      </c>
      <c r="H1303" s="8">
        <v>0</v>
      </c>
      <c r="I1303" s="1">
        <v>0</v>
      </c>
      <c r="J1303" s="1"/>
      <c r="K1303" t="s">
        <v>10974</v>
      </c>
      <c r="L1303" t="s">
        <v>17647</v>
      </c>
      <c r="M1303">
        <v>897</v>
      </c>
      <c r="N1303" s="8">
        <v>0</v>
      </c>
      <c r="O1303" s="1">
        <v>1.4999999999999999E-2</v>
      </c>
      <c r="P1303" s="1"/>
      <c r="Q1303" s="15">
        <f t="shared" si="23"/>
        <v>-1.4999999999999999E-2</v>
      </c>
      <c r="S1303" t="s">
        <v>17648</v>
      </c>
      <c r="T1303" t="s">
        <v>26350</v>
      </c>
      <c r="U1303" s="5"/>
    </row>
    <row r="1304" spans="2:21" x14ac:dyDescent="0.2">
      <c r="B1304" s="3" t="s">
        <v>15761</v>
      </c>
      <c r="C1304" t="s">
        <v>5027</v>
      </c>
      <c r="D1304" t="s">
        <v>5028</v>
      </c>
      <c r="F1304">
        <v>2328</v>
      </c>
      <c r="G1304" s="8">
        <v>4.29553264604811E-2</v>
      </c>
      <c r="H1304" s="8">
        <v>0</v>
      </c>
      <c r="I1304" s="1">
        <v>0</v>
      </c>
      <c r="J1304" s="1"/>
      <c r="K1304" t="s">
        <v>5029</v>
      </c>
      <c r="L1304" t="s">
        <v>20868</v>
      </c>
      <c r="M1304">
        <v>1791</v>
      </c>
      <c r="N1304" s="8">
        <v>0</v>
      </c>
      <c r="O1304" s="1">
        <v>0</v>
      </c>
      <c r="P1304" s="1"/>
      <c r="Q1304" s="15">
        <f t="shared" si="23"/>
        <v>0</v>
      </c>
      <c r="S1304" t="s">
        <v>20869</v>
      </c>
      <c r="T1304" t="s">
        <v>26350</v>
      </c>
      <c r="U1304" s="5"/>
    </row>
    <row r="1305" spans="2:21" x14ac:dyDescent="0.2">
      <c r="B1305" s="3" t="s">
        <v>15761</v>
      </c>
      <c r="C1305" t="s">
        <v>12093</v>
      </c>
      <c r="D1305" t="s">
        <v>12094</v>
      </c>
      <c r="F1305">
        <v>1125</v>
      </c>
      <c r="G1305" s="8">
        <v>0</v>
      </c>
      <c r="H1305" s="8">
        <v>0</v>
      </c>
      <c r="I1305" s="1">
        <v>5.0000000000000001E-3</v>
      </c>
      <c r="J1305" s="1"/>
      <c r="K1305" t="s">
        <v>12095</v>
      </c>
      <c r="L1305" t="s">
        <v>18482</v>
      </c>
      <c r="M1305">
        <v>1158</v>
      </c>
      <c r="N1305" s="8">
        <v>0</v>
      </c>
      <c r="O1305" s="1">
        <v>0</v>
      </c>
      <c r="P1305" s="1"/>
      <c r="Q1305" s="15">
        <f t="shared" si="23"/>
        <v>5.0000000000000001E-3</v>
      </c>
      <c r="S1305" t="s">
        <v>18483</v>
      </c>
      <c r="T1305" t="s">
        <v>26350</v>
      </c>
      <c r="U1305" s="5"/>
    </row>
    <row r="1306" spans="2:21" x14ac:dyDescent="0.2">
      <c r="B1306" s="3" t="s">
        <v>15761</v>
      </c>
      <c r="C1306" t="s">
        <v>13283</v>
      </c>
      <c r="D1306" t="s">
        <v>13284</v>
      </c>
      <c r="F1306">
        <v>1086</v>
      </c>
      <c r="G1306" s="8">
        <v>0</v>
      </c>
      <c r="H1306" s="8">
        <v>0</v>
      </c>
      <c r="I1306" s="1">
        <v>0</v>
      </c>
      <c r="J1306" s="1"/>
      <c r="K1306" t="s">
        <v>13285</v>
      </c>
      <c r="L1306" t="s">
        <v>21023</v>
      </c>
      <c r="M1306">
        <v>1053</v>
      </c>
      <c r="N1306" s="8">
        <v>0</v>
      </c>
      <c r="O1306" s="1">
        <v>0</v>
      </c>
      <c r="P1306" s="1"/>
      <c r="Q1306" s="15">
        <f t="shared" si="23"/>
        <v>0</v>
      </c>
      <c r="S1306" t="s">
        <v>21024</v>
      </c>
      <c r="T1306" t="s">
        <v>26350</v>
      </c>
      <c r="U1306" s="5"/>
    </row>
    <row r="1307" spans="2:21" x14ac:dyDescent="0.2">
      <c r="B1307" s="3" t="s">
        <v>15761</v>
      </c>
      <c r="C1307" t="s">
        <v>8693</v>
      </c>
      <c r="D1307" t="s">
        <v>8694</v>
      </c>
      <c r="F1307">
        <v>1665</v>
      </c>
      <c r="G1307" s="8">
        <v>1.1411411411411412</v>
      </c>
      <c r="H1307" s="8">
        <v>0</v>
      </c>
      <c r="I1307" s="1">
        <v>0</v>
      </c>
      <c r="J1307" s="1"/>
      <c r="K1307" t="s">
        <v>8695</v>
      </c>
      <c r="L1307" t="s">
        <v>20130</v>
      </c>
      <c r="M1307">
        <v>1701</v>
      </c>
      <c r="N1307" s="8">
        <v>0</v>
      </c>
      <c r="O1307" s="1">
        <v>0</v>
      </c>
      <c r="P1307" s="1"/>
      <c r="Q1307" s="15">
        <f t="shared" si="23"/>
        <v>0</v>
      </c>
      <c r="S1307" t="s">
        <v>20131</v>
      </c>
      <c r="T1307" t="s">
        <v>26350</v>
      </c>
      <c r="U1307" s="5"/>
    </row>
    <row r="1308" spans="2:21" x14ac:dyDescent="0.2">
      <c r="B1308" s="3" t="s">
        <v>15761</v>
      </c>
      <c r="C1308" t="s">
        <v>10196</v>
      </c>
      <c r="D1308" t="s">
        <v>10197</v>
      </c>
      <c r="F1308">
        <v>360</v>
      </c>
      <c r="G1308" s="8">
        <v>0</v>
      </c>
      <c r="H1308" s="8">
        <v>0</v>
      </c>
      <c r="I1308" s="1">
        <v>0.03</v>
      </c>
      <c r="J1308" s="1"/>
      <c r="K1308" t="s">
        <v>10198</v>
      </c>
      <c r="L1308" t="s">
        <v>17120</v>
      </c>
      <c r="M1308">
        <v>387</v>
      </c>
      <c r="N1308" s="8">
        <v>0</v>
      </c>
      <c r="O1308" s="1">
        <v>9.5000000000000001E-2</v>
      </c>
      <c r="P1308" s="1"/>
      <c r="Q1308" s="15">
        <f t="shared" si="23"/>
        <v>-6.5000000000000002E-2</v>
      </c>
      <c r="S1308" t="s">
        <v>17121</v>
      </c>
      <c r="T1308" t="s">
        <v>26350</v>
      </c>
      <c r="U1308" s="5"/>
    </row>
    <row r="1309" spans="2:21" x14ac:dyDescent="0.2">
      <c r="B1309" s="3" t="s">
        <v>15761</v>
      </c>
      <c r="C1309" t="s">
        <v>12906</v>
      </c>
      <c r="D1309" t="s">
        <v>12907</v>
      </c>
      <c r="E1309" t="s">
        <v>15802</v>
      </c>
      <c r="F1309">
        <v>528</v>
      </c>
      <c r="G1309" s="8">
        <v>1.9886363636363635</v>
      </c>
      <c r="H1309" s="8">
        <v>0</v>
      </c>
      <c r="I1309" s="1">
        <v>0</v>
      </c>
      <c r="J1309" s="1"/>
      <c r="K1309" t="s">
        <v>12908</v>
      </c>
      <c r="L1309" t="s">
        <v>15802</v>
      </c>
      <c r="M1309">
        <v>531</v>
      </c>
      <c r="N1309" s="8">
        <v>0</v>
      </c>
      <c r="O1309" s="1">
        <v>0</v>
      </c>
      <c r="P1309" s="1"/>
      <c r="Q1309" s="15">
        <f t="shared" si="23"/>
        <v>0</v>
      </c>
      <c r="S1309" t="s">
        <v>17283</v>
      </c>
      <c r="T1309" t="s">
        <v>26350</v>
      </c>
      <c r="U1309" s="5"/>
    </row>
    <row r="1310" spans="2:21" x14ac:dyDescent="0.2">
      <c r="B1310" s="3" t="s">
        <v>15761</v>
      </c>
      <c r="C1310" t="s">
        <v>10346</v>
      </c>
      <c r="D1310" t="s">
        <v>10347</v>
      </c>
      <c r="F1310">
        <v>345</v>
      </c>
      <c r="G1310" s="8">
        <v>0</v>
      </c>
      <c r="H1310" s="8">
        <v>0</v>
      </c>
      <c r="I1310" s="1">
        <v>7.0000000000000007E-2</v>
      </c>
      <c r="J1310" s="1"/>
      <c r="K1310" t="s">
        <v>10348</v>
      </c>
      <c r="L1310" t="s">
        <v>16562</v>
      </c>
      <c r="M1310">
        <v>357</v>
      </c>
      <c r="N1310" s="8">
        <v>0</v>
      </c>
      <c r="O1310" s="1">
        <v>0.08</v>
      </c>
      <c r="P1310" s="1"/>
      <c r="Q1310" s="15">
        <f t="shared" si="23"/>
        <v>-9.999999999999995E-3</v>
      </c>
      <c r="S1310" t="s">
        <v>16563</v>
      </c>
      <c r="T1310" t="s">
        <v>26350</v>
      </c>
      <c r="U1310" s="5"/>
    </row>
    <row r="1311" spans="2:21" x14ac:dyDescent="0.2">
      <c r="B1311" s="3" t="s">
        <v>15761</v>
      </c>
      <c r="C1311" t="s">
        <v>11417</v>
      </c>
      <c r="D1311" t="s">
        <v>11418</v>
      </c>
      <c r="F1311">
        <v>1659</v>
      </c>
      <c r="G1311" s="8">
        <v>0</v>
      </c>
      <c r="H1311" s="8">
        <v>0</v>
      </c>
      <c r="I1311" s="1">
        <v>3.5000000000000003E-2</v>
      </c>
      <c r="J1311" s="1"/>
      <c r="K1311" t="s">
        <v>11419</v>
      </c>
      <c r="L1311" t="s">
        <v>19441</v>
      </c>
      <c r="M1311">
        <v>1731</v>
      </c>
      <c r="N1311" s="8">
        <v>0</v>
      </c>
      <c r="O1311" s="1">
        <v>0.27500000000000002</v>
      </c>
      <c r="P1311" s="1"/>
      <c r="Q1311" s="15">
        <f t="shared" si="23"/>
        <v>-0.24000000000000002</v>
      </c>
      <c r="S1311" t="s">
        <v>19442</v>
      </c>
      <c r="T1311" t="s">
        <v>26350</v>
      </c>
      <c r="U1311" s="5"/>
    </row>
    <row r="1312" spans="2:21" x14ac:dyDescent="0.2">
      <c r="B1312" s="3" t="s">
        <v>15761</v>
      </c>
      <c r="C1312" t="s">
        <v>1195</v>
      </c>
      <c r="D1312" t="s">
        <v>1196</v>
      </c>
      <c r="E1312" t="s">
        <v>26347</v>
      </c>
      <c r="F1312">
        <v>1599</v>
      </c>
      <c r="G1312" s="8">
        <v>4.5340838023764851</v>
      </c>
      <c r="H1312" s="8">
        <v>0</v>
      </c>
      <c r="I1312" s="1">
        <v>0.03</v>
      </c>
      <c r="J1312" s="1"/>
      <c r="K1312" t="s">
        <v>1197</v>
      </c>
      <c r="L1312" t="s">
        <v>20753</v>
      </c>
      <c r="M1312">
        <v>1713</v>
      </c>
      <c r="N1312" s="8">
        <v>0</v>
      </c>
      <c r="O1312" s="1">
        <v>0</v>
      </c>
      <c r="P1312" s="1"/>
      <c r="Q1312" s="15">
        <f t="shared" si="23"/>
        <v>0.03</v>
      </c>
      <c r="S1312" t="s">
        <v>20754</v>
      </c>
      <c r="T1312" t="s">
        <v>26350</v>
      </c>
      <c r="U1312" s="5"/>
    </row>
    <row r="1313" spans="2:21" x14ac:dyDescent="0.2">
      <c r="B1313" s="3" t="s">
        <v>15761</v>
      </c>
      <c r="C1313" t="s">
        <v>10616</v>
      </c>
      <c r="D1313" t="s">
        <v>10617</v>
      </c>
      <c r="F1313">
        <v>1527</v>
      </c>
      <c r="G1313" s="8">
        <v>0</v>
      </c>
      <c r="H1313" s="8">
        <v>0</v>
      </c>
      <c r="I1313" s="1">
        <v>0</v>
      </c>
      <c r="J1313" s="1"/>
      <c r="K1313" t="s">
        <v>10618</v>
      </c>
      <c r="L1313" t="s">
        <v>19418</v>
      </c>
      <c r="M1313">
        <v>1398</v>
      </c>
      <c r="N1313" s="8">
        <v>0</v>
      </c>
      <c r="O1313" s="1">
        <v>0</v>
      </c>
      <c r="P1313" s="1"/>
      <c r="Q1313" s="15">
        <f t="shared" si="23"/>
        <v>0</v>
      </c>
      <c r="S1313" t="s">
        <v>19419</v>
      </c>
      <c r="T1313" t="s">
        <v>26350</v>
      </c>
      <c r="U1313" s="5"/>
    </row>
    <row r="1314" spans="2:21" x14ac:dyDescent="0.2">
      <c r="B1314" s="3" t="s">
        <v>15761</v>
      </c>
      <c r="C1314" t="s">
        <v>2630</v>
      </c>
      <c r="D1314" t="s">
        <v>2631</v>
      </c>
      <c r="F1314">
        <v>474</v>
      </c>
      <c r="G1314" s="8">
        <v>0</v>
      </c>
      <c r="H1314" s="8">
        <v>0</v>
      </c>
      <c r="I1314" s="1">
        <v>5.0000000000000001E-3</v>
      </c>
      <c r="J1314" s="1"/>
      <c r="K1314" t="s">
        <v>2632</v>
      </c>
      <c r="L1314" t="s">
        <v>16973</v>
      </c>
      <c r="M1314">
        <v>474</v>
      </c>
      <c r="N1314" s="8">
        <v>0</v>
      </c>
      <c r="O1314" s="1">
        <v>0</v>
      </c>
      <c r="P1314" s="1"/>
      <c r="Q1314" s="15">
        <f t="shared" si="23"/>
        <v>5.0000000000000001E-3</v>
      </c>
      <c r="S1314" t="s">
        <v>16974</v>
      </c>
      <c r="T1314" t="s">
        <v>26350</v>
      </c>
      <c r="U1314" s="5"/>
    </row>
    <row r="1315" spans="2:21" x14ac:dyDescent="0.2">
      <c r="B1315" s="3" t="s">
        <v>15761</v>
      </c>
      <c r="C1315" t="s">
        <v>10760</v>
      </c>
      <c r="D1315" t="s">
        <v>10761</v>
      </c>
      <c r="F1315">
        <v>2106</v>
      </c>
      <c r="G1315" s="8">
        <v>13.983855650522317</v>
      </c>
      <c r="H1315" s="8">
        <v>0</v>
      </c>
      <c r="I1315" s="1">
        <v>0</v>
      </c>
      <c r="J1315" s="1"/>
      <c r="K1315" t="s">
        <v>10762</v>
      </c>
      <c r="L1315" t="s">
        <v>20781</v>
      </c>
      <c r="M1315">
        <v>2040</v>
      </c>
      <c r="N1315" s="8">
        <v>0</v>
      </c>
      <c r="O1315" s="1">
        <v>0</v>
      </c>
      <c r="P1315" s="1"/>
      <c r="Q1315" s="15">
        <f t="shared" si="23"/>
        <v>0</v>
      </c>
      <c r="S1315" t="s">
        <v>20782</v>
      </c>
      <c r="T1315" t="s">
        <v>26350</v>
      </c>
      <c r="U1315" s="5"/>
    </row>
    <row r="1316" spans="2:21" x14ac:dyDescent="0.2">
      <c r="B1316" s="3" t="s">
        <v>15761</v>
      </c>
      <c r="C1316" t="s">
        <v>1088</v>
      </c>
      <c r="D1316" t="s">
        <v>1089</v>
      </c>
      <c r="F1316">
        <v>1239</v>
      </c>
      <c r="G1316" s="8">
        <v>0</v>
      </c>
      <c r="H1316" s="8">
        <v>0</v>
      </c>
      <c r="I1316" s="1">
        <v>0</v>
      </c>
      <c r="J1316" s="1"/>
      <c r="K1316" t="s">
        <v>1090</v>
      </c>
      <c r="L1316" t="s">
        <v>19342</v>
      </c>
      <c r="M1316">
        <v>1230</v>
      </c>
      <c r="N1316" s="8">
        <v>0</v>
      </c>
      <c r="O1316" s="1">
        <v>0</v>
      </c>
      <c r="P1316" s="1"/>
      <c r="Q1316" s="15">
        <f t="shared" si="23"/>
        <v>0</v>
      </c>
      <c r="S1316" t="s">
        <v>19343</v>
      </c>
      <c r="T1316" t="s">
        <v>26350</v>
      </c>
      <c r="U1316" s="5"/>
    </row>
    <row r="1317" spans="2:21" x14ac:dyDescent="0.2">
      <c r="B1317" s="3" t="s">
        <v>15761</v>
      </c>
      <c r="C1317" t="s">
        <v>696</v>
      </c>
      <c r="D1317" t="s">
        <v>697</v>
      </c>
      <c r="F1317">
        <v>1011</v>
      </c>
      <c r="G1317" s="8">
        <v>0</v>
      </c>
      <c r="H1317" s="8">
        <v>0</v>
      </c>
      <c r="I1317" s="1">
        <v>2.5000000000000001E-2</v>
      </c>
      <c r="J1317" s="1"/>
      <c r="K1317" t="s">
        <v>698</v>
      </c>
      <c r="L1317" t="s">
        <v>17820</v>
      </c>
      <c r="M1317">
        <v>1071</v>
      </c>
      <c r="N1317" s="8">
        <v>0</v>
      </c>
      <c r="O1317" s="1">
        <v>0.11</v>
      </c>
      <c r="P1317" s="1"/>
      <c r="Q1317" s="15">
        <f t="shared" si="23"/>
        <v>-8.4999999999999992E-2</v>
      </c>
      <c r="S1317" t="s">
        <v>17821</v>
      </c>
      <c r="T1317" t="s">
        <v>26350</v>
      </c>
      <c r="U1317" s="5"/>
    </row>
    <row r="1318" spans="2:21" x14ac:dyDescent="0.2">
      <c r="B1318" s="3" t="s">
        <v>15761</v>
      </c>
      <c r="C1318" t="s">
        <v>11673</v>
      </c>
      <c r="D1318" t="s">
        <v>11674</v>
      </c>
      <c r="F1318">
        <v>1164</v>
      </c>
      <c r="G1318" s="8">
        <v>0</v>
      </c>
      <c r="H1318" s="8">
        <v>0</v>
      </c>
      <c r="I1318" s="1">
        <v>0</v>
      </c>
      <c r="J1318" s="1"/>
      <c r="K1318" t="s">
        <v>11675</v>
      </c>
      <c r="L1318" t="s">
        <v>17847</v>
      </c>
      <c r="M1318">
        <v>1185</v>
      </c>
      <c r="N1318" s="8">
        <v>0</v>
      </c>
      <c r="O1318" s="1">
        <v>0</v>
      </c>
      <c r="P1318" s="1"/>
      <c r="Q1318" s="15">
        <f t="shared" si="23"/>
        <v>0</v>
      </c>
      <c r="S1318" t="s">
        <v>17848</v>
      </c>
      <c r="T1318" t="s">
        <v>26350</v>
      </c>
      <c r="U1318" s="5"/>
    </row>
    <row r="1319" spans="2:21" x14ac:dyDescent="0.2">
      <c r="B1319" s="3" t="s">
        <v>15761</v>
      </c>
      <c r="C1319" t="s">
        <v>11751</v>
      </c>
      <c r="D1319" t="s">
        <v>11752</v>
      </c>
      <c r="F1319">
        <v>999</v>
      </c>
      <c r="G1319" s="8">
        <v>0</v>
      </c>
      <c r="H1319" s="8">
        <v>0</v>
      </c>
      <c r="I1319" s="1">
        <v>5.0000000000000001E-3</v>
      </c>
      <c r="J1319" s="1"/>
      <c r="K1319" t="s">
        <v>11753</v>
      </c>
      <c r="L1319" t="s">
        <v>17601</v>
      </c>
      <c r="M1319">
        <v>984</v>
      </c>
      <c r="N1319" s="8">
        <v>0</v>
      </c>
      <c r="O1319" s="1">
        <v>0</v>
      </c>
      <c r="P1319" s="1"/>
      <c r="Q1319" s="15">
        <f t="shared" si="23"/>
        <v>5.0000000000000001E-3</v>
      </c>
      <c r="S1319" t="s">
        <v>17602</v>
      </c>
      <c r="T1319" t="s">
        <v>26350</v>
      </c>
      <c r="U1319" s="5"/>
    </row>
    <row r="1320" spans="2:21" x14ac:dyDescent="0.2">
      <c r="B1320" s="3" t="s">
        <v>15761</v>
      </c>
      <c r="C1320" t="s">
        <v>8872</v>
      </c>
      <c r="D1320" t="s">
        <v>8873</v>
      </c>
      <c r="F1320">
        <v>435</v>
      </c>
      <c r="G1320" s="8">
        <v>0</v>
      </c>
      <c r="H1320" s="8">
        <v>0</v>
      </c>
      <c r="I1320" s="1">
        <v>0.115</v>
      </c>
      <c r="J1320" s="1"/>
      <c r="K1320" t="s">
        <v>8874</v>
      </c>
      <c r="L1320" t="s">
        <v>16910</v>
      </c>
      <c r="M1320">
        <v>468</v>
      </c>
      <c r="N1320" s="8">
        <v>0</v>
      </c>
      <c r="O1320" s="1">
        <v>0</v>
      </c>
      <c r="P1320" s="1"/>
      <c r="Q1320" s="15">
        <f t="shared" si="23"/>
        <v>0.115</v>
      </c>
      <c r="S1320" t="s">
        <v>16911</v>
      </c>
      <c r="T1320" t="s">
        <v>26350</v>
      </c>
      <c r="U1320" s="5"/>
    </row>
    <row r="1321" spans="2:21" x14ac:dyDescent="0.2">
      <c r="B1321" s="3" t="s">
        <v>15761</v>
      </c>
      <c r="C1321" t="s">
        <v>1566</v>
      </c>
      <c r="D1321" t="s">
        <v>1567</v>
      </c>
      <c r="F1321">
        <v>942</v>
      </c>
      <c r="G1321" s="8">
        <v>0.21231422505307856</v>
      </c>
      <c r="H1321" s="8">
        <v>0</v>
      </c>
      <c r="I1321" s="1">
        <v>1.4999999999999999E-2</v>
      </c>
      <c r="J1321" s="1"/>
      <c r="K1321" t="s">
        <v>1568</v>
      </c>
      <c r="L1321" t="s">
        <v>18486</v>
      </c>
      <c r="M1321">
        <v>936</v>
      </c>
      <c r="N1321" s="8">
        <v>0</v>
      </c>
      <c r="O1321" s="1">
        <v>0</v>
      </c>
      <c r="P1321" s="1"/>
      <c r="Q1321" s="15">
        <f t="shared" si="23"/>
        <v>1.4999999999999999E-2</v>
      </c>
      <c r="S1321" t="s">
        <v>18487</v>
      </c>
      <c r="T1321" t="s">
        <v>26350</v>
      </c>
      <c r="U1321" s="5"/>
    </row>
    <row r="1322" spans="2:21" x14ac:dyDescent="0.2">
      <c r="B1322" s="3" t="s">
        <v>15761</v>
      </c>
      <c r="C1322" t="s">
        <v>2814</v>
      </c>
      <c r="D1322" t="s">
        <v>2815</v>
      </c>
      <c r="F1322">
        <v>693</v>
      </c>
      <c r="G1322" s="8">
        <v>0</v>
      </c>
      <c r="H1322" s="8">
        <v>0</v>
      </c>
      <c r="I1322" s="1">
        <v>5.0000000000000001E-3</v>
      </c>
      <c r="J1322" s="1"/>
      <c r="K1322" t="s">
        <v>2816</v>
      </c>
      <c r="L1322" t="s">
        <v>16754</v>
      </c>
      <c r="M1322">
        <v>768</v>
      </c>
      <c r="N1322" s="8">
        <v>0</v>
      </c>
      <c r="O1322" s="1">
        <v>0.03</v>
      </c>
      <c r="P1322" s="1"/>
      <c r="Q1322" s="15">
        <f t="shared" si="23"/>
        <v>-2.4999999999999998E-2</v>
      </c>
      <c r="S1322" t="s">
        <v>16755</v>
      </c>
      <c r="T1322" t="s">
        <v>26350</v>
      </c>
      <c r="U1322" s="5"/>
    </row>
    <row r="1323" spans="2:21" x14ac:dyDescent="0.2">
      <c r="B1323" s="3" t="s">
        <v>15761</v>
      </c>
      <c r="C1323" t="s">
        <v>2251</v>
      </c>
      <c r="D1323" t="s">
        <v>2252</v>
      </c>
      <c r="F1323">
        <v>717</v>
      </c>
      <c r="G1323" s="8">
        <v>0</v>
      </c>
      <c r="H1323" s="8">
        <v>0</v>
      </c>
      <c r="I1323" s="1">
        <v>0</v>
      </c>
      <c r="J1323" s="1"/>
      <c r="K1323" t="s">
        <v>2253</v>
      </c>
      <c r="L1323" t="s">
        <v>17408</v>
      </c>
      <c r="M1323">
        <v>705</v>
      </c>
      <c r="N1323" s="8">
        <v>0</v>
      </c>
      <c r="O1323" s="1">
        <v>0</v>
      </c>
      <c r="P1323" s="1"/>
      <c r="Q1323" s="15">
        <f t="shared" si="23"/>
        <v>0</v>
      </c>
      <c r="S1323" t="s">
        <v>17409</v>
      </c>
      <c r="T1323" t="s">
        <v>26350</v>
      </c>
      <c r="U1323" s="5"/>
    </row>
    <row r="1324" spans="2:21" x14ac:dyDescent="0.2">
      <c r="B1324" s="3" t="s">
        <v>15761</v>
      </c>
      <c r="C1324" t="s">
        <v>14468</v>
      </c>
      <c r="D1324" t="s">
        <v>14469</v>
      </c>
      <c r="F1324">
        <v>1032</v>
      </c>
      <c r="G1324" s="8">
        <v>4.6511627906976747</v>
      </c>
      <c r="H1324" s="8">
        <v>0</v>
      </c>
      <c r="I1324" s="1">
        <v>0</v>
      </c>
      <c r="J1324" s="1"/>
      <c r="K1324" t="s">
        <v>14470</v>
      </c>
      <c r="L1324" t="s">
        <v>18286</v>
      </c>
      <c r="M1324">
        <v>1188</v>
      </c>
      <c r="N1324" s="8">
        <v>0</v>
      </c>
      <c r="O1324" s="1">
        <v>0</v>
      </c>
      <c r="P1324" s="1"/>
      <c r="Q1324" s="15">
        <f t="shared" si="23"/>
        <v>0</v>
      </c>
      <c r="S1324" t="s">
        <v>18287</v>
      </c>
      <c r="T1324" t="s">
        <v>26350</v>
      </c>
      <c r="U1324" s="5"/>
    </row>
    <row r="1325" spans="2:21" x14ac:dyDescent="0.2">
      <c r="B1325" s="3" t="s">
        <v>15761</v>
      </c>
      <c r="C1325" t="s">
        <v>13672</v>
      </c>
      <c r="D1325" t="s">
        <v>13673</v>
      </c>
      <c r="F1325">
        <v>399</v>
      </c>
      <c r="G1325" s="8">
        <v>0</v>
      </c>
      <c r="H1325" s="8">
        <v>0</v>
      </c>
      <c r="I1325" s="1">
        <v>0.215</v>
      </c>
      <c r="J1325" s="1"/>
      <c r="K1325" t="s">
        <v>13674</v>
      </c>
      <c r="L1325" t="s">
        <v>21876</v>
      </c>
      <c r="M1325">
        <v>372</v>
      </c>
      <c r="N1325" s="8">
        <v>0</v>
      </c>
      <c r="O1325" s="1">
        <v>0.24</v>
      </c>
      <c r="P1325" s="1"/>
      <c r="Q1325" s="15">
        <f t="shared" si="23"/>
        <v>-2.4999999999999994E-2</v>
      </c>
      <c r="S1325" t="s">
        <v>21877</v>
      </c>
      <c r="T1325" t="s">
        <v>26350</v>
      </c>
      <c r="U1325" s="5"/>
    </row>
    <row r="1326" spans="2:21" x14ac:dyDescent="0.2">
      <c r="B1326" s="3" t="s">
        <v>15761</v>
      </c>
      <c r="C1326" t="s">
        <v>13942</v>
      </c>
      <c r="D1326" t="s">
        <v>13943</v>
      </c>
      <c r="F1326">
        <v>549</v>
      </c>
      <c r="G1326" s="8">
        <v>0</v>
      </c>
      <c r="H1326" s="8">
        <v>0</v>
      </c>
      <c r="I1326" s="1">
        <v>0.01</v>
      </c>
      <c r="J1326" s="1"/>
      <c r="K1326" t="s">
        <v>13944</v>
      </c>
      <c r="L1326" t="s">
        <v>20026</v>
      </c>
      <c r="M1326">
        <v>558</v>
      </c>
      <c r="N1326" s="8">
        <v>0</v>
      </c>
      <c r="O1326" s="1">
        <v>0.05</v>
      </c>
      <c r="P1326" s="1"/>
      <c r="Q1326" s="15">
        <f t="shared" si="23"/>
        <v>-0.04</v>
      </c>
      <c r="S1326" t="s">
        <v>20027</v>
      </c>
      <c r="T1326" t="s">
        <v>26350</v>
      </c>
      <c r="U1326" s="5"/>
    </row>
    <row r="1327" spans="2:21" x14ac:dyDescent="0.2">
      <c r="B1327" s="3" t="s">
        <v>15761</v>
      </c>
      <c r="C1327" t="s">
        <v>13767</v>
      </c>
      <c r="D1327" t="s">
        <v>13768</v>
      </c>
      <c r="F1327">
        <v>495</v>
      </c>
      <c r="G1327" s="8">
        <v>0</v>
      </c>
      <c r="H1327" s="8">
        <v>0</v>
      </c>
      <c r="I1327" s="1">
        <v>2.5000000000000001E-2</v>
      </c>
      <c r="J1327" s="1"/>
      <c r="K1327" t="s">
        <v>13769</v>
      </c>
      <c r="L1327" t="s">
        <v>16589</v>
      </c>
      <c r="M1327">
        <v>549</v>
      </c>
      <c r="N1327" s="8">
        <v>0</v>
      </c>
      <c r="O1327" s="1">
        <v>0.01</v>
      </c>
      <c r="P1327" s="1"/>
      <c r="Q1327" s="15">
        <f t="shared" si="23"/>
        <v>1.5000000000000001E-2</v>
      </c>
      <c r="S1327" t="s">
        <v>16590</v>
      </c>
      <c r="T1327" t="s">
        <v>26350</v>
      </c>
      <c r="U1327" s="5"/>
    </row>
    <row r="1328" spans="2:21" x14ac:dyDescent="0.2">
      <c r="B1328" s="3" t="s">
        <v>15761</v>
      </c>
      <c r="C1328" t="s">
        <v>14086</v>
      </c>
      <c r="D1328" t="s">
        <v>14087</v>
      </c>
      <c r="F1328">
        <v>2037</v>
      </c>
      <c r="G1328" s="8">
        <v>2.4545900834560628E-2</v>
      </c>
      <c r="H1328" s="8">
        <v>0</v>
      </c>
      <c r="I1328" s="1">
        <v>0</v>
      </c>
      <c r="J1328" s="1"/>
      <c r="K1328" t="s">
        <v>14088</v>
      </c>
      <c r="L1328" t="s">
        <v>21215</v>
      </c>
      <c r="M1328">
        <v>2277</v>
      </c>
      <c r="N1328" s="8">
        <v>0</v>
      </c>
      <c r="O1328" s="1">
        <v>5.0000000000000001E-3</v>
      </c>
      <c r="P1328" s="1"/>
      <c r="Q1328" s="15">
        <f t="shared" si="23"/>
        <v>-5.0000000000000001E-3</v>
      </c>
      <c r="S1328" t="s">
        <v>21216</v>
      </c>
      <c r="T1328" t="s">
        <v>26350</v>
      </c>
      <c r="U1328" s="5"/>
    </row>
    <row r="1329" spans="2:21" x14ac:dyDescent="0.2">
      <c r="B1329" s="3" t="s">
        <v>15761</v>
      </c>
      <c r="C1329" t="s">
        <v>12281</v>
      </c>
      <c r="D1329" t="s">
        <v>12282</v>
      </c>
      <c r="F1329">
        <v>1014</v>
      </c>
      <c r="G1329" s="8">
        <v>0</v>
      </c>
      <c r="H1329" s="8">
        <v>0</v>
      </c>
      <c r="I1329" s="1">
        <v>5.0000000000000001E-3</v>
      </c>
      <c r="J1329" s="1"/>
      <c r="K1329" t="s">
        <v>12283</v>
      </c>
      <c r="L1329" t="s">
        <v>18437</v>
      </c>
      <c r="M1329">
        <v>1035</v>
      </c>
      <c r="N1329" s="8">
        <v>0</v>
      </c>
      <c r="O1329" s="1">
        <v>0</v>
      </c>
      <c r="P1329" s="1"/>
      <c r="Q1329" s="15">
        <f t="shared" si="23"/>
        <v>5.0000000000000001E-3</v>
      </c>
      <c r="S1329" t="s">
        <v>18438</v>
      </c>
      <c r="T1329" t="s">
        <v>26350</v>
      </c>
      <c r="U1329" s="5"/>
    </row>
    <row r="1330" spans="2:21" x14ac:dyDescent="0.2">
      <c r="B1330" s="3" t="s">
        <v>15761</v>
      </c>
      <c r="C1330" t="s">
        <v>6763</v>
      </c>
      <c r="D1330" t="s">
        <v>6764</v>
      </c>
      <c r="F1330">
        <v>930</v>
      </c>
      <c r="G1330" s="8">
        <v>0</v>
      </c>
      <c r="H1330" s="8">
        <v>0</v>
      </c>
      <c r="I1330" s="1">
        <v>0</v>
      </c>
      <c r="J1330" s="1"/>
      <c r="K1330" t="s">
        <v>6765</v>
      </c>
      <c r="L1330" t="s">
        <v>19325</v>
      </c>
      <c r="M1330">
        <v>933</v>
      </c>
      <c r="N1330" s="8">
        <v>0</v>
      </c>
      <c r="O1330" s="1">
        <v>0</v>
      </c>
      <c r="P1330" s="1"/>
      <c r="Q1330" s="15">
        <f t="shared" si="23"/>
        <v>0</v>
      </c>
      <c r="S1330" t="s">
        <v>19326</v>
      </c>
      <c r="T1330" t="s">
        <v>26350</v>
      </c>
      <c r="U1330" s="5"/>
    </row>
    <row r="1331" spans="2:21" x14ac:dyDescent="0.2">
      <c r="B1331" s="3" t="s">
        <v>15761</v>
      </c>
      <c r="C1331" t="s">
        <v>1067</v>
      </c>
      <c r="D1331" t="s">
        <v>1068</v>
      </c>
      <c r="F1331">
        <v>345</v>
      </c>
      <c r="G1331" s="8">
        <v>0</v>
      </c>
      <c r="H1331" s="8">
        <v>0</v>
      </c>
      <c r="I1331" s="1">
        <v>0.36</v>
      </c>
      <c r="J1331" s="1"/>
      <c r="K1331" t="s">
        <v>1069</v>
      </c>
      <c r="L1331" t="s">
        <v>16630</v>
      </c>
      <c r="M1331">
        <v>321</v>
      </c>
      <c r="N1331" s="8">
        <v>0</v>
      </c>
      <c r="O1331" s="1">
        <v>1.4999999999999999E-2</v>
      </c>
      <c r="P1331" s="1"/>
      <c r="Q1331" s="15">
        <f t="shared" si="23"/>
        <v>0.34499999999999997</v>
      </c>
      <c r="S1331" t="s">
        <v>16631</v>
      </c>
      <c r="T1331" t="s">
        <v>26350</v>
      </c>
      <c r="U1331" s="5"/>
    </row>
    <row r="1332" spans="2:21" x14ac:dyDescent="0.2">
      <c r="B1332" s="3" t="s">
        <v>15761</v>
      </c>
      <c r="C1332" t="s">
        <v>1748</v>
      </c>
      <c r="D1332" t="s">
        <v>1749</v>
      </c>
      <c r="F1332">
        <v>1314</v>
      </c>
      <c r="G1332" s="8">
        <v>0</v>
      </c>
      <c r="H1332" s="8">
        <v>0</v>
      </c>
      <c r="I1332" s="1">
        <v>0</v>
      </c>
      <c r="J1332" s="1"/>
      <c r="K1332" t="s">
        <v>1750</v>
      </c>
      <c r="L1332" t="s">
        <v>19193</v>
      </c>
      <c r="M1332">
        <v>1173</v>
      </c>
      <c r="N1332" s="8">
        <v>0</v>
      </c>
      <c r="O1332" s="1">
        <v>0.01</v>
      </c>
      <c r="P1332" s="1"/>
      <c r="Q1332" s="15">
        <f t="shared" si="23"/>
        <v>-0.01</v>
      </c>
      <c r="S1332" t="s">
        <v>19194</v>
      </c>
      <c r="T1332" t="s">
        <v>26350</v>
      </c>
      <c r="U1332" s="5"/>
    </row>
    <row r="1333" spans="2:21" x14ac:dyDescent="0.2">
      <c r="B1333" s="3" t="s">
        <v>15761</v>
      </c>
      <c r="C1333" t="s">
        <v>12523</v>
      </c>
      <c r="D1333" t="s">
        <v>12524</v>
      </c>
      <c r="F1333">
        <v>450</v>
      </c>
      <c r="G1333" s="8">
        <v>0</v>
      </c>
      <c r="H1333" s="8">
        <v>0</v>
      </c>
      <c r="I1333" s="1">
        <v>5.0000000000000001E-3</v>
      </c>
      <c r="J1333" s="1"/>
      <c r="K1333" t="s">
        <v>12525</v>
      </c>
      <c r="L1333" t="s">
        <v>19252</v>
      </c>
      <c r="M1333">
        <v>450</v>
      </c>
      <c r="N1333" s="8">
        <v>0</v>
      </c>
      <c r="O1333" s="1">
        <v>0</v>
      </c>
      <c r="P1333" s="1"/>
      <c r="Q1333" s="15">
        <f t="shared" si="23"/>
        <v>5.0000000000000001E-3</v>
      </c>
      <c r="S1333" t="s">
        <v>19253</v>
      </c>
      <c r="T1333" t="s">
        <v>26350</v>
      </c>
      <c r="U1333" s="5"/>
    </row>
    <row r="1334" spans="2:21" x14ac:dyDescent="0.2">
      <c r="B1334" s="3" t="s">
        <v>15761</v>
      </c>
      <c r="C1334" t="s">
        <v>11113</v>
      </c>
      <c r="D1334" t="s">
        <v>11114</v>
      </c>
      <c r="E1334" t="s">
        <v>16063</v>
      </c>
      <c r="F1334">
        <v>1941</v>
      </c>
      <c r="G1334" s="8">
        <v>1.9577537351880476</v>
      </c>
      <c r="H1334" s="8">
        <v>0</v>
      </c>
      <c r="I1334" s="1">
        <v>0</v>
      </c>
      <c r="J1334" s="1"/>
      <c r="K1334" t="s">
        <v>11115</v>
      </c>
      <c r="L1334" t="s">
        <v>21207</v>
      </c>
      <c r="M1334">
        <v>1884</v>
      </c>
      <c r="N1334" s="8">
        <v>0</v>
      </c>
      <c r="O1334" s="1">
        <v>0</v>
      </c>
      <c r="P1334" s="1"/>
      <c r="Q1334" s="15">
        <f t="shared" si="23"/>
        <v>0</v>
      </c>
      <c r="S1334" t="s">
        <v>19326</v>
      </c>
      <c r="T1334" t="s">
        <v>26350</v>
      </c>
      <c r="U1334" s="5"/>
    </row>
    <row r="1335" spans="2:21" x14ac:dyDescent="0.2">
      <c r="B1335" s="3" t="s">
        <v>15761</v>
      </c>
      <c r="C1335" t="s">
        <v>3165</v>
      </c>
      <c r="D1335" t="s">
        <v>3166</v>
      </c>
      <c r="E1335" t="s">
        <v>15980</v>
      </c>
      <c r="F1335">
        <v>1833</v>
      </c>
      <c r="G1335" s="8">
        <v>3.3278777959629027</v>
      </c>
      <c r="H1335" s="8">
        <v>0</v>
      </c>
      <c r="I1335" s="1">
        <v>0</v>
      </c>
      <c r="J1335" s="1"/>
      <c r="K1335" t="s">
        <v>3167</v>
      </c>
      <c r="L1335" t="s">
        <v>15980</v>
      </c>
      <c r="M1335">
        <v>1848</v>
      </c>
      <c r="N1335" s="8">
        <v>0</v>
      </c>
      <c r="O1335" s="1">
        <v>0</v>
      </c>
      <c r="P1335" s="1"/>
      <c r="Q1335" s="15">
        <f t="shared" si="23"/>
        <v>0</v>
      </c>
      <c r="S1335" t="s">
        <v>20166</v>
      </c>
      <c r="T1335" t="s">
        <v>26350</v>
      </c>
      <c r="U1335" s="5"/>
    </row>
    <row r="1336" spans="2:21" x14ac:dyDescent="0.2">
      <c r="B1336" s="3" t="s">
        <v>15761</v>
      </c>
      <c r="C1336" t="s">
        <v>730</v>
      </c>
      <c r="D1336" t="s">
        <v>731</v>
      </c>
      <c r="F1336">
        <v>489</v>
      </c>
      <c r="G1336" s="8">
        <v>0</v>
      </c>
      <c r="H1336" s="8">
        <v>0</v>
      </c>
      <c r="I1336" s="1">
        <v>3.5000000000000003E-2</v>
      </c>
      <c r="J1336" s="1"/>
      <c r="K1336" t="s">
        <v>732</v>
      </c>
      <c r="L1336" t="s">
        <v>18179</v>
      </c>
      <c r="M1336">
        <v>528</v>
      </c>
      <c r="N1336" s="8">
        <v>0</v>
      </c>
      <c r="O1336" s="1">
        <v>9.5000000000000001E-2</v>
      </c>
      <c r="P1336" s="1"/>
      <c r="Q1336" s="15">
        <f t="shared" si="23"/>
        <v>-0.06</v>
      </c>
      <c r="S1336" t="s">
        <v>18180</v>
      </c>
      <c r="T1336" t="s">
        <v>26350</v>
      </c>
      <c r="U1336" s="5"/>
    </row>
    <row r="1337" spans="2:21" x14ac:dyDescent="0.2">
      <c r="B1337" s="3" t="s">
        <v>15761</v>
      </c>
      <c r="C1337" t="s">
        <v>2757</v>
      </c>
      <c r="D1337" t="s">
        <v>2758</v>
      </c>
      <c r="F1337">
        <v>1515</v>
      </c>
      <c r="G1337" s="8">
        <v>0</v>
      </c>
      <c r="H1337" s="8">
        <v>0</v>
      </c>
      <c r="I1337" s="1">
        <v>0</v>
      </c>
      <c r="J1337" s="1"/>
      <c r="K1337" t="s">
        <v>2759</v>
      </c>
      <c r="L1337" t="s">
        <v>20544</v>
      </c>
      <c r="M1337">
        <v>1521</v>
      </c>
      <c r="N1337" s="8">
        <v>28.928336620644313</v>
      </c>
      <c r="O1337" s="1">
        <v>0</v>
      </c>
      <c r="P1337" s="1"/>
      <c r="Q1337" s="15">
        <f t="shared" si="23"/>
        <v>0</v>
      </c>
      <c r="S1337" t="s">
        <v>20545</v>
      </c>
      <c r="T1337" t="s">
        <v>26350</v>
      </c>
      <c r="U1337" s="5"/>
    </row>
    <row r="1338" spans="2:21" x14ac:dyDescent="0.2">
      <c r="B1338" s="3" t="s">
        <v>15761</v>
      </c>
      <c r="C1338" t="s">
        <v>10288</v>
      </c>
      <c r="D1338" t="s">
        <v>10289</v>
      </c>
      <c r="E1338" t="s">
        <v>15986</v>
      </c>
      <c r="F1338">
        <v>1575</v>
      </c>
      <c r="G1338" s="8">
        <v>0</v>
      </c>
      <c r="H1338" s="8">
        <v>0</v>
      </c>
      <c r="I1338" s="1">
        <v>5.0000000000000001E-3</v>
      </c>
      <c r="J1338" s="1"/>
      <c r="K1338" t="s">
        <v>10290</v>
      </c>
      <c r="L1338" t="s">
        <v>15986</v>
      </c>
      <c r="M1338">
        <v>1560</v>
      </c>
      <c r="N1338" s="8">
        <v>0</v>
      </c>
      <c r="O1338" s="1">
        <v>0</v>
      </c>
      <c r="P1338" s="1"/>
      <c r="Q1338" s="15">
        <f t="shared" si="23"/>
        <v>5.0000000000000001E-3</v>
      </c>
      <c r="S1338" t="s">
        <v>20269</v>
      </c>
      <c r="T1338" t="s">
        <v>26350</v>
      </c>
      <c r="U1338" s="5"/>
    </row>
    <row r="1339" spans="2:21" x14ac:dyDescent="0.2">
      <c r="B1339" s="3" t="s">
        <v>15761</v>
      </c>
      <c r="C1339" t="s">
        <v>11082</v>
      </c>
      <c r="D1339" t="s">
        <v>11083</v>
      </c>
      <c r="E1339" t="s">
        <v>16110</v>
      </c>
      <c r="F1339">
        <v>1554</v>
      </c>
      <c r="G1339" s="8">
        <v>1.9305019305019304</v>
      </c>
      <c r="H1339" s="8">
        <v>0</v>
      </c>
      <c r="I1339" s="1">
        <v>0</v>
      </c>
      <c r="J1339" s="1"/>
      <c r="K1339" t="s">
        <v>11084</v>
      </c>
      <c r="L1339" t="s">
        <v>16110</v>
      </c>
      <c r="M1339">
        <v>1563</v>
      </c>
      <c r="N1339" s="8">
        <v>0</v>
      </c>
      <c r="O1339" s="1">
        <v>0</v>
      </c>
      <c r="P1339" s="1"/>
      <c r="Q1339" s="15">
        <f t="shared" si="23"/>
        <v>0</v>
      </c>
      <c r="S1339" t="s">
        <v>21886</v>
      </c>
      <c r="T1339" t="s">
        <v>26350</v>
      </c>
      <c r="U1339" s="5"/>
    </row>
    <row r="1340" spans="2:21" x14ac:dyDescent="0.2">
      <c r="B1340" s="3" t="s">
        <v>15761</v>
      </c>
      <c r="C1340" t="s">
        <v>13597</v>
      </c>
      <c r="D1340" t="s">
        <v>13598</v>
      </c>
      <c r="F1340">
        <v>1494</v>
      </c>
      <c r="G1340" s="8">
        <v>0.80321285140562237</v>
      </c>
      <c r="H1340" s="8">
        <v>0</v>
      </c>
      <c r="I1340" s="1">
        <v>0</v>
      </c>
      <c r="J1340" s="1"/>
      <c r="K1340" t="s">
        <v>13599</v>
      </c>
      <c r="L1340" t="s">
        <v>20490</v>
      </c>
      <c r="M1340">
        <v>1503</v>
      </c>
      <c r="N1340" s="8">
        <v>0</v>
      </c>
      <c r="O1340" s="1">
        <v>0</v>
      </c>
      <c r="P1340" s="1"/>
      <c r="Q1340" s="15">
        <f t="shared" si="23"/>
        <v>0</v>
      </c>
      <c r="S1340" t="s">
        <v>20491</v>
      </c>
      <c r="T1340" t="s">
        <v>26350</v>
      </c>
      <c r="U1340" s="5"/>
    </row>
    <row r="1341" spans="2:21" x14ac:dyDescent="0.2">
      <c r="B1341" s="3" t="s">
        <v>15761</v>
      </c>
      <c r="C1341" t="s">
        <v>9263</v>
      </c>
      <c r="D1341" t="s">
        <v>9264</v>
      </c>
      <c r="F1341">
        <v>1869</v>
      </c>
      <c r="G1341" s="8">
        <v>0</v>
      </c>
      <c r="H1341" s="8">
        <v>0</v>
      </c>
      <c r="I1341" s="1">
        <v>0.01</v>
      </c>
      <c r="J1341" s="1"/>
      <c r="K1341" t="s">
        <v>9265</v>
      </c>
      <c r="L1341" t="s">
        <v>21695</v>
      </c>
      <c r="M1341">
        <v>1860</v>
      </c>
      <c r="N1341" s="8">
        <v>0</v>
      </c>
      <c r="O1341" s="1">
        <v>0</v>
      </c>
      <c r="P1341" s="1"/>
      <c r="Q1341" s="15">
        <f t="shared" si="23"/>
        <v>0.01</v>
      </c>
      <c r="S1341" t="s">
        <v>21696</v>
      </c>
      <c r="T1341" t="s">
        <v>26350</v>
      </c>
      <c r="U1341" s="5"/>
    </row>
    <row r="1342" spans="2:21" x14ac:dyDescent="0.2">
      <c r="B1342" s="3" t="s">
        <v>15761</v>
      </c>
      <c r="C1342" t="s">
        <v>2066</v>
      </c>
      <c r="D1342" t="s">
        <v>2067</v>
      </c>
      <c r="F1342">
        <v>762</v>
      </c>
      <c r="G1342" s="8">
        <v>1.1811023622047243</v>
      </c>
      <c r="H1342" s="8">
        <v>0</v>
      </c>
      <c r="I1342" s="1">
        <v>3.5000000000000003E-2</v>
      </c>
      <c r="J1342" s="1"/>
      <c r="K1342" t="s">
        <v>2068</v>
      </c>
      <c r="L1342" t="s">
        <v>17549</v>
      </c>
      <c r="M1342">
        <v>765</v>
      </c>
      <c r="N1342" s="8">
        <v>0</v>
      </c>
      <c r="O1342" s="1">
        <v>0</v>
      </c>
      <c r="P1342" s="1"/>
      <c r="Q1342" s="15">
        <f t="shared" si="23"/>
        <v>3.5000000000000003E-2</v>
      </c>
      <c r="S1342" t="s">
        <v>17550</v>
      </c>
      <c r="T1342" t="s">
        <v>26350</v>
      </c>
      <c r="U1342" s="5"/>
    </row>
    <row r="1343" spans="2:21" x14ac:dyDescent="0.2">
      <c r="B1343" s="3" t="s">
        <v>15761</v>
      </c>
      <c r="C1343" t="s">
        <v>10132</v>
      </c>
      <c r="D1343" t="s">
        <v>10133</v>
      </c>
      <c r="F1343">
        <v>1689</v>
      </c>
      <c r="G1343" s="8">
        <v>0</v>
      </c>
      <c r="H1343" s="8">
        <v>0</v>
      </c>
      <c r="I1343" s="1">
        <v>0</v>
      </c>
      <c r="J1343" s="1"/>
      <c r="K1343" t="s">
        <v>10134</v>
      </c>
      <c r="L1343" t="s">
        <v>22263</v>
      </c>
      <c r="M1343">
        <v>1656</v>
      </c>
      <c r="N1343" s="8">
        <v>0</v>
      </c>
      <c r="O1343" s="1">
        <v>0</v>
      </c>
      <c r="P1343" s="1"/>
      <c r="Q1343" s="15">
        <f t="shared" si="23"/>
        <v>0</v>
      </c>
      <c r="S1343" t="s">
        <v>22264</v>
      </c>
      <c r="T1343" t="s">
        <v>26350</v>
      </c>
      <c r="U1343" s="5"/>
    </row>
    <row r="1344" spans="2:21" x14ac:dyDescent="0.2">
      <c r="B1344" s="3" t="s">
        <v>15761</v>
      </c>
      <c r="C1344" t="s">
        <v>11548</v>
      </c>
      <c r="D1344" t="s">
        <v>11549</v>
      </c>
      <c r="F1344">
        <v>1329</v>
      </c>
      <c r="G1344" s="8">
        <v>0</v>
      </c>
      <c r="H1344" s="8">
        <v>0</v>
      </c>
      <c r="I1344" s="1">
        <v>0</v>
      </c>
      <c r="J1344" s="1"/>
      <c r="K1344" t="s">
        <v>11550</v>
      </c>
      <c r="L1344" t="s">
        <v>19754</v>
      </c>
      <c r="M1344">
        <v>1377</v>
      </c>
      <c r="N1344" s="8">
        <v>0</v>
      </c>
      <c r="O1344" s="1">
        <v>2.5000000000000001E-2</v>
      </c>
      <c r="P1344" s="1"/>
      <c r="Q1344" s="15">
        <f t="shared" si="23"/>
        <v>-2.5000000000000001E-2</v>
      </c>
      <c r="S1344" t="s">
        <v>19755</v>
      </c>
      <c r="T1344" t="s">
        <v>26350</v>
      </c>
      <c r="U1344" s="5"/>
    </row>
    <row r="1345" spans="2:21" x14ac:dyDescent="0.2">
      <c r="B1345" s="3" t="s">
        <v>15761</v>
      </c>
      <c r="C1345" t="s">
        <v>9855</v>
      </c>
      <c r="D1345" t="s">
        <v>9856</v>
      </c>
      <c r="E1345" t="s">
        <v>17823</v>
      </c>
      <c r="F1345">
        <v>999</v>
      </c>
      <c r="G1345" s="8">
        <v>0</v>
      </c>
      <c r="H1345" s="8">
        <v>0</v>
      </c>
      <c r="I1345" s="1">
        <v>7.4999999999999997E-2</v>
      </c>
      <c r="J1345" s="1"/>
      <c r="K1345" t="s">
        <v>9857</v>
      </c>
      <c r="L1345" t="s">
        <v>17823</v>
      </c>
      <c r="M1345">
        <v>1005</v>
      </c>
      <c r="N1345" s="8">
        <v>0</v>
      </c>
      <c r="O1345" s="1">
        <v>0</v>
      </c>
      <c r="P1345" s="1"/>
      <c r="Q1345" s="15">
        <f t="shared" si="23"/>
        <v>7.4999999999999997E-2</v>
      </c>
      <c r="S1345" t="s">
        <v>17824</v>
      </c>
      <c r="T1345" t="s">
        <v>26350</v>
      </c>
      <c r="U1345" s="5"/>
    </row>
    <row r="1346" spans="2:21" x14ac:dyDescent="0.2">
      <c r="B1346" s="3" t="s">
        <v>15761</v>
      </c>
      <c r="C1346" t="s">
        <v>9131</v>
      </c>
      <c r="D1346" t="s">
        <v>9132</v>
      </c>
      <c r="F1346">
        <v>1647</v>
      </c>
      <c r="G1346" s="8">
        <v>0</v>
      </c>
      <c r="H1346" s="8">
        <v>0</v>
      </c>
      <c r="I1346" s="1">
        <v>0</v>
      </c>
      <c r="J1346" s="1"/>
      <c r="K1346" t="s">
        <v>9133</v>
      </c>
      <c r="L1346" t="s">
        <v>19628</v>
      </c>
      <c r="M1346">
        <v>1635</v>
      </c>
      <c r="N1346" s="8">
        <v>0</v>
      </c>
      <c r="O1346" s="1">
        <v>0</v>
      </c>
      <c r="P1346" s="1"/>
      <c r="Q1346" s="15">
        <f t="shared" si="23"/>
        <v>0</v>
      </c>
      <c r="S1346" t="s">
        <v>19629</v>
      </c>
      <c r="T1346" t="s">
        <v>26350</v>
      </c>
      <c r="U1346" s="5"/>
    </row>
    <row r="1347" spans="2:21" x14ac:dyDescent="0.2">
      <c r="B1347" s="3" t="s">
        <v>15761</v>
      </c>
      <c r="C1347" t="s">
        <v>8906</v>
      </c>
      <c r="D1347" t="s">
        <v>8907</v>
      </c>
      <c r="F1347">
        <v>1653</v>
      </c>
      <c r="G1347" s="8">
        <v>0</v>
      </c>
      <c r="H1347" s="8">
        <v>0</v>
      </c>
      <c r="I1347" s="1">
        <v>0</v>
      </c>
      <c r="J1347" s="1"/>
      <c r="K1347" t="s">
        <v>8908</v>
      </c>
      <c r="L1347" t="s">
        <v>20510</v>
      </c>
      <c r="M1347">
        <v>1734</v>
      </c>
      <c r="N1347" s="8">
        <v>0</v>
      </c>
      <c r="O1347" s="1">
        <v>0.06</v>
      </c>
      <c r="P1347" s="1"/>
      <c r="Q1347" s="15">
        <f t="shared" si="23"/>
        <v>-0.06</v>
      </c>
      <c r="S1347" t="s">
        <v>20511</v>
      </c>
      <c r="T1347" t="s">
        <v>26350</v>
      </c>
      <c r="U1347" s="5"/>
    </row>
    <row r="1348" spans="2:21" x14ac:dyDescent="0.2">
      <c r="B1348" s="3" t="s">
        <v>15761</v>
      </c>
      <c r="C1348" t="s">
        <v>1757</v>
      </c>
      <c r="D1348" t="s">
        <v>1758</v>
      </c>
      <c r="F1348">
        <v>1677</v>
      </c>
      <c r="G1348" s="8">
        <v>0</v>
      </c>
      <c r="H1348" s="8">
        <v>0</v>
      </c>
      <c r="I1348" s="1">
        <v>5.0000000000000001E-3</v>
      </c>
      <c r="J1348" s="1"/>
      <c r="K1348" t="s">
        <v>1759</v>
      </c>
      <c r="L1348" t="s">
        <v>22287</v>
      </c>
      <c r="M1348">
        <v>1668</v>
      </c>
      <c r="N1348" s="8">
        <v>0</v>
      </c>
      <c r="O1348" s="1">
        <v>0</v>
      </c>
      <c r="P1348" s="1"/>
      <c r="Q1348" s="15">
        <f t="shared" si="23"/>
        <v>5.0000000000000001E-3</v>
      </c>
      <c r="S1348" t="s">
        <v>22288</v>
      </c>
      <c r="T1348" t="s">
        <v>26350</v>
      </c>
      <c r="U1348" s="5"/>
    </row>
    <row r="1349" spans="2:21" x14ac:dyDescent="0.2">
      <c r="B1349" s="3" t="s">
        <v>15761</v>
      </c>
      <c r="C1349" t="s">
        <v>14642</v>
      </c>
      <c r="D1349" t="s">
        <v>14643</v>
      </c>
      <c r="F1349">
        <v>1578</v>
      </c>
      <c r="G1349" s="8">
        <v>0.76045627376425851</v>
      </c>
      <c r="H1349" s="8">
        <v>0</v>
      </c>
      <c r="I1349" s="1">
        <v>5.0000000000000001E-3</v>
      </c>
      <c r="J1349" s="1"/>
      <c r="K1349" t="s">
        <v>14644</v>
      </c>
      <c r="L1349" t="s">
        <v>20365</v>
      </c>
      <c r="M1349">
        <v>1581</v>
      </c>
      <c r="N1349" s="8">
        <v>0</v>
      </c>
      <c r="O1349" s="1">
        <v>0</v>
      </c>
      <c r="P1349" s="1"/>
      <c r="Q1349" s="15">
        <f t="shared" si="23"/>
        <v>5.0000000000000001E-3</v>
      </c>
      <c r="S1349" t="s">
        <v>20366</v>
      </c>
      <c r="T1349" t="s">
        <v>26350</v>
      </c>
      <c r="U1349" s="5"/>
    </row>
    <row r="1350" spans="2:21" x14ac:dyDescent="0.2">
      <c r="B1350" s="3" t="s">
        <v>15761</v>
      </c>
      <c r="C1350" t="s">
        <v>7156</v>
      </c>
      <c r="D1350" t="s">
        <v>7157</v>
      </c>
      <c r="F1350">
        <v>1975</v>
      </c>
      <c r="G1350" s="8">
        <v>0</v>
      </c>
      <c r="H1350" s="8">
        <v>0</v>
      </c>
      <c r="I1350" s="1">
        <v>0.02</v>
      </c>
      <c r="J1350" s="1"/>
      <c r="K1350" t="s">
        <v>7158</v>
      </c>
      <c r="L1350" t="s">
        <v>20080</v>
      </c>
      <c r="M1350">
        <v>1875</v>
      </c>
      <c r="N1350" s="8">
        <v>0</v>
      </c>
      <c r="O1350" s="1">
        <v>0</v>
      </c>
      <c r="P1350" s="1"/>
      <c r="Q1350" s="15">
        <f t="shared" si="23"/>
        <v>0.02</v>
      </c>
      <c r="S1350" t="s">
        <v>20081</v>
      </c>
      <c r="T1350" t="s">
        <v>26350</v>
      </c>
      <c r="U1350" s="5"/>
    </row>
    <row r="1351" spans="2:21" x14ac:dyDescent="0.2">
      <c r="B1351" s="3" t="s">
        <v>15761</v>
      </c>
      <c r="C1351" t="s">
        <v>8619</v>
      </c>
      <c r="D1351" t="s">
        <v>8620</v>
      </c>
      <c r="F1351">
        <v>2328</v>
      </c>
      <c r="G1351" s="8">
        <v>8.5910652920962199E-2</v>
      </c>
      <c r="H1351" s="8">
        <v>0</v>
      </c>
      <c r="I1351" s="1">
        <v>5.5E-2</v>
      </c>
      <c r="J1351" s="1"/>
      <c r="K1351" t="s">
        <v>8621</v>
      </c>
      <c r="L1351" t="s">
        <v>21157</v>
      </c>
      <c r="M1351">
        <v>2433</v>
      </c>
      <c r="N1351" s="8">
        <v>0</v>
      </c>
      <c r="O1351" s="1">
        <v>0.25</v>
      </c>
      <c r="P1351" s="1"/>
      <c r="Q1351" s="15">
        <f t="shared" si="23"/>
        <v>-0.19500000000000001</v>
      </c>
      <c r="S1351" t="s">
        <v>21158</v>
      </c>
      <c r="T1351" t="s">
        <v>26350</v>
      </c>
      <c r="U1351" s="5"/>
    </row>
    <row r="1352" spans="2:21" x14ac:dyDescent="0.2">
      <c r="B1352" s="3" t="s">
        <v>15761</v>
      </c>
      <c r="C1352" t="s">
        <v>13550</v>
      </c>
      <c r="D1352" t="s">
        <v>13551</v>
      </c>
      <c r="F1352">
        <v>1536</v>
      </c>
      <c r="G1352" s="8">
        <v>1.8229166666666667</v>
      </c>
      <c r="H1352" s="8">
        <v>0</v>
      </c>
      <c r="I1352" s="1">
        <v>7.0000000000000007E-2</v>
      </c>
      <c r="J1352" s="1"/>
      <c r="K1352" t="s">
        <v>13552</v>
      </c>
      <c r="L1352" t="s">
        <v>19658</v>
      </c>
      <c r="M1352">
        <v>1650</v>
      </c>
      <c r="N1352" s="8">
        <v>0</v>
      </c>
      <c r="O1352" s="1">
        <v>0</v>
      </c>
      <c r="P1352" s="1"/>
      <c r="Q1352" s="15">
        <f t="shared" ref="Q1352:Q1415" si="24">I1352-O1352</f>
        <v>7.0000000000000007E-2</v>
      </c>
      <c r="S1352" t="s">
        <v>19659</v>
      </c>
      <c r="T1352" t="s">
        <v>26350</v>
      </c>
      <c r="U1352" s="5"/>
    </row>
    <row r="1353" spans="2:21" x14ac:dyDescent="0.2">
      <c r="B1353" s="3" t="s">
        <v>15761</v>
      </c>
      <c r="C1353" t="s">
        <v>2673</v>
      </c>
      <c r="D1353" t="s">
        <v>2674</v>
      </c>
      <c r="F1353">
        <v>3246</v>
      </c>
      <c r="G1353" s="8">
        <v>0</v>
      </c>
      <c r="H1353" s="8">
        <v>0</v>
      </c>
      <c r="I1353" s="1">
        <v>5.0000000000000001E-3</v>
      </c>
      <c r="J1353" s="1"/>
      <c r="K1353" t="s">
        <v>2675</v>
      </c>
      <c r="L1353" t="s">
        <v>22123</v>
      </c>
      <c r="M1353">
        <v>3252</v>
      </c>
      <c r="N1353" s="8">
        <v>0</v>
      </c>
      <c r="O1353" s="1">
        <v>0</v>
      </c>
      <c r="P1353" s="1"/>
      <c r="Q1353" s="15">
        <f t="shared" si="24"/>
        <v>5.0000000000000001E-3</v>
      </c>
      <c r="S1353" t="s">
        <v>22124</v>
      </c>
      <c r="T1353" t="s">
        <v>26350</v>
      </c>
      <c r="U1353" s="5"/>
    </row>
    <row r="1354" spans="2:21" x14ac:dyDescent="0.2">
      <c r="B1354" s="3" t="s">
        <v>15761</v>
      </c>
      <c r="C1354" t="s">
        <v>1502</v>
      </c>
      <c r="D1354" t="s">
        <v>1503</v>
      </c>
      <c r="E1354" t="s">
        <v>15979</v>
      </c>
      <c r="F1354">
        <v>1344</v>
      </c>
      <c r="G1354" s="8">
        <v>0</v>
      </c>
      <c r="H1354" s="8">
        <v>0</v>
      </c>
      <c r="I1354" s="1">
        <v>0</v>
      </c>
      <c r="J1354" s="1"/>
      <c r="K1354" t="s">
        <v>1504</v>
      </c>
      <c r="L1354" t="s">
        <v>15979</v>
      </c>
      <c r="M1354">
        <v>1503</v>
      </c>
      <c r="N1354" s="8">
        <v>0</v>
      </c>
      <c r="O1354" s="1">
        <v>2.5000000000000001E-2</v>
      </c>
      <c r="P1354" s="1"/>
      <c r="Q1354" s="15">
        <f t="shared" si="24"/>
        <v>-2.5000000000000001E-2</v>
      </c>
      <c r="S1354" t="s">
        <v>20161</v>
      </c>
      <c r="T1354" t="s">
        <v>26350</v>
      </c>
      <c r="U1354" s="5"/>
    </row>
    <row r="1355" spans="2:21" x14ac:dyDescent="0.2">
      <c r="B1355" s="3" t="s">
        <v>15761</v>
      </c>
      <c r="C1355" t="s">
        <v>3480</v>
      </c>
      <c r="D1355" t="s">
        <v>3481</v>
      </c>
      <c r="F1355">
        <v>1365</v>
      </c>
      <c r="G1355" s="8">
        <v>0.805860805860806</v>
      </c>
      <c r="H1355" s="8">
        <v>0</v>
      </c>
      <c r="I1355" s="1">
        <v>2.5000000000000001E-2</v>
      </c>
      <c r="J1355" s="1"/>
      <c r="K1355" t="s">
        <v>3482</v>
      </c>
      <c r="L1355" t="s">
        <v>22153</v>
      </c>
      <c r="M1355">
        <v>1551</v>
      </c>
      <c r="N1355" s="8">
        <v>0</v>
      </c>
      <c r="O1355" s="1">
        <v>0</v>
      </c>
      <c r="P1355" s="1"/>
      <c r="Q1355" s="15">
        <f t="shared" si="24"/>
        <v>2.5000000000000001E-2</v>
      </c>
      <c r="S1355" t="s">
        <v>22154</v>
      </c>
      <c r="T1355" t="s">
        <v>26350</v>
      </c>
      <c r="U1355" s="5"/>
    </row>
    <row r="1356" spans="2:21" x14ac:dyDescent="0.2">
      <c r="B1356" s="3" t="s">
        <v>15761</v>
      </c>
      <c r="C1356" t="s">
        <v>5233</v>
      </c>
      <c r="D1356" t="s">
        <v>5234</v>
      </c>
      <c r="F1356">
        <v>969</v>
      </c>
      <c r="G1356" s="8">
        <v>0.10319917440660474</v>
      </c>
      <c r="H1356" s="8">
        <v>0</v>
      </c>
      <c r="I1356" s="1">
        <v>0</v>
      </c>
      <c r="J1356" s="1"/>
      <c r="K1356" t="s">
        <v>5235</v>
      </c>
      <c r="L1356" t="s">
        <v>17849</v>
      </c>
      <c r="M1356">
        <v>987</v>
      </c>
      <c r="N1356" s="8">
        <v>0</v>
      </c>
      <c r="O1356" s="1">
        <v>0</v>
      </c>
      <c r="P1356" s="1"/>
      <c r="Q1356" s="15">
        <f t="shared" si="24"/>
        <v>0</v>
      </c>
      <c r="S1356" t="s">
        <v>17850</v>
      </c>
      <c r="T1356" t="s">
        <v>26350</v>
      </c>
      <c r="U1356" s="5"/>
    </row>
    <row r="1357" spans="2:21" x14ac:dyDescent="0.2">
      <c r="B1357" s="3" t="s">
        <v>15761</v>
      </c>
      <c r="C1357" t="s">
        <v>12877</v>
      </c>
      <c r="D1357" t="s">
        <v>12878</v>
      </c>
      <c r="F1357">
        <v>804</v>
      </c>
      <c r="G1357" s="8">
        <v>0</v>
      </c>
      <c r="H1357" s="8">
        <v>0</v>
      </c>
      <c r="I1357" s="1">
        <v>0</v>
      </c>
      <c r="J1357" s="1"/>
      <c r="K1357" t="s">
        <v>12879</v>
      </c>
      <c r="L1357" t="s">
        <v>17086</v>
      </c>
      <c r="M1357">
        <v>798</v>
      </c>
      <c r="N1357" s="8">
        <v>0</v>
      </c>
      <c r="O1357" s="1">
        <v>0</v>
      </c>
      <c r="P1357" s="1"/>
      <c r="Q1357" s="15">
        <f t="shared" si="24"/>
        <v>0</v>
      </c>
      <c r="S1357" t="s">
        <v>17087</v>
      </c>
      <c r="T1357" t="s">
        <v>26350</v>
      </c>
      <c r="U1357" s="5"/>
    </row>
    <row r="1358" spans="2:21" x14ac:dyDescent="0.2">
      <c r="B1358" s="3" t="s">
        <v>15761</v>
      </c>
      <c r="C1358" t="s">
        <v>4128</v>
      </c>
      <c r="D1358" t="s">
        <v>4129</v>
      </c>
      <c r="F1358">
        <v>912</v>
      </c>
      <c r="G1358" s="8">
        <v>0</v>
      </c>
      <c r="H1358" s="8">
        <v>0</v>
      </c>
      <c r="I1358" s="1">
        <v>7.0000000000000007E-2</v>
      </c>
      <c r="J1358" s="1"/>
      <c r="K1358" t="s">
        <v>4130</v>
      </c>
      <c r="L1358" t="s">
        <v>17942</v>
      </c>
      <c r="M1358">
        <v>951</v>
      </c>
      <c r="N1358" s="8">
        <v>0</v>
      </c>
      <c r="O1358" s="1">
        <v>0</v>
      </c>
      <c r="P1358" s="1"/>
      <c r="Q1358" s="15">
        <f t="shared" si="24"/>
        <v>7.0000000000000007E-2</v>
      </c>
      <c r="S1358" t="s">
        <v>17943</v>
      </c>
      <c r="T1358" t="s">
        <v>26350</v>
      </c>
      <c r="U1358" s="5"/>
    </row>
    <row r="1359" spans="2:21" x14ac:dyDescent="0.2">
      <c r="B1359" s="3" t="s">
        <v>15761</v>
      </c>
      <c r="C1359" t="s">
        <v>3191</v>
      </c>
      <c r="D1359" t="s">
        <v>3192</v>
      </c>
      <c r="E1359" t="s">
        <v>15916</v>
      </c>
      <c r="F1359">
        <v>1542</v>
      </c>
      <c r="G1359" s="8">
        <v>0.38910505836575876</v>
      </c>
      <c r="H1359" s="8">
        <v>0</v>
      </c>
      <c r="I1359" s="1">
        <v>0</v>
      </c>
      <c r="J1359" s="1"/>
      <c r="K1359" t="s">
        <v>3193</v>
      </c>
      <c r="L1359" t="s">
        <v>15916</v>
      </c>
      <c r="M1359">
        <v>1545</v>
      </c>
      <c r="N1359" s="8">
        <v>0</v>
      </c>
      <c r="O1359" s="1">
        <v>0</v>
      </c>
      <c r="P1359" s="1"/>
      <c r="Q1359" s="15">
        <f t="shared" si="24"/>
        <v>0</v>
      </c>
      <c r="S1359" t="s">
        <v>19410</v>
      </c>
      <c r="T1359" t="s">
        <v>26350</v>
      </c>
      <c r="U1359" s="5"/>
    </row>
    <row r="1360" spans="2:21" x14ac:dyDescent="0.2">
      <c r="B1360" s="3" t="s">
        <v>15761</v>
      </c>
      <c r="C1360" t="s">
        <v>938</v>
      </c>
      <c r="D1360" t="s">
        <v>939</v>
      </c>
      <c r="F1360">
        <v>1692</v>
      </c>
      <c r="G1360" s="8">
        <v>0</v>
      </c>
      <c r="H1360" s="8">
        <v>0</v>
      </c>
      <c r="I1360" s="1">
        <v>0.01</v>
      </c>
      <c r="J1360" s="1"/>
      <c r="K1360" t="s">
        <v>940</v>
      </c>
      <c r="L1360" t="s">
        <v>20532</v>
      </c>
      <c r="M1360">
        <v>1614</v>
      </c>
      <c r="N1360" s="8">
        <v>0</v>
      </c>
      <c r="O1360" s="1">
        <v>0</v>
      </c>
      <c r="P1360" s="1"/>
      <c r="Q1360" s="15">
        <f t="shared" si="24"/>
        <v>0.01</v>
      </c>
      <c r="S1360" t="s">
        <v>20533</v>
      </c>
      <c r="T1360" t="s">
        <v>26350</v>
      </c>
      <c r="U1360" s="5"/>
    </row>
    <row r="1361" spans="2:21" x14ac:dyDescent="0.2">
      <c r="B1361" s="3" t="s">
        <v>15761</v>
      </c>
      <c r="C1361" t="s">
        <v>8147</v>
      </c>
      <c r="D1361" t="s">
        <v>8148</v>
      </c>
      <c r="F1361">
        <v>1455</v>
      </c>
      <c r="G1361" s="8">
        <v>0</v>
      </c>
      <c r="H1361" s="8">
        <v>0</v>
      </c>
      <c r="I1361" s="1">
        <v>0.11</v>
      </c>
      <c r="J1361" s="1"/>
      <c r="K1361" t="s">
        <v>8149</v>
      </c>
      <c r="L1361" t="s">
        <v>19679</v>
      </c>
      <c r="M1361">
        <v>1473</v>
      </c>
      <c r="N1361" s="8">
        <v>0</v>
      </c>
      <c r="O1361" s="1">
        <v>0</v>
      </c>
      <c r="P1361" s="1"/>
      <c r="Q1361" s="15">
        <f t="shared" si="24"/>
        <v>0.11</v>
      </c>
      <c r="S1361" t="s">
        <v>19680</v>
      </c>
      <c r="T1361" t="s">
        <v>26350</v>
      </c>
      <c r="U1361" s="5"/>
    </row>
    <row r="1362" spans="2:21" x14ac:dyDescent="0.2">
      <c r="B1362" s="3" t="s">
        <v>15761</v>
      </c>
      <c r="C1362" t="s">
        <v>2375</v>
      </c>
      <c r="D1362" t="s">
        <v>2376</v>
      </c>
      <c r="F1362">
        <v>1440</v>
      </c>
      <c r="G1362" s="8">
        <v>0</v>
      </c>
      <c r="H1362" s="8">
        <v>0</v>
      </c>
      <c r="I1362" s="1">
        <v>0.01</v>
      </c>
      <c r="J1362" s="1"/>
      <c r="K1362" t="s">
        <v>2377</v>
      </c>
      <c r="L1362" t="s">
        <v>20353</v>
      </c>
      <c r="M1362">
        <v>1587</v>
      </c>
      <c r="N1362" s="8">
        <v>0</v>
      </c>
      <c r="O1362" s="1">
        <v>0</v>
      </c>
      <c r="P1362" s="1"/>
      <c r="Q1362" s="15">
        <f t="shared" si="24"/>
        <v>0.01</v>
      </c>
      <c r="S1362" t="s">
        <v>20354</v>
      </c>
      <c r="T1362" t="s">
        <v>26350</v>
      </c>
      <c r="U1362" s="5"/>
    </row>
    <row r="1363" spans="2:21" x14ac:dyDescent="0.2">
      <c r="B1363" s="3" t="s">
        <v>15761</v>
      </c>
      <c r="C1363" t="s">
        <v>7539</v>
      </c>
      <c r="D1363" t="s">
        <v>7540</v>
      </c>
      <c r="F1363">
        <v>2157</v>
      </c>
      <c r="G1363" s="8">
        <v>0</v>
      </c>
      <c r="H1363" s="8">
        <v>0</v>
      </c>
      <c r="I1363" s="1">
        <v>0.105</v>
      </c>
      <c r="J1363" s="1"/>
      <c r="K1363" t="s">
        <v>7541</v>
      </c>
      <c r="L1363" t="s">
        <v>21314</v>
      </c>
      <c r="M1363">
        <v>2103</v>
      </c>
      <c r="N1363" s="8">
        <v>0</v>
      </c>
      <c r="O1363" s="1">
        <v>0</v>
      </c>
      <c r="P1363" s="1"/>
      <c r="Q1363" s="15">
        <f t="shared" si="24"/>
        <v>0.105</v>
      </c>
      <c r="S1363" t="s">
        <v>21315</v>
      </c>
      <c r="T1363" t="s">
        <v>26350</v>
      </c>
      <c r="U1363" s="5"/>
    </row>
    <row r="1364" spans="2:21" x14ac:dyDescent="0.2">
      <c r="B1364" s="3" t="s">
        <v>15761</v>
      </c>
      <c r="C1364" t="s">
        <v>3037</v>
      </c>
      <c r="D1364" t="s">
        <v>3038</v>
      </c>
      <c r="F1364">
        <v>2130</v>
      </c>
      <c r="G1364" s="8">
        <v>0</v>
      </c>
      <c r="H1364" s="8">
        <v>0</v>
      </c>
      <c r="I1364" s="1">
        <v>1.4999999999999999E-2</v>
      </c>
      <c r="J1364" s="1"/>
      <c r="K1364" t="s">
        <v>3039</v>
      </c>
      <c r="L1364" t="s">
        <v>22469</v>
      </c>
      <c r="M1364">
        <v>2181</v>
      </c>
      <c r="N1364" s="8">
        <v>0</v>
      </c>
      <c r="O1364" s="1">
        <v>0</v>
      </c>
      <c r="P1364" s="1"/>
      <c r="Q1364" s="15">
        <f t="shared" si="24"/>
        <v>1.4999999999999999E-2</v>
      </c>
      <c r="S1364" t="s">
        <v>22470</v>
      </c>
      <c r="T1364" t="s">
        <v>26350</v>
      </c>
      <c r="U1364" s="5"/>
    </row>
    <row r="1365" spans="2:21" x14ac:dyDescent="0.2">
      <c r="B1365" s="3" t="s">
        <v>15761</v>
      </c>
      <c r="C1365" t="s">
        <v>4811</v>
      </c>
      <c r="D1365" t="s">
        <v>4812</v>
      </c>
      <c r="F1365">
        <v>3021</v>
      </c>
      <c r="G1365" s="8">
        <v>1.5226746110559417</v>
      </c>
      <c r="H1365" s="8">
        <v>0</v>
      </c>
      <c r="I1365" s="1">
        <v>0.03</v>
      </c>
      <c r="J1365" s="1"/>
      <c r="K1365" t="s">
        <v>4813</v>
      </c>
      <c r="L1365" t="s">
        <v>22565</v>
      </c>
      <c r="M1365">
        <v>3078</v>
      </c>
      <c r="N1365" s="8">
        <v>0</v>
      </c>
      <c r="O1365" s="1">
        <v>0</v>
      </c>
      <c r="P1365" s="1"/>
      <c r="Q1365" s="15">
        <f t="shared" si="24"/>
        <v>0.03</v>
      </c>
      <c r="S1365" t="s">
        <v>22566</v>
      </c>
      <c r="T1365" t="s">
        <v>26350</v>
      </c>
      <c r="U1365" s="5"/>
    </row>
    <row r="1366" spans="2:21" x14ac:dyDescent="0.2">
      <c r="B1366" s="3" t="s">
        <v>15761</v>
      </c>
      <c r="C1366" t="s">
        <v>11638</v>
      </c>
      <c r="D1366" t="s">
        <v>11639</v>
      </c>
      <c r="F1366">
        <v>2742</v>
      </c>
      <c r="G1366" s="8">
        <v>3.8110867979576954</v>
      </c>
      <c r="H1366" s="8">
        <v>0</v>
      </c>
      <c r="I1366" s="1">
        <v>5.0000000000000001E-3</v>
      </c>
      <c r="J1366" s="1"/>
      <c r="K1366" t="s">
        <v>11640</v>
      </c>
      <c r="L1366" t="s">
        <v>22331</v>
      </c>
      <c r="M1366">
        <v>2499</v>
      </c>
      <c r="N1366" s="8">
        <v>0</v>
      </c>
      <c r="O1366" s="1">
        <v>0</v>
      </c>
      <c r="P1366" s="1"/>
      <c r="Q1366" s="15">
        <f t="shared" si="24"/>
        <v>5.0000000000000001E-3</v>
      </c>
      <c r="S1366" t="s">
        <v>22332</v>
      </c>
      <c r="T1366" t="s">
        <v>26350</v>
      </c>
      <c r="U1366" s="5"/>
    </row>
    <row r="1367" spans="2:21" x14ac:dyDescent="0.2">
      <c r="B1367" s="3" t="s">
        <v>15761</v>
      </c>
      <c r="C1367" t="s">
        <v>9687</v>
      </c>
      <c r="D1367" t="s">
        <v>9688</v>
      </c>
      <c r="F1367">
        <v>2763</v>
      </c>
      <c r="G1367" s="8">
        <v>0</v>
      </c>
      <c r="H1367" s="8">
        <v>0</v>
      </c>
      <c r="I1367" s="1">
        <v>0</v>
      </c>
      <c r="J1367" s="1"/>
      <c r="K1367" t="s">
        <v>9689</v>
      </c>
      <c r="L1367" t="s">
        <v>21864</v>
      </c>
      <c r="M1367">
        <v>2799</v>
      </c>
      <c r="N1367" s="8">
        <v>0</v>
      </c>
      <c r="O1367" s="1">
        <v>1.4999999999999999E-2</v>
      </c>
      <c r="P1367" s="1"/>
      <c r="Q1367" s="15">
        <f t="shared" si="24"/>
        <v>-1.4999999999999999E-2</v>
      </c>
      <c r="S1367" t="s">
        <v>21865</v>
      </c>
      <c r="T1367" t="s">
        <v>26350</v>
      </c>
      <c r="U1367" s="5"/>
    </row>
    <row r="1368" spans="2:21" x14ac:dyDescent="0.2">
      <c r="B1368" s="3" t="s">
        <v>15761</v>
      </c>
      <c r="C1368" t="s">
        <v>6966</v>
      </c>
      <c r="D1368" t="s">
        <v>6967</v>
      </c>
      <c r="F1368">
        <v>2421</v>
      </c>
      <c r="G1368" s="8">
        <v>0.43370508054522927</v>
      </c>
      <c r="H1368" s="8">
        <v>0</v>
      </c>
      <c r="I1368" s="1">
        <v>5.0000000000000001E-3</v>
      </c>
      <c r="J1368" s="1"/>
      <c r="K1368" t="s">
        <v>6968</v>
      </c>
      <c r="L1368" t="s">
        <v>22847</v>
      </c>
      <c r="M1368">
        <v>2430</v>
      </c>
      <c r="N1368" s="8">
        <v>0</v>
      </c>
      <c r="O1368" s="1">
        <v>0</v>
      </c>
      <c r="P1368" s="1"/>
      <c r="Q1368" s="15">
        <f t="shared" si="24"/>
        <v>5.0000000000000001E-3</v>
      </c>
      <c r="S1368" t="s">
        <v>22848</v>
      </c>
      <c r="T1368" t="s">
        <v>26350</v>
      </c>
      <c r="U1368" s="5"/>
    </row>
    <row r="1369" spans="2:21" x14ac:dyDescent="0.2">
      <c r="B1369" s="3" t="s">
        <v>15761</v>
      </c>
      <c r="C1369" t="s">
        <v>10671</v>
      </c>
      <c r="D1369" t="s">
        <v>10672</v>
      </c>
      <c r="F1369">
        <v>1371</v>
      </c>
      <c r="G1369" s="8">
        <v>0</v>
      </c>
      <c r="H1369" s="8">
        <v>0</v>
      </c>
      <c r="I1369" s="1">
        <v>0</v>
      </c>
      <c r="J1369" s="1"/>
      <c r="K1369" t="s">
        <v>10673</v>
      </c>
      <c r="L1369" t="s">
        <v>19635</v>
      </c>
      <c r="M1369">
        <v>1428</v>
      </c>
      <c r="N1369" s="8">
        <v>0</v>
      </c>
      <c r="O1369" s="1">
        <v>0</v>
      </c>
      <c r="P1369" s="1"/>
      <c r="Q1369" s="15">
        <f t="shared" si="24"/>
        <v>0</v>
      </c>
      <c r="S1369" t="s">
        <v>19636</v>
      </c>
      <c r="T1369" t="s">
        <v>26350</v>
      </c>
      <c r="U1369" s="5"/>
    </row>
    <row r="1370" spans="2:21" x14ac:dyDescent="0.2">
      <c r="B1370" s="3" t="s">
        <v>15761</v>
      </c>
      <c r="C1370" t="s">
        <v>3432</v>
      </c>
      <c r="D1370" t="s">
        <v>3433</v>
      </c>
      <c r="F1370">
        <v>1797</v>
      </c>
      <c r="G1370" s="8">
        <v>0.11129660545353368</v>
      </c>
      <c r="H1370" s="8">
        <v>0</v>
      </c>
      <c r="I1370" s="1">
        <v>0</v>
      </c>
      <c r="J1370" s="1"/>
      <c r="K1370" t="s">
        <v>3434</v>
      </c>
      <c r="L1370" t="s">
        <v>21617</v>
      </c>
      <c r="M1370">
        <v>1818</v>
      </c>
      <c r="N1370" s="8">
        <v>0</v>
      </c>
      <c r="O1370" s="1">
        <v>0</v>
      </c>
      <c r="P1370" s="1"/>
      <c r="Q1370" s="15">
        <f t="shared" si="24"/>
        <v>0</v>
      </c>
      <c r="S1370" t="s">
        <v>21618</v>
      </c>
      <c r="T1370" t="s">
        <v>26350</v>
      </c>
      <c r="U1370" s="5"/>
    </row>
    <row r="1371" spans="2:21" x14ac:dyDescent="0.2">
      <c r="B1371" s="3" t="s">
        <v>15761</v>
      </c>
      <c r="C1371" t="s">
        <v>3330</v>
      </c>
      <c r="D1371" t="s">
        <v>3331</v>
      </c>
      <c r="F1371">
        <v>1632</v>
      </c>
      <c r="G1371" s="8">
        <v>1.5931372549019607</v>
      </c>
      <c r="H1371" s="8">
        <v>0</v>
      </c>
      <c r="I1371" s="1">
        <v>0.01</v>
      </c>
      <c r="J1371" s="1"/>
      <c r="K1371" t="s">
        <v>3332</v>
      </c>
      <c r="L1371" t="s">
        <v>19558</v>
      </c>
      <c r="M1371">
        <v>1452</v>
      </c>
      <c r="N1371" s="8">
        <v>0</v>
      </c>
      <c r="O1371" s="1">
        <v>0</v>
      </c>
      <c r="P1371" s="1"/>
      <c r="Q1371" s="15">
        <f t="shared" si="24"/>
        <v>0.01</v>
      </c>
      <c r="S1371" t="s">
        <v>19559</v>
      </c>
      <c r="T1371" t="s">
        <v>26350</v>
      </c>
      <c r="U1371" s="5"/>
    </row>
    <row r="1372" spans="2:21" x14ac:dyDescent="0.2">
      <c r="B1372" s="3" t="s">
        <v>15761</v>
      </c>
      <c r="C1372" t="s">
        <v>4300</v>
      </c>
      <c r="D1372" t="s">
        <v>4301</v>
      </c>
      <c r="F1372">
        <v>1428</v>
      </c>
      <c r="G1372" s="8">
        <v>0</v>
      </c>
      <c r="H1372" s="8">
        <v>0</v>
      </c>
      <c r="I1372" s="1">
        <v>0.01</v>
      </c>
      <c r="J1372" s="1"/>
      <c r="K1372" t="s">
        <v>4302</v>
      </c>
      <c r="L1372" t="s">
        <v>18881</v>
      </c>
      <c r="M1372">
        <v>1476</v>
      </c>
      <c r="N1372" s="8">
        <v>0</v>
      </c>
      <c r="O1372" s="1">
        <v>0</v>
      </c>
      <c r="P1372" s="1"/>
      <c r="Q1372" s="15">
        <f t="shared" si="24"/>
        <v>0.01</v>
      </c>
      <c r="S1372" t="s">
        <v>18882</v>
      </c>
      <c r="T1372" t="s">
        <v>26350</v>
      </c>
      <c r="U1372" s="5"/>
    </row>
    <row r="1373" spans="2:21" x14ac:dyDescent="0.2">
      <c r="B1373" s="3" t="s">
        <v>15761</v>
      </c>
      <c r="C1373" t="s">
        <v>12485</v>
      </c>
      <c r="D1373" t="s">
        <v>12486</v>
      </c>
      <c r="F1373">
        <v>1518</v>
      </c>
      <c r="G1373" s="8">
        <v>0</v>
      </c>
      <c r="H1373" s="8">
        <v>0</v>
      </c>
      <c r="I1373" s="1">
        <v>0.01</v>
      </c>
      <c r="J1373" s="1"/>
      <c r="K1373" t="s">
        <v>12487</v>
      </c>
      <c r="L1373" t="s">
        <v>19172</v>
      </c>
      <c r="M1373">
        <v>1563</v>
      </c>
      <c r="N1373" s="8">
        <v>0</v>
      </c>
      <c r="O1373" s="1">
        <v>0</v>
      </c>
      <c r="P1373" s="1"/>
      <c r="Q1373" s="15">
        <f t="shared" si="24"/>
        <v>0.01</v>
      </c>
      <c r="S1373" t="s">
        <v>19173</v>
      </c>
      <c r="T1373" t="s">
        <v>26350</v>
      </c>
      <c r="U1373" s="5"/>
    </row>
    <row r="1374" spans="2:21" x14ac:dyDescent="0.2">
      <c r="B1374" s="3" t="s">
        <v>15761</v>
      </c>
      <c r="C1374" t="s">
        <v>2299</v>
      </c>
      <c r="D1374" t="s">
        <v>2300</v>
      </c>
      <c r="F1374">
        <v>1893</v>
      </c>
      <c r="G1374" s="8">
        <v>2.6413100898045432</v>
      </c>
      <c r="H1374" s="8">
        <v>0</v>
      </c>
      <c r="I1374" s="1">
        <v>5.0000000000000001E-3</v>
      </c>
      <c r="J1374" s="1"/>
      <c r="K1374" t="s">
        <v>2301</v>
      </c>
      <c r="L1374" t="s">
        <v>20851</v>
      </c>
      <c r="M1374">
        <v>1764</v>
      </c>
      <c r="N1374" s="8">
        <v>0</v>
      </c>
      <c r="O1374" s="1">
        <v>0</v>
      </c>
      <c r="P1374" s="1"/>
      <c r="Q1374" s="15">
        <f t="shared" si="24"/>
        <v>5.0000000000000001E-3</v>
      </c>
      <c r="S1374" t="s">
        <v>20852</v>
      </c>
      <c r="T1374" t="s">
        <v>26350</v>
      </c>
      <c r="U1374" s="5"/>
    </row>
    <row r="1375" spans="2:21" x14ac:dyDescent="0.2">
      <c r="B1375" s="3" t="s">
        <v>15761</v>
      </c>
      <c r="C1375" t="s">
        <v>10945</v>
      </c>
      <c r="D1375" t="s">
        <v>10946</v>
      </c>
      <c r="E1375" t="s">
        <v>15805</v>
      </c>
      <c r="F1375">
        <v>444</v>
      </c>
      <c r="G1375" s="8">
        <v>0</v>
      </c>
      <c r="H1375" s="8">
        <v>0</v>
      </c>
      <c r="I1375" s="1">
        <v>0.11</v>
      </c>
      <c r="J1375" s="1"/>
      <c r="K1375" t="s">
        <v>10947</v>
      </c>
      <c r="L1375" t="s">
        <v>15805</v>
      </c>
      <c r="M1375">
        <v>417</v>
      </c>
      <c r="N1375" s="8">
        <v>0</v>
      </c>
      <c r="O1375" s="1">
        <v>0</v>
      </c>
      <c r="P1375" s="1"/>
      <c r="Q1375" s="15">
        <f t="shared" si="24"/>
        <v>0.11</v>
      </c>
      <c r="S1375" t="s">
        <v>17307</v>
      </c>
      <c r="T1375" t="s">
        <v>26350</v>
      </c>
      <c r="U1375" s="5"/>
    </row>
    <row r="1376" spans="2:21" x14ac:dyDescent="0.2">
      <c r="B1376" s="3" t="s">
        <v>15761</v>
      </c>
      <c r="C1376" t="s">
        <v>1218</v>
      </c>
      <c r="D1376" t="s">
        <v>1219</v>
      </c>
      <c r="F1376">
        <v>471</v>
      </c>
      <c r="G1376" s="8">
        <v>0</v>
      </c>
      <c r="H1376" s="8">
        <v>0</v>
      </c>
      <c r="I1376" s="1">
        <v>0</v>
      </c>
      <c r="J1376" s="1"/>
      <c r="K1376" t="s">
        <v>1220</v>
      </c>
      <c r="L1376" t="s">
        <v>16506</v>
      </c>
      <c r="M1376">
        <v>471</v>
      </c>
      <c r="N1376" s="8">
        <v>0</v>
      </c>
      <c r="O1376" s="1">
        <v>0</v>
      </c>
      <c r="P1376" s="1"/>
      <c r="Q1376" s="15">
        <f t="shared" si="24"/>
        <v>0</v>
      </c>
      <c r="S1376" t="s">
        <v>16507</v>
      </c>
      <c r="T1376" t="s">
        <v>26350</v>
      </c>
      <c r="U1376" s="5"/>
    </row>
    <row r="1377" spans="2:21" x14ac:dyDescent="0.2">
      <c r="B1377" s="3" t="s">
        <v>15761</v>
      </c>
      <c r="C1377" t="s">
        <v>1586</v>
      </c>
      <c r="D1377" t="s">
        <v>1587</v>
      </c>
      <c r="F1377">
        <v>444</v>
      </c>
      <c r="G1377" s="8">
        <v>4.954954954954955</v>
      </c>
      <c r="H1377" s="8">
        <v>0</v>
      </c>
      <c r="I1377" s="1">
        <v>0.01</v>
      </c>
      <c r="J1377" s="1"/>
      <c r="K1377" t="s">
        <v>1588</v>
      </c>
      <c r="L1377" t="s">
        <v>16660</v>
      </c>
      <c r="M1377">
        <v>444</v>
      </c>
      <c r="N1377" s="8">
        <v>0</v>
      </c>
      <c r="O1377" s="1">
        <v>0</v>
      </c>
      <c r="P1377" s="1"/>
      <c r="Q1377" s="15">
        <f t="shared" si="24"/>
        <v>0.01</v>
      </c>
      <c r="S1377" t="s">
        <v>16661</v>
      </c>
      <c r="T1377" t="s">
        <v>26350</v>
      </c>
      <c r="U1377" s="5"/>
    </row>
    <row r="1378" spans="2:21" x14ac:dyDescent="0.2">
      <c r="B1378" s="3" t="s">
        <v>15761</v>
      </c>
      <c r="C1378" t="s">
        <v>7412</v>
      </c>
      <c r="D1378" t="s">
        <v>7413</v>
      </c>
      <c r="F1378">
        <v>597</v>
      </c>
      <c r="G1378" s="8">
        <v>2.0100502512562812</v>
      </c>
      <c r="H1378" s="8">
        <v>0</v>
      </c>
      <c r="I1378" s="1">
        <v>0</v>
      </c>
      <c r="J1378" s="1"/>
      <c r="K1378" t="s">
        <v>7414</v>
      </c>
      <c r="L1378" t="s">
        <v>19725</v>
      </c>
      <c r="M1378">
        <v>662</v>
      </c>
      <c r="N1378" s="8">
        <v>0</v>
      </c>
      <c r="O1378" s="1">
        <v>7.0000000000000007E-2</v>
      </c>
      <c r="P1378" s="1"/>
      <c r="Q1378" s="15">
        <f t="shared" si="24"/>
        <v>-7.0000000000000007E-2</v>
      </c>
      <c r="S1378" t="s">
        <v>19726</v>
      </c>
      <c r="T1378" t="s">
        <v>26350</v>
      </c>
      <c r="U1378" s="5"/>
    </row>
    <row r="1379" spans="2:21" x14ac:dyDescent="0.2">
      <c r="B1379" s="3" t="s">
        <v>15761</v>
      </c>
      <c r="C1379" t="s">
        <v>3584</v>
      </c>
      <c r="D1379" t="s">
        <v>3585</v>
      </c>
      <c r="F1379">
        <v>1011</v>
      </c>
      <c r="G1379" s="8">
        <v>0</v>
      </c>
      <c r="H1379" s="8">
        <v>0</v>
      </c>
      <c r="I1379" s="1">
        <v>5.0000000000000001E-3</v>
      </c>
      <c r="J1379" s="1"/>
      <c r="K1379" t="s">
        <v>3586</v>
      </c>
      <c r="L1379" t="s">
        <v>18282</v>
      </c>
      <c r="M1379">
        <v>1008</v>
      </c>
      <c r="N1379" s="8">
        <v>0</v>
      </c>
      <c r="O1379" s="1">
        <v>0</v>
      </c>
      <c r="P1379" s="1"/>
      <c r="Q1379" s="15">
        <f t="shared" si="24"/>
        <v>5.0000000000000001E-3</v>
      </c>
      <c r="S1379" t="s">
        <v>18283</v>
      </c>
      <c r="T1379" t="s">
        <v>26350</v>
      </c>
      <c r="U1379" s="5"/>
    </row>
    <row r="1380" spans="2:21" x14ac:dyDescent="0.2">
      <c r="B1380" s="3" t="s">
        <v>15761</v>
      </c>
      <c r="C1380" t="s">
        <v>8684</v>
      </c>
      <c r="D1380" t="s">
        <v>8685</v>
      </c>
      <c r="F1380">
        <v>699</v>
      </c>
      <c r="G1380" s="8">
        <v>0</v>
      </c>
      <c r="H1380" s="8">
        <v>0</v>
      </c>
      <c r="I1380" s="1">
        <v>0.435</v>
      </c>
      <c r="J1380" s="1"/>
      <c r="K1380" t="s">
        <v>8686</v>
      </c>
      <c r="L1380" t="s">
        <v>21186</v>
      </c>
      <c r="M1380">
        <v>717</v>
      </c>
      <c r="N1380" s="8">
        <v>0</v>
      </c>
      <c r="O1380" s="1">
        <v>0.06</v>
      </c>
      <c r="P1380" s="1"/>
      <c r="Q1380" s="15">
        <f t="shared" si="24"/>
        <v>0.375</v>
      </c>
      <c r="S1380" t="s">
        <v>21187</v>
      </c>
      <c r="T1380" t="s">
        <v>26350</v>
      </c>
      <c r="U1380" s="5"/>
    </row>
    <row r="1381" spans="2:21" x14ac:dyDescent="0.2">
      <c r="B1381" s="3" t="s">
        <v>15761</v>
      </c>
      <c r="C1381" t="s">
        <v>4317</v>
      </c>
      <c r="D1381" t="s">
        <v>4318</v>
      </c>
      <c r="E1381" t="s">
        <v>15895</v>
      </c>
      <c r="F1381">
        <v>1263</v>
      </c>
      <c r="G1381" s="8">
        <v>0</v>
      </c>
      <c r="H1381" s="8">
        <v>0</v>
      </c>
      <c r="I1381" s="1">
        <v>0</v>
      </c>
      <c r="J1381" s="1"/>
      <c r="K1381" t="s">
        <v>4319</v>
      </c>
      <c r="L1381" t="s">
        <v>15895</v>
      </c>
      <c r="M1381">
        <v>1263</v>
      </c>
      <c r="N1381" s="8">
        <v>0</v>
      </c>
      <c r="O1381" s="1">
        <v>0</v>
      </c>
      <c r="P1381" s="1"/>
      <c r="Q1381" s="15">
        <f t="shared" si="24"/>
        <v>0</v>
      </c>
      <c r="S1381" t="s">
        <v>19072</v>
      </c>
      <c r="T1381" t="s">
        <v>26350</v>
      </c>
      <c r="U1381" s="5"/>
    </row>
    <row r="1382" spans="2:21" x14ac:dyDescent="0.2">
      <c r="B1382" s="3" t="s">
        <v>15761</v>
      </c>
      <c r="C1382" t="s">
        <v>946</v>
      </c>
      <c r="D1382" t="s">
        <v>947</v>
      </c>
      <c r="F1382">
        <v>1701</v>
      </c>
      <c r="G1382" s="8">
        <v>0</v>
      </c>
      <c r="H1382" s="8">
        <v>0</v>
      </c>
      <c r="I1382" s="1">
        <v>0.32</v>
      </c>
      <c r="J1382" s="1"/>
      <c r="K1382" t="s">
        <v>948</v>
      </c>
      <c r="L1382" t="s">
        <v>20207</v>
      </c>
      <c r="M1382">
        <v>1725</v>
      </c>
      <c r="N1382" s="8">
        <v>0</v>
      </c>
      <c r="O1382" s="1">
        <v>1.4999999999999999E-2</v>
      </c>
      <c r="P1382" s="1"/>
      <c r="Q1382" s="15">
        <f t="shared" si="24"/>
        <v>0.30499999999999999</v>
      </c>
      <c r="S1382" t="s">
        <v>20208</v>
      </c>
      <c r="T1382" t="s">
        <v>26350</v>
      </c>
      <c r="U1382" s="5"/>
    </row>
    <row r="1383" spans="2:21" x14ac:dyDescent="0.2">
      <c r="B1383" s="3" t="s">
        <v>15761</v>
      </c>
      <c r="C1383" t="s">
        <v>873</v>
      </c>
      <c r="D1383" t="s">
        <v>874</v>
      </c>
      <c r="F1383">
        <v>1008</v>
      </c>
      <c r="G1383" s="8">
        <v>4.96031746031746E-2</v>
      </c>
      <c r="H1383" s="8">
        <v>0</v>
      </c>
      <c r="I1383" s="1">
        <v>0</v>
      </c>
      <c r="J1383" s="1"/>
      <c r="K1383" t="s">
        <v>875</v>
      </c>
      <c r="L1383" t="s">
        <v>18090</v>
      </c>
      <c r="M1383">
        <v>1017</v>
      </c>
      <c r="N1383" s="8">
        <v>0</v>
      </c>
      <c r="O1383" s="1">
        <v>0</v>
      </c>
      <c r="P1383" s="1"/>
      <c r="Q1383" s="15">
        <f t="shared" si="24"/>
        <v>0</v>
      </c>
      <c r="S1383" t="s">
        <v>18091</v>
      </c>
      <c r="T1383" t="s">
        <v>26350</v>
      </c>
      <c r="U1383" s="5"/>
    </row>
    <row r="1384" spans="2:21" x14ac:dyDescent="0.2">
      <c r="B1384" s="3" t="s">
        <v>15761</v>
      </c>
      <c r="C1384" t="s">
        <v>1109</v>
      </c>
      <c r="D1384" t="s">
        <v>1110</v>
      </c>
      <c r="F1384">
        <v>1386</v>
      </c>
      <c r="G1384" s="8">
        <v>0</v>
      </c>
      <c r="H1384" s="8">
        <v>0</v>
      </c>
      <c r="I1384" s="1">
        <v>0</v>
      </c>
      <c r="J1384" s="1"/>
      <c r="K1384" t="s">
        <v>1111</v>
      </c>
      <c r="L1384" t="s">
        <v>18930</v>
      </c>
      <c r="M1384">
        <v>1392</v>
      </c>
      <c r="N1384" s="8">
        <v>0</v>
      </c>
      <c r="O1384" s="1">
        <v>0</v>
      </c>
      <c r="P1384" s="1"/>
      <c r="Q1384" s="15">
        <f t="shared" si="24"/>
        <v>0</v>
      </c>
      <c r="S1384" t="s">
        <v>18931</v>
      </c>
      <c r="T1384" t="s">
        <v>26350</v>
      </c>
      <c r="U1384" s="5"/>
    </row>
    <row r="1385" spans="2:21" x14ac:dyDescent="0.2">
      <c r="B1385" s="3" t="s">
        <v>15761</v>
      </c>
      <c r="C1385" t="s">
        <v>11051</v>
      </c>
      <c r="D1385" t="s">
        <v>11052</v>
      </c>
      <c r="F1385">
        <v>2622</v>
      </c>
      <c r="G1385" s="8">
        <v>0.11441647597254005</v>
      </c>
      <c r="H1385" s="8">
        <v>0</v>
      </c>
      <c r="I1385" s="1">
        <v>7.0000000000000007E-2</v>
      </c>
      <c r="J1385" s="1"/>
      <c r="K1385" t="s">
        <v>11053</v>
      </c>
      <c r="L1385" t="s">
        <v>21868</v>
      </c>
      <c r="M1385">
        <v>2592</v>
      </c>
      <c r="N1385" s="8">
        <v>0</v>
      </c>
      <c r="O1385" s="1">
        <v>0</v>
      </c>
      <c r="P1385" s="1"/>
      <c r="Q1385" s="15">
        <f t="shared" si="24"/>
        <v>7.0000000000000007E-2</v>
      </c>
      <c r="S1385" t="s">
        <v>21869</v>
      </c>
      <c r="T1385" t="s">
        <v>26350</v>
      </c>
      <c r="U1385" s="5"/>
    </row>
    <row r="1386" spans="2:21" x14ac:dyDescent="0.2">
      <c r="B1386" s="3" t="s">
        <v>15761</v>
      </c>
      <c r="C1386" t="s">
        <v>3658</v>
      </c>
      <c r="D1386" t="s">
        <v>3659</v>
      </c>
      <c r="F1386">
        <v>1389</v>
      </c>
      <c r="G1386" s="8">
        <v>0</v>
      </c>
      <c r="H1386" s="8">
        <v>0</v>
      </c>
      <c r="I1386" s="1">
        <v>0.01</v>
      </c>
      <c r="J1386" s="1"/>
      <c r="K1386" t="s">
        <v>3660</v>
      </c>
      <c r="L1386" t="s">
        <v>19222</v>
      </c>
      <c r="M1386">
        <v>1326</v>
      </c>
      <c r="N1386" s="8">
        <v>0</v>
      </c>
      <c r="O1386" s="1">
        <v>0</v>
      </c>
      <c r="P1386" s="1"/>
      <c r="Q1386" s="15">
        <f t="shared" si="24"/>
        <v>0.01</v>
      </c>
      <c r="S1386" t="s">
        <v>19223</v>
      </c>
      <c r="T1386" t="s">
        <v>26350</v>
      </c>
      <c r="U1386" s="5"/>
    </row>
    <row r="1387" spans="2:21" x14ac:dyDescent="0.2">
      <c r="B1387" s="3" t="s">
        <v>15761</v>
      </c>
      <c r="C1387" t="s">
        <v>3592</v>
      </c>
      <c r="D1387" t="s">
        <v>3593</v>
      </c>
      <c r="F1387">
        <v>597</v>
      </c>
      <c r="G1387" s="8">
        <v>14.824120603015075</v>
      </c>
      <c r="H1387" s="8">
        <v>0</v>
      </c>
      <c r="I1387" s="1">
        <v>5.0000000000000001E-3</v>
      </c>
      <c r="J1387" s="1"/>
      <c r="K1387" t="s">
        <v>3594</v>
      </c>
      <c r="L1387" t="s">
        <v>17362</v>
      </c>
      <c r="M1387">
        <v>534</v>
      </c>
      <c r="N1387" s="8">
        <v>0</v>
      </c>
      <c r="O1387" s="1">
        <v>0</v>
      </c>
      <c r="P1387" s="1"/>
      <c r="Q1387" s="15">
        <f t="shared" si="24"/>
        <v>5.0000000000000001E-3</v>
      </c>
      <c r="S1387" t="s">
        <v>17363</v>
      </c>
      <c r="T1387" t="s">
        <v>26350</v>
      </c>
      <c r="U1387" s="5"/>
    </row>
    <row r="1388" spans="2:21" x14ac:dyDescent="0.2">
      <c r="B1388" s="3" t="s">
        <v>15761</v>
      </c>
      <c r="C1388" t="s">
        <v>14691</v>
      </c>
      <c r="D1388" t="s">
        <v>14692</v>
      </c>
      <c r="E1388" t="s">
        <v>16082</v>
      </c>
      <c r="F1388">
        <v>2109</v>
      </c>
      <c r="G1388" s="8">
        <v>0</v>
      </c>
      <c r="H1388" s="8">
        <v>0</v>
      </c>
      <c r="I1388" s="1">
        <v>1.4999999999999999E-2</v>
      </c>
      <c r="J1388" s="1"/>
      <c r="K1388" t="s">
        <v>14693</v>
      </c>
      <c r="L1388" t="s">
        <v>16082</v>
      </c>
      <c r="M1388">
        <v>2643</v>
      </c>
      <c r="N1388" s="8">
        <v>0</v>
      </c>
      <c r="O1388" s="1">
        <v>0</v>
      </c>
      <c r="P1388" s="1"/>
      <c r="Q1388" s="15">
        <f t="shared" si="24"/>
        <v>1.4999999999999999E-2</v>
      </c>
      <c r="S1388" t="s">
        <v>21468</v>
      </c>
      <c r="T1388" t="s">
        <v>26350</v>
      </c>
      <c r="U1388" s="5"/>
    </row>
    <row r="1389" spans="2:21" x14ac:dyDescent="0.2">
      <c r="B1389" s="4" t="s">
        <v>15761</v>
      </c>
      <c r="D1389" t="s">
        <v>14824</v>
      </c>
      <c r="E1389" t="s">
        <v>15841</v>
      </c>
      <c r="F1389">
        <v>1059</v>
      </c>
      <c r="G1389" s="8">
        <v>3.6827195467422094</v>
      </c>
      <c r="H1389" s="8">
        <v>0</v>
      </c>
      <c r="I1389" s="1">
        <v>2.5000000000000001E-2</v>
      </c>
      <c r="J1389" s="1"/>
      <c r="K1389" t="s">
        <v>14825</v>
      </c>
      <c r="L1389" t="s">
        <v>18015</v>
      </c>
      <c r="M1389">
        <v>1044</v>
      </c>
      <c r="N1389" s="8">
        <v>0</v>
      </c>
      <c r="O1389" s="1">
        <v>0</v>
      </c>
      <c r="P1389" s="1"/>
      <c r="Q1389" s="15">
        <f t="shared" si="24"/>
        <v>2.5000000000000001E-2</v>
      </c>
      <c r="S1389" t="s">
        <v>18016</v>
      </c>
      <c r="T1389" t="s">
        <v>26350</v>
      </c>
      <c r="U1389" s="5"/>
    </row>
    <row r="1390" spans="2:21" x14ac:dyDescent="0.2">
      <c r="B1390" s="3" t="s">
        <v>15761</v>
      </c>
      <c r="C1390" t="s">
        <v>13824</v>
      </c>
      <c r="D1390" t="s">
        <v>13825</v>
      </c>
      <c r="F1390">
        <v>552</v>
      </c>
      <c r="G1390" s="8">
        <v>0</v>
      </c>
      <c r="H1390" s="8">
        <v>0</v>
      </c>
      <c r="I1390" s="1">
        <v>0.02</v>
      </c>
      <c r="J1390" s="1"/>
      <c r="K1390" t="s">
        <v>13826</v>
      </c>
      <c r="L1390" t="s">
        <v>19891</v>
      </c>
      <c r="M1390">
        <v>552</v>
      </c>
      <c r="N1390" s="8">
        <v>0</v>
      </c>
      <c r="O1390" s="1">
        <v>0.01</v>
      </c>
      <c r="P1390" s="1"/>
      <c r="Q1390" s="15">
        <f t="shared" si="24"/>
        <v>0.01</v>
      </c>
      <c r="S1390" t="s">
        <v>19892</v>
      </c>
      <c r="T1390" t="s">
        <v>26350</v>
      </c>
      <c r="U1390" s="5"/>
    </row>
    <row r="1391" spans="2:21" x14ac:dyDescent="0.2">
      <c r="B1391" s="3" t="s">
        <v>15761</v>
      </c>
      <c r="C1391" t="s">
        <v>13524</v>
      </c>
      <c r="D1391" t="s">
        <v>13525</v>
      </c>
      <c r="F1391">
        <v>600</v>
      </c>
      <c r="G1391" s="8">
        <v>0</v>
      </c>
      <c r="H1391" s="8">
        <v>0</v>
      </c>
      <c r="I1391" s="1">
        <v>0.01</v>
      </c>
      <c r="J1391" s="1"/>
      <c r="K1391" t="s">
        <v>13526</v>
      </c>
      <c r="L1391" t="s">
        <v>18038</v>
      </c>
      <c r="M1391">
        <v>597</v>
      </c>
      <c r="N1391" s="8">
        <v>0</v>
      </c>
      <c r="O1391" s="1">
        <v>7.0000000000000007E-2</v>
      </c>
      <c r="P1391" s="1"/>
      <c r="Q1391" s="15">
        <f t="shared" si="24"/>
        <v>-6.0000000000000005E-2</v>
      </c>
      <c r="S1391" t="s">
        <v>18039</v>
      </c>
      <c r="T1391" t="s">
        <v>26350</v>
      </c>
      <c r="U1391" s="5"/>
    </row>
    <row r="1392" spans="2:21" x14ac:dyDescent="0.2">
      <c r="B1392" s="4" t="s">
        <v>15761</v>
      </c>
      <c r="D1392" t="s">
        <v>14821</v>
      </c>
      <c r="E1392" t="s">
        <v>16153</v>
      </c>
      <c r="F1392">
        <v>1938</v>
      </c>
      <c r="G1392" s="8">
        <v>0</v>
      </c>
      <c r="H1392" s="8">
        <v>0</v>
      </c>
      <c r="I1392" s="1">
        <v>0</v>
      </c>
      <c r="J1392" s="1"/>
      <c r="K1392" t="s">
        <v>14822</v>
      </c>
      <c r="L1392" t="s">
        <v>22579</v>
      </c>
      <c r="M1392">
        <v>1884</v>
      </c>
      <c r="N1392" s="8">
        <v>0</v>
      </c>
      <c r="O1392" s="1">
        <v>0</v>
      </c>
      <c r="P1392" s="1"/>
      <c r="Q1392" s="15">
        <f t="shared" si="24"/>
        <v>0</v>
      </c>
      <c r="S1392" t="s">
        <v>22580</v>
      </c>
      <c r="T1392" t="s">
        <v>26350</v>
      </c>
      <c r="U1392" s="5"/>
    </row>
    <row r="1393" spans="2:21" x14ac:dyDescent="0.2">
      <c r="B1393" s="3" t="s">
        <v>15761</v>
      </c>
      <c r="C1393" t="s">
        <v>8242</v>
      </c>
      <c r="D1393" t="s">
        <v>8243</v>
      </c>
      <c r="E1393" t="s">
        <v>16104</v>
      </c>
      <c r="F1393">
        <v>1950</v>
      </c>
      <c r="G1393" s="8">
        <v>0</v>
      </c>
      <c r="H1393" s="8">
        <v>0</v>
      </c>
      <c r="I1393" s="1">
        <v>0</v>
      </c>
      <c r="J1393" s="1"/>
      <c r="K1393" t="s">
        <v>8244</v>
      </c>
      <c r="L1393" t="s">
        <v>16104</v>
      </c>
      <c r="M1393">
        <v>1908</v>
      </c>
      <c r="N1393" s="8">
        <v>0</v>
      </c>
      <c r="O1393" s="1">
        <v>0</v>
      </c>
      <c r="P1393" s="1"/>
      <c r="Q1393" s="15">
        <f t="shared" si="24"/>
        <v>0</v>
      </c>
      <c r="S1393" t="s">
        <v>21825</v>
      </c>
      <c r="T1393" t="s">
        <v>26350</v>
      </c>
      <c r="U1393" s="5"/>
    </row>
    <row r="1394" spans="2:21" x14ac:dyDescent="0.2">
      <c r="B1394" s="3" t="s">
        <v>15761</v>
      </c>
      <c r="C1394" t="s">
        <v>4633</v>
      </c>
      <c r="D1394" t="s">
        <v>4634</v>
      </c>
      <c r="E1394" t="s">
        <v>18735</v>
      </c>
      <c r="F1394">
        <v>1119</v>
      </c>
      <c r="G1394" s="8">
        <v>0</v>
      </c>
      <c r="H1394" s="8">
        <v>0</v>
      </c>
      <c r="I1394" s="1">
        <v>0</v>
      </c>
      <c r="J1394" s="1"/>
      <c r="K1394" t="s">
        <v>4635</v>
      </c>
      <c r="L1394" t="s">
        <v>18735</v>
      </c>
      <c r="M1394">
        <v>1113</v>
      </c>
      <c r="N1394" s="8">
        <v>0</v>
      </c>
      <c r="O1394" s="1">
        <v>0</v>
      </c>
      <c r="P1394" s="1"/>
      <c r="Q1394" s="15">
        <f t="shared" si="24"/>
        <v>0</v>
      </c>
      <c r="S1394" t="s">
        <v>18736</v>
      </c>
      <c r="T1394" t="s">
        <v>26350</v>
      </c>
      <c r="U1394" s="5"/>
    </row>
    <row r="1395" spans="2:21" x14ac:dyDescent="0.2">
      <c r="B1395" s="3" t="s">
        <v>15761</v>
      </c>
      <c r="C1395" t="s">
        <v>9587</v>
      </c>
      <c r="D1395" t="s">
        <v>9588</v>
      </c>
      <c r="F1395">
        <v>1071</v>
      </c>
      <c r="G1395" s="8">
        <v>2.1008403361344539</v>
      </c>
      <c r="H1395" s="8">
        <v>0</v>
      </c>
      <c r="I1395" s="1">
        <v>0</v>
      </c>
      <c r="J1395" s="1"/>
      <c r="K1395" t="s">
        <v>9589</v>
      </c>
      <c r="L1395" t="s">
        <v>18626</v>
      </c>
      <c r="M1395">
        <v>1113</v>
      </c>
      <c r="N1395" s="8">
        <v>0</v>
      </c>
      <c r="O1395" s="1">
        <v>0</v>
      </c>
      <c r="P1395" s="1"/>
      <c r="Q1395" s="15">
        <f t="shared" si="24"/>
        <v>0</v>
      </c>
      <c r="S1395" t="s">
        <v>18627</v>
      </c>
      <c r="T1395" t="s">
        <v>26350</v>
      </c>
      <c r="U1395" s="5"/>
    </row>
    <row r="1396" spans="2:21" x14ac:dyDescent="0.2">
      <c r="B1396" s="3" t="s">
        <v>15761</v>
      </c>
      <c r="C1396" t="s">
        <v>5382</v>
      </c>
      <c r="D1396" t="s">
        <v>5383</v>
      </c>
      <c r="E1396" t="s">
        <v>19741</v>
      </c>
      <c r="F1396">
        <v>1515</v>
      </c>
      <c r="G1396" s="8">
        <v>0</v>
      </c>
      <c r="H1396" s="8">
        <v>0</v>
      </c>
      <c r="I1396" s="1">
        <v>5.0000000000000001E-3</v>
      </c>
      <c r="J1396" s="1"/>
      <c r="K1396" t="s">
        <v>5384</v>
      </c>
      <c r="L1396" t="s">
        <v>19741</v>
      </c>
      <c r="M1396">
        <v>1503</v>
      </c>
      <c r="N1396" s="8">
        <v>0</v>
      </c>
      <c r="O1396" s="1">
        <v>0</v>
      </c>
      <c r="P1396" s="1"/>
      <c r="Q1396" s="15">
        <f t="shared" si="24"/>
        <v>5.0000000000000001E-3</v>
      </c>
      <c r="S1396" t="s">
        <v>19742</v>
      </c>
      <c r="T1396" t="s">
        <v>26350</v>
      </c>
      <c r="U1396" s="5"/>
    </row>
    <row r="1397" spans="2:21" x14ac:dyDescent="0.2">
      <c r="B1397" s="3" t="s">
        <v>15761</v>
      </c>
      <c r="C1397" t="s">
        <v>8450</v>
      </c>
      <c r="D1397" t="s">
        <v>8451</v>
      </c>
      <c r="F1397">
        <v>2787</v>
      </c>
      <c r="G1397" s="8">
        <v>0</v>
      </c>
      <c r="H1397" s="8">
        <v>0</v>
      </c>
      <c r="I1397" s="1">
        <v>0</v>
      </c>
      <c r="J1397" s="1"/>
      <c r="K1397" t="s">
        <v>8452</v>
      </c>
      <c r="L1397" t="s">
        <v>22044</v>
      </c>
      <c r="M1397">
        <v>2853</v>
      </c>
      <c r="N1397" s="8">
        <v>0</v>
      </c>
      <c r="O1397" s="1">
        <v>0</v>
      </c>
      <c r="P1397" s="1"/>
      <c r="Q1397" s="15">
        <f t="shared" si="24"/>
        <v>0</v>
      </c>
      <c r="S1397" t="s">
        <v>22045</v>
      </c>
      <c r="T1397" t="s">
        <v>26350</v>
      </c>
      <c r="U1397" s="5"/>
    </row>
    <row r="1398" spans="2:21" x14ac:dyDescent="0.2">
      <c r="B1398" s="3" t="s">
        <v>15761</v>
      </c>
      <c r="C1398" t="s">
        <v>2009</v>
      </c>
      <c r="D1398" t="s">
        <v>2010</v>
      </c>
      <c r="E1398" t="s">
        <v>16069</v>
      </c>
      <c r="F1398">
        <v>1614</v>
      </c>
      <c r="G1398" s="8">
        <v>0</v>
      </c>
      <c r="H1398" s="8">
        <v>0</v>
      </c>
      <c r="I1398" s="1">
        <v>0.01</v>
      </c>
      <c r="J1398" s="1"/>
      <c r="K1398" t="s">
        <v>2011</v>
      </c>
      <c r="L1398" t="s">
        <v>16069</v>
      </c>
      <c r="M1398">
        <v>1542</v>
      </c>
      <c r="N1398" s="8">
        <v>0</v>
      </c>
      <c r="O1398" s="1">
        <v>0</v>
      </c>
      <c r="P1398" s="1"/>
      <c r="Q1398" s="15">
        <f t="shared" si="24"/>
        <v>0.01</v>
      </c>
      <c r="S1398" t="s">
        <v>21339</v>
      </c>
      <c r="T1398" t="s">
        <v>26350</v>
      </c>
      <c r="U1398" s="5"/>
    </row>
    <row r="1399" spans="2:21" x14ac:dyDescent="0.2">
      <c r="B1399" s="3" t="s">
        <v>15761</v>
      </c>
      <c r="C1399" t="s">
        <v>2057</v>
      </c>
      <c r="D1399" t="s">
        <v>2058</v>
      </c>
      <c r="F1399">
        <v>1164</v>
      </c>
      <c r="G1399" s="8">
        <v>0</v>
      </c>
      <c r="H1399" s="8">
        <v>0</v>
      </c>
      <c r="I1399" s="1">
        <v>0</v>
      </c>
      <c r="J1399" s="1"/>
      <c r="K1399" t="s">
        <v>2059</v>
      </c>
      <c r="L1399" t="s">
        <v>18215</v>
      </c>
      <c r="M1399">
        <v>1155</v>
      </c>
      <c r="N1399" s="8">
        <v>0</v>
      </c>
      <c r="O1399" s="1">
        <v>0.105</v>
      </c>
      <c r="P1399" s="1"/>
      <c r="Q1399" s="15">
        <f t="shared" si="24"/>
        <v>-0.105</v>
      </c>
      <c r="S1399" t="s">
        <v>18216</v>
      </c>
      <c r="T1399" t="s">
        <v>26350</v>
      </c>
      <c r="U1399" s="5"/>
    </row>
    <row r="1400" spans="2:21" x14ac:dyDescent="0.2">
      <c r="B1400" s="3" t="s">
        <v>15761</v>
      </c>
      <c r="C1400" t="s">
        <v>12776</v>
      </c>
      <c r="D1400" t="s">
        <v>12777</v>
      </c>
      <c r="F1400">
        <v>1266</v>
      </c>
      <c r="G1400" s="8">
        <v>0</v>
      </c>
      <c r="H1400" s="8">
        <v>0</v>
      </c>
      <c r="I1400" s="1">
        <v>0.22500000000000001</v>
      </c>
      <c r="J1400" s="1"/>
      <c r="K1400" t="s">
        <v>12778</v>
      </c>
      <c r="L1400" t="s">
        <v>19219</v>
      </c>
      <c r="M1400">
        <v>1317</v>
      </c>
      <c r="N1400" s="8">
        <v>0</v>
      </c>
      <c r="O1400" s="1">
        <v>0</v>
      </c>
      <c r="P1400" s="1"/>
      <c r="Q1400" s="15">
        <f t="shared" si="24"/>
        <v>0.22500000000000001</v>
      </c>
      <c r="S1400" t="s">
        <v>19220</v>
      </c>
      <c r="T1400" t="s">
        <v>26350</v>
      </c>
      <c r="U1400" s="5"/>
    </row>
    <row r="1401" spans="2:21" x14ac:dyDescent="0.2">
      <c r="B1401" s="3" t="s">
        <v>15761</v>
      </c>
      <c r="C1401" t="s">
        <v>8303</v>
      </c>
      <c r="D1401" t="s">
        <v>8304</v>
      </c>
      <c r="F1401">
        <v>2514</v>
      </c>
      <c r="G1401" s="8">
        <v>2.2076372315035799</v>
      </c>
      <c r="H1401" s="8">
        <v>0</v>
      </c>
      <c r="I1401" s="1">
        <v>0.02</v>
      </c>
      <c r="J1401" s="1"/>
      <c r="K1401" t="s">
        <v>8305</v>
      </c>
      <c r="L1401" t="s">
        <v>21622</v>
      </c>
      <c r="M1401">
        <v>2646</v>
      </c>
      <c r="N1401" s="8">
        <v>0</v>
      </c>
      <c r="O1401" s="1">
        <v>2.5000000000000001E-2</v>
      </c>
      <c r="P1401" s="1"/>
      <c r="Q1401" s="15">
        <f t="shared" si="24"/>
        <v>-5.000000000000001E-3</v>
      </c>
      <c r="S1401" t="s">
        <v>21623</v>
      </c>
      <c r="T1401" t="s">
        <v>26350</v>
      </c>
      <c r="U1401" s="5"/>
    </row>
    <row r="1402" spans="2:21" x14ac:dyDescent="0.2">
      <c r="B1402" s="3" t="s">
        <v>15761</v>
      </c>
      <c r="C1402" t="s">
        <v>6399</v>
      </c>
      <c r="D1402" t="s">
        <v>6400</v>
      </c>
      <c r="F1402">
        <v>1515</v>
      </c>
      <c r="G1402" s="8">
        <v>0</v>
      </c>
      <c r="H1402" s="8">
        <v>0</v>
      </c>
      <c r="I1402" s="1">
        <v>0</v>
      </c>
      <c r="J1402" s="1"/>
      <c r="K1402" t="s">
        <v>6401</v>
      </c>
      <c r="L1402" t="s">
        <v>22022</v>
      </c>
      <c r="M1402">
        <v>1557</v>
      </c>
      <c r="N1402" s="8">
        <v>0</v>
      </c>
      <c r="O1402" s="1">
        <v>0</v>
      </c>
      <c r="P1402" s="1"/>
      <c r="Q1402" s="15">
        <f t="shared" si="24"/>
        <v>0</v>
      </c>
      <c r="S1402" t="s">
        <v>22023</v>
      </c>
      <c r="T1402" t="s">
        <v>26350</v>
      </c>
      <c r="U1402" s="5"/>
    </row>
    <row r="1403" spans="2:21" x14ac:dyDescent="0.2">
      <c r="B1403" s="3" t="s">
        <v>15761</v>
      </c>
      <c r="C1403" t="s">
        <v>6281</v>
      </c>
      <c r="D1403" t="s">
        <v>6282</v>
      </c>
      <c r="F1403">
        <v>1755</v>
      </c>
      <c r="G1403" s="8">
        <v>0</v>
      </c>
      <c r="H1403" s="8">
        <v>0</v>
      </c>
      <c r="I1403" s="1">
        <v>0</v>
      </c>
      <c r="J1403" s="1"/>
      <c r="K1403" t="s">
        <v>6283</v>
      </c>
      <c r="L1403" t="s">
        <v>19934</v>
      </c>
      <c r="M1403">
        <v>1761</v>
      </c>
      <c r="N1403" s="8">
        <v>0</v>
      </c>
      <c r="O1403" s="1">
        <v>0</v>
      </c>
      <c r="P1403" s="1"/>
      <c r="Q1403" s="15">
        <f t="shared" si="24"/>
        <v>0</v>
      </c>
      <c r="S1403" t="s">
        <v>19935</v>
      </c>
      <c r="T1403" t="s">
        <v>26350</v>
      </c>
      <c r="U1403" s="5"/>
    </row>
    <row r="1404" spans="2:21" x14ac:dyDescent="0.2">
      <c r="B1404" s="3" t="s">
        <v>15761</v>
      </c>
      <c r="C1404" t="s">
        <v>12738</v>
      </c>
      <c r="D1404" t="s">
        <v>12739</v>
      </c>
      <c r="F1404">
        <v>1767</v>
      </c>
      <c r="G1404" s="8">
        <v>0</v>
      </c>
      <c r="H1404" s="8">
        <v>0</v>
      </c>
      <c r="I1404" s="1">
        <v>5.0000000000000001E-3</v>
      </c>
      <c r="J1404" s="1"/>
      <c r="K1404" t="s">
        <v>12740</v>
      </c>
      <c r="L1404" t="s">
        <v>21027</v>
      </c>
      <c r="M1404">
        <v>1782</v>
      </c>
      <c r="N1404" s="8">
        <v>0</v>
      </c>
      <c r="O1404" s="1">
        <v>0</v>
      </c>
      <c r="P1404" s="1"/>
      <c r="Q1404" s="15">
        <f t="shared" si="24"/>
        <v>5.0000000000000001E-3</v>
      </c>
      <c r="S1404" t="s">
        <v>21028</v>
      </c>
      <c r="T1404" t="s">
        <v>26350</v>
      </c>
      <c r="U1404" s="5"/>
    </row>
    <row r="1405" spans="2:21" x14ac:dyDescent="0.2">
      <c r="B1405" s="3" t="s">
        <v>15761</v>
      </c>
      <c r="C1405" t="s">
        <v>3040</v>
      </c>
      <c r="D1405" t="s">
        <v>3041</v>
      </c>
      <c r="E1405" t="s">
        <v>21424</v>
      </c>
      <c r="F1405">
        <v>1504</v>
      </c>
      <c r="G1405" s="8">
        <v>0</v>
      </c>
      <c r="H1405" s="8">
        <v>0</v>
      </c>
      <c r="I1405" s="1">
        <v>0.105</v>
      </c>
      <c r="J1405" s="1"/>
      <c r="K1405" t="s">
        <v>3042</v>
      </c>
      <c r="L1405" t="s">
        <v>21424</v>
      </c>
      <c r="M1405">
        <v>1233</v>
      </c>
      <c r="N1405" s="8">
        <v>0</v>
      </c>
      <c r="O1405" s="1">
        <v>0</v>
      </c>
      <c r="P1405" s="1"/>
      <c r="Q1405" s="15">
        <f t="shared" si="24"/>
        <v>0.105</v>
      </c>
      <c r="S1405" t="s">
        <v>21425</v>
      </c>
      <c r="T1405" t="s">
        <v>26350</v>
      </c>
      <c r="U1405" s="5"/>
    </row>
    <row r="1406" spans="2:21" x14ac:dyDescent="0.2">
      <c r="B1406" s="3" t="s">
        <v>15761</v>
      </c>
      <c r="C1406" t="s">
        <v>759</v>
      </c>
      <c r="D1406" t="s">
        <v>760</v>
      </c>
      <c r="F1406">
        <v>918</v>
      </c>
      <c r="G1406" s="8">
        <v>4.6296296296296298</v>
      </c>
      <c r="H1406" s="8">
        <v>0</v>
      </c>
      <c r="I1406" s="1">
        <v>0</v>
      </c>
      <c r="J1406" s="1"/>
      <c r="K1406" t="s">
        <v>761</v>
      </c>
      <c r="L1406" t="s">
        <v>18869</v>
      </c>
      <c r="M1406">
        <v>840</v>
      </c>
      <c r="N1406" s="8">
        <v>0</v>
      </c>
      <c r="O1406" s="1">
        <v>0</v>
      </c>
      <c r="P1406" s="1"/>
      <c r="Q1406" s="15">
        <f t="shared" si="24"/>
        <v>0</v>
      </c>
      <c r="S1406" t="s">
        <v>18870</v>
      </c>
      <c r="T1406" t="s">
        <v>26350</v>
      </c>
      <c r="U1406" s="5"/>
    </row>
    <row r="1407" spans="2:21" x14ac:dyDescent="0.2">
      <c r="B1407" s="3" t="s">
        <v>15761</v>
      </c>
      <c r="C1407" t="s">
        <v>2418</v>
      </c>
      <c r="D1407" t="s">
        <v>2419</v>
      </c>
      <c r="F1407">
        <v>2544</v>
      </c>
      <c r="G1407" s="8">
        <v>0.66823899371069184</v>
      </c>
      <c r="H1407" s="8">
        <v>0</v>
      </c>
      <c r="I1407" s="1">
        <v>0</v>
      </c>
      <c r="J1407" s="1"/>
      <c r="K1407" t="s">
        <v>2420</v>
      </c>
      <c r="L1407" t="s">
        <v>22094</v>
      </c>
      <c r="M1407">
        <v>2895</v>
      </c>
      <c r="N1407" s="8">
        <v>0</v>
      </c>
      <c r="O1407" s="1">
        <v>0</v>
      </c>
      <c r="P1407" s="1"/>
      <c r="Q1407" s="15">
        <f t="shared" si="24"/>
        <v>0</v>
      </c>
      <c r="S1407" t="s">
        <v>22095</v>
      </c>
      <c r="T1407" t="s">
        <v>26350</v>
      </c>
      <c r="U1407" s="5"/>
    </row>
    <row r="1408" spans="2:21" x14ac:dyDescent="0.2">
      <c r="B1408" s="3" t="s">
        <v>15761</v>
      </c>
      <c r="C1408" t="s">
        <v>6494</v>
      </c>
      <c r="D1408" t="s">
        <v>6495</v>
      </c>
      <c r="F1408">
        <v>2139</v>
      </c>
      <c r="G1408" s="8">
        <v>0.25712949976624594</v>
      </c>
      <c r="H1408" s="8">
        <v>0</v>
      </c>
      <c r="I1408" s="1">
        <v>0</v>
      </c>
      <c r="J1408" s="1"/>
      <c r="K1408" t="s">
        <v>6496</v>
      </c>
      <c r="L1408" t="s">
        <v>21850</v>
      </c>
      <c r="M1408">
        <v>1767</v>
      </c>
      <c r="N1408" s="8">
        <v>0</v>
      </c>
      <c r="O1408" s="1">
        <v>0</v>
      </c>
      <c r="P1408" s="1"/>
      <c r="Q1408" s="15">
        <f t="shared" si="24"/>
        <v>0</v>
      </c>
      <c r="S1408" t="s">
        <v>21851</v>
      </c>
      <c r="T1408" t="s">
        <v>26350</v>
      </c>
      <c r="U1408" s="5"/>
    </row>
    <row r="1409" spans="2:21" x14ac:dyDescent="0.2">
      <c r="B1409" s="3" t="s">
        <v>15761</v>
      </c>
      <c r="C1409" t="s">
        <v>2042</v>
      </c>
      <c r="D1409" t="s">
        <v>2043</v>
      </c>
      <c r="F1409">
        <v>951</v>
      </c>
      <c r="G1409" s="8">
        <v>0</v>
      </c>
      <c r="H1409" s="8">
        <v>0</v>
      </c>
      <c r="I1409" s="1">
        <v>5.0000000000000001E-3</v>
      </c>
      <c r="J1409" s="1"/>
      <c r="K1409" t="s">
        <v>2044</v>
      </c>
      <c r="L1409" t="s">
        <v>17517</v>
      </c>
      <c r="M1409">
        <v>870</v>
      </c>
      <c r="N1409" s="8">
        <v>0</v>
      </c>
      <c r="O1409" s="1">
        <v>0</v>
      </c>
      <c r="P1409" s="1"/>
      <c r="Q1409" s="15">
        <f t="shared" si="24"/>
        <v>5.0000000000000001E-3</v>
      </c>
      <c r="S1409" t="s">
        <v>17518</v>
      </c>
      <c r="T1409" t="s">
        <v>26350</v>
      </c>
      <c r="U1409" s="5"/>
    </row>
    <row r="1410" spans="2:21" x14ac:dyDescent="0.2">
      <c r="B1410" s="3" t="s">
        <v>15761</v>
      </c>
      <c r="C1410" t="s">
        <v>7928</v>
      </c>
      <c r="D1410" t="s">
        <v>7929</v>
      </c>
      <c r="F1410">
        <v>1137</v>
      </c>
      <c r="G1410" s="8">
        <v>0.52770448548812665</v>
      </c>
      <c r="H1410" s="8">
        <v>0</v>
      </c>
      <c r="I1410" s="1">
        <v>0.04</v>
      </c>
      <c r="J1410" s="1"/>
      <c r="K1410" t="s">
        <v>7930</v>
      </c>
      <c r="L1410" t="s">
        <v>18256</v>
      </c>
      <c r="M1410">
        <v>1146</v>
      </c>
      <c r="N1410" s="8">
        <v>0</v>
      </c>
      <c r="O1410" s="1">
        <v>0</v>
      </c>
      <c r="P1410" s="1"/>
      <c r="Q1410" s="15">
        <f t="shared" si="24"/>
        <v>0.04</v>
      </c>
      <c r="S1410" t="s">
        <v>18257</v>
      </c>
      <c r="T1410" t="s">
        <v>26350</v>
      </c>
      <c r="U1410" s="5"/>
    </row>
    <row r="1411" spans="2:21" x14ac:dyDescent="0.2">
      <c r="B1411" s="3" t="s">
        <v>15761</v>
      </c>
      <c r="C1411" t="s">
        <v>5051</v>
      </c>
      <c r="D1411" t="s">
        <v>5052</v>
      </c>
      <c r="F1411">
        <v>918</v>
      </c>
      <c r="G1411" s="8">
        <v>0</v>
      </c>
      <c r="H1411" s="8">
        <v>0</v>
      </c>
      <c r="I1411" s="1">
        <v>1.4999999999999999E-2</v>
      </c>
      <c r="J1411" s="1"/>
      <c r="K1411" t="s">
        <v>5053</v>
      </c>
      <c r="L1411" t="s">
        <v>19936</v>
      </c>
      <c r="M1411">
        <v>867</v>
      </c>
      <c r="N1411" s="8">
        <v>0</v>
      </c>
      <c r="O1411" s="1">
        <v>0</v>
      </c>
      <c r="P1411" s="1"/>
      <c r="Q1411" s="15">
        <f t="shared" si="24"/>
        <v>1.4999999999999999E-2</v>
      </c>
      <c r="S1411" t="s">
        <v>19937</v>
      </c>
      <c r="T1411" t="s">
        <v>26350</v>
      </c>
      <c r="U1411" s="5"/>
    </row>
    <row r="1412" spans="2:21" x14ac:dyDescent="0.2">
      <c r="B1412" s="3" t="s">
        <v>15761</v>
      </c>
      <c r="C1412" t="s">
        <v>13166</v>
      </c>
      <c r="D1412" t="s">
        <v>13167</v>
      </c>
      <c r="F1412">
        <v>1047</v>
      </c>
      <c r="G1412" s="8">
        <v>0</v>
      </c>
      <c r="H1412" s="8">
        <v>0</v>
      </c>
      <c r="I1412" s="1">
        <v>0.32</v>
      </c>
      <c r="J1412" s="1"/>
      <c r="K1412" t="s">
        <v>13168</v>
      </c>
      <c r="L1412" t="s">
        <v>17868</v>
      </c>
      <c r="M1412">
        <v>885</v>
      </c>
      <c r="N1412" s="8">
        <v>0</v>
      </c>
      <c r="O1412" s="1">
        <v>5.0000000000000001E-3</v>
      </c>
      <c r="P1412" s="1"/>
      <c r="Q1412" s="15">
        <f t="shared" si="24"/>
        <v>0.315</v>
      </c>
      <c r="S1412" t="s">
        <v>17869</v>
      </c>
      <c r="T1412" t="s">
        <v>26350</v>
      </c>
      <c r="U1412" s="5"/>
    </row>
    <row r="1413" spans="2:21" x14ac:dyDescent="0.2">
      <c r="B1413" s="3" t="s">
        <v>15761</v>
      </c>
      <c r="C1413" t="s">
        <v>5926</v>
      </c>
      <c r="D1413" t="s">
        <v>5927</v>
      </c>
      <c r="F1413">
        <v>1530</v>
      </c>
      <c r="G1413" s="8">
        <v>0</v>
      </c>
      <c r="H1413" s="8">
        <v>0</v>
      </c>
      <c r="I1413" s="1">
        <v>5.0000000000000001E-3</v>
      </c>
      <c r="J1413" s="1"/>
      <c r="K1413" t="s">
        <v>5928</v>
      </c>
      <c r="L1413" t="s">
        <v>19377</v>
      </c>
      <c r="M1413">
        <v>1512</v>
      </c>
      <c r="N1413" s="8">
        <v>0</v>
      </c>
      <c r="O1413" s="1">
        <v>0</v>
      </c>
      <c r="P1413" s="1"/>
      <c r="Q1413" s="15">
        <f t="shared" si="24"/>
        <v>5.0000000000000001E-3</v>
      </c>
      <c r="S1413" t="s">
        <v>19378</v>
      </c>
      <c r="T1413" t="s">
        <v>26350</v>
      </c>
      <c r="U1413" s="5"/>
    </row>
    <row r="1414" spans="2:21" x14ac:dyDescent="0.2">
      <c r="B1414" s="3" t="s">
        <v>15761</v>
      </c>
      <c r="C1414" t="s">
        <v>7403</v>
      </c>
      <c r="D1414" t="s">
        <v>7404</v>
      </c>
      <c r="E1414" t="s">
        <v>16098</v>
      </c>
      <c r="F1414">
        <v>1695</v>
      </c>
      <c r="G1414" s="8">
        <v>1.5044247787610618</v>
      </c>
      <c r="H1414" s="8">
        <v>0</v>
      </c>
      <c r="I1414" s="1">
        <v>0</v>
      </c>
      <c r="J1414" s="1"/>
      <c r="K1414" t="s">
        <v>7405</v>
      </c>
      <c r="L1414" t="s">
        <v>16098</v>
      </c>
      <c r="M1414">
        <v>1608</v>
      </c>
      <c r="N1414" s="8">
        <v>0</v>
      </c>
      <c r="O1414" s="1">
        <v>0</v>
      </c>
      <c r="P1414" s="1"/>
      <c r="Q1414" s="15">
        <f t="shared" si="24"/>
        <v>0</v>
      </c>
      <c r="S1414" t="s">
        <v>21706</v>
      </c>
      <c r="T1414" t="s">
        <v>26350</v>
      </c>
      <c r="U1414" s="5"/>
    </row>
    <row r="1415" spans="2:21" x14ac:dyDescent="0.2">
      <c r="B1415" s="3" t="s">
        <v>15761</v>
      </c>
      <c r="C1415" t="s">
        <v>12410</v>
      </c>
      <c r="D1415" t="s">
        <v>12411</v>
      </c>
      <c r="E1415" t="s">
        <v>16123</v>
      </c>
      <c r="F1415">
        <v>2844</v>
      </c>
      <c r="G1415" s="8">
        <v>0</v>
      </c>
      <c r="H1415" s="8">
        <v>0</v>
      </c>
      <c r="I1415" s="1">
        <v>0.16500000000000001</v>
      </c>
      <c r="J1415" s="1"/>
      <c r="K1415" t="s">
        <v>12412</v>
      </c>
      <c r="L1415" t="s">
        <v>16123</v>
      </c>
      <c r="M1415">
        <v>2694</v>
      </c>
      <c r="N1415" s="8">
        <v>0</v>
      </c>
      <c r="O1415" s="1">
        <v>0</v>
      </c>
      <c r="P1415" s="1"/>
      <c r="Q1415" s="15">
        <f t="shared" si="24"/>
        <v>0.16500000000000001</v>
      </c>
      <c r="S1415" t="s">
        <v>22093</v>
      </c>
      <c r="T1415" t="s">
        <v>26350</v>
      </c>
      <c r="U1415" s="5"/>
    </row>
    <row r="1416" spans="2:21" x14ac:dyDescent="0.2">
      <c r="B1416" s="3" t="s">
        <v>15761</v>
      </c>
      <c r="C1416" t="s">
        <v>5645</v>
      </c>
      <c r="D1416" t="s">
        <v>5646</v>
      </c>
      <c r="F1416">
        <v>480</v>
      </c>
      <c r="G1416" s="8">
        <v>7.5</v>
      </c>
      <c r="H1416" s="8">
        <v>0</v>
      </c>
      <c r="I1416" s="1">
        <v>0</v>
      </c>
      <c r="J1416" s="1"/>
      <c r="K1416" t="s">
        <v>5647</v>
      </c>
      <c r="L1416" t="s">
        <v>16513</v>
      </c>
      <c r="M1416">
        <v>504</v>
      </c>
      <c r="N1416" s="8">
        <v>0</v>
      </c>
      <c r="O1416" s="1">
        <v>0</v>
      </c>
      <c r="P1416" s="1"/>
      <c r="Q1416" s="15">
        <f t="shared" ref="Q1416:Q1479" si="25">I1416-O1416</f>
        <v>0</v>
      </c>
      <c r="S1416" t="s">
        <v>16514</v>
      </c>
      <c r="T1416" t="s">
        <v>26350</v>
      </c>
      <c r="U1416" s="5"/>
    </row>
    <row r="1417" spans="2:21" x14ac:dyDescent="0.2">
      <c r="B1417" s="3" t="s">
        <v>15761</v>
      </c>
      <c r="C1417" t="s">
        <v>4826</v>
      </c>
      <c r="D1417" t="s">
        <v>4827</v>
      </c>
      <c r="E1417" t="s">
        <v>22519</v>
      </c>
      <c r="F1417">
        <v>3333</v>
      </c>
      <c r="G1417" s="8">
        <v>0</v>
      </c>
      <c r="H1417" s="8">
        <v>0</v>
      </c>
      <c r="I1417" s="1">
        <v>0</v>
      </c>
      <c r="J1417" s="1"/>
      <c r="K1417" t="s">
        <v>4828</v>
      </c>
      <c r="L1417" t="s">
        <v>22519</v>
      </c>
      <c r="M1417">
        <v>3537</v>
      </c>
      <c r="N1417" s="8">
        <v>0</v>
      </c>
      <c r="O1417" s="1">
        <v>0</v>
      </c>
      <c r="P1417" s="1"/>
      <c r="Q1417" s="15">
        <f t="shared" si="25"/>
        <v>0</v>
      </c>
      <c r="S1417" t="s">
        <v>22520</v>
      </c>
      <c r="T1417" t="s">
        <v>26350</v>
      </c>
      <c r="U1417" s="5"/>
    </row>
    <row r="1418" spans="2:21" x14ac:dyDescent="0.2">
      <c r="B1418" s="3" t="s">
        <v>15761</v>
      </c>
      <c r="C1418" t="s">
        <v>9415</v>
      </c>
      <c r="D1418" t="s">
        <v>9416</v>
      </c>
      <c r="F1418">
        <v>546</v>
      </c>
      <c r="G1418" s="8">
        <v>3.296703296703297</v>
      </c>
      <c r="H1418" s="8">
        <v>0</v>
      </c>
      <c r="I1418" s="1">
        <v>0.105</v>
      </c>
      <c r="J1418" s="1"/>
      <c r="K1418" t="s">
        <v>9417</v>
      </c>
      <c r="L1418" t="s">
        <v>17338</v>
      </c>
      <c r="M1418">
        <v>561</v>
      </c>
      <c r="N1418" s="8">
        <v>0</v>
      </c>
      <c r="O1418" s="1">
        <v>0.05</v>
      </c>
      <c r="P1418" s="1"/>
      <c r="Q1418" s="15">
        <f t="shared" si="25"/>
        <v>5.4999999999999993E-2</v>
      </c>
      <c r="S1418" t="s">
        <v>17339</v>
      </c>
      <c r="T1418" t="s">
        <v>26350</v>
      </c>
      <c r="U1418" s="5"/>
    </row>
    <row r="1419" spans="2:21" x14ac:dyDescent="0.2">
      <c r="B1419" s="3" t="s">
        <v>15761</v>
      </c>
      <c r="C1419" t="s">
        <v>11963</v>
      </c>
      <c r="D1419" t="s">
        <v>11964</v>
      </c>
      <c r="F1419">
        <v>1983</v>
      </c>
      <c r="G1419" s="8">
        <v>0</v>
      </c>
      <c r="H1419" s="8">
        <v>0</v>
      </c>
      <c r="I1419" s="1">
        <v>0.01</v>
      </c>
      <c r="J1419" s="1"/>
      <c r="K1419" t="s">
        <v>11965</v>
      </c>
      <c r="L1419" t="s">
        <v>20854</v>
      </c>
      <c r="M1419">
        <v>2217</v>
      </c>
      <c r="N1419" s="8">
        <v>0</v>
      </c>
      <c r="O1419" s="1">
        <v>0</v>
      </c>
      <c r="P1419" s="1"/>
      <c r="Q1419" s="15">
        <f t="shared" si="25"/>
        <v>0.01</v>
      </c>
      <c r="S1419" t="s">
        <v>20855</v>
      </c>
      <c r="T1419" t="s">
        <v>26350</v>
      </c>
      <c r="U1419" s="5"/>
    </row>
    <row r="1420" spans="2:21" x14ac:dyDescent="0.2">
      <c r="B1420" s="3" t="s">
        <v>15761</v>
      </c>
      <c r="C1420" t="s">
        <v>5002</v>
      </c>
      <c r="D1420" t="s">
        <v>5003</v>
      </c>
      <c r="E1420" t="s">
        <v>15846</v>
      </c>
      <c r="F1420">
        <v>1095</v>
      </c>
      <c r="G1420" s="8">
        <v>0</v>
      </c>
      <c r="H1420" s="8">
        <v>0</v>
      </c>
      <c r="I1420" s="1">
        <v>0.02</v>
      </c>
      <c r="J1420" s="1"/>
      <c r="K1420" t="s">
        <v>5004</v>
      </c>
      <c r="L1420" t="s">
        <v>15846</v>
      </c>
      <c r="M1420">
        <v>1035</v>
      </c>
      <c r="N1420" s="8">
        <v>0</v>
      </c>
      <c r="O1420" s="1">
        <v>1.4999999999999999E-2</v>
      </c>
      <c r="P1420" s="1"/>
      <c r="Q1420" s="15">
        <f t="shared" si="25"/>
        <v>5.000000000000001E-3</v>
      </c>
      <c r="S1420" t="s">
        <v>18140</v>
      </c>
      <c r="T1420" t="s">
        <v>26350</v>
      </c>
      <c r="U1420" s="5"/>
    </row>
    <row r="1421" spans="2:21" x14ac:dyDescent="0.2">
      <c r="B1421" s="3" t="s">
        <v>15761</v>
      </c>
      <c r="C1421" t="s">
        <v>10122</v>
      </c>
      <c r="D1421" t="s">
        <v>10123</v>
      </c>
      <c r="F1421">
        <v>1515</v>
      </c>
      <c r="G1421" s="8">
        <v>0.528052805280528</v>
      </c>
      <c r="H1421" s="8">
        <v>0</v>
      </c>
      <c r="I1421" s="1">
        <v>0</v>
      </c>
      <c r="J1421" s="1"/>
      <c r="K1421" t="s">
        <v>10124</v>
      </c>
      <c r="L1421" t="s">
        <v>20479</v>
      </c>
      <c r="M1421">
        <v>1563</v>
      </c>
      <c r="N1421" s="8">
        <v>0</v>
      </c>
      <c r="O1421" s="1">
        <v>0</v>
      </c>
      <c r="P1421" s="1"/>
      <c r="Q1421" s="15">
        <f t="shared" si="25"/>
        <v>0</v>
      </c>
      <c r="S1421" t="s">
        <v>20480</v>
      </c>
      <c r="T1421" t="s">
        <v>26350</v>
      </c>
      <c r="U1421" s="5"/>
    </row>
    <row r="1422" spans="2:21" x14ac:dyDescent="0.2">
      <c r="B1422" s="3" t="s">
        <v>15761</v>
      </c>
      <c r="C1422" t="s">
        <v>2802</v>
      </c>
      <c r="D1422" t="s">
        <v>2803</v>
      </c>
      <c r="F1422">
        <v>327</v>
      </c>
      <c r="G1422" s="8">
        <v>5.6574923547400608</v>
      </c>
      <c r="H1422" s="8">
        <v>0</v>
      </c>
      <c r="I1422" s="1">
        <v>0.17</v>
      </c>
      <c r="J1422" s="1"/>
      <c r="K1422" t="s">
        <v>2804</v>
      </c>
      <c r="L1422" t="s">
        <v>16439</v>
      </c>
      <c r="M1422">
        <v>453</v>
      </c>
      <c r="N1422" s="8">
        <v>0</v>
      </c>
      <c r="O1422" s="1">
        <v>5.0000000000000001E-3</v>
      </c>
      <c r="P1422" s="1"/>
      <c r="Q1422" s="15">
        <f t="shared" si="25"/>
        <v>0.16500000000000001</v>
      </c>
      <c r="S1422" t="s">
        <v>16440</v>
      </c>
      <c r="T1422" t="s">
        <v>26350</v>
      </c>
      <c r="U1422" s="5"/>
    </row>
    <row r="1423" spans="2:21" x14ac:dyDescent="0.2">
      <c r="B1423" s="3" t="s">
        <v>15761</v>
      </c>
      <c r="C1423" t="s">
        <v>6548</v>
      </c>
      <c r="D1423" t="s">
        <v>6549</v>
      </c>
      <c r="E1423" t="s">
        <v>16051</v>
      </c>
      <c r="F1423">
        <v>1230</v>
      </c>
      <c r="G1423" s="8">
        <v>0</v>
      </c>
      <c r="H1423" s="8">
        <v>0</v>
      </c>
      <c r="I1423" s="1">
        <v>0.125</v>
      </c>
      <c r="J1423" s="1"/>
      <c r="K1423" t="s">
        <v>6550</v>
      </c>
      <c r="L1423" t="s">
        <v>16051</v>
      </c>
      <c r="M1423">
        <v>1254</v>
      </c>
      <c r="N1423" s="8">
        <v>0</v>
      </c>
      <c r="O1423" s="1">
        <v>2.5000000000000001E-2</v>
      </c>
      <c r="P1423" s="1"/>
      <c r="Q1423" s="15">
        <f t="shared" si="25"/>
        <v>0.1</v>
      </c>
      <c r="S1423" t="s">
        <v>21115</v>
      </c>
      <c r="T1423" t="s">
        <v>26350</v>
      </c>
      <c r="U1423" s="5"/>
    </row>
    <row r="1424" spans="2:21" x14ac:dyDescent="0.2">
      <c r="B1424" s="3" t="s">
        <v>15761</v>
      </c>
      <c r="C1424" t="s">
        <v>1129</v>
      </c>
      <c r="D1424" t="s">
        <v>1130</v>
      </c>
      <c r="F1424">
        <v>1518</v>
      </c>
      <c r="G1424" s="8">
        <v>0</v>
      </c>
      <c r="H1424" s="8">
        <v>0</v>
      </c>
      <c r="I1424" s="1">
        <v>0.11</v>
      </c>
      <c r="J1424" s="1"/>
      <c r="K1424" t="s">
        <v>1131</v>
      </c>
      <c r="L1424" t="s">
        <v>20056</v>
      </c>
      <c r="M1424">
        <v>1503</v>
      </c>
      <c r="N1424" s="8">
        <v>0</v>
      </c>
      <c r="O1424" s="1">
        <v>0</v>
      </c>
      <c r="P1424" s="1"/>
      <c r="Q1424" s="15">
        <f t="shared" si="25"/>
        <v>0.11</v>
      </c>
      <c r="S1424" t="s">
        <v>20057</v>
      </c>
      <c r="T1424" t="s">
        <v>26350</v>
      </c>
      <c r="U1424" s="5"/>
    </row>
    <row r="1425" spans="2:21" x14ac:dyDescent="0.2">
      <c r="B1425" s="3" t="s">
        <v>15761</v>
      </c>
      <c r="C1425" t="s">
        <v>4159</v>
      </c>
      <c r="D1425" t="s">
        <v>4160</v>
      </c>
      <c r="F1425">
        <v>1149</v>
      </c>
      <c r="G1425" s="8">
        <v>0</v>
      </c>
      <c r="H1425" s="8">
        <v>0</v>
      </c>
      <c r="I1425" s="1">
        <v>0</v>
      </c>
      <c r="J1425" s="1"/>
      <c r="K1425" t="s">
        <v>4161</v>
      </c>
      <c r="L1425" t="s">
        <v>19038</v>
      </c>
      <c r="M1425">
        <v>1248</v>
      </c>
      <c r="N1425" s="8">
        <v>0</v>
      </c>
      <c r="O1425" s="1">
        <v>0</v>
      </c>
      <c r="P1425" s="1"/>
      <c r="Q1425" s="15">
        <f t="shared" si="25"/>
        <v>0</v>
      </c>
      <c r="S1425" t="s">
        <v>19039</v>
      </c>
      <c r="T1425" t="s">
        <v>26350</v>
      </c>
      <c r="U1425" s="5"/>
    </row>
    <row r="1426" spans="2:21" x14ac:dyDescent="0.2">
      <c r="B1426" s="3" t="s">
        <v>15761</v>
      </c>
      <c r="C1426" t="s">
        <v>1687</v>
      </c>
      <c r="D1426" t="s">
        <v>1688</v>
      </c>
      <c r="E1426" t="s">
        <v>16186</v>
      </c>
      <c r="F1426">
        <v>4764</v>
      </c>
      <c r="G1426" s="8">
        <v>0</v>
      </c>
      <c r="H1426" s="8">
        <v>0</v>
      </c>
      <c r="I1426" s="1">
        <v>0.03</v>
      </c>
      <c r="J1426" s="1"/>
      <c r="K1426" t="s">
        <v>1689</v>
      </c>
      <c r="L1426" t="s">
        <v>22963</v>
      </c>
      <c r="M1426">
        <v>4779</v>
      </c>
      <c r="N1426" s="8">
        <v>0</v>
      </c>
      <c r="O1426" s="1">
        <v>0</v>
      </c>
      <c r="P1426" s="1"/>
      <c r="Q1426" s="15">
        <f t="shared" si="25"/>
        <v>0.03</v>
      </c>
      <c r="S1426" t="s">
        <v>22964</v>
      </c>
      <c r="T1426" t="s">
        <v>26350</v>
      </c>
      <c r="U1426" s="5"/>
    </row>
    <row r="1427" spans="2:21" x14ac:dyDescent="0.2">
      <c r="B1427" s="3" t="s">
        <v>15761</v>
      </c>
      <c r="C1427" t="s">
        <v>2712</v>
      </c>
      <c r="D1427" t="s">
        <v>2713</v>
      </c>
      <c r="F1427">
        <v>2262</v>
      </c>
      <c r="G1427" s="8">
        <v>0</v>
      </c>
      <c r="H1427" s="8">
        <v>0</v>
      </c>
      <c r="I1427" s="1">
        <v>0</v>
      </c>
      <c r="J1427" s="1"/>
      <c r="K1427" t="s">
        <v>2714</v>
      </c>
      <c r="L1427" t="s">
        <v>21730</v>
      </c>
      <c r="M1427">
        <v>1923</v>
      </c>
      <c r="N1427" s="8">
        <v>0</v>
      </c>
      <c r="O1427" s="1">
        <v>0</v>
      </c>
      <c r="P1427" s="1"/>
      <c r="Q1427" s="15">
        <f t="shared" si="25"/>
        <v>0</v>
      </c>
      <c r="S1427" t="s">
        <v>21731</v>
      </c>
      <c r="T1427" t="s">
        <v>26350</v>
      </c>
      <c r="U1427" s="5"/>
    </row>
    <row r="1428" spans="2:21" x14ac:dyDescent="0.2">
      <c r="B1428" s="3" t="s">
        <v>15761</v>
      </c>
      <c r="C1428" t="s">
        <v>13770</v>
      </c>
      <c r="D1428" t="s">
        <v>13771</v>
      </c>
      <c r="F1428">
        <v>1362</v>
      </c>
      <c r="G1428" s="8">
        <v>0</v>
      </c>
      <c r="H1428" s="8">
        <v>0</v>
      </c>
      <c r="I1428" s="1">
        <v>0.01</v>
      </c>
      <c r="J1428" s="1"/>
      <c r="K1428" t="s">
        <v>13772</v>
      </c>
      <c r="L1428" t="s">
        <v>19113</v>
      </c>
      <c r="M1428">
        <v>1491</v>
      </c>
      <c r="N1428" s="8">
        <v>0</v>
      </c>
      <c r="O1428" s="1">
        <v>0</v>
      </c>
      <c r="P1428" s="1"/>
      <c r="Q1428" s="15">
        <f t="shared" si="25"/>
        <v>0.01</v>
      </c>
      <c r="S1428" t="s">
        <v>19114</v>
      </c>
      <c r="T1428" t="s">
        <v>26350</v>
      </c>
      <c r="U1428" s="5"/>
    </row>
    <row r="1429" spans="2:21" x14ac:dyDescent="0.2">
      <c r="B1429" s="3" t="s">
        <v>15761</v>
      </c>
      <c r="C1429" t="s">
        <v>110</v>
      </c>
      <c r="D1429" t="s">
        <v>111</v>
      </c>
      <c r="E1429" t="s">
        <v>15929</v>
      </c>
      <c r="F1429">
        <v>1626</v>
      </c>
      <c r="G1429" s="8">
        <v>0</v>
      </c>
      <c r="H1429" s="8">
        <v>0</v>
      </c>
      <c r="I1429" s="1">
        <v>0</v>
      </c>
      <c r="J1429" s="1"/>
      <c r="K1429" t="s">
        <v>112</v>
      </c>
      <c r="L1429" t="s">
        <v>19533</v>
      </c>
      <c r="M1429">
        <v>1587</v>
      </c>
      <c r="N1429" s="8">
        <v>0</v>
      </c>
      <c r="O1429" s="1">
        <v>0</v>
      </c>
      <c r="P1429" s="1"/>
      <c r="Q1429" s="15">
        <f t="shared" si="25"/>
        <v>0</v>
      </c>
      <c r="S1429" t="s">
        <v>19534</v>
      </c>
      <c r="T1429" t="s">
        <v>26350</v>
      </c>
      <c r="U1429" s="5"/>
    </row>
    <row r="1430" spans="2:21" x14ac:dyDescent="0.2">
      <c r="B1430" s="3" t="s">
        <v>15761</v>
      </c>
      <c r="C1430" t="s">
        <v>496</v>
      </c>
      <c r="D1430" t="s">
        <v>497</v>
      </c>
      <c r="F1430">
        <v>831</v>
      </c>
      <c r="G1430" s="8">
        <v>8.3634175691937429</v>
      </c>
      <c r="H1430" s="8">
        <v>0</v>
      </c>
      <c r="I1430" s="1">
        <v>0</v>
      </c>
      <c r="J1430" s="1"/>
      <c r="K1430" t="s">
        <v>498</v>
      </c>
      <c r="L1430" t="s">
        <v>17472</v>
      </c>
      <c r="M1430">
        <v>816</v>
      </c>
      <c r="N1430" s="8">
        <v>0</v>
      </c>
      <c r="O1430" s="1">
        <v>0</v>
      </c>
      <c r="P1430" s="1"/>
      <c r="Q1430" s="15">
        <f t="shared" si="25"/>
        <v>0</v>
      </c>
      <c r="S1430" t="s">
        <v>17473</v>
      </c>
      <c r="T1430" t="s">
        <v>26350</v>
      </c>
      <c r="U1430" s="5"/>
    </row>
    <row r="1431" spans="2:21" x14ac:dyDescent="0.2">
      <c r="B1431" s="3" t="s">
        <v>15761</v>
      </c>
      <c r="C1431" t="s">
        <v>14123</v>
      </c>
      <c r="D1431" t="s">
        <v>14124</v>
      </c>
      <c r="F1431">
        <v>654</v>
      </c>
      <c r="G1431" s="8">
        <v>0</v>
      </c>
      <c r="H1431" s="8">
        <v>0</v>
      </c>
      <c r="I1431" s="1">
        <v>0.315</v>
      </c>
      <c r="J1431" s="1"/>
      <c r="K1431" t="s">
        <v>14125</v>
      </c>
      <c r="L1431" t="s">
        <v>21741</v>
      </c>
      <c r="M1431">
        <v>642</v>
      </c>
      <c r="N1431" s="8">
        <v>0</v>
      </c>
      <c r="O1431" s="1">
        <v>0</v>
      </c>
      <c r="P1431" s="1"/>
      <c r="Q1431" s="15">
        <f t="shared" si="25"/>
        <v>0.315</v>
      </c>
      <c r="S1431" t="s">
        <v>21742</v>
      </c>
      <c r="T1431" t="s">
        <v>26350</v>
      </c>
      <c r="U1431" s="5"/>
    </row>
    <row r="1432" spans="2:21" x14ac:dyDescent="0.2">
      <c r="B1432" s="3" t="s">
        <v>15761</v>
      </c>
      <c r="C1432" t="s">
        <v>9999</v>
      </c>
      <c r="D1432" t="s">
        <v>10000</v>
      </c>
      <c r="F1432">
        <v>930</v>
      </c>
      <c r="G1432" s="8">
        <v>0</v>
      </c>
      <c r="H1432" s="8">
        <v>0</v>
      </c>
      <c r="I1432" s="1">
        <v>4.4999999999999998E-2</v>
      </c>
      <c r="J1432" s="1"/>
      <c r="K1432" t="s">
        <v>10001</v>
      </c>
      <c r="L1432" t="s">
        <v>18873</v>
      </c>
      <c r="M1432">
        <v>933</v>
      </c>
      <c r="N1432" s="8">
        <v>0</v>
      </c>
      <c r="O1432" s="1">
        <v>0</v>
      </c>
      <c r="P1432" s="1"/>
      <c r="Q1432" s="15">
        <f t="shared" si="25"/>
        <v>4.4999999999999998E-2</v>
      </c>
      <c r="S1432" t="s">
        <v>18874</v>
      </c>
      <c r="T1432" t="s">
        <v>26350</v>
      </c>
      <c r="U1432" s="5"/>
    </row>
    <row r="1433" spans="2:21" x14ac:dyDescent="0.2">
      <c r="B1433" s="3" t="s">
        <v>15761</v>
      </c>
      <c r="C1433" t="s">
        <v>4572</v>
      </c>
      <c r="D1433" t="s">
        <v>4573</v>
      </c>
      <c r="F1433">
        <v>549</v>
      </c>
      <c r="G1433" s="8">
        <v>2.0947176684881605</v>
      </c>
      <c r="H1433" s="8">
        <v>0</v>
      </c>
      <c r="I1433" s="1">
        <v>0.315</v>
      </c>
      <c r="J1433" s="1"/>
      <c r="K1433" t="s">
        <v>4574</v>
      </c>
      <c r="L1433" t="s">
        <v>19097</v>
      </c>
      <c r="M1433">
        <v>591</v>
      </c>
      <c r="N1433" s="8">
        <v>0</v>
      </c>
      <c r="O1433" s="1">
        <v>0</v>
      </c>
      <c r="P1433" s="1"/>
      <c r="Q1433" s="15">
        <f t="shared" si="25"/>
        <v>0.315</v>
      </c>
      <c r="S1433" t="s">
        <v>19098</v>
      </c>
      <c r="T1433" t="s">
        <v>26350</v>
      </c>
      <c r="U1433" s="5"/>
    </row>
    <row r="1434" spans="2:21" x14ac:dyDescent="0.2">
      <c r="B1434" s="3" t="s">
        <v>15761</v>
      </c>
      <c r="C1434" t="s">
        <v>9000</v>
      </c>
      <c r="D1434" t="s">
        <v>9001</v>
      </c>
      <c r="F1434">
        <v>1479</v>
      </c>
      <c r="G1434" s="8">
        <v>0.57471264367816088</v>
      </c>
      <c r="H1434" s="8">
        <v>0</v>
      </c>
      <c r="I1434" s="1">
        <v>0</v>
      </c>
      <c r="J1434" s="1"/>
      <c r="K1434" t="s">
        <v>9002</v>
      </c>
      <c r="L1434" t="s">
        <v>19580</v>
      </c>
      <c r="M1434">
        <v>1590</v>
      </c>
      <c r="N1434" s="8">
        <v>0</v>
      </c>
      <c r="O1434" s="1">
        <v>0.01</v>
      </c>
      <c r="P1434" s="1"/>
      <c r="Q1434" s="15">
        <f t="shared" si="25"/>
        <v>-0.01</v>
      </c>
      <c r="S1434" t="s">
        <v>19581</v>
      </c>
      <c r="T1434" t="s">
        <v>26350</v>
      </c>
      <c r="U1434" s="5"/>
    </row>
    <row r="1435" spans="2:21" x14ac:dyDescent="0.2">
      <c r="B1435" s="3" t="s">
        <v>15761</v>
      </c>
      <c r="C1435" t="s">
        <v>471</v>
      </c>
      <c r="D1435" t="s">
        <v>472</v>
      </c>
      <c r="F1435">
        <v>777</v>
      </c>
      <c r="G1435" s="8">
        <v>0</v>
      </c>
      <c r="H1435" s="8">
        <v>0</v>
      </c>
      <c r="I1435" s="1">
        <v>0.435</v>
      </c>
      <c r="J1435" s="1"/>
      <c r="K1435" t="s">
        <v>473</v>
      </c>
      <c r="L1435" t="s">
        <v>18695</v>
      </c>
      <c r="M1435">
        <v>882</v>
      </c>
      <c r="N1435" s="8">
        <v>0</v>
      </c>
      <c r="O1435" s="1">
        <v>0</v>
      </c>
      <c r="P1435" s="1"/>
      <c r="Q1435" s="15">
        <f t="shared" si="25"/>
        <v>0.435</v>
      </c>
      <c r="S1435" t="s">
        <v>18696</v>
      </c>
      <c r="T1435" t="s">
        <v>26350</v>
      </c>
      <c r="U1435" s="5"/>
    </row>
    <row r="1436" spans="2:21" x14ac:dyDescent="0.2">
      <c r="B1436" s="3" t="s">
        <v>15761</v>
      </c>
      <c r="C1436" t="s">
        <v>11289</v>
      </c>
      <c r="D1436" t="s">
        <v>11290</v>
      </c>
      <c r="F1436">
        <v>681</v>
      </c>
      <c r="G1436" s="8">
        <v>0</v>
      </c>
      <c r="H1436" s="8">
        <v>0</v>
      </c>
      <c r="I1436" s="1">
        <v>0.18</v>
      </c>
      <c r="J1436" s="1"/>
      <c r="K1436" t="s">
        <v>11291</v>
      </c>
      <c r="L1436" t="s">
        <v>16728</v>
      </c>
      <c r="M1436">
        <v>740</v>
      </c>
      <c r="N1436" s="8">
        <v>0</v>
      </c>
      <c r="O1436" s="1">
        <v>0</v>
      </c>
      <c r="P1436" s="1"/>
      <c r="Q1436" s="15">
        <f t="shared" si="25"/>
        <v>0.18</v>
      </c>
      <c r="S1436" t="s">
        <v>16729</v>
      </c>
      <c r="T1436" t="s">
        <v>26350</v>
      </c>
      <c r="U1436" s="5"/>
    </row>
    <row r="1437" spans="2:21" x14ac:dyDescent="0.2">
      <c r="B1437" s="3" t="s">
        <v>15761</v>
      </c>
      <c r="C1437" t="s">
        <v>1739</v>
      </c>
      <c r="D1437" t="s">
        <v>1740</v>
      </c>
      <c r="F1437">
        <v>1452</v>
      </c>
      <c r="G1437" s="8">
        <v>0</v>
      </c>
      <c r="H1437" s="8">
        <v>0</v>
      </c>
      <c r="I1437" s="1">
        <v>0.03</v>
      </c>
      <c r="J1437" s="1"/>
      <c r="K1437" t="s">
        <v>1741</v>
      </c>
      <c r="L1437" t="s">
        <v>19294</v>
      </c>
      <c r="M1437">
        <v>1485</v>
      </c>
      <c r="N1437" s="8">
        <v>0</v>
      </c>
      <c r="O1437" s="1">
        <v>0</v>
      </c>
      <c r="P1437" s="1"/>
      <c r="Q1437" s="15">
        <f t="shared" si="25"/>
        <v>0.03</v>
      </c>
      <c r="S1437" t="s">
        <v>19295</v>
      </c>
      <c r="T1437" t="s">
        <v>26350</v>
      </c>
      <c r="U1437" s="5"/>
    </row>
    <row r="1438" spans="2:21" x14ac:dyDescent="0.2">
      <c r="B1438" s="3" t="s">
        <v>15761</v>
      </c>
      <c r="C1438" t="s">
        <v>14042</v>
      </c>
      <c r="D1438" t="s">
        <v>14043</v>
      </c>
      <c r="F1438">
        <v>813</v>
      </c>
      <c r="G1438" s="8">
        <v>1.8450184501845017</v>
      </c>
      <c r="H1438" s="8">
        <v>0</v>
      </c>
      <c r="I1438" s="1">
        <v>0.23</v>
      </c>
      <c r="J1438" s="1"/>
      <c r="K1438" t="s">
        <v>14044</v>
      </c>
      <c r="L1438" t="s">
        <v>16959</v>
      </c>
      <c r="M1438">
        <v>885</v>
      </c>
      <c r="N1438" s="8">
        <v>0</v>
      </c>
      <c r="O1438" s="1">
        <v>0</v>
      </c>
      <c r="P1438" s="1"/>
      <c r="Q1438" s="15">
        <f t="shared" si="25"/>
        <v>0.23</v>
      </c>
      <c r="S1438" t="s">
        <v>16960</v>
      </c>
      <c r="T1438" t="s">
        <v>26350</v>
      </c>
      <c r="U1438" s="5"/>
    </row>
    <row r="1439" spans="2:21" x14ac:dyDescent="0.2">
      <c r="B1439" s="3" t="s">
        <v>15761</v>
      </c>
      <c r="C1439" t="s">
        <v>7031</v>
      </c>
      <c r="D1439" t="s">
        <v>7032</v>
      </c>
      <c r="F1439">
        <v>1872</v>
      </c>
      <c r="G1439" s="8">
        <v>4.3803418803418799</v>
      </c>
      <c r="H1439" s="8">
        <v>0</v>
      </c>
      <c r="I1439" s="1">
        <v>7.4999999999999997E-2</v>
      </c>
      <c r="J1439" s="1"/>
      <c r="K1439" t="s">
        <v>7033</v>
      </c>
      <c r="L1439" t="s">
        <v>20039</v>
      </c>
      <c r="M1439">
        <v>1893</v>
      </c>
      <c r="N1439" s="8">
        <v>0</v>
      </c>
      <c r="O1439" s="1">
        <v>5.0000000000000001E-3</v>
      </c>
      <c r="P1439" s="1"/>
      <c r="Q1439" s="15">
        <f t="shared" si="25"/>
        <v>6.9999999999999993E-2</v>
      </c>
      <c r="S1439" t="s">
        <v>20040</v>
      </c>
      <c r="T1439" t="s">
        <v>26350</v>
      </c>
      <c r="U1439" s="5"/>
    </row>
    <row r="1440" spans="2:21" x14ac:dyDescent="0.2">
      <c r="B1440" s="3" t="s">
        <v>15761</v>
      </c>
      <c r="C1440" t="s">
        <v>11527</v>
      </c>
      <c r="D1440" t="s">
        <v>11528</v>
      </c>
      <c r="F1440">
        <v>357</v>
      </c>
      <c r="G1440" s="8">
        <v>0</v>
      </c>
      <c r="H1440" s="8">
        <v>0</v>
      </c>
      <c r="I1440" s="1">
        <v>2.5000000000000001E-2</v>
      </c>
      <c r="J1440" s="1"/>
      <c r="K1440" t="s">
        <v>11529</v>
      </c>
      <c r="L1440" t="s">
        <v>17639</v>
      </c>
      <c r="M1440">
        <v>354</v>
      </c>
      <c r="N1440" s="8">
        <v>0</v>
      </c>
      <c r="O1440" s="1">
        <v>0.215</v>
      </c>
      <c r="P1440" s="1"/>
      <c r="Q1440" s="15">
        <f t="shared" si="25"/>
        <v>-0.19</v>
      </c>
      <c r="S1440" t="s">
        <v>17640</v>
      </c>
      <c r="T1440" t="s">
        <v>26350</v>
      </c>
      <c r="U1440" s="5"/>
    </row>
    <row r="1441" spans="2:21" x14ac:dyDescent="0.2">
      <c r="B1441" s="3" t="s">
        <v>15761</v>
      </c>
      <c r="C1441" t="s">
        <v>11298</v>
      </c>
      <c r="D1441" t="s">
        <v>11299</v>
      </c>
      <c r="F1441">
        <v>2787</v>
      </c>
      <c r="G1441" s="8">
        <v>0</v>
      </c>
      <c r="H1441" s="8">
        <v>0</v>
      </c>
      <c r="I1441" s="1">
        <v>5.0000000000000001E-3</v>
      </c>
      <c r="J1441" s="1"/>
      <c r="K1441" t="s">
        <v>11300</v>
      </c>
      <c r="L1441" t="s">
        <v>22010</v>
      </c>
      <c r="M1441">
        <v>2994</v>
      </c>
      <c r="N1441" s="8">
        <v>0</v>
      </c>
      <c r="O1441" s="1">
        <v>0</v>
      </c>
      <c r="P1441" s="1"/>
      <c r="Q1441" s="15">
        <f t="shared" si="25"/>
        <v>5.0000000000000001E-3</v>
      </c>
      <c r="S1441" t="s">
        <v>22011</v>
      </c>
      <c r="T1441" t="s">
        <v>26350</v>
      </c>
      <c r="U1441" s="5"/>
    </row>
    <row r="1442" spans="2:21" x14ac:dyDescent="0.2">
      <c r="B1442" s="3" t="s">
        <v>15761</v>
      </c>
      <c r="C1442" t="s">
        <v>11632</v>
      </c>
      <c r="D1442" t="s">
        <v>11633</v>
      </c>
      <c r="F1442">
        <v>3639</v>
      </c>
      <c r="G1442" s="8">
        <v>0</v>
      </c>
      <c r="H1442" s="8">
        <v>0</v>
      </c>
      <c r="I1442" s="1">
        <v>0</v>
      </c>
      <c r="J1442" s="1"/>
      <c r="K1442" t="s">
        <v>11634</v>
      </c>
      <c r="L1442" t="s">
        <v>22530</v>
      </c>
      <c r="M1442">
        <v>3636</v>
      </c>
      <c r="N1442" s="8">
        <v>0</v>
      </c>
      <c r="O1442" s="1">
        <v>0</v>
      </c>
      <c r="P1442" s="1"/>
      <c r="Q1442" s="15">
        <f t="shared" si="25"/>
        <v>0</v>
      </c>
      <c r="S1442" t="s">
        <v>22531</v>
      </c>
      <c r="T1442" t="s">
        <v>26350</v>
      </c>
      <c r="U1442" s="5"/>
    </row>
    <row r="1443" spans="2:21" x14ac:dyDescent="0.2">
      <c r="B1443" s="3" t="s">
        <v>15761</v>
      </c>
      <c r="C1443" t="s">
        <v>8262</v>
      </c>
      <c r="D1443" t="s">
        <v>8263</v>
      </c>
      <c r="F1443">
        <v>807</v>
      </c>
      <c r="G1443" s="8">
        <v>0</v>
      </c>
      <c r="H1443" s="8">
        <v>0</v>
      </c>
      <c r="I1443" s="1">
        <v>0</v>
      </c>
      <c r="J1443" s="1"/>
      <c r="K1443" t="s">
        <v>8264</v>
      </c>
      <c r="L1443" t="s">
        <v>17769</v>
      </c>
      <c r="M1443">
        <v>828</v>
      </c>
      <c r="N1443" s="8">
        <v>0</v>
      </c>
      <c r="O1443" s="1">
        <v>0</v>
      </c>
      <c r="P1443" s="1"/>
      <c r="Q1443" s="15">
        <f t="shared" si="25"/>
        <v>0</v>
      </c>
      <c r="S1443" t="s">
        <v>17770</v>
      </c>
      <c r="T1443" t="s">
        <v>26350</v>
      </c>
      <c r="U1443" s="5"/>
    </row>
    <row r="1444" spans="2:21" x14ac:dyDescent="0.2">
      <c r="B1444" s="3" t="s">
        <v>15761</v>
      </c>
      <c r="C1444" t="s">
        <v>11629</v>
      </c>
      <c r="D1444" t="s">
        <v>11630</v>
      </c>
      <c r="E1444" t="s">
        <v>16058</v>
      </c>
      <c r="F1444">
        <v>1632</v>
      </c>
      <c r="G1444" s="8">
        <v>0</v>
      </c>
      <c r="H1444" s="8">
        <v>0</v>
      </c>
      <c r="I1444" s="1">
        <v>0.05</v>
      </c>
      <c r="J1444" s="1"/>
      <c r="K1444" t="s">
        <v>11631</v>
      </c>
      <c r="L1444" t="s">
        <v>16058</v>
      </c>
      <c r="M1444">
        <v>1638</v>
      </c>
      <c r="N1444" s="8">
        <v>0</v>
      </c>
      <c r="O1444" s="1">
        <v>0.30499999999999999</v>
      </c>
      <c r="P1444" s="1"/>
      <c r="Q1444" s="15">
        <f t="shared" si="25"/>
        <v>-0.255</v>
      </c>
      <c r="S1444" t="s">
        <v>21170</v>
      </c>
      <c r="T1444" t="s">
        <v>26350</v>
      </c>
      <c r="U1444" s="5"/>
    </row>
    <row r="1445" spans="2:21" x14ac:dyDescent="0.2">
      <c r="B1445" s="3" t="s">
        <v>15761</v>
      </c>
      <c r="C1445" t="s">
        <v>6402</v>
      </c>
      <c r="D1445" t="s">
        <v>6403</v>
      </c>
      <c r="F1445">
        <v>822</v>
      </c>
      <c r="G1445" s="8">
        <v>0</v>
      </c>
      <c r="H1445" s="8">
        <v>0</v>
      </c>
      <c r="I1445" s="1">
        <v>0</v>
      </c>
      <c r="J1445" s="1"/>
      <c r="K1445" t="s">
        <v>6404</v>
      </c>
      <c r="L1445" t="s">
        <v>19706</v>
      </c>
      <c r="M1445">
        <v>840</v>
      </c>
      <c r="N1445" s="8">
        <v>0</v>
      </c>
      <c r="O1445" s="1">
        <v>0</v>
      </c>
      <c r="P1445" s="1"/>
      <c r="Q1445" s="15">
        <f t="shared" si="25"/>
        <v>0</v>
      </c>
      <c r="S1445" t="s">
        <v>19707</v>
      </c>
      <c r="T1445" t="s">
        <v>26350</v>
      </c>
      <c r="U1445" s="5"/>
    </row>
    <row r="1446" spans="2:21" x14ac:dyDescent="0.2">
      <c r="B1446" s="3" t="s">
        <v>15761</v>
      </c>
      <c r="C1446" t="s">
        <v>3876</v>
      </c>
      <c r="D1446" t="s">
        <v>3877</v>
      </c>
      <c r="F1446">
        <v>930</v>
      </c>
      <c r="G1446" s="8">
        <v>0</v>
      </c>
      <c r="H1446" s="8">
        <v>0</v>
      </c>
      <c r="I1446" s="1">
        <v>5.0000000000000001E-3</v>
      </c>
      <c r="J1446" s="1"/>
      <c r="K1446" t="s">
        <v>3878</v>
      </c>
      <c r="L1446" t="s">
        <v>19119</v>
      </c>
      <c r="M1446">
        <v>957</v>
      </c>
      <c r="N1446" s="8">
        <v>0</v>
      </c>
      <c r="O1446" s="1">
        <v>0.17499999999999999</v>
      </c>
      <c r="P1446" s="1"/>
      <c r="Q1446" s="15">
        <f t="shared" si="25"/>
        <v>-0.16999999999999998</v>
      </c>
      <c r="S1446" t="s">
        <v>19120</v>
      </c>
      <c r="T1446" t="s">
        <v>26350</v>
      </c>
      <c r="U1446" s="5"/>
    </row>
    <row r="1447" spans="2:21" x14ac:dyDescent="0.2">
      <c r="B1447" s="3" t="s">
        <v>15761</v>
      </c>
      <c r="C1447" t="s">
        <v>9344</v>
      </c>
      <c r="D1447" t="s">
        <v>9345</v>
      </c>
      <c r="F1447">
        <v>318</v>
      </c>
      <c r="G1447" s="8">
        <v>1.8867924528301887</v>
      </c>
      <c r="H1447" s="8">
        <v>0</v>
      </c>
      <c r="I1447" s="1">
        <v>9.5000000000000001E-2</v>
      </c>
      <c r="J1447" s="1"/>
      <c r="K1447" t="s">
        <v>9346</v>
      </c>
      <c r="L1447" t="s">
        <v>17617</v>
      </c>
      <c r="M1447">
        <v>375</v>
      </c>
      <c r="N1447" s="8">
        <v>0</v>
      </c>
      <c r="O1447" s="1">
        <v>0.29499999999999998</v>
      </c>
      <c r="P1447" s="1"/>
      <c r="Q1447" s="15">
        <f t="shared" si="25"/>
        <v>-0.19999999999999998</v>
      </c>
      <c r="S1447" t="s">
        <v>17618</v>
      </c>
      <c r="T1447" t="s">
        <v>26350</v>
      </c>
      <c r="U1447" s="5"/>
    </row>
    <row r="1448" spans="2:21" x14ac:dyDescent="0.2">
      <c r="B1448" s="3" t="s">
        <v>15761</v>
      </c>
      <c r="C1448" t="s">
        <v>8225</v>
      </c>
      <c r="D1448" t="s">
        <v>8226</v>
      </c>
      <c r="F1448">
        <v>306</v>
      </c>
      <c r="G1448" s="8">
        <v>0</v>
      </c>
      <c r="H1448" s="8">
        <v>0</v>
      </c>
      <c r="I1448" s="1">
        <v>0.4</v>
      </c>
      <c r="J1448" s="1"/>
      <c r="K1448" t="s">
        <v>8227</v>
      </c>
      <c r="L1448" t="s">
        <v>16432</v>
      </c>
      <c r="M1448">
        <v>306</v>
      </c>
      <c r="N1448" s="8">
        <v>0</v>
      </c>
      <c r="O1448" s="1">
        <v>0.1</v>
      </c>
      <c r="P1448" s="1"/>
      <c r="Q1448" s="15">
        <f t="shared" si="25"/>
        <v>0.30000000000000004</v>
      </c>
      <c r="S1448" t="s">
        <v>16433</v>
      </c>
      <c r="T1448" t="s">
        <v>26350</v>
      </c>
      <c r="U1448" s="5"/>
    </row>
    <row r="1449" spans="2:21" x14ac:dyDescent="0.2">
      <c r="B1449" s="3" t="s">
        <v>15761</v>
      </c>
      <c r="C1449" t="s">
        <v>6713</v>
      </c>
      <c r="D1449" t="s">
        <v>6714</v>
      </c>
      <c r="F1449">
        <v>171</v>
      </c>
      <c r="G1449" s="8">
        <v>0</v>
      </c>
      <c r="H1449" s="8">
        <v>0</v>
      </c>
      <c r="I1449" s="1">
        <v>0.19500000000000001</v>
      </c>
      <c r="J1449" s="1"/>
      <c r="K1449" t="s">
        <v>6715</v>
      </c>
      <c r="L1449" t="s">
        <v>16378</v>
      </c>
      <c r="M1449">
        <v>180</v>
      </c>
      <c r="N1449" s="8">
        <v>0</v>
      </c>
      <c r="O1449" s="1">
        <v>1.4999999999999999E-2</v>
      </c>
      <c r="P1449" s="1"/>
      <c r="Q1449" s="15">
        <f t="shared" si="25"/>
        <v>0.18</v>
      </c>
      <c r="S1449" t="s">
        <v>16379</v>
      </c>
      <c r="T1449" t="s">
        <v>26350</v>
      </c>
      <c r="U1449" s="5"/>
    </row>
    <row r="1450" spans="2:21" x14ac:dyDescent="0.2">
      <c r="B1450" s="3" t="s">
        <v>15761</v>
      </c>
      <c r="C1450" t="s">
        <v>4184</v>
      </c>
      <c r="D1450" t="s">
        <v>4185</v>
      </c>
      <c r="F1450">
        <v>192</v>
      </c>
      <c r="G1450" s="8">
        <v>0</v>
      </c>
      <c r="H1450" s="8">
        <v>0</v>
      </c>
      <c r="I1450" s="1">
        <v>0.34</v>
      </c>
      <c r="J1450" s="1"/>
      <c r="K1450" t="s">
        <v>4186</v>
      </c>
      <c r="L1450" t="s">
        <v>16392</v>
      </c>
      <c r="M1450">
        <v>207</v>
      </c>
      <c r="N1450" s="8">
        <v>0</v>
      </c>
      <c r="O1450" s="1">
        <v>1.4999999999999999E-2</v>
      </c>
      <c r="P1450" s="1"/>
      <c r="Q1450" s="15">
        <f t="shared" si="25"/>
        <v>0.32500000000000001</v>
      </c>
      <c r="S1450" t="s">
        <v>16393</v>
      </c>
      <c r="T1450" t="s">
        <v>26350</v>
      </c>
      <c r="U1450" s="5"/>
    </row>
    <row r="1451" spans="2:21" x14ac:dyDescent="0.2">
      <c r="B1451" s="3" t="s">
        <v>15761</v>
      </c>
      <c r="C1451" t="s">
        <v>11854</v>
      </c>
      <c r="D1451" t="s">
        <v>11855</v>
      </c>
      <c r="E1451" t="s">
        <v>16020</v>
      </c>
      <c r="F1451">
        <v>1524</v>
      </c>
      <c r="G1451" s="8">
        <v>0</v>
      </c>
      <c r="H1451" s="8">
        <v>0</v>
      </c>
      <c r="I1451" s="1">
        <v>0</v>
      </c>
      <c r="J1451" s="1"/>
      <c r="K1451" t="s">
        <v>11856</v>
      </c>
      <c r="L1451" t="s">
        <v>16020</v>
      </c>
      <c r="M1451">
        <v>1536</v>
      </c>
      <c r="N1451" s="8">
        <v>0</v>
      </c>
      <c r="O1451" s="1">
        <v>0.14499999999999999</v>
      </c>
      <c r="P1451" s="1"/>
      <c r="Q1451" s="15">
        <f t="shared" si="25"/>
        <v>-0.14499999999999999</v>
      </c>
      <c r="S1451" t="s">
        <v>20755</v>
      </c>
      <c r="T1451" t="s">
        <v>26350</v>
      </c>
      <c r="U1451" s="5"/>
    </row>
    <row r="1452" spans="2:21" x14ac:dyDescent="0.2">
      <c r="B1452" s="3" t="s">
        <v>15761</v>
      </c>
      <c r="C1452" t="s">
        <v>12355</v>
      </c>
      <c r="D1452" t="s">
        <v>12356</v>
      </c>
      <c r="F1452">
        <v>372</v>
      </c>
      <c r="G1452" s="8">
        <v>0</v>
      </c>
      <c r="H1452" s="8">
        <v>0</v>
      </c>
      <c r="I1452" s="1">
        <v>0.01</v>
      </c>
      <c r="J1452" s="1"/>
      <c r="K1452" t="s">
        <v>12357</v>
      </c>
      <c r="L1452" t="s">
        <v>16726</v>
      </c>
      <c r="M1452">
        <v>348</v>
      </c>
      <c r="N1452" s="8">
        <v>0</v>
      </c>
      <c r="O1452" s="1">
        <v>5.0000000000000001E-3</v>
      </c>
      <c r="P1452" s="1"/>
      <c r="Q1452" s="15">
        <f t="shared" si="25"/>
        <v>5.0000000000000001E-3</v>
      </c>
      <c r="S1452" t="s">
        <v>16727</v>
      </c>
      <c r="T1452" t="s">
        <v>26350</v>
      </c>
      <c r="U1452" s="5"/>
    </row>
    <row r="1453" spans="2:21" x14ac:dyDescent="0.2">
      <c r="B1453" s="3" t="s">
        <v>15761</v>
      </c>
      <c r="C1453" t="s">
        <v>8084</v>
      </c>
      <c r="D1453" t="s">
        <v>8085</v>
      </c>
      <c r="F1453">
        <v>1722</v>
      </c>
      <c r="G1453" s="8">
        <v>4.9361207897793262</v>
      </c>
      <c r="H1453" s="8">
        <v>0</v>
      </c>
      <c r="I1453" s="1">
        <v>0</v>
      </c>
      <c r="J1453" s="1"/>
      <c r="K1453" t="s">
        <v>8086</v>
      </c>
      <c r="L1453" t="s">
        <v>19863</v>
      </c>
      <c r="M1453">
        <v>2055</v>
      </c>
      <c r="N1453" s="8">
        <v>0</v>
      </c>
      <c r="O1453" s="1">
        <v>0</v>
      </c>
      <c r="P1453" s="1"/>
      <c r="Q1453" s="15">
        <f t="shared" si="25"/>
        <v>0</v>
      </c>
      <c r="S1453" t="s">
        <v>19864</v>
      </c>
      <c r="T1453" t="s">
        <v>26350</v>
      </c>
      <c r="U1453" s="5"/>
    </row>
    <row r="1454" spans="2:21" x14ac:dyDescent="0.2">
      <c r="B1454" s="3" t="s">
        <v>15761</v>
      </c>
      <c r="C1454" t="s">
        <v>10067</v>
      </c>
      <c r="D1454" t="s">
        <v>10068</v>
      </c>
      <c r="F1454">
        <v>678</v>
      </c>
      <c r="G1454" s="8">
        <v>0.8112094395280236</v>
      </c>
      <c r="H1454" s="8">
        <v>0</v>
      </c>
      <c r="I1454" s="1">
        <v>0</v>
      </c>
      <c r="J1454" s="1"/>
      <c r="K1454" t="s">
        <v>10069</v>
      </c>
      <c r="L1454" t="s">
        <v>17952</v>
      </c>
      <c r="M1454">
        <v>813</v>
      </c>
      <c r="N1454" s="8">
        <v>0</v>
      </c>
      <c r="O1454" s="1">
        <v>0.04</v>
      </c>
      <c r="P1454" s="1"/>
      <c r="Q1454" s="15">
        <f t="shared" si="25"/>
        <v>-0.04</v>
      </c>
      <c r="S1454" t="s">
        <v>17953</v>
      </c>
      <c r="T1454" t="s">
        <v>26350</v>
      </c>
      <c r="U1454" s="5"/>
    </row>
    <row r="1455" spans="2:21" x14ac:dyDescent="0.2">
      <c r="B1455" s="3" t="s">
        <v>15761</v>
      </c>
      <c r="C1455" t="s">
        <v>3140</v>
      </c>
      <c r="D1455" t="s">
        <v>3141</v>
      </c>
      <c r="F1455">
        <v>1872</v>
      </c>
      <c r="G1455" s="8">
        <v>2.1367521367521367</v>
      </c>
      <c r="H1455" s="8">
        <v>0</v>
      </c>
      <c r="I1455" s="1">
        <v>0.01</v>
      </c>
      <c r="J1455" s="1"/>
      <c r="K1455" t="s">
        <v>3142</v>
      </c>
      <c r="L1455" t="s">
        <v>20127</v>
      </c>
      <c r="M1455">
        <v>1839</v>
      </c>
      <c r="N1455" s="8">
        <v>0</v>
      </c>
      <c r="O1455" s="1">
        <v>9.5000000000000001E-2</v>
      </c>
      <c r="P1455" s="1"/>
      <c r="Q1455" s="15">
        <f t="shared" si="25"/>
        <v>-8.5000000000000006E-2</v>
      </c>
      <c r="S1455" t="s">
        <v>20128</v>
      </c>
      <c r="T1455" t="s">
        <v>26350</v>
      </c>
      <c r="U1455" s="5"/>
    </row>
    <row r="1456" spans="2:21" x14ac:dyDescent="0.2">
      <c r="B1456" s="3" t="s">
        <v>15761</v>
      </c>
      <c r="C1456" t="s">
        <v>13669</v>
      </c>
      <c r="D1456" t="s">
        <v>13670</v>
      </c>
      <c r="F1456">
        <v>729</v>
      </c>
      <c r="G1456" s="8">
        <v>0</v>
      </c>
      <c r="H1456" s="8">
        <v>0</v>
      </c>
      <c r="I1456" s="1">
        <v>0.05</v>
      </c>
      <c r="J1456" s="1"/>
      <c r="K1456" t="s">
        <v>13671</v>
      </c>
      <c r="L1456" t="s">
        <v>21748</v>
      </c>
      <c r="M1456">
        <v>735</v>
      </c>
      <c r="N1456" s="8">
        <v>0</v>
      </c>
      <c r="O1456" s="1">
        <v>0.185</v>
      </c>
      <c r="P1456" s="1"/>
      <c r="Q1456" s="15">
        <f t="shared" si="25"/>
        <v>-0.13500000000000001</v>
      </c>
      <c r="S1456" t="s">
        <v>21749</v>
      </c>
      <c r="T1456" t="s">
        <v>26350</v>
      </c>
      <c r="U1456" s="5"/>
    </row>
    <row r="1457" spans="2:21" x14ac:dyDescent="0.2">
      <c r="B1457" s="3" t="s">
        <v>15761</v>
      </c>
      <c r="C1457" t="s">
        <v>7798</v>
      </c>
      <c r="D1457" t="s">
        <v>7799</v>
      </c>
      <c r="F1457">
        <v>624</v>
      </c>
      <c r="G1457" s="8">
        <v>8.0128205128205121E-2</v>
      </c>
      <c r="H1457" s="8">
        <v>0</v>
      </c>
      <c r="I1457" s="1">
        <v>0.01</v>
      </c>
      <c r="J1457" s="1"/>
      <c r="K1457" t="s">
        <v>7800</v>
      </c>
      <c r="L1457" t="s">
        <v>20345</v>
      </c>
      <c r="M1457">
        <v>639</v>
      </c>
      <c r="N1457" s="8">
        <v>0</v>
      </c>
      <c r="O1457" s="1">
        <v>8.5000000000000006E-2</v>
      </c>
      <c r="P1457" s="1"/>
      <c r="Q1457" s="15">
        <f t="shared" si="25"/>
        <v>-7.5000000000000011E-2</v>
      </c>
      <c r="S1457" t="s">
        <v>20346</v>
      </c>
      <c r="T1457" t="s">
        <v>26350</v>
      </c>
      <c r="U1457" s="5"/>
    </row>
    <row r="1458" spans="2:21" x14ac:dyDescent="0.2">
      <c r="B1458" s="3" t="s">
        <v>15761</v>
      </c>
      <c r="C1458" t="s">
        <v>3739</v>
      </c>
      <c r="D1458" t="s">
        <v>3740</v>
      </c>
      <c r="E1458" t="s">
        <v>15817</v>
      </c>
      <c r="F1458">
        <v>531</v>
      </c>
      <c r="G1458" s="8">
        <v>0</v>
      </c>
      <c r="H1458" s="8">
        <v>0</v>
      </c>
      <c r="I1458" s="1">
        <v>0.02</v>
      </c>
      <c r="J1458" s="1"/>
      <c r="K1458" t="s">
        <v>3741</v>
      </c>
      <c r="L1458" t="s">
        <v>15817</v>
      </c>
      <c r="M1458">
        <v>525</v>
      </c>
      <c r="N1458" s="8">
        <v>0</v>
      </c>
      <c r="O1458" s="1">
        <v>7.4999999999999997E-2</v>
      </c>
      <c r="P1458" s="1"/>
      <c r="Q1458" s="15">
        <f t="shared" si="25"/>
        <v>-5.4999999999999993E-2</v>
      </c>
      <c r="S1458" t="s">
        <v>17507</v>
      </c>
      <c r="T1458" t="s">
        <v>26350</v>
      </c>
      <c r="U1458" s="5"/>
    </row>
    <row r="1459" spans="2:21" x14ac:dyDescent="0.2">
      <c r="B1459" s="3" t="s">
        <v>15761</v>
      </c>
      <c r="C1459" t="s">
        <v>10521</v>
      </c>
      <c r="D1459" t="s">
        <v>10522</v>
      </c>
      <c r="F1459">
        <v>1065</v>
      </c>
      <c r="G1459" s="8">
        <v>2.9577464788732395</v>
      </c>
      <c r="H1459" s="8">
        <v>0</v>
      </c>
      <c r="I1459" s="1">
        <v>4.4999999999999998E-2</v>
      </c>
      <c r="J1459" s="1"/>
      <c r="K1459" t="s">
        <v>10523</v>
      </c>
      <c r="L1459" t="s">
        <v>18401</v>
      </c>
      <c r="M1459">
        <v>1002</v>
      </c>
      <c r="N1459" s="8">
        <v>0</v>
      </c>
      <c r="O1459" s="1">
        <v>0</v>
      </c>
      <c r="P1459" s="1"/>
      <c r="Q1459" s="15">
        <f t="shared" si="25"/>
        <v>4.4999999999999998E-2</v>
      </c>
      <c r="S1459" t="s">
        <v>18402</v>
      </c>
      <c r="T1459" t="s">
        <v>26350</v>
      </c>
      <c r="U1459" s="5"/>
    </row>
    <row r="1460" spans="2:21" x14ac:dyDescent="0.2">
      <c r="B1460" s="3" t="s">
        <v>15761</v>
      </c>
      <c r="C1460" t="s">
        <v>307</v>
      </c>
      <c r="D1460" t="s">
        <v>308</v>
      </c>
      <c r="F1460">
        <v>225</v>
      </c>
      <c r="G1460" s="8">
        <v>6.2222222222222223</v>
      </c>
      <c r="H1460" s="8">
        <v>0</v>
      </c>
      <c r="I1460" s="1">
        <v>3.5000000000000003E-2</v>
      </c>
      <c r="J1460" s="1"/>
      <c r="K1460" t="s">
        <v>309</v>
      </c>
      <c r="L1460" t="s">
        <v>16407</v>
      </c>
      <c r="M1460">
        <v>222</v>
      </c>
      <c r="N1460" s="8">
        <v>0</v>
      </c>
      <c r="O1460" s="1">
        <v>0.02</v>
      </c>
      <c r="P1460" s="1"/>
      <c r="Q1460" s="15">
        <f t="shared" si="25"/>
        <v>1.5000000000000003E-2</v>
      </c>
      <c r="S1460" t="s">
        <v>16408</v>
      </c>
      <c r="T1460" t="s">
        <v>26350</v>
      </c>
      <c r="U1460" s="5"/>
    </row>
    <row r="1461" spans="2:21" x14ac:dyDescent="0.2">
      <c r="B1461" s="3" t="s">
        <v>15761</v>
      </c>
      <c r="C1461" t="s">
        <v>8964</v>
      </c>
      <c r="D1461" t="s">
        <v>8965</v>
      </c>
      <c r="F1461">
        <v>996</v>
      </c>
      <c r="G1461" s="8">
        <v>0</v>
      </c>
      <c r="H1461" s="8">
        <v>0</v>
      </c>
      <c r="I1461" s="1">
        <v>0</v>
      </c>
      <c r="J1461" s="1"/>
      <c r="K1461" t="s">
        <v>8966</v>
      </c>
      <c r="L1461" t="s">
        <v>19323</v>
      </c>
      <c r="M1461">
        <v>942</v>
      </c>
      <c r="N1461" s="8">
        <v>0</v>
      </c>
      <c r="O1461" s="1">
        <v>0</v>
      </c>
      <c r="P1461" s="1"/>
      <c r="Q1461" s="15">
        <f t="shared" si="25"/>
        <v>0</v>
      </c>
      <c r="S1461" t="s">
        <v>19324</v>
      </c>
      <c r="T1461" t="s">
        <v>26350</v>
      </c>
      <c r="U1461" s="5"/>
    </row>
    <row r="1462" spans="2:21" x14ac:dyDescent="0.2">
      <c r="B1462" s="3" t="s">
        <v>15761</v>
      </c>
      <c r="C1462" t="s">
        <v>12922</v>
      </c>
      <c r="D1462" t="s">
        <v>12923</v>
      </c>
      <c r="F1462">
        <v>1905</v>
      </c>
      <c r="G1462" s="8">
        <v>0.10498687664041995</v>
      </c>
      <c r="H1462" s="8">
        <v>0</v>
      </c>
      <c r="I1462" s="1">
        <v>5.0000000000000001E-3</v>
      </c>
      <c r="J1462" s="1"/>
      <c r="K1462" t="s">
        <v>12924</v>
      </c>
      <c r="L1462" t="s">
        <v>21572</v>
      </c>
      <c r="M1462">
        <v>2295</v>
      </c>
      <c r="N1462" s="8">
        <v>0</v>
      </c>
      <c r="O1462" s="1">
        <v>0.18</v>
      </c>
      <c r="P1462" s="1"/>
      <c r="Q1462" s="15">
        <f t="shared" si="25"/>
        <v>-0.17499999999999999</v>
      </c>
      <c r="S1462" t="s">
        <v>21573</v>
      </c>
      <c r="T1462" t="s">
        <v>26350</v>
      </c>
      <c r="U1462" s="5"/>
    </row>
    <row r="1463" spans="2:21" x14ac:dyDescent="0.2">
      <c r="B1463" s="3" t="s">
        <v>15761</v>
      </c>
      <c r="C1463" t="s">
        <v>3691</v>
      </c>
      <c r="D1463" t="s">
        <v>3692</v>
      </c>
      <c r="F1463">
        <v>1227</v>
      </c>
      <c r="G1463" s="8">
        <v>2.404237978810106</v>
      </c>
      <c r="H1463" s="8">
        <v>0</v>
      </c>
      <c r="I1463" s="1">
        <v>0</v>
      </c>
      <c r="J1463" s="1"/>
      <c r="K1463" t="s">
        <v>3693</v>
      </c>
      <c r="L1463" t="s">
        <v>22669</v>
      </c>
      <c r="M1463">
        <v>1281</v>
      </c>
      <c r="N1463" s="8">
        <v>0</v>
      </c>
      <c r="O1463" s="1">
        <v>0</v>
      </c>
      <c r="P1463" s="1"/>
      <c r="Q1463" s="15">
        <f t="shared" si="25"/>
        <v>0</v>
      </c>
      <c r="S1463" t="s">
        <v>22670</v>
      </c>
      <c r="T1463" t="s">
        <v>26350</v>
      </c>
      <c r="U1463" s="5"/>
    </row>
    <row r="1464" spans="2:21" x14ac:dyDescent="0.2">
      <c r="B1464" s="3" t="s">
        <v>15761</v>
      </c>
      <c r="C1464" t="s">
        <v>7515</v>
      </c>
      <c r="D1464" t="s">
        <v>7516</v>
      </c>
      <c r="F1464">
        <v>1869</v>
      </c>
      <c r="G1464" s="8">
        <v>8.0256821829855537E-2</v>
      </c>
      <c r="H1464" s="8">
        <v>0</v>
      </c>
      <c r="I1464" s="1">
        <v>0</v>
      </c>
      <c r="J1464" s="1"/>
      <c r="K1464" t="s">
        <v>7517</v>
      </c>
      <c r="L1464" t="s">
        <v>20203</v>
      </c>
      <c r="M1464">
        <v>1809</v>
      </c>
      <c r="N1464" s="8">
        <v>0</v>
      </c>
      <c r="O1464" s="1">
        <v>0</v>
      </c>
      <c r="P1464" s="1"/>
      <c r="Q1464" s="15">
        <f t="shared" si="25"/>
        <v>0</v>
      </c>
      <c r="S1464" t="s">
        <v>20204</v>
      </c>
      <c r="T1464" t="s">
        <v>26350</v>
      </c>
      <c r="U1464" s="5"/>
    </row>
    <row r="1465" spans="2:21" x14ac:dyDescent="0.2">
      <c r="B1465" s="3" t="s">
        <v>15761</v>
      </c>
      <c r="C1465" t="s">
        <v>7607</v>
      </c>
      <c r="D1465" t="s">
        <v>7608</v>
      </c>
      <c r="F1465">
        <v>2046</v>
      </c>
      <c r="G1465" s="8">
        <v>0</v>
      </c>
      <c r="H1465" s="8">
        <v>0</v>
      </c>
      <c r="I1465" s="1">
        <v>3.5000000000000003E-2</v>
      </c>
      <c r="J1465" s="1"/>
      <c r="K1465" t="s">
        <v>7609</v>
      </c>
      <c r="L1465" t="s">
        <v>20908</v>
      </c>
      <c r="M1465">
        <v>2079</v>
      </c>
      <c r="N1465" s="8">
        <v>0</v>
      </c>
      <c r="O1465" s="1">
        <v>0</v>
      </c>
      <c r="P1465" s="1"/>
      <c r="Q1465" s="15">
        <f t="shared" si="25"/>
        <v>3.5000000000000003E-2</v>
      </c>
      <c r="S1465" t="s">
        <v>20909</v>
      </c>
      <c r="T1465" t="s">
        <v>26350</v>
      </c>
      <c r="U1465" s="5"/>
    </row>
    <row r="1466" spans="2:21" x14ac:dyDescent="0.2">
      <c r="B1466" s="3" t="s">
        <v>15761</v>
      </c>
      <c r="C1466" t="s">
        <v>2624</v>
      </c>
      <c r="D1466" t="s">
        <v>2625</v>
      </c>
      <c r="F1466">
        <v>1458</v>
      </c>
      <c r="G1466" s="8">
        <v>0</v>
      </c>
      <c r="H1466" s="8">
        <v>0</v>
      </c>
      <c r="I1466" s="1">
        <v>3.5000000000000003E-2</v>
      </c>
      <c r="J1466" s="1"/>
      <c r="K1466" t="s">
        <v>2626</v>
      </c>
      <c r="L1466" t="s">
        <v>19777</v>
      </c>
      <c r="M1466">
        <v>1473</v>
      </c>
      <c r="N1466" s="8">
        <v>0</v>
      </c>
      <c r="O1466" s="1">
        <v>5.0000000000000001E-3</v>
      </c>
      <c r="P1466" s="1"/>
      <c r="Q1466" s="15">
        <f t="shared" si="25"/>
        <v>3.0000000000000002E-2</v>
      </c>
      <c r="S1466" t="s">
        <v>19778</v>
      </c>
      <c r="T1466" t="s">
        <v>26350</v>
      </c>
      <c r="U1466" s="5"/>
    </row>
    <row r="1467" spans="2:21" x14ac:dyDescent="0.2">
      <c r="B1467" s="3" t="s">
        <v>15761</v>
      </c>
      <c r="C1467" t="s">
        <v>5209</v>
      </c>
      <c r="D1467" t="s">
        <v>5210</v>
      </c>
      <c r="F1467">
        <v>3546</v>
      </c>
      <c r="G1467" s="8">
        <v>0</v>
      </c>
      <c r="H1467" s="8">
        <v>0</v>
      </c>
      <c r="I1467" s="1">
        <v>0</v>
      </c>
      <c r="J1467" s="1"/>
      <c r="K1467" t="s">
        <v>5211</v>
      </c>
      <c r="L1467" t="s">
        <v>22368</v>
      </c>
      <c r="M1467">
        <v>3627</v>
      </c>
      <c r="N1467" s="8">
        <v>0</v>
      </c>
      <c r="O1467" s="1">
        <v>0</v>
      </c>
      <c r="P1467" s="1"/>
      <c r="Q1467" s="15">
        <f t="shared" si="25"/>
        <v>0</v>
      </c>
      <c r="S1467" t="s">
        <v>22369</v>
      </c>
      <c r="T1467" t="s">
        <v>26350</v>
      </c>
      <c r="U1467" s="5"/>
    </row>
    <row r="1468" spans="2:21" x14ac:dyDescent="0.2">
      <c r="B1468" s="3" t="s">
        <v>15761</v>
      </c>
      <c r="C1468" t="s">
        <v>2346</v>
      </c>
      <c r="D1468" t="s">
        <v>2347</v>
      </c>
      <c r="F1468">
        <v>2502</v>
      </c>
      <c r="G1468" s="8">
        <v>0</v>
      </c>
      <c r="H1468" s="8">
        <v>0</v>
      </c>
      <c r="I1468" s="1">
        <v>0</v>
      </c>
      <c r="J1468" s="1"/>
      <c r="K1468" t="s">
        <v>2348</v>
      </c>
      <c r="L1468" t="s">
        <v>22651</v>
      </c>
      <c r="M1468">
        <v>2472</v>
      </c>
      <c r="N1468" s="8">
        <v>0</v>
      </c>
      <c r="O1468" s="1">
        <v>0</v>
      </c>
      <c r="P1468" s="1"/>
      <c r="Q1468" s="15">
        <f t="shared" si="25"/>
        <v>0</v>
      </c>
      <c r="S1468" t="s">
        <v>22652</v>
      </c>
      <c r="T1468" t="s">
        <v>26350</v>
      </c>
      <c r="U1468" s="5"/>
    </row>
    <row r="1469" spans="2:21" x14ac:dyDescent="0.2">
      <c r="B1469" s="3" t="s">
        <v>15761</v>
      </c>
      <c r="C1469" t="s">
        <v>2439</v>
      </c>
      <c r="D1469" t="s">
        <v>2440</v>
      </c>
      <c r="F1469">
        <v>885</v>
      </c>
      <c r="G1469" s="8">
        <v>0</v>
      </c>
      <c r="H1469" s="8">
        <v>0</v>
      </c>
      <c r="I1469" s="1">
        <v>5.0000000000000001E-3</v>
      </c>
      <c r="J1469" s="1"/>
      <c r="K1469" t="s">
        <v>2441</v>
      </c>
      <c r="L1469" t="s">
        <v>18081</v>
      </c>
      <c r="M1469">
        <v>894</v>
      </c>
      <c r="N1469" s="8">
        <v>0</v>
      </c>
      <c r="O1469" s="1">
        <v>0</v>
      </c>
      <c r="P1469" s="1"/>
      <c r="Q1469" s="15">
        <f t="shared" si="25"/>
        <v>5.0000000000000001E-3</v>
      </c>
      <c r="S1469" t="s">
        <v>18082</v>
      </c>
      <c r="T1469" t="s">
        <v>26350</v>
      </c>
      <c r="U1469" s="5"/>
    </row>
    <row r="1470" spans="2:21" x14ac:dyDescent="0.2">
      <c r="B1470" s="4" t="s">
        <v>15761</v>
      </c>
      <c r="D1470" t="s">
        <v>14721</v>
      </c>
      <c r="F1470">
        <v>1875</v>
      </c>
      <c r="G1470" s="8">
        <v>3.52</v>
      </c>
      <c r="H1470" s="8">
        <v>0</v>
      </c>
      <c r="I1470" s="1">
        <v>0</v>
      </c>
      <c r="J1470" s="1"/>
      <c r="K1470" t="s">
        <v>14722</v>
      </c>
      <c r="L1470" t="s">
        <v>20330</v>
      </c>
      <c r="M1470">
        <v>1842</v>
      </c>
      <c r="N1470" s="8">
        <v>0</v>
      </c>
      <c r="O1470" s="1">
        <v>5.0000000000000001E-3</v>
      </c>
      <c r="P1470" s="1"/>
      <c r="Q1470" s="15">
        <f t="shared" si="25"/>
        <v>-5.0000000000000001E-3</v>
      </c>
      <c r="S1470" t="s">
        <v>20331</v>
      </c>
      <c r="T1470" t="s">
        <v>26350</v>
      </c>
      <c r="U1470" s="5"/>
    </row>
    <row r="1471" spans="2:21" x14ac:dyDescent="0.2">
      <c r="B1471" s="3" t="s">
        <v>15761</v>
      </c>
      <c r="C1471" t="s">
        <v>10837</v>
      </c>
      <c r="D1471" t="s">
        <v>10838</v>
      </c>
      <c r="E1471" t="s">
        <v>15923</v>
      </c>
      <c r="F1471">
        <v>1626</v>
      </c>
      <c r="G1471" s="8">
        <v>6.1500615006150061E-2</v>
      </c>
      <c r="H1471" s="8">
        <v>0</v>
      </c>
      <c r="I1471" s="1">
        <v>0</v>
      </c>
      <c r="J1471" s="1"/>
      <c r="K1471" t="s">
        <v>10839</v>
      </c>
      <c r="L1471" t="s">
        <v>15923</v>
      </c>
      <c r="M1471">
        <v>1764</v>
      </c>
      <c r="N1471" s="8">
        <v>0</v>
      </c>
      <c r="O1471" s="1">
        <v>0</v>
      </c>
      <c r="P1471" s="1"/>
      <c r="Q1471" s="15">
        <f t="shared" si="25"/>
        <v>0</v>
      </c>
      <c r="S1471" t="s">
        <v>19484</v>
      </c>
      <c r="T1471" t="s">
        <v>26350</v>
      </c>
      <c r="U1471" s="5"/>
    </row>
    <row r="1472" spans="2:21" x14ac:dyDescent="0.2">
      <c r="B1472" s="3" t="s">
        <v>15761</v>
      </c>
      <c r="C1472" t="s">
        <v>9045</v>
      </c>
      <c r="D1472" t="s">
        <v>9046</v>
      </c>
      <c r="F1472">
        <v>2322</v>
      </c>
      <c r="G1472" s="8">
        <v>0</v>
      </c>
      <c r="H1472" s="8">
        <v>0</v>
      </c>
      <c r="I1472" s="1">
        <v>0.06</v>
      </c>
      <c r="J1472" s="1"/>
      <c r="K1472" t="s">
        <v>9047</v>
      </c>
      <c r="L1472" t="s">
        <v>21400</v>
      </c>
      <c r="M1472">
        <v>2436</v>
      </c>
      <c r="N1472" s="8">
        <v>0</v>
      </c>
      <c r="O1472" s="1">
        <v>0</v>
      </c>
      <c r="P1472" s="1"/>
      <c r="Q1472" s="15">
        <f t="shared" si="25"/>
        <v>0.06</v>
      </c>
      <c r="S1472" t="s">
        <v>21401</v>
      </c>
      <c r="T1472" t="s">
        <v>26350</v>
      </c>
      <c r="U1472" s="5"/>
    </row>
    <row r="1473" spans="2:21" x14ac:dyDescent="0.2">
      <c r="B1473" s="3" t="s">
        <v>15761</v>
      </c>
      <c r="C1473" t="s">
        <v>7360</v>
      </c>
      <c r="D1473" t="s">
        <v>7361</v>
      </c>
      <c r="F1473">
        <v>3120</v>
      </c>
      <c r="G1473" s="8">
        <v>0.92948717948717952</v>
      </c>
      <c r="H1473" s="8">
        <v>0</v>
      </c>
      <c r="I1473" s="1">
        <v>5.0000000000000001E-3</v>
      </c>
      <c r="J1473" s="1"/>
      <c r="K1473" t="s">
        <v>7362</v>
      </c>
      <c r="L1473" t="s">
        <v>22133</v>
      </c>
      <c r="M1473">
        <v>3474</v>
      </c>
      <c r="N1473" s="8">
        <v>0</v>
      </c>
      <c r="O1473" s="1">
        <v>0</v>
      </c>
      <c r="P1473" s="1"/>
      <c r="Q1473" s="15">
        <f t="shared" si="25"/>
        <v>5.0000000000000001E-3</v>
      </c>
      <c r="S1473" t="s">
        <v>22134</v>
      </c>
      <c r="T1473" t="s">
        <v>26350</v>
      </c>
      <c r="U1473" s="5"/>
    </row>
    <row r="1474" spans="2:21" x14ac:dyDescent="0.2">
      <c r="B1474" s="3" t="s">
        <v>15761</v>
      </c>
      <c r="C1474" t="s">
        <v>849</v>
      </c>
      <c r="D1474" t="s">
        <v>850</v>
      </c>
      <c r="E1474" t="s">
        <v>16173</v>
      </c>
      <c r="F1474">
        <v>4344</v>
      </c>
      <c r="G1474" s="8">
        <v>0</v>
      </c>
      <c r="H1474" s="8">
        <v>0</v>
      </c>
      <c r="I1474" s="1">
        <v>0.01</v>
      </c>
      <c r="J1474" s="1"/>
      <c r="K1474" t="s">
        <v>851</v>
      </c>
      <c r="L1474" t="s">
        <v>16173</v>
      </c>
      <c r="M1474">
        <v>4437</v>
      </c>
      <c r="N1474" s="8">
        <v>0</v>
      </c>
      <c r="O1474" s="1">
        <v>0.05</v>
      </c>
      <c r="P1474" s="1"/>
      <c r="Q1474" s="15">
        <f t="shared" si="25"/>
        <v>-0.04</v>
      </c>
      <c r="S1474" t="s">
        <v>22821</v>
      </c>
      <c r="T1474" t="s">
        <v>26350</v>
      </c>
      <c r="U1474" s="5"/>
    </row>
    <row r="1475" spans="2:21" x14ac:dyDescent="0.2">
      <c r="B1475" s="3" t="s">
        <v>15761</v>
      </c>
      <c r="C1475" t="s">
        <v>12693</v>
      </c>
      <c r="D1475" t="s">
        <v>12694</v>
      </c>
      <c r="F1475">
        <v>2544</v>
      </c>
      <c r="G1475" s="8">
        <v>0</v>
      </c>
      <c r="H1475" s="8">
        <v>0</v>
      </c>
      <c r="I1475" s="1">
        <v>2.5000000000000001E-2</v>
      </c>
      <c r="J1475" s="1"/>
      <c r="K1475" t="s">
        <v>12695</v>
      </c>
      <c r="L1475" t="s">
        <v>22066</v>
      </c>
      <c r="M1475">
        <v>2556</v>
      </c>
      <c r="N1475" s="8">
        <v>0</v>
      </c>
      <c r="O1475" s="1">
        <v>5.0000000000000001E-3</v>
      </c>
      <c r="P1475" s="1"/>
      <c r="Q1475" s="15">
        <f t="shared" si="25"/>
        <v>0.02</v>
      </c>
      <c r="S1475" t="s">
        <v>22067</v>
      </c>
      <c r="T1475" t="s">
        <v>26350</v>
      </c>
      <c r="U1475" s="5"/>
    </row>
    <row r="1476" spans="2:21" x14ac:dyDescent="0.2">
      <c r="B1476" s="3" t="s">
        <v>15761</v>
      </c>
      <c r="C1476" t="s">
        <v>8216</v>
      </c>
      <c r="D1476" t="s">
        <v>8217</v>
      </c>
      <c r="F1476">
        <v>1374</v>
      </c>
      <c r="G1476" s="8">
        <v>2.0742358078602621</v>
      </c>
      <c r="H1476" s="8">
        <v>0</v>
      </c>
      <c r="I1476" s="1">
        <v>0</v>
      </c>
      <c r="J1476" s="1"/>
      <c r="K1476" t="s">
        <v>8218</v>
      </c>
      <c r="L1476" t="s">
        <v>19981</v>
      </c>
      <c r="M1476">
        <v>1371</v>
      </c>
      <c r="N1476" s="8">
        <v>0</v>
      </c>
      <c r="O1476" s="1">
        <v>0.14499999999999999</v>
      </c>
      <c r="P1476" s="1"/>
      <c r="Q1476" s="15">
        <f t="shared" si="25"/>
        <v>-0.14499999999999999</v>
      </c>
      <c r="S1476" t="s">
        <v>19982</v>
      </c>
      <c r="T1476" t="s">
        <v>26350</v>
      </c>
      <c r="U1476" s="5"/>
    </row>
    <row r="1477" spans="2:21" x14ac:dyDescent="0.2">
      <c r="B1477" s="3" t="s">
        <v>15761</v>
      </c>
      <c r="C1477" t="s">
        <v>10279</v>
      </c>
      <c r="D1477" t="s">
        <v>10280</v>
      </c>
      <c r="F1477">
        <v>1152</v>
      </c>
      <c r="G1477" s="8">
        <v>0</v>
      </c>
      <c r="H1477" s="8">
        <v>0</v>
      </c>
      <c r="I1477" s="1">
        <v>0.27500000000000002</v>
      </c>
      <c r="J1477" s="1"/>
      <c r="K1477" t="s">
        <v>10281</v>
      </c>
      <c r="L1477" t="s">
        <v>19232</v>
      </c>
      <c r="M1477">
        <v>1149</v>
      </c>
      <c r="N1477" s="8">
        <v>0</v>
      </c>
      <c r="O1477" s="1">
        <v>0</v>
      </c>
      <c r="P1477" s="1"/>
      <c r="Q1477" s="15">
        <f t="shared" si="25"/>
        <v>0.27500000000000002</v>
      </c>
      <c r="S1477" t="s">
        <v>19233</v>
      </c>
      <c r="T1477" t="s">
        <v>26350</v>
      </c>
      <c r="U1477" s="5"/>
    </row>
    <row r="1478" spans="2:21" x14ac:dyDescent="0.2">
      <c r="B1478" s="3" t="s">
        <v>15761</v>
      </c>
      <c r="C1478" t="s">
        <v>12616</v>
      </c>
      <c r="D1478" t="s">
        <v>12617</v>
      </c>
      <c r="E1478" t="s">
        <v>16201</v>
      </c>
      <c r="F1478">
        <v>6360</v>
      </c>
      <c r="G1478" s="8">
        <v>3.1446540880503145E-2</v>
      </c>
      <c r="H1478" s="8">
        <v>0</v>
      </c>
      <c r="I1478" s="1">
        <v>0</v>
      </c>
      <c r="J1478" s="1"/>
      <c r="K1478" t="s">
        <v>12618</v>
      </c>
      <c r="L1478" t="s">
        <v>16201</v>
      </c>
      <c r="M1478">
        <v>6504</v>
      </c>
      <c r="N1478" s="8">
        <v>0</v>
      </c>
      <c r="O1478" s="1">
        <v>2.5000000000000001E-2</v>
      </c>
      <c r="P1478" s="1"/>
      <c r="Q1478" s="15">
        <f t="shared" si="25"/>
        <v>-2.5000000000000001E-2</v>
      </c>
      <c r="S1478" t="s">
        <v>23127</v>
      </c>
      <c r="T1478" t="s">
        <v>26350</v>
      </c>
      <c r="U1478" s="5"/>
    </row>
    <row r="1479" spans="2:21" x14ac:dyDescent="0.2">
      <c r="B1479" s="3" t="s">
        <v>15761</v>
      </c>
      <c r="C1479" t="s">
        <v>13849</v>
      </c>
      <c r="D1479" t="s">
        <v>13850</v>
      </c>
      <c r="F1479">
        <v>3318</v>
      </c>
      <c r="G1479" s="8">
        <v>0</v>
      </c>
      <c r="H1479" s="8">
        <v>0</v>
      </c>
      <c r="I1479" s="1">
        <v>0</v>
      </c>
      <c r="J1479" s="1"/>
      <c r="K1479" t="s">
        <v>13851</v>
      </c>
      <c r="L1479" t="s">
        <v>22763</v>
      </c>
      <c r="M1479">
        <v>3387</v>
      </c>
      <c r="N1479" s="8">
        <v>0</v>
      </c>
      <c r="O1479" s="1">
        <v>0</v>
      </c>
      <c r="P1479" s="1"/>
      <c r="Q1479" s="15">
        <f t="shared" si="25"/>
        <v>0</v>
      </c>
      <c r="S1479" t="s">
        <v>22764</v>
      </c>
      <c r="T1479" t="s">
        <v>26350</v>
      </c>
      <c r="U1479" s="5"/>
    </row>
    <row r="1480" spans="2:21" x14ac:dyDescent="0.2">
      <c r="B1480" s="3" t="s">
        <v>15761</v>
      </c>
      <c r="C1480" t="s">
        <v>14098</v>
      </c>
      <c r="D1480" t="s">
        <v>14099</v>
      </c>
      <c r="F1480">
        <v>1815</v>
      </c>
      <c r="G1480" s="8">
        <v>0</v>
      </c>
      <c r="H1480" s="8">
        <v>0</v>
      </c>
      <c r="I1480" s="1">
        <v>7.4999999999999997E-2</v>
      </c>
      <c r="J1480" s="1"/>
      <c r="K1480" t="s">
        <v>14100</v>
      </c>
      <c r="L1480" t="s">
        <v>20030</v>
      </c>
      <c r="M1480">
        <v>1902</v>
      </c>
      <c r="N1480" s="8">
        <v>0</v>
      </c>
      <c r="O1480" s="1">
        <v>0.01</v>
      </c>
      <c r="P1480" s="1"/>
      <c r="Q1480" s="15">
        <f t="shared" ref="Q1480:Q1543" si="26">I1480-O1480</f>
        <v>6.5000000000000002E-2</v>
      </c>
      <c r="S1480" t="s">
        <v>20031</v>
      </c>
      <c r="T1480" t="s">
        <v>26350</v>
      </c>
      <c r="U1480" s="5"/>
    </row>
    <row r="1481" spans="2:21" x14ac:dyDescent="0.2">
      <c r="B1481" s="3" t="s">
        <v>15761</v>
      </c>
      <c r="C1481" t="s">
        <v>6482</v>
      </c>
      <c r="D1481" t="s">
        <v>6483</v>
      </c>
      <c r="F1481">
        <v>798</v>
      </c>
      <c r="G1481" s="8">
        <v>7.1428571428571423</v>
      </c>
      <c r="H1481" s="8">
        <v>0</v>
      </c>
      <c r="I1481" s="1">
        <v>5.0000000000000001E-3</v>
      </c>
      <c r="J1481" s="1"/>
      <c r="K1481" t="s">
        <v>6484</v>
      </c>
      <c r="L1481" t="s">
        <v>21757</v>
      </c>
      <c r="M1481">
        <v>825</v>
      </c>
      <c r="N1481" s="8">
        <v>0</v>
      </c>
      <c r="O1481" s="1">
        <v>0</v>
      </c>
      <c r="P1481" s="1"/>
      <c r="Q1481" s="15">
        <f t="shared" si="26"/>
        <v>5.0000000000000001E-3</v>
      </c>
      <c r="S1481" t="s">
        <v>21758</v>
      </c>
      <c r="T1481" t="s">
        <v>26350</v>
      </c>
      <c r="U1481" s="5"/>
    </row>
    <row r="1482" spans="2:21" x14ac:dyDescent="0.2">
      <c r="B1482" s="3" t="s">
        <v>15761</v>
      </c>
      <c r="C1482" t="s">
        <v>1552</v>
      </c>
      <c r="D1482" t="s">
        <v>1553</v>
      </c>
      <c r="F1482">
        <v>1734</v>
      </c>
      <c r="G1482" s="8">
        <v>0</v>
      </c>
      <c r="H1482" s="8">
        <v>0</v>
      </c>
      <c r="I1482" s="1">
        <v>0.43</v>
      </c>
      <c r="J1482" s="1"/>
      <c r="K1482" t="s">
        <v>1554</v>
      </c>
      <c r="L1482" t="s">
        <v>19683</v>
      </c>
      <c r="M1482">
        <v>1725</v>
      </c>
      <c r="N1482" s="8">
        <v>0</v>
      </c>
      <c r="O1482" s="1">
        <v>0.03</v>
      </c>
      <c r="P1482" s="1"/>
      <c r="Q1482" s="15">
        <f t="shared" si="26"/>
        <v>0.4</v>
      </c>
      <c r="S1482" t="s">
        <v>19684</v>
      </c>
      <c r="T1482" t="s">
        <v>26350</v>
      </c>
      <c r="U1482" s="5"/>
    </row>
    <row r="1483" spans="2:21" x14ac:dyDescent="0.2">
      <c r="B1483" s="3" t="s">
        <v>15761</v>
      </c>
      <c r="C1483" t="s">
        <v>13861</v>
      </c>
      <c r="D1483" t="s">
        <v>13862</v>
      </c>
      <c r="F1483">
        <v>1428</v>
      </c>
      <c r="G1483" s="8">
        <v>0</v>
      </c>
      <c r="H1483" s="8">
        <v>0</v>
      </c>
      <c r="I1483" s="1">
        <v>2.5000000000000001E-2</v>
      </c>
      <c r="J1483" s="1"/>
      <c r="K1483" t="s">
        <v>13863</v>
      </c>
      <c r="L1483" t="s">
        <v>19737</v>
      </c>
      <c r="M1483">
        <v>1413</v>
      </c>
      <c r="N1483" s="8">
        <v>0</v>
      </c>
      <c r="O1483" s="1">
        <v>0.34</v>
      </c>
      <c r="P1483" s="1"/>
      <c r="Q1483" s="15">
        <f t="shared" si="26"/>
        <v>-0.315</v>
      </c>
      <c r="S1483" t="s">
        <v>19738</v>
      </c>
      <c r="T1483" t="s">
        <v>26350</v>
      </c>
      <c r="U1483" s="5"/>
    </row>
    <row r="1484" spans="2:21" x14ac:dyDescent="0.2">
      <c r="B1484" s="3" t="s">
        <v>15761</v>
      </c>
      <c r="C1484" t="s">
        <v>6851</v>
      </c>
      <c r="D1484" t="s">
        <v>6852</v>
      </c>
      <c r="F1484">
        <v>927</v>
      </c>
      <c r="G1484" s="8">
        <v>0</v>
      </c>
      <c r="H1484" s="8">
        <v>0</v>
      </c>
      <c r="I1484" s="1">
        <v>0</v>
      </c>
      <c r="J1484" s="1"/>
      <c r="K1484" t="s">
        <v>6853</v>
      </c>
      <c r="L1484" t="s">
        <v>18877</v>
      </c>
      <c r="M1484">
        <v>942</v>
      </c>
      <c r="N1484" s="8">
        <v>0</v>
      </c>
      <c r="O1484" s="1">
        <v>0</v>
      </c>
      <c r="P1484" s="1"/>
      <c r="Q1484" s="15">
        <f t="shared" si="26"/>
        <v>0</v>
      </c>
      <c r="S1484" t="s">
        <v>18878</v>
      </c>
      <c r="T1484" t="s">
        <v>26350</v>
      </c>
      <c r="U1484" s="5"/>
    </row>
    <row r="1485" spans="2:21" x14ac:dyDescent="0.2">
      <c r="B1485" s="3" t="s">
        <v>15761</v>
      </c>
      <c r="C1485" t="s">
        <v>147</v>
      </c>
      <c r="D1485" t="s">
        <v>148</v>
      </c>
      <c r="F1485">
        <v>1317</v>
      </c>
      <c r="G1485" s="8">
        <v>2.7714502657555049</v>
      </c>
      <c r="H1485" s="8">
        <v>0</v>
      </c>
      <c r="I1485" s="1">
        <v>0.28000000000000003</v>
      </c>
      <c r="J1485" s="1"/>
      <c r="K1485" t="s">
        <v>149</v>
      </c>
      <c r="L1485" t="s">
        <v>19154</v>
      </c>
      <c r="M1485">
        <v>1323</v>
      </c>
      <c r="N1485" s="8">
        <v>0</v>
      </c>
      <c r="O1485" s="1">
        <v>0</v>
      </c>
      <c r="P1485" s="1"/>
      <c r="Q1485" s="15">
        <f t="shared" si="26"/>
        <v>0.28000000000000003</v>
      </c>
      <c r="S1485" t="s">
        <v>19155</v>
      </c>
      <c r="T1485" t="s">
        <v>26350</v>
      </c>
      <c r="U1485" s="5"/>
    </row>
    <row r="1486" spans="2:21" x14ac:dyDescent="0.2">
      <c r="B1486" s="3" t="s">
        <v>15761</v>
      </c>
      <c r="C1486" t="s">
        <v>14390</v>
      </c>
      <c r="D1486" t="s">
        <v>14391</v>
      </c>
      <c r="F1486">
        <v>258</v>
      </c>
      <c r="G1486" s="8">
        <v>0</v>
      </c>
      <c r="H1486" s="8">
        <v>0</v>
      </c>
      <c r="I1486" s="1">
        <v>0.14000000000000001</v>
      </c>
      <c r="J1486" s="1"/>
      <c r="K1486" t="s">
        <v>14392</v>
      </c>
      <c r="L1486" t="s">
        <v>16515</v>
      </c>
      <c r="M1486">
        <v>231</v>
      </c>
      <c r="N1486" s="8">
        <v>0</v>
      </c>
      <c r="O1486" s="1">
        <v>0.13500000000000001</v>
      </c>
      <c r="P1486" s="1"/>
      <c r="Q1486" s="15">
        <f t="shared" si="26"/>
        <v>5.0000000000000044E-3</v>
      </c>
      <c r="S1486" t="s">
        <v>16516</v>
      </c>
      <c r="T1486" t="s">
        <v>26350</v>
      </c>
      <c r="U1486" s="5"/>
    </row>
    <row r="1487" spans="2:21" x14ac:dyDescent="0.2">
      <c r="B1487" s="3" t="s">
        <v>15761</v>
      </c>
      <c r="C1487" t="s">
        <v>3483</v>
      </c>
      <c r="D1487" t="s">
        <v>3484</v>
      </c>
      <c r="F1487">
        <v>312</v>
      </c>
      <c r="G1487" s="8">
        <v>0</v>
      </c>
      <c r="H1487" s="8">
        <v>0</v>
      </c>
      <c r="I1487" s="1">
        <v>0.11</v>
      </c>
      <c r="J1487" s="1"/>
      <c r="K1487" t="s">
        <v>3485</v>
      </c>
      <c r="L1487" t="s">
        <v>16621</v>
      </c>
      <c r="M1487">
        <v>342</v>
      </c>
      <c r="N1487" s="8">
        <v>0</v>
      </c>
      <c r="O1487" s="1">
        <v>5.0000000000000001E-3</v>
      </c>
      <c r="P1487" s="1"/>
      <c r="Q1487" s="15">
        <f t="shared" si="26"/>
        <v>0.105</v>
      </c>
      <c r="S1487" t="s">
        <v>16622</v>
      </c>
      <c r="T1487" t="s">
        <v>26350</v>
      </c>
      <c r="U1487" s="5"/>
    </row>
    <row r="1488" spans="2:21" x14ac:dyDescent="0.2">
      <c r="B1488" s="3" t="s">
        <v>15761</v>
      </c>
      <c r="C1488" t="s">
        <v>6465</v>
      </c>
      <c r="D1488" t="s">
        <v>6466</v>
      </c>
      <c r="F1488">
        <v>321</v>
      </c>
      <c r="G1488" s="8">
        <v>0</v>
      </c>
      <c r="H1488" s="8">
        <v>0</v>
      </c>
      <c r="I1488" s="1">
        <v>5.0000000000000001E-3</v>
      </c>
      <c r="J1488" s="1"/>
      <c r="K1488" t="s">
        <v>6467</v>
      </c>
      <c r="L1488" t="s">
        <v>16517</v>
      </c>
      <c r="M1488">
        <v>369</v>
      </c>
      <c r="N1488" s="8">
        <v>0</v>
      </c>
      <c r="O1488" s="1">
        <v>0</v>
      </c>
      <c r="P1488" s="1"/>
      <c r="Q1488" s="15">
        <f t="shared" si="26"/>
        <v>5.0000000000000001E-3</v>
      </c>
      <c r="S1488" t="s">
        <v>16518</v>
      </c>
      <c r="T1488" t="s">
        <v>26350</v>
      </c>
      <c r="U1488" s="5"/>
    </row>
    <row r="1489" spans="2:21" x14ac:dyDescent="0.2">
      <c r="B1489" s="3" t="s">
        <v>15761</v>
      </c>
      <c r="C1489" t="s">
        <v>4168</v>
      </c>
      <c r="D1489" t="s">
        <v>4169</v>
      </c>
      <c r="F1489">
        <v>993</v>
      </c>
      <c r="G1489" s="8">
        <v>0.70493454179254789</v>
      </c>
      <c r="H1489" s="8">
        <v>0</v>
      </c>
      <c r="I1489" s="1">
        <v>7.4999999999999997E-2</v>
      </c>
      <c r="J1489" s="1"/>
      <c r="K1489" t="s">
        <v>4170</v>
      </c>
      <c r="L1489" t="s">
        <v>18807</v>
      </c>
      <c r="M1489">
        <v>1014</v>
      </c>
      <c r="N1489" s="8">
        <v>0</v>
      </c>
      <c r="O1489" s="1">
        <v>0</v>
      </c>
      <c r="P1489" s="1"/>
      <c r="Q1489" s="15">
        <f t="shared" si="26"/>
        <v>7.4999999999999997E-2</v>
      </c>
      <c r="S1489" t="s">
        <v>18808</v>
      </c>
      <c r="T1489" t="s">
        <v>26350</v>
      </c>
      <c r="U1489" s="5"/>
    </row>
    <row r="1490" spans="2:21" x14ac:dyDescent="0.2">
      <c r="B1490" s="3" t="s">
        <v>15761</v>
      </c>
      <c r="C1490" t="s">
        <v>1008</v>
      </c>
      <c r="D1490" t="s">
        <v>1009</v>
      </c>
      <c r="E1490" t="s">
        <v>15885</v>
      </c>
      <c r="F1490">
        <v>1302</v>
      </c>
      <c r="G1490" s="8">
        <v>0.92165898617511521</v>
      </c>
      <c r="H1490" s="8">
        <v>0</v>
      </c>
      <c r="I1490" s="1">
        <v>0.01</v>
      </c>
      <c r="J1490" s="1"/>
      <c r="K1490" t="s">
        <v>1010</v>
      </c>
      <c r="L1490" t="s">
        <v>15885</v>
      </c>
      <c r="M1490">
        <v>1335</v>
      </c>
      <c r="N1490" s="8">
        <v>0</v>
      </c>
      <c r="O1490" s="1">
        <v>0</v>
      </c>
      <c r="P1490" s="1"/>
      <c r="Q1490" s="15">
        <f t="shared" si="26"/>
        <v>0.01</v>
      </c>
      <c r="S1490" t="s">
        <v>18973</v>
      </c>
      <c r="T1490" t="s">
        <v>26350</v>
      </c>
      <c r="U1490" s="5"/>
    </row>
    <row r="1491" spans="2:21" x14ac:dyDescent="0.2">
      <c r="B1491" s="3" t="s">
        <v>15761</v>
      </c>
      <c r="C1491" t="s">
        <v>258</v>
      </c>
      <c r="D1491" t="s">
        <v>259</v>
      </c>
      <c r="F1491">
        <v>5697</v>
      </c>
      <c r="G1491" s="8">
        <v>0.15797788309636651</v>
      </c>
      <c r="H1491" s="8">
        <v>0</v>
      </c>
      <c r="I1491" s="1">
        <v>0.04</v>
      </c>
      <c r="J1491" s="1"/>
      <c r="K1491" t="s">
        <v>260</v>
      </c>
      <c r="L1491" t="s">
        <v>23086</v>
      </c>
      <c r="M1491">
        <v>5862</v>
      </c>
      <c r="N1491" s="8">
        <v>0</v>
      </c>
      <c r="O1491" s="1">
        <v>0.05</v>
      </c>
      <c r="P1491" s="1"/>
      <c r="Q1491" s="15">
        <f t="shared" si="26"/>
        <v>-1.0000000000000002E-2</v>
      </c>
      <c r="S1491" t="s">
        <v>23087</v>
      </c>
      <c r="T1491" t="s">
        <v>26350</v>
      </c>
      <c r="U1491" s="5"/>
    </row>
    <row r="1492" spans="2:21" x14ac:dyDescent="0.2">
      <c r="B1492" s="3" t="s">
        <v>15761</v>
      </c>
      <c r="C1492" t="s">
        <v>1713</v>
      </c>
      <c r="D1492" t="s">
        <v>1714</v>
      </c>
      <c r="F1492">
        <v>2931</v>
      </c>
      <c r="G1492" s="8">
        <v>3.41180484476288E-2</v>
      </c>
      <c r="H1492" s="8">
        <v>0</v>
      </c>
      <c r="I1492" s="1">
        <v>0.02</v>
      </c>
      <c r="J1492" s="1"/>
      <c r="K1492" t="s">
        <v>1715</v>
      </c>
      <c r="L1492" t="s">
        <v>22310</v>
      </c>
      <c r="M1492">
        <v>2679</v>
      </c>
      <c r="N1492" s="8">
        <v>0</v>
      </c>
      <c r="O1492" s="1">
        <v>5.0000000000000001E-3</v>
      </c>
      <c r="P1492" s="1"/>
      <c r="Q1492" s="15">
        <f t="shared" si="26"/>
        <v>1.4999999999999999E-2</v>
      </c>
      <c r="S1492" t="s">
        <v>22311</v>
      </c>
      <c r="T1492" t="s">
        <v>26350</v>
      </c>
      <c r="U1492" s="5"/>
    </row>
    <row r="1493" spans="2:21" x14ac:dyDescent="0.2">
      <c r="B1493" s="3" t="s">
        <v>15761</v>
      </c>
      <c r="C1493" t="s">
        <v>1964</v>
      </c>
      <c r="D1493" t="s">
        <v>1965</v>
      </c>
      <c r="F1493">
        <v>1263</v>
      </c>
      <c r="G1493" s="8">
        <v>3.7212984956452888</v>
      </c>
      <c r="H1493" s="8">
        <v>0</v>
      </c>
      <c r="I1493" s="1">
        <v>0.01</v>
      </c>
      <c r="J1493" s="1"/>
      <c r="K1493" t="s">
        <v>1966</v>
      </c>
      <c r="L1493" t="s">
        <v>18554</v>
      </c>
      <c r="M1493">
        <v>1347</v>
      </c>
      <c r="N1493" s="8">
        <v>0</v>
      </c>
      <c r="O1493" s="1">
        <v>0</v>
      </c>
      <c r="P1493" s="1"/>
      <c r="Q1493" s="15">
        <f t="shared" si="26"/>
        <v>0.01</v>
      </c>
      <c r="S1493" t="s">
        <v>18555</v>
      </c>
      <c r="T1493" t="s">
        <v>26350</v>
      </c>
      <c r="U1493" s="5"/>
    </row>
    <row r="1494" spans="2:21" x14ac:dyDescent="0.2">
      <c r="B1494" s="3" t="s">
        <v>15761</v>
      </c>
      <c r="C1494" t="s">
        <v>9058</v>
      </c>
      <c r="D1494" t="s">
        <v>9059</v>
      </c>
      <c r="E1494" t="s">
        <v>16159</v>
      </c>
      <c r="F1494">
        <v>3903</v>
      </c>
      <c r="G1494" s="8">
        <v>0.25621316935690497</v>
      </c>
      <c r="H1494" s="8">
        <v>0</v>
      </c>
      <c r="I1494" s="1">
        <v>5.0000000000000001E-3</v>
      </c>
      <c r="J1494" s="1"/>
      <c r="K1494" t="s">
        <v>9060</v>
      </c>
      <c r="L1494" t="s">
        <v>16159</v>
      </c>
      <c r="M1494">
        <v>4128</v>
      </c>
      <c r="N1494" s="8">
        <v>0</v>
      </c>
      <c r="O1494" s="1">
        <v>0</v>
      </c>
      <c r="P1494" s="1"/>
      <c r="Q1494" s="15">
        <f t="shared" si="26"/>
        <v>5.0000000000000001E-3</v>
      </c>
      <c r="S1494" t="s">
        <v>22666</v>
      </c>
      <c r="T1494" t="s">
        <v>26350</v>
      </c>
      <c r="U1494" s="5"/>
    </row>
    <row r="1495" spans="2:21" x14ac:dyDescent="0.2">
      <c r="B1495" s="3" t="s">
        <v>15761</v>
      </c>
      <c r="C1495" t="s">
        <v>9247</v>
      </c>
      <c r="D1495" t="s">
        <v>9248</v>
      </c>
      <c r="F1495">
        <v>1698</v>
      </c>
      <c r="G1495" s="8">
        <v>0</v>
      </c>
      <c r="H1495" s="8">
        <v>0</v>
      </c>
      <c r="I1495" s="1">
        <v>0</v>
      </c>
      <c r="J1495" s="1"/>
      <c r="K1495" t="s">
        <v>9249</v>
      </c>
      <c r="L1495" t="s">
        <v>19859</v>
      </c>
      <c r="M1495">
        <v>1713</v>
      </c>
      <c r="N1495" s="8">
        <v>0</v>
      </c>
      <c r="O1495" s="1">
        <v>0</v>
      </c>
      <c r="P1495" s="1"/>
      <c r="Q1495" s="15">
        <f t="shared" si="26"/>
        <v>0</v>
      </c>
      <c r="S1495" t="s">
        <v>19860</v>
      </c>
      <c r="T1495" t="s">
        <v>26350</v>
      </c>
      <c r="U1495" s="5"/>
    </row>
    <row r="1496" spans="2:21" x14ac:dyDescent="0.2">
      <c r="B1496" s="3" t="s">
        <v>15761</v>
      </c>
      <c r="C1496" t="s">
        <v>2548</v>
      </c>
      <c r="D1496" t="s">
        <v>2549</v>
      </c>
      <c r="F1496">
        <v>1050</v>
      </c>
      <c r="G1496" s="8">
        <v>9.5238095238095233E-2</v>
      </c>
      <c r="H1496" s="8">
        <v>0</v>
      </c>
      <c r="I1496" s="1">
        <v>0</v>
      </c>
      <c r="J1496" s="1"/>
      <c r="K1496" t="s">
        <v>2550</v>
      </c>
      <c r="L1496" t="s">
        <v>18532</v>
      </c>
      <c r="M1496">
        <v>1191</v>
      </c>
      <c r="N1496" s="8">
        <v>0</v>
      </c>
      <c r="O1496" s="1">
        <v>0</v>
      </c>
      <c r="P1496" s="1"/>
      <c r="Q1496" s="15">
        <f t="shared" si="26"/>
        <v>0</v>
      </c>
      <c r="S1496" t="s">
        <v>18533</v>
      </c>
      <c r="T1496" t="s">
        <v>26350</v>
      </c>
      <c r="U1496" s="5"/>
    </row>
    <row r="1497" spans="2:21" x14ac:dyDescent="0.2">
      <c r="B1497" s="3" t="s">
        <v>15761</v>
      </c>
      <c r="C1497" t="s">
        <v>237</v>
      </c>
      <c r="D1497" t="s">
        <v>238</v>
      </c>
      <c r="F1497">
        <v>1794</v>
      </c>
      <c r="G1497" s="8">
        <v>0</v>
      </c>
      <c r="H1497" s="8">
        <v>0</v>
      </c>
      <c r="I1497" s="1">
        <v>0.05</v>
      </c>
      <c r="J1497" s="1"/>
      <c r="K1497" t="s">
        <v>239</v>
      </c>
      <c r="L1497" t="s">
        <v>20635</v>
      </c>
      <c r="M1497">
        <v>1731</v>
      </c>
      <c r="N1497" s="8">
        <v>0</v>
      </c>
      <c r="O1497" s="1">
        <v>0</v>
      </c>
      <c r="P1497" s="1"/>
      <c r="Q1497" s="15">
        <f t="shared" si="26"/>
        <v>0.05</v>
      </c>
      <c r="S1497" t="s">
        <v>20636</v>
      </c>
      <c r="T1497" t="s">
        <v>26350</v>
      </c>
      <c r="U1497" s="5"/>
    </row>
    <row r="1498" spans="2:21" x14ac:dyDescent="0.2">
      <c r="B1498" s="3" t="s">
        <v>15761</v>
      </c>
      <c r="C1498" t="s">
        <v>443</v>
      </c>
      <c r="D1498" t="s">
        <v>444</v>
      </c>
      <c r="F1498">
        <v>6270</v>
      </c>
      <c r="G1498" s="8">
        <v>0</v>
      </c>
      <c r="H1498" s="8">
        <v>0</v>
      </c>
      <c r="I1498" s="1">
        <v>5.0000000000000001E-3</v>
      </c>
      <c r="J1498" s="1"/>
      <c r="K1498" t="s">
        <v>445</v>
      </c>
      <c r="L1498" t="s">
        <v>23155</v>
      </c>
      <c r="M1498">
        <v>6504</v>
      </c>
      <c r="N1498" s="8">
        <v>0</v>
      </c>
      <c r="O1498" s="1">
        <v>5.0000000000000001E-3</v>
      </c>
      <c r="P1498" s="1"/>
      <c r="Q1498" s="15">
        <f t="shared" si="26"/>
        <v>0</v>
      </c>
      <c r="S1498" t="s">
        <v>23156</v>
      </c>
      <c r="T1498" t="s">
        <v>26350</v>
      </c>
      <c r="U1498" s="5"/>
    </row>
    <row r="1499" spans="2:21" x14ac:dyDescent="0.2">
      <c r="B1499" s="3" t="s">
        <v>15761</v>
      </c>
      <c r="C1499" t="s">
        <v>5770</v>
      </c>
      <c r="D1499" t="s">
        <v>5771</v>
      </c>
      <c r="F1499">
        <v>4608</v>
      </c>
      <c r="G1499" s="8">
        <v>0.78125</v>
      </c>
      <c r="H1499" s="8">
        <v>0</v>
      </c>
      <c r="I1499" s="1">
        <v>0</v>
      </c>
      <c r="J1499" s="1"/>
      <c r="K1499" t="s">
        <v>5772</v>
      </c>
      <c r="L1499" t="s">
        <v>22943</v>
      </c>
      <c r="M1499">
        <v>4680</v>
      </c>
      <c r="N1499" s="8">
        <v>0</v>
      </c>
      <c r="O1499" s="1">
        <v>0</v>
      </c>
      <c r="P1499" s="1"/>
      <c r="Q1499" s="15">
        <f t="shared" si="26"/>
        <v>0</v>
      </c>
      <c r="S1499" t="s">
        <v>22944</v>
      </c>
      <c r="T1499" t="s">
        <v>26350</v>
      </c>
      <c r="U1499" s="5"/>
    </row>
    <row r="1500" spans="2:21" x14ac:dyDescent="0.2">
      <c r="B1500" s="3" t="s">
        <v>15761</v>
      </c>
      <c r="C1500" t="s">
        <v>6449</v>
      </c>
      <c r="D1500" t="s">
        <v>6450</v>
      </c>
      <c r="F1500">
        <v>2082</v>
      </c>
      <c r="G1500" s="8">
        <v>0.14409221902017291</v>
      </c>
      <c r="H1500" s="8">
        <v>0</v>
      </c>
      <c r="I1500" s="1">
        <v>1.4999999999999999E-2</v>
      </c>
      <c r="J1500" s="1"/>
      <c r="K1500" t="s">
        <v>6451</v>
      </c>
      <c r="L1500" t="s">
        <v>22774</v>
      </c>
      <c r="M1500">
        <v>2103</v>
      </c>
      <c r="N1500" s="8">
        <v>0</v>
      </c>
      <c r="O1500" s="1">
        <v>3.5000000000000003E-2</v>
      </c>
      <c r="P1500" s="1"/>
      <c r="Q1500" s="15">
        <f t="shared" si="26"/>
        <v>-2.0000000000000004E-2</v>
      </c>
      <c r="S1500" t="s">
        <v>22775</v>
      </c>
      <c r="T1500" t="s">
        <v>26350</v>
      </c>
      <c r="U1500" s="5"/>
    </row>
    <row r="1501" spans="2:21" x14ac:dyDescent="0.2">
      <c r="B1501" s="3" t="s">
        <v>15761</v>
      </c>
      <c r="C1501" t="s">
        <v>7559</v>
      </c>
      <c r="D1501" t="s">
        <v>7560</v>
      </c>
      <c r="F1501">
        <v>1446</v>
      </c>
      <c r="G1501" s="8">
        <v>7.9875518672199162</v>
      </c>
      <c r="H1501" s="8">
        <v>0</v>
      </c>
      <c r="I1501" s="1">
        <v>0</v>
      </c>
      <c r="J1501" s="1"/>
      <c r="K1501" t="s">
        <v>7561</v>
      </c>
      <c r="L1501" t="s">
        <v>20252</v>
      </c>
      <c r="M1501">
        <v>1518</v>
      </c>
      <c r="N1501" s="8">
        <v>0</v>
      </c>
      <c r="O1501" s="1">
        <v>0</v>
      </c>
      <c r="P1501" s="1"/>
      <c r="Q1501" s="15">
        <f t="shared" si="26"/>
        <v>0</v>
      </c>
      <c r="S1501" t="s">
        <v>20253</v>
      </c>
      <c r="T1501" t="s">
        <v>26350</v>
      </c>
      <c r="U1501" s="5"/>
    </row>
    <row r="1502" spans="2:21" x14ac:dyDescent="0.2">
      <c r="B1502" s="3" t="s">
        <v>15761</v>
      </c>
      <c r="C1502" t="s">
        <v>1800</v>
      </c>
      <c r="D1502" t="s">
        <v>1801</v>
      </c>
      <c r="F1502">
        <v>3339</v>
      </c>
      <c r="G1502" s="8">
        <v>0</v>
      </c>
      <c r="H1502" s="8">
        <v>0</v>
      </c>
      <c r="I1502" s="1">
        <v>1.4999999999999999E-2</v>
      </c>
      <c r="J1502" s="1"/>
      <c r="K1502" t="s">
        <v>1802</v>
      </c>
      <c r="L1502" t="s">
        <v>22904</v>
      </c>
      <c r="M1502">
        <v>3378</v>
      </c>
      <c r="N1502" s="8">
        <v>0</v>
      </c>
      <c r="O1502" s="1">
        <v>0</v>
      </c>
      <c r="P1502" s="1"/>
      <c r="Q1502" s="15">
        <f t="shared" si="26"/>
        <v>1.4999999999999999E-2</v>
      </c>
      <c r="S1502" t="s">
        <v>22905</v>
      </c>
      <c r="T1502" t="s">
        <v>26350</v>
      </c>
      <c r="U1502" s="5"/>
    </row>
    <row r="1503" spans="2:21" x14ac:dyDescent="0.2">
      <c r="B1503" s="3" t="s">
        <v>15761</v>
      </c>
      <c r="C1503" t="s">
        <v>10261</v>
      </c>
      <c r="D1503" t="s">
        <v>10262</v>
      </c>
      <c r="E1503" t="s">
        <v>15982</v>
      </c>
      <c r="F1503">
        <v>1497</v>
      </c>
      <c r="G1503" s="8">
        <v>3.4736138944555779</v>
      </c>
      <c r="H1503" s="8">
        <v>0</v>
      </c>
      <c r="I1503" s="1">
        <v>0</v>
      </c>
      <c r="J1503" s="1"/>
      <c r="K1503" t="s">
        <v>10263</v>
      </c>
      <c r="L1503" t="s">
        <v>15982</v>
      </c>
      <c r="M1503">
        <v>1548</v>
      </c>
      <c r="N1503" s="8">
        <v>0</v>
      </c>
      <c r="O1503" s="1">
        <v>0</v>
      </c>
      <c r="P1503" s="1"/>
      <c r="Q1503" s="15">
        <f t="shared" si="26"/>
        <v>0</v>
      </c>
      <c r="S1503" t="s">
        <v>20187</v>
      </c>
      <c r="T1503" t="s">
        <v>26350</v>
      </c>
      <c r="U1503" s="5"/>
    </row>
    <row r="1504" spans="2:21" x14ac:dyDescent="0.2">
      <c r="B1504" s="3" t="s">
        <v>15761</v>
      </c>
      <c r="C1504" t="s">
        <v>13705</v>
      </c>
      <c r="D1504" t="s">
        <v>13706</v>
      </c>
      <c r="F1504">
        <v>2667</v>
      </c>
      <c r="G1504" s="8">
        <v>2.1747281589801273</v>
      </c>
      <c r="H1504" s="8">
        <v>0</v>
      </c>
      <c r="I1504" s="1">
        <v>0</v>
      </c>
      <c r="J1504" s="1"/>
      <c r="K1504" t="s">
        <v>13707</v>
      </c>
      <c r="L1504" t="s">
        <v>22024</v>
      </c>
      <c r="M1504">
        <v>2535</v>
      </c>
      <c r="N1504" s="8">
        <v>0</v>
      </c>
      <c r="O1504" s="1">
        <v>0.35</v>
      </c>
      <c r="P1504" s="1"/>
      <c r="Q1504" s="15">
        <f t="shared" si="26"/>
        <v>-0.35</v>
      </c>
      <c r="S1504" t="s">
        <v>22025</v>
      </c>
      <c r="T1504" t="s">
        <v>26350</v>
      </c>
      <c r="U1504" s="5"/>
    </row>
    <row r="1505" spans="2:21" x14ac:dyDescent="0.2">
      <c r="B1505" s="3" t="s">
        <v>15761</v>
      </c>
      <c r="C1505" t="s">
        <v>4875</v>
      </c>
      <c r="D1505" t="s">
        <v>4876</v>
      </c>
      <c r="F1505">
        <v>1083</v>
      </c>
      <c r="G1505" s="8">
        <v>9.2336103416435819E-2</v>
      </c>
      <c r="H1505" s="8">
        <v>0</v>
      </c>
      <c r="I1505" s="1">
        <v>0.27</v>
      </c>
      <c r="J1505" s="1"/>
      <c r="K1505" t="s">
        <v>4877</v>
      </c>
      <c r="L1505" t="s">
        <v>18207</v>
      </c>
      <c r="M1505">
        <v>1026</v>
      </c>
      <c r="N1505" s="8">
        <v>0</v>
      </c>
      <c r="O1505" s="1">
        <v>0</v>
      </c>
      <c r="P1505" s="1"/>
      <c r="Q1505" s="15">
        <f t="shared" si="26"/>
        <v>0.27</v>
      </c>
      <c r="S1505" t="s">
        <v>18208</v>
      </c>
      <c r="T1505" t="s">
        <v>26350</v>
      </c>
      <c r="U1505" s="5"/>
    </row>
    <row r="1506" spans="2:21" x14ac:dyDescent="0.2">
      <c r="B1506" s="3" t="s">
        <v>15761</v>
      </c>
      <c r="C1506" t="s">
        <v>3858</v>
      </c>
      <c r="D1506" t="s">
        <v>3859</v>
      </c>
      <c r="F1506">
        <v>1437</v>
      </c>
      <c r="G1506" s="8">
        <v>0</v>
      </c>
      <c r="H1506" s="8">
        <v>0</v>
      </c>
      <c r="I1506" s="1">
        <v>5.0000000000000001E-3</v>
      </c>
      <c r="J1506" s="1"/>
      <c r="K1506" t="s">
        <v>3860</v>
      </c>
      <c r="L1506" t="s">
        <v>20054</v>
      </c>
      <c r="M1506">
        <v>1494</v>
      </c>
      <c r="N1506" s="8">
        <v>0</v>
      </c>
      <c r="O1506" s="1">
        <v>0</v>
      </c>
      <c r="P1506" s="1"/>
      <c r="Q1506" s="15">
        <f t="shared" si="26"/>
        <v>5.0000000000000001E-3</v>
      </c>
      <c r="S1506" t="s">
        <v>20055</v>
      </c>
      <c r="T1506" t="s">
        <v>26350</v>
      </c>
      <c r="U1506" s="5"/>
    </row>
    <row r="1507" spans="2:21" x14ac:dyDescent="0.2">
      <c r="B1507" s="3" t="s">
        <v>15761</v>
      </c>
      <c r="C1507" t="s">
        <v>11914</v>
      </c>
      <c r="D1507" t="s">
        <v>11915</v>
      </c>
      <c r="F1507">
        <v>1578</v>
      </c>
      <c r="G1507" s="8">
        <v>0</v>
      </c>
      <c r="H1507" s="8">
        <v>0</v>
      </c>
      <c r="I1507" s="1">
        <v>0.17499999999999999</v>
      </c>
      <c r="J1507" s="1"/>
      <c r="K1507" t="s">
        <v>11916</v>
      </c>
      <c r="L1507" t="s">
        <v>19825</v>
      </c>
      <c r="M1507">
        <v>1731</v>
      </c>
      <c r="N1507" s="8">
        <v>0</v>
      </c>
      <c r="O1507" s="1">
        <v>0</v>
      </c>
      <c r="P1507" s="1"/>
      <c r="Q1507" s="15">
        <f t="shared" si="26"/>
        <v>0.17499999999999999</v>
      </c>
      <c r="S1507" t="s">
        <v>19826</v>
      </c>
      <c r="T1507" t="s">
        <v>26350</v>
      </c>
      <c r="U1507" s="5"/>
    </row>
    <row r="1508" spans="2:21" x14ac:dyDescent="0.2">
      <c r="B1508" s="3" t="s">
        <v>15761</v>
      </c>
      <c r="C1508" t="s">
        <v>12120</v>
      </c>
      <c r="D1508" t="s">
        <v>12121</v>
      </c>
      <c r="F1508">
        <v>3036</v>
      </c>
      <c r="G1508" s="8">
        <v>0</v>
      </c>
      <c r="H1508" s="8">
        <v>0</v>
      </c>
      <c r="I1508" s="1">
        <v>0.05</v>
      </c>
      <c r="J1508" s="1"/>
      <c r="K1508" t="s">
        <v>12122</v>
      </c>
      <c r="L1508" t="s">
        <v>22826</v>
      </c>
      <c r="M1508">
        <v>3090</v>
      </c>
      <c r="N1508" s="8">
        <v>0</v>
      </c>
      <c r="O1508" s="1">
        <v>0</v>
      </c>
      <c r="P1508" s="1"/>
      <c r="Q1508" s="15">
        <f t="shared" si="26"/>
        <v>0.05</v>
      </c>
      <c r="S1508" t="s">
        <v>22827</v>
      </c>
      <c r="T1508" t="s">
        <v>26350</v>
      </c>
      <c r="U1508" s="5"/>
    </row>
    <row r="1509" spans="2:21" x14ac:dyDescent="0.2">
      <c r="B1509" s="3" t="s">
        <v>15761</v>
      </c>
      <c r="C1509" t="s">
        <v>12367</v>
      </c>
      <c r="D1509" t="s">
        <v>12368</v>
      </c>
      <c r="F1509">
        <v>708</v>
      </c>
      <c r="G1509" s="8">
        <v>0</v>
      </c>
      <c r="H1509" s="8">
        <v>0</v>
      </c>
      <c r="I1509" s="1">
        <v>0.28000000000000003</v>
      </c>
      <c r="J1509" s="1"/>
      <c r="K1509" t="s">
        <v>12369</v>
      </c>
      <c r="L1509" t="s">
        <v>18901</v>
      </c>
      <c r="M1509">
        <v>801</v>
      </c>
      <c r="N1509" s="8">
        <v>0</v>
      </c>
      <c r="O1509" s="1">
        <v>0</v>
      </c>
      <c r="P1509" s="1"/>
      <c r="Q1509" s="15">
        <f t="shared" si="26"/>
        <v>0.28000000000000003</v>
      </c>
      <c r="S1509" t="s">
        <v>18902</v>
      </c>
      <c r="T1509" t="s">
        <v>26350</v>
      </c>
      <c r="U1509" s="5"/>
    </row>
    <row r="1510" spans="2:21" x14ac:dyDescent="0.2">
      <c r="B1510" s="3" t="s">
        <v>15761</v>
      </c>
      <c r="C1510" t="s">
        <v>4351</v>
      </c>
      <c r="D1510" t="s">
        <v>4352</v>
      </c>
      <c r="F1510">
        <v>2289</v>
      </c>
      <c r="G1510" s="8">
        <v>1.1358671909130624</v>
      </c>
      <c r="H1510" s="8">
        <v>0</v>
      </c>
      <c r="I1510" s="1">
        <v>1.4999999999999999E-2</v>
      </c>
      <c r="J1510" s="1"/>
      <c r="K1510" t="s">
        <v>4353</v>
      </c>
      <c r="L1510" t="s">
        <v>21246</v>
      </c>
      <c r="M1510">
        <v>2130</v>
      </c>
      <c r="N1510" s="8">
        <v>0</v>
      </c>
      <c r="O1510" s="1">
        <v>0.13500000000000001</v>
      </c>
      <c r="P1510" s="1"/>
      <c r="Q1510" s="15">
        <f t="shared" si="26"/>
        <v>-0.12000000000000001</v>
      </c>
      <c r="S1510" t="s">
        <v>21247</v>
      </c>
      <c r="T1510" t="s">
        <v>26350</v>
      </c>
      <c r="U1510" s="5"/>
    </row>
    <row r="1511" spans="2:21" x14ac:dyDescent="0.2">
      <c r="B1511" s="3" t="s">
        <v>15761</v>
      </c>
      <c r="C1511" t="s">
        <v>1477</v>
      </c>
      <c r="D1511" t="s">
        <v>1478</v>
      </c>
      <c r="F1511">
        <v>987</v>
      </c>
      <c r="G1511" s="8">
        <v>0</v>
      </c>
      <c r="H1511" s="8">
        <v>0</v>
      </c>
      <c r="I1511" s="1">
        <v>0.125</v>
      </c>
      <c r="J1511" s="1"/>
      <c r="K1511" t="s">
        <v>1479</v>
      </c>
      <c r="L1511" t="s">
        <v>18345</v>
      </c>
      <c r="M1511">
        <v>939</v>
      </c>
      <c r="N1511" s="8">
        <v>0</v>
      </c>
      <c r="O1511" s="1">
        <v>0.36</v>
      </c>
      <c r="P1511" s="1"/>
      <c r="Q1511" s="15">
        <f t="shared" si="26"/>
        <v>-0.23499999999999999</v>
      </c>
      <c r="S1511" t="s">
        <v>18346</v>
      </c>
      <c r="T1511" t="s">
        <v>26350</v>
      </c>
      <c r="U1511" s="5"/>
    </row>
    <row r="1512" spans="2:21" x14ac:dyDescent="0.2">
      <c r="B1512" s="3" t="s">
        <v>15761</v>
      </c>
      <c r="C1512" t="s">
        <v>10119</v>
      </c>
      <c r="D1512" t="s">
        <v>10120</v>
      </c>
      <c r="F1512">
        <v>972</v>
      </c>
      <c r="G1512" s="8">
        <v>0</v>
      </c>
      <c r="H1512" s="8">
        <v>0</v>
      </c>
      <c r="I1512" s="1">
        <v>0.02</v>
      </c>
      <c r="J1512" s="1"/>
      <c r="K1512" t="s">
        <v>10121</v>
      </c>
      <c r="L1512" t="s">
        <v>19613</v>
      </c>
      <c r="M1512">
        <v>954</v>
      </c>
      <c r="N1512" s="8">
        <v>0</v>
      </c>
      <c r="O1512" s="1">
        <v>0</v>
      </c>
      <c r="P1512" s="1"/>
      <c r="Q1512" s="15">
        <f t="shared" si="26"/>
        <v>0.02</v>
      </c>
      <c r="S1512" t="s">
        <v>19614</v>
      </c>
      <c r="T1512" t="s">
        <v>26350</v>
      </c>
      <c r="U1512" s="5"/>
    </row>
    <row r="1513" spans="2:21" x14ac:dyDescent="0.2">
      <c r="B1513" s="3" t="s">
        <v>15761</v>
      </c>
      <c r="C1513" t="s">
        <v>3229</v>
      </c>
      <c r="D1513" t="s">
        <v>3230</v>
      </c>
      <c r="F1513">
        <v>3207</v>
      </c>
      <c r="G1513" s="8">
        <v>0.40536326785157467</v>
      </c>
      <c r="H1513" s="8">
        <v>0</v>
      </c>
      <c r="I1513" s="1">
        <v>0</v>
      </c>
      <c r="J1513" s="1"/>
      <c r="K1513" t="s">
        <v>3231</v>
      </c>
      <c r="L1513" t="s">
        <v>22327</v>
      </c>
      <c r="M1513">
        <v>3315</v>
      </c>
      <c r="N1513" s="8">
        <v>0</v>
      </c>
      <c r="O1513" s="1">
        <v>0.04</v>
      </c>
      <c r="P1513" s="1"/>
      <c r="Q1513" s="15">
        <f t="shared" si="26"/>
        <v>-0.04</v>
      </c>
      <c r="S1513" t="s">
        <v>22328</v>
      </c>
      <c r="T1513" t="s">
        <v>26350</v>
      </c>
      <c r="U1513" s="5"/>
    </row>
    <row r="1514" spans="2:21" x14ac:dyDescent="0.2">
      <c r="B1514" s="3" t="s">
        <v>15761</v>
      </c>
      <c r="C1514" t="s">
        <v>12013</v>
      </c>
      <c r="D1514" t="s">
        <v>12014</v>
      </c>
      <c r="F1514">
        <v>519</v>
      </c>
      <c r="G1514" s="8">
        <v>7.2254335260115612</v>
      </c>
      <c r="H1514" s="8">
        <v>0</v>
      </c>
      <c r="I1514" s="1">
        <v>0.44500000000000001</v>
      </c>
      <c r="J1514" s="1"/>
      <c r="K1514" t="s">
        <v>12015</v>
      </c>
      <c r="L1514" t="s">
        <v>18605</v>
      </c>
      <c r="M1514">
        <v>501</v>
      </c>
      <c r="N1514" s="8">
        <v>0</v>
      </c>
      <c r="O1514" s="1">
        <v>0</v>
      </c>
      <c r="P1514" s="1"/>
      <c r="Q1514" s="15">
        <f t="shared" si="26"/>
        <v>0.44500000000000001</v>
      </c>
      <c r="S1514" t="s">
        <v>18606</v>
      </c>
      <c r="T1514" t="s">
        <v>26350</v>
      </c>
      <c r="U1514" s="5"/>
    </row>
    <row r="1515" spans="2:21" x14ac:dyDescent="0.2">
      <c r="B1515" s="3" t="s">
        <v>15761</v>
      </c>
      <c r="C1515" t="s">
        <v>1278</v>
      </c>
      <c r="D1515" t="s">
        <v>1279</v>
      </c>
      <c r="F1515">
        <v>4623</v>
      </c>
      <c r="G1515" s="8">
        <v>0.23794073112697384</v>
      </c>
      <c r="H1515" s="8">
        <v>0</v>
      </c>
      <c r="I1515" s="1">
        <v>0</v>
      </c>
      <c r="J1515" s="1"/>
      <c r="K1515" t="s">
        <v>1280</v>
      </c>
      <c r="L1515" t="s">
        <v>23066</v>
      </c>
      <c r="M1515">
        <v>4911</v>
      </c>
      <c r="N1515" s="8">
        <v>0</v>
      </c>
      <c r="O1515" s="1">
        <v>4.4999999999999998E-2</v>
      </c>
      <c r="P1515" s="1"/>
      <c r="Q1515" s="15">
        <f t="shared" si="26"/>
        <v>-4.4999999999999998E-2</v>
      </c>
      <c r="S1515" t="s">
        <v>23067</v>
      </c>
      <c r="T1515" t="s">
        <v>26350</v>
      </c>
      <c r="U1515" s="5"/>
    </row>
    <row r="1516" spans="2:21" x14ac:dyDescent="0.2">
      <c r="B1516" s="3" t="s">
        <v>15761</v>
      </c>
      <c r="C1516" t="s">
        <v>10105</v>
      </c>
      <c r="D1516" t="s">
        <v>10106</v>
      </c>
      <c r="F1516">
        <v>447</v>
      </c>
      <c r="G1516" s="8">
        <v>0.22371364653243847</v>
      </c>
      <c r="H1516" s="8">
        <v>0</v>
      </c>
      <c r="I1516" s="1">
        <v>0.05</v>
      </c>
      <c r="J1516" s="1"/>
      <c r="K1516" t="s">
        <v>10107</v>
      </c>
      <c r="L1516" t="s">
        <v>18378</v>
      </c>
      <c r="M1516">
        <v>474</v>
      </c>
      <c r="N1516" s="8">
        <v>0</v>
      </c>
      <c r="O1516" s="1">
        <v>0</v>
      </c>
      <c r="P1516" s="1"/>
      <c r="Q1516" s="15">
        <f t="shared" si="26"/>
        <v>0.05</v>
      </c>
      <c r="S1516" t="s">
        <v>18379</v>
      </c>
      <c r="T1516" t="s">
        <v>26350</v>
      </c>
      <c r="U1516" s="5"/>
    </row>
    <row r="1517" spans="2:21" x14ac:dyDescent="0.2">
      <c r="B1517" s="3" t="s">
        <v>15761</v>
      </c>
      <c r="C1517" t="s">
        <v>11724</v>
      </c>
      <c r="D1517" t="s">
        <v>11725</v>
      </c>
      <c r="F1517">
        <v>4341</v>
      </c>
      <c r="G1517" s="8">
        <v>1.75074867542041</v>
      </c>
      <c r="H1517" s="8">
        <v>0</v>
      </c>
      <c r="I1517" s="1">
        <v>5.0000000000000001E-3</v>
      </c>
      <c r="J1517" s="1"/>
      <c r="K1517" t="s">
        <v>11726</v>
      </c>
      <c r="L1517" t="s">
        <v>23045</v>
      </c>
      <c r="M1517">
        <v>4344</v>
      </c>
      <c r="N1517" s="8">
        <v>0</v>
      </c>
      <c r="O1517" s="1">
        <v>0</v>
      </c>
      <c r="P1517" s="1"/>
      <c r="Q1517" s="15">
        <f t="shared" si="26"/>
        <v>5.0000000000000001E-3</v>
      </c>
      <c r="S1517" t="s">
        <v>23046</v>
      </c>
      <c r="T1517" t="s">
        <v>26350</v>
      </c>
      <c r="U1517" s="5"/>
    </row>
    <row r="1518" spans="2:21" x14ac:dyDescent="0.2">
      <c r="B1518" s="3" t="s">
        <v>15761</v>
      </c>
      <c r="C1518" t="s">
        <v>410</v>
      </c>
      <c r="D1518" t="s">
        <v>411</v>
      </c>
      <c r="E1518" t="s">
        <v>23014</v>
      </c>
      <c r="F1518">
        <v>3744</v>
      </c>
      <c r="G1518" s="8">
        <v>0</v>
      </c>
      <c r="H1518" s="8">
        <v>0</v>
      </c>
      <c r="I1518" s="1">
        <v>0</v>
      </c>
      <c r="J1518" s="1"/>
      <c r="K1518" t="s">
        <v>412</v>
      </c>
      <c r="L1518" t="s">
        <v>23014</v>
      </c>
      <c r="M1518">
        <v>1929</v>
      </c>
      <c r="N1518" s="8">
        <v>33.385173665111459</v>
      </c>
      <c r="O1518" s="1">
        <v>0.06</v>
      </c>
      <c r="P1518" s="1"/>
      <c r="Q1518" s="15">
        <f t="shared" si="26"/>
        <v>-0.06</v>
      </c>
      <c r="S1518" t="s">
        <v>23015</v>
      </c>
      <c r="T1518" t="s">
        <v>26350</v>
      </c>
      <c r="U1518" s="5"/>
    </row>
    <row r="1519" spans="2:21" x14ac:dyDescent="0.2">
      <c r="B1519" s="3" t="s">
        <v>15761</v>
      </c>
      <c r="C1519" t="s">
        <v>6022</v>
      </c>
      <c r="D1519" t="s">
        <v>6023</v>
      </c>
      <c r="F1519">
        <v>2259</v>
      </c>
      <c r="G1519" s="8">
        <v>0.15493581230633025</v>
      </c>
      <c r="H1519" s="8">
        <v>0</v>
      </c>
      <c r="I1519" s="1">
        <v>0</v>
      </c>
      <c r="J1519" s="1"/>
      <c r="K1519" t="s">
        <v>6024</v>
      </c>
      <c r="L1519" t="s">
        <v>21282</v>
      </c>
      <c r="M1519">
        <v>2367</v>
      </c>
      <c r="N1519" s="8">
        <v>0</v>
      </c>
      <c r="O1519" s="1">
        <v>5.0000000000000001E-3</v>
      </c>
      <c r="P1519" s="1"/>
      <c r="Q1519" s="15">
        <f t="shared" si="26"/>
        <v>-5.0000000000000001E-3</v>
      </c>
      <c r="S1519" t="s">
        <v>21283</v>
      </c>
      <c r="T1519" t="s">
        <v>26350</v>
      </c>
      <c r="U1519" s="5"/>
    </row>
    <row r="1520" spans="2:21" x14ac:dyDescent="0.2">
      <c r="B1520" s="3" t="s">
        <v>15761</v>
      </c>
      <c r="C1520" t="s">
        <v>2808</v>
      </c>
      <c r="D1520" t="s">
        <v>2809</v>
      </c>
      <c r="F1520">
        <v>1029</v>
      </c>
      <c r="G1520" s="8">
        <v>0</v>
      </c>
      <c r="H1520" s="8">
        <v>0</v>
      </c>
      <c r="I1520" s="1">
        <v>0.06</v>
      </c>
      <c r="J1520" s="1"/>
      <c r="K1520" t="s">
        <v>2810</v>
      </c>
      <c r="L1520" t="s">
        <v>21188</v>
      </c>
      <c r="M1520">
        <v>1026</v>
      </c>
      <c r="N1520" s="8">
        <v>0</v>
      </c>
      <c r="O1520" s="1">
        <v>0</v>
      </c>
      <c r="P1520" s="1"/>
      <c r="Q1520" s="15">
        <f t="shared" si="26"/>
        <v>0.06</v>
      </c>
      <c r="S1520" t="s">
        <v>21189</v>
      </c>
      <c r="T1520" t="s">
        <v>26350</v>
      </c>
      <c r="U1520" s="5"/>
    </row>
    <row r="1521" spans="2:21" x14ac:dyDescent="0.2">
      <c r="B1521" s="3" t="s">
        <v>15761</v>
      </c>
      <c r="C1521" t="s">
        <v>3920</v>
      </c>
      <c r="D1521" t="s">
        <v>3921</v>
      </c>
      <c r="F1521">
        <v>888</v>
      </c>
      <c r="G1521" s="8">
        <v>0.56306306306306309</v>
      </c>
      <c r="H1521" s="8">
        <v>0</v>
      </c>
      <c r="I1521" s="1">
        <v>0</v>
      </c>
      <c r="J1521" s="1"/>
      <c r="K1521" t="s">
        <v>3922</v>
      </c>
      <c r="L1521" t="s">
        <v>22857</v>
      </c>
      <c r="M1521">
        <v>894</v>
      </c>
      <c r="N1521" s="8">
        <v>0</v>
      </c>
      <c r="O1521" s="1">
        <v>0</v>
      </c>
      <c r="P1521" s="1"/>
      <c r="Q1521" s="15">
        <f t="shared" si="26"/>
        <v>0</v>
      </c>
      <c r="S1521" t="s">
        <v>22858</v>
      </c>
      <c r="T1521" t="s">
        <v>26350</v>
      </c>
      <c r="U1521" s="5"/>
    </row>
    <row r="1522" spans="2:21" x14ac:dyDescent="0.2">
      <c r="B1522" s="3" t="s">
        <v>15761</v>
      </c>
      <c r="C1522" t="s">
        <v>3284</v>
      </c>
      <c r="D1522" t="s">
        <v>3285</v>
      </c>
      <c r="F1522">
        <v>1824</v>
      </c>
      <c r="G1522" s="8">
        <v>0</v>
      </c>
      <c r="H1522" s="8">
        <v>0</v>
      </c>
      <c r="I1522" s="1">
        <v>0</v>
      </c>
      <c r="J1522" s="1"/>
      <c r="K1522" t="s">
        <v>3286</v>
      </c>
      <c r="L1522" t="s">
        <v>22499</v>
      </c>
      <c r="M1522">
        <v>1785</v>
      </c>
      <c r="N1522" s="8">
        <v>0</v>
      </c>
      <c r="O1522" s="1">
        <v>0</v>
      </c>
      <c r="P1522" s="1"/>
      <c r="Q1522" s="15">
        <f t="shared" si="26"/>
        <v>0</v>
      </c>
      <c r="S1522" t="s">
        <v>22500</v>
      </c>
      <c r="T1522" t="s">
        <v>26350</v>
      </c>
      <c r="U1522" s="5"/>
    </row>
    <row r="1523" spans="2:21" x14ac:dyDescent="0.2">
      <c r="B1523" s="3" t="s">
        <v>15761</v>
      </c>
      <c r="C1523" t="s">
        <v>2186</v>
      </c>
      <c r="D1523" t="s">
        <v>2187</v>
      </c>
      <c r="F1523">
        <v>1860</v>
      </c>
      <c r="G1523" s="8">
        <v>0</v>
      </c>
      <c r="H1523" s="8">
        <v>0</v>
      </c>
      <c r="I1523" s="1">
        <v>0.04</v>
      </c>
      <c r="J1523" s="1"/>
      <c r="K1523" t="s">
        <v>2188</v>
      </c>
      <c r="L1523" t="s">
        <v>20272</v>
      </c>
      <c r="M1523">
        <v>1902</v>
      </c>
      <c r="N1523" s="8">
        <v>0</v>
      </c>
      <c r="O1523" s="1">
        <v>0</v>
      </c>
      <c r="P1523" s="1"/>
      <c r="Q1523" s="15">
        <f t="shared" si="26"/>
        <v>0.04</v>
      </c>
      <c r="S1523" t="s">
        <v>20273</v>
      </c>
      <c r="T1523" t="s">
        <v>26350</v>
      </c>
      <c r="U1523" s="5"/>
    </row>
    <row r="1524" spans="2:21" x14ac:dyDescent="0.2">
      <c r="B1524" s="3" t="s">
        <v>15761</v>
      </c>
      <c r="C1524" t="s">
        <v>14505</v>
      </c>
      <c r="D1524" t="s">
        <v>14506</v>
      </c>
      <c r="F1524">
        <v>1638</v>
      </c>
      <c r="G1524" s="8">
        <v>0</v>
      </c>
      <c r="H1524" s="8">
        <v>0</v>
      </c>
      <c r="I1524" s="1">
        <v>0.01</v>
      </c>
      <c r="J1524" s="1"/>
      <c r="K1524" t="s">
        <v>14507</v>
      </c>
      <c r="L1524" t="s">
        <v>19464</v>
      </c>
      <c r="M1524">
        <v>1407</v>
      </c>
      <c r="N1524" s="8">
        <v>0</v>
      </c>
      <c r="O1524" s="1">
        <v>0</v>
      </c>
      <c r="P1524" s="1"/>
      <c r="Q1524" s="15">
        <f t="shared" si="26"/>
        <v>0.01</v>
      </c>
      <c r="S1524" t="s">
        <v>19465</v>
      </c>
      <c r="T1524" t="s">
        <v>26350</v>
      </c>
      <c r="U1524" s="5"/>
    </row>
    <row r="1525" spans="2:21" x14ac:dyDescent="0.2">
      <c r="B1525" s="3" t="s">
        <v>15761</v>
      </c>
      <c r="C1525" t="s">
        <v>5337</v>
      </c>
      <c r="D1525" t="s">
        <v>5338</v>
      </c>
      <c r="F1525">
        <v>3492</v>
      </c>
      <c r="G1525" s="8">
        <v>5.7273768613974804E-2</v>
      </c>
      <c r="H1525" s="8">
        <v>0</v>
      </c>
      <c r="I1525" s="1">
        <v>0.01</v>
      </c>
      <c r="J1525" s="1"/>
      <c r="K1525" t="s">
        <v>5339</v>
      </c>
      <c r="L1525" t="s">
        <v>22517</v>
      </c>
      <c r="M1525">
        <v>3369</v>
      </c>
      <c r="N1525" s="8">
        <v>0</v>
      </c>
      <c r="O1525" s="1">
        <v>0.01</v>
      </c>
      <c r="P1525" s="1"/>
      <c r="Q1525" s="15">
        <f t="shared" si="26"/>
        <v>0</v>
      </c>
      <c r="S1525" t="s">
        <v>22518</v>
      </c>
      <c r="T1525" t="s">
        <v>26350</v>
      </c>
      <c r="U1525" s="5"/>
    </row>
    <row r="1526" spans="2:21" x14ac:dyDescent="0.2">
      <c r="B1526" s="3" t="s">
        <v>15761</v>
      </c>
      <c r="C1526" t="s">
        <v>12108</v>
      </c>
      <c r="D1526" t="s">
        <v>12109</v>
      </c>
      <c r="F1526">
        <v>885</v>
      </c>
      <c r="G1526" s="8">
        <v>0</v>
      </c>
      <c r="H1526" s="8">
        <v>0</v>
      </c>
      <c r="I1526" s="1">
        <v>0</v>
      </c>
      <c r="J1526" s="1"/>
      <c r="K1526" t="s">
        <v>12110</v>
      </c>
      <c r="L1526" t="s">
        <v>17350</v>
      </c>
      <c r="M1526">
        <v>870</v>
      </c>
      <c r="N1526" s="8">
        <v>0</v>
      </c>
      <c r="O1526" s="1">
        <v>0</v>
      </c>
      <c r="P1526" s="1"/>
      <c r="Q1526" s="15">
        <f t="shared" si="26"/>
        <v>0</v>
      </c>
      <c r="S1526" t="s">
        <v>17351</v>
      </c>
      <c r="T1526" t="s">
        <v>26350</v>
      </c>
      <c r="U1526" s="5"/>
    </row>
    <row r="1527" spans="2:21" x14ac:dyDescent="0.2">
      <c r="B1527" s="3" t="s">
        <v>15761</v>
      </c>
      <c r="C1527" t="s">
        <v>14234</v>
      </c>
      <c r="D1527" t="s">
        <v>14235</v>
      </c>
      <c r="F1527">
        <v>465</v>
      </c>
      <c r="G1527" s="8">
        <v>0</v>
      </c>
      <c r="H1527" s="8">
        <v>0</v>
      </c>
      <c r="I1527" s="1">
        <v>0.01</v>
      </c>
      <c r="J1527" s="1"/>
      <c r="K1527" t="s">
        <v>14236</v>
      </c>
      <c r="L1527" t="s">
        <v>16699</v>
      </c>
      <c r="M1527">
        <v>486</v>
      </c>
      <c r="N1527" s="8">
        <v>0</v>
      </c>
      <c r="O1527" s="1">
        <v>0</v>
      </c>
      <c r="P1527" s="1"/>
      <c r="Q1527" s="15">
        <f t="shared" si="26"/>
        <v>0.01</v>
      </c>
      <c r="S1527" t="s">
        <v>16700</v>
      </c>
      <c r="T1527" t="s">
        <v>26350</v>
      </c>
      <c r="U1527" s="5"/>
    </row>
    <row r="1528" spans="2:21" x14ac:dyDescent="0.2">
      <c r="B1528" s="3" t="s">
        <v>15761</v>
      </c>
      <c r="C1528" t="s">
        <v>4009</v>
      </c>
      <c r="D1528" t="s">
        <v>4010</v>
      </c>
      <c r="F1528">
        <v>1095</v>
      </c>
      <c r="G1528" s="8">
        <v>0</v>
      </c>
      <c r="H1528" s="8">
        <v>0</v>
      </c>
      <c r="I1528" s="1">
        <v>0</v>
      </c>
      <c r="J1528" s="1"/>
      <c r="K1528" t="s">
        <v>4011</v>
      </c>
      <c r="L1528" t="s">
        <v>18840</v>
      </c>
      <c r="M1528">
        <v>1122</v>
      </c>
      <c r="N1528" s="8">
        <v>0</v>
      </c>
      <c r="O1528" s="1">
        <v>0.01</v>
      </c>
      <c r="P1528" s="1"/>
      <c r="Q1528" s="15">
        <f t="shared" si="26"/>
        <v>-0.01</v>
      </c>
      <c r="S1528" t="s">
        <v>18841</v>
      </c>
      <c r="T1528" t="s">
        <v>26350</v>
      </c>
      <c r="U1528" s="5"/>
    </row>
    <row r="1529" spans="2:21" x14ac:dyDescent="0.2">
      <c r="B1529" s="3" t="s">
        <v>15761</v>
      </c>
      <c r="C1529" t="s">
        <v>13511</v>
      </c>
      <c r="D1529" t="s">
        <v>13512</v>
      </c>
      <c r="F1529">
        <v>1227</v>
      </c>
      <c r="G1529" s="8">
        <v>2.4449877750611249</v>
      </c>
      <c r="H1529" s="8">
        <v>2.4449877750611249</v>
      </c>
      <c r="I1529" s="1">
        <v>0.06</v>
      </c>
      <c r="J1529" s="1"/>
      <c r="K1529" t="s">
        <v>13513</v>
      </c>
      <c r="L1529" t="s">
        <v>20341</v>
      </c>
      <c r="M1529">
        <v>1248</v>
      </c>
      <c r="N1529" s="8">
        <v>0</v>
      </c>
      <c r="O1529" s="1">
        <v>0</v>
      </c>
      <c r="P1529" s="1"/>
      <c r="Q1529" s="15">
        <f t="shared" si="26"/>
        <v>0.06</v>
      </c>
      <c r="S1529" t="s">
        <v>20342</v>
      </c>
      <c r="T1529" t="s">
        <v>26350</v>
      </c>
      <c r="U1529" s="5"/>
    </row>
    <row r="1530" spans="2:21" x14ac:dyDescent="0.2">
      <c r="B1530" s="3" t="s">
        <v>15761</v>
      </c>
      <c r="C1530" t="s">
        <v>3274</v>
      </c>
      <c r="D1530" t="s">
        <v>3275</v>
      </c>
      <c r="F1530">
        <v>789</v>
      </c>
      <c r="G1530" s="8">
        <v>0</v>
      </c>
      <c r="H1530" s="8">
        <v>0</v>
      </c>
      <c r="I1530" s="1">
        <v>0.02</v>
      </c>
      <c r="J1530" s="1"/>
      <c r="K1530" t="s">
        <v>3276</v>
      </c>
      <c r="L1530" t="s">
        <v>17585</v>
      </c>
      <c r="M1530">
        <v>807</v>
      </c>
      <c r="N1530" s="8">
        <v>0</v>
      </c>
      <c r="O1530" s="1">
        <v>1.4999999999999999E-2</v>
      </c>
      <c r="P1530" s="1"/>
      <c r="Q1530" s="15">
        <f t="shared" si="26"/>
        <v>5.000000000000001E-3</v>
      </c>
      <c r="S1530" t="s">
        <v>17586</v>
      </c>
      <c r="T1530" t="s">
        <v>26350</v>
      </c>
      <c r="U1530" s="5"/>
    </row>
    <row r="1531" spans="2:21" x14ac:dyDescent="0.2">
      <c r="B1531" s="3" t="s">
        <v>15761</v>
      </c>
      <c r="C1531" t="s">
        <v>10915</v>
      </c>
      <c r="D1531" t="s">
        <v>10916</v>
      </c>
      <c r="E1531" t="s">
        <v>15831</v>
      </c>
      <c r="F1531">
        <v>813</v>
      </c>
      <c r="G1531" s="8">
        <v>0</v>
      </c>
      <c r="H1531" s="8">
        <v>0</v>
      </c>
      <c r="I1531" s="1">
        <v>0.05</v>
      </c>
      <c r="J1531" s="1"/>
      <c r="K1531" t="s">
        <v>10917</v>
      </c>
      <c r="L1531" t="s">
        <v>15831</v>
      </c>
      <c r="M1531">
        <v>864</v>
      </c>
      <c r="N1531" s="8">
        <v>0</v>
      </c>
      <c r="O1531" s="1">
        <v>0</v>
      </c>
      <c r="P1531" s="1"/>
      <c r="Q1531" s="15">
        <f t="shared" si="26"/>
        <v>0.05</v>
      </c>
      <c r="S1531" t="s">
        <v>17829</v>
      </c>
      <c r="T1531" t="s">
        <v>26350</v>
      </c>
      <c r="U1531" s="5"/>
    </row>
    <row r="1532" spans="2:21" x14ac:dyDescent="0.2">
      <c r="B1532" s="3" t="s">
        <v>15761</v>
      </c>
      <c r="C1532" t="s">
        <v>13833</v>
      </c>
      <c r="D1532" t="s">
        <v>13834</v>
      </c>
      <c r="F1532">
        <v>966</v>
      </c>
      <c r="G1532" s="8">
        <v>0</v>
      </c>
      <c r="H1532" s="8">
        <v>0</v>
      </c>
      <c r="I1532" s="1">
        <v>0</v>
      </c>
      <c r="J1532" s="1"/>
      <c r="K1532" t="s">
        <v>13835</v>
      </c>
      <c r="L1532" t="s">
        <v>21902</v>
      </c>
      <c r="M1532">
        <v>1002</v>
      </c>
      <c r="N1532" s="8">
        <v>0</v>
      </c>
      <c r="O1532" s="1">
        <v>0</v>
      </c>
      <c r="P1532" s="1"/>
      <c r="Q1532" s="15">
        <f t="shared" si="26"/>
        <v>0</v>
      </c>
      <c r="S1532" t="s">
        <v>21903</v>
      </c>
      <c r="T1532" t="s">
        <v>26350</v>
      </c>
      <c r="U1532" s="5"/>
    </row>
    <row r="1533" spans="2:21" x14ac:dyDescent="0.2">
      <c r="B1533" s="3" t="s">
        <v>15761</v>
      </c>
      <c r="C1533" t="s">
        <v>6603</v>
      </c>
      <c r="D1533" t="s">
        <v>6604</v>
      </c>
      <c r="E1533" t="s">
        <v>15875</v>
      </c>
      <c r="F1533">
        <v>1296</v>
      </c>
      <c r="G1533" s="8">
        <v>0</v>
      </c>
      <c r="H1533" s="8">
        <v>0</v>
      </c>
      <c r="I1533" s="1">
        <v>5.0000000000000001E-3</v>
      </c>
      <c r="J1533" s="1"/>
      <c r="K1533" t="s">
        <v>6605</v>
      </c>
      <c r="L1533" t="s">
        <v>15875</v>
      </c>
      <c r="M1533">
        <v>1275</v>
      </c>
      <c r="N1533" s="8">
        <v>0</v>
      </c>
      <c r="O1533" s="1">
        <v>0</v>
      </c>
      <c r="P1533" s="1"/>
      <c r="Q1533" s="15">
        <f t="shared" si="26"/>
        <v>5.0000000000000001E-3</v>
      </c>
      <c r="S1533" t="s">
        <v>18787</v>
      </c>
      <c r="T1533" t="s">
        <v>26350</v>
      </c>
      <c r="U1533" s="5"/>
    </row>
    <row r="1534" spans="2:21" x14ac:dyDescent="0.2">
      <c r="B1534" s="3" t="s">
        <v>15761</v>
      </c>
      <c r="C1534" t="s">
        <v>8410</v>
      </c>
      <c r="D1534" t="s">
        <v>8411</v>
      </c>
      <c r="F1534">
        <v>1986</v>
      </c>
      <c r="G1534" s="8">
        <v>0</v>
      </c>
      <c r="H1534" s="8">
        <v>0</v>
      </c>
      <c r="I1534" s="1">
        <v>5.0000000000000001E-3</v>
      </c>
      <c r="J1534" s="1"/>
      <c r="K1534" t="s">
        <v>8412</v>
      </c>
      <c r="L1534" t="s">
        <v>21002</v>
      </c>
      <c r="M1534">
        <v>2013</v>
      </c>
      <c r="N1534" s="8">
        <v>0</v>
      </c>
      <c r="O1534" s="1">
        <v>0</v>
      </c>
      <c r="P1534" s="1"/>
      <c r="Q1534" s="15">
        <f t="shared" si="26"/>
        <v>5.0000000000000001E-3</v>
      </c>
      <c r="S1534" t="s">
        <v>21003</v>
      </c>
      <c r="T1534" t="s">
        <v>26350</v>
      </c>
      <c r="U1534" s="5"/>
    </row>
    <row r="1535" spans="2:21" x14ac:dyDescent="0.2">
      <c r="B1535" s="3" t="s">
        <v>15761</v>
      </c>
      <c r="C1535" t="s">
        <v>8208</v>
      </c>
      <c r="D1535" t="s">
        <v>8209</v>
      </c>
      <c r="F1535">
        <v>699</v>
      </c>
      <c r="G1535" s="8">
        <v>0</v>
      </c>
      <c r="H1535" s="8">
        <v>0</v>
      </c>
      <c r="I1535" s="1">
        <v>5.0000000000000001E-3</v>
      </c>
      <c r="J1535" s="1"/>
      <c r="K1535" t="s">
        <v>8210</v>
      </c>
      <c r="L1535" t="s">
        <v>17476</v>
      </c>
      <c r="M1535">
        <v>702</v>
      </c>
      <c r="N1535" s="8">
        <v>0</v>
      </c>
      <c r="O1535" s="1">
        <v>0.19</v>
      </c>
      <c r="P1535" s="1"/>
      <c r="Q1535" s="15">
        <f t="shared" si="26"/>
        <v>-0.185</v>
      </c>
      <c r="S1535" t="s">
        <v>17477</v>
      </c>
      <c r="T1535" t="s">
        <v>26350</v>
      </c>
      <c r="U1535" s="5"/>
    </row>
    <row r="1536" spans="2:21" x14ac:dyDescent="0.2">
      <c r="B1536" s="3" t="s">
        <v>15761</v>
      </c>
      <c r="C1536" t="s">
        <v>14595</v>
      </c>
      <c r="D1536" t="s">
        <v>14596</v>
      </c>
      <c r="F1536">
        <v>3765</v>
      </c>
      <c r="G1536" s="8">
        <v>0.2390438247011952</v>
      </c>
      <c r="H1536" s="8">
        <v>0</v>
      </c>
      <c r="I1536" s="1">
        <v>0.01</v>
      </c>
      <c r="J1536" s="1"/>
      <c r="K1536" t="s">
        <v>14597</v>
      </c>
      <c r="L1536" t="s">
        <v>22554</v>
      </c>
      <c r="M1536">
        <v>4302</v>
      </c>
      <c r="N1536" s="8">
        <v>0</v>
      </c>
      <c r="O1536" s="1">
        <v>0</v>
      </c>
      <c r="P1536" s="1"/>
      <c r="Q1536" s="15">
        <f t="shared" si="26"/>
        <v>0.01</v>
      </c>
      <c r="S1536" t="s">
        <v>22555</v>
      </c>
      <c r="T1536" t="s">
        <v>26350</v>
      </c>
      <c r="U1536" s="5"/>
    </row>
    <row r="1537" spans="2:21" x14ac:dyDescent="0.2">
      <c r="B1537" s="3" t="s">
        <v>15761</v>
      </c>
      <c r="C1537" t="s">
        <v>9597</v>
      </c>
      <c r="D1537" t="s">
        <v>9598</v>
      </c>
      <c r="F1537">
        <v>711</v>
      </c>
      <c r="G1537" s="8">
        <v>0</v>
      </c>
      <c r="H1537" s="8">
        <v>0</v>
      </c>
      <c r="I1537" s="1">
        <v>0.01</v>
      </c>
      <c r="J1537" s="1"/>
      <c r="K1537" t="s">
        <v>9599</v>
      </c>
      <c r="L1537" t="s">
        <v>20619</v>
      </c>
      <c r="M1537">
        <v>627</v>
      </c>
      <c r="N1537" s="8">
        <v>0</v>
      </c>
      <c r="O1537" s="1">
        <v>0</v>
      </c>
      <c r="P1537" s="1"/>
      <c r="Q1537" s="15">
        <f t="shared" si="26"/>
        <v>0.01</v>
      </c>
      <c r="S1537" t="s">
        <v>20620</v>
      </c>
      <c r="T1537" t="s">
        <v>26350</v>
      </c>
      <c r="U1537" s="5"/>
    </row>
    <row r="1538" spans="2:21" x14ac:dyDescent="0.2">
      <c r="B1538" s="3" t="s">
        <v>15761</v>
      </c>
      <c r="C1538" t="s">
        <v>383</v>
      </c>
      <c r="D1538" t="s">
        <v>384</v>
      </c>
      <c r="F1538">
        <v>1872</v>
      </c>
      <c r="G1538" s="8">
        <v>3.2051282051282048</v>
      </c>
      <c r="H1538" s="8">
        <v>0</v>
      </c>
      <c r="I1538" s="1">
        <v>0</v>
      </c>
      <c r="J1538" s="1"/>
      <c r="K1538" t="s">
        <v>385</v>
      </c>
      <c r="L1538" t="s">
        <v>20328</v>
      </c>
      <c r="M1538">
        <v>1965</v>
      </c>
      <c r="N1538" s="8">
        <v>0</v>
      </c>
      <c r="O1538" s="1">
        <v>0.215</v>
      </c>
      <c r="P1538" s="1"/>
      <c r="Q1538" s="15">
        <f t="shared" si="26"/>
        <v>-0.215</v>
      </c>
      <c r="S1538" t="s">
        <v>20329</v>
      </c>
      <c r="T1538" t="s">
        <v>26350</v>
      </c>
      <c r="U1538" s="5"/>
    </row>
    <row r="1539" spans="2:21" x14ac:dyDescent="0.2">
      <c r="B1539" s="3" t="s">
        <v>15761</v>
      </c>
      <c r="C1539" t="s">
        <v>5614</v>
      </c>
      <c r="D1539" t="s">
        <v>5615</v>
      </c>
      <c r="F1539">
        <v>1908</v>
      </c>
      <c r="G1539" s="8">
        <v>3.1446540880503147</v>
      </c>
      <c r="H1539" s="8">
        <v>0</v>
      </c>
      <c r="I1539" s="1">
        <v>2.5000000000000001E-2</v>
      </c>
      <c r="J1539" s="1"/>
      <c r="K1539" t="s">
        <v>5616</v>
      </c>
      <c r="L1539" t="s">
        <v>20483</v>
      </c>
      <c r="M1539">
        <v>1893</v>
      </c>
      <c r="N1539" s="8">
        <v>0</v>
      </c>
      <c r="O1539" s="1">
        <v>0.38500000000000001</v>
      </c>
      <c r="P1539" s="1"/>
      <c r="Q1539" s="15">
        <f t="shared" si="26"/>
        <v>-0.36</v>
      </c>
      <c r="S1539" t="s">
        <v>20484</v>
      </c>
      <c r="T1539" t="s">
        <v>26350</v>
      </c>
      <c r="U1539" s="5"/>
    </row>
    <row r="1540" spans="2:21" x14ac:dyDescent="0.2">
      <c r="B1540" s="3" t="s">
        <v>15761</v>
      </c>
      <c r="C1540" t="s">
        <v>9785</v>
      </c>
      <c r="D1540" t="s">
        <v>9786</v>
      </c>
      <c r="F1540">
        <v>954</v>
      </c>
      <c r="G1540" s="8">
        <v>0</v>
      </c>
      <c r="H1540" s="8">
        <v>0</v>
      </c>
      <c r="I1540" s="1">
        <v>0.01</v>
      </c>
      <c r="J1540" s="1"/>
      <c r="K1540" t="s">
        <v>9787</v>
      </c>
      <c r="L1540" t="s">
        <v>21926</v>
      </c>
      <c r="M1540">
        <v>1008</v>
      </c>
      <c r="N1540" s="8">
        <v>0</v>
      </c>
      <c r="O1540" s="1">
        <v>0.28000000000000003</v>
      </c>
      <c r="P1540" s="1"/>
      <c r="Q1540" s="15">
        <f t="shared" si="26"/>
        <v>-0.27</v>
      </c>
      <c r="S1540" t="s">
        <v>21927</v>
      </c>
      <c r="T1540" t="s">
        <v>26350</v>
      </c>
      <c r="U1540" s="5"/>
    </row>
    <row r="1541" spans="2:21" x14ac:dyDescent="0.2">
      <c r="B1541" s="3" t="s">
        <v>15761</v>
      </c>
      <c r="C1541" t="s">
        <v>7409</v>
      </c>
      <c r="D1541" t="s">
        <v>7410</v>
      </c>
      <c r="F1541">
        <v>459</v>
      </c>
      <c r="G1541" s="8">
        <v>0</v>
      </c>
      <c r="H1541" s="8">
        <v>0</v>
      </c>
      <c r="I1541" s="1">
        <v>0</v>
      </c>
      <c r="J1541" s="1"/>
      <c r="K1541" t="s">
        <v>7411</v>
      </c>
      <c r="L1541" t="s">
        <v>17108</v>
      </c>
      <c r="M1541">
        <v>513</v>
      </c>
      <c r="N1541" s="8">
        <v>0</v>
      </c>
      <c r="O1541" s="1">
        <v>0</v>
      </c>
      <c r="P1541" s="1"/>
      <c r="Q1541" s="15">
        <f t="shared" si="26"/>
        <v>0</v>
      </c>
      <c r="S1541" t="s">
        <v>17109</v>
      </c>
      <c r="T1541" t="s">
        <v>26350</v>
      </c>
      <c r="U1541" s="5"/>
    </row>
    <row r="1542" spans="2:21" x14ac:dyDescent="0.2">
      <c r="B1542" s="3" t="s">
        <v>15761</v>
      </c>
      <c r="C1542" t="s">
        <v>4974</v>
      </c>
      <c r="D1542" t="s">
        <v>4975</v>
      </c>
      <c r="F1542">
        <v>483</v>
      </c>
      <c r="G1542" s="8">
        <v>0.51759834368530022</v>
      </c>
      <c r="H1542" s="8">
        <v>0</v>
      </c>
      <c r="I1542" s="1">
        <v>0.01</v>
      </c>
      <c r="J1542" s="1"/>
      <c r="K1542" t="s">
        <v>4976</v>
      </c>
      <c r="L1542" t="s">
        <v>17355</v>
      </c>
      <c r="M1542">
        <v>489</v>
      </c>
      <c r="N1542" s="8">
        <v>0</v>
      </c>
      <c r="O1542" s="1">
        <v>0.39500000000000002</v>
      </c>
      <c r="P1542" s="1"/>
      <c r="Q1542" s="15">
        <f t="shared" si="26"/>
        <v>-0.38500000000000001</v>
      </c>
      <c r="S1542" t="s">
        <v>17356</v>
      </c>
      <c r="T1542" t="s">
        <v>26350</v>
      </c>
      <c r="U1542" s="5"/>
    </row>
    <row r="1543" spans="2:21" x14ac:dyDescent="0.2">
      <c r="B1543" s="3" t="s">
        <v>15761</v>
      </c>
      <c r="C1543" t="s">
        <v>10966</v>
      </c>
      <c r="D1543" t="s">
        <v>10967</v>
      </c>
      <c r="F1543">
        <v>858</v>
      </c>
      <c r="G1543" s="8">
        <v>1.048951048951049</v>
      </c>
      <c r="H1543" s="8">
        <v>0</v>
      </c>
      <c r="I1543" s="1">
        <v>0.06</v>
      </c>
      <c r="J1543" s="1"/>
      <c r="K1543" t="s">
        <v>10968</v>
      </c>
      <c r="L1543" t="s">
        <v>18158</v>
      </c>
      <c r="M1543">
        <v>855</v>
      </c>
      <c r="N1543" s="8">
        <v>0</v>
      </c>
      <c r="O1543" s="1">
        <v>0</v>
      </c>
      <c r="P1543" s="1"/>
      <c r="Q1543" s="15">
        <f t="shared" si="26"/>
        <v>0.06</v>
      </c>
      <c r="S1543" t="s">
        <v>18159</v>
      </c>
      <c r="T1543" t="s">
        <v>26350</v>
      </c>
      <c r="U1543" s="5"/>
    </row>
    <row r="1544" spans="2:21" x14ac:dyDescent="0.2">
      <c r="B1544" s="3" t="s">
        <v>15761</v>
      </c>
      <c r="C1544" t="s">
        <v>6423</v>
      </c>
      <c r="D1544" t="s">
        <v>6424</v>
      </c>
      <c r="F1544">
        <v>624</v>
      </c>
      <c r="G1544" s="8">
        <v>0</v>
      </c>
      <c r="H1544" s="8">
        <v>0</v>
      </c>
      <c r="I1544" s="1">
        <v>2.5000000000000001E-2</v>
      </c>
      <c r="J1544" s="1"/>
      <c r="K1544" t="s">
        <v>6425</v>
      </c>
      <c r="L1544" t="s">
        <v>16652</v>
      </c>
      <c r="M1544">
        <v>690</v>
      </c>
      <c r="N1544" s="8">
        <v>0</v>
      </c>
      <c r="O1544" s="1">
        <v>0.12</v>
      </c>
      <c r="P1544" s="1"/>
      <c r="Q1544" s="15">
        <f t="shared" ref="Q1544:Q1607" si="27">I1544-O1544</f>
        <v>-9.5000000000000001E-2</v>
      </c>
      <c r="S1544" t="s">
        <v>16653</v>
      </c>
      <c r="T1544" t="s">
        <v>26350</v>
      </c>
      <c r="U1544" s="5"/>
    </row>
    <row r="1545" spans="2:21" x14ac:dyDescent="0.2">
      <c r="B1545" s="3" t="s">
        <v>15761</v>
      </c>
      <c r="C1545" t="s">
        <v>13221</v>
      </c>
      <c r="D1545" t="s">
        <v>13222</v>
      </c>
      <c r="F1545">
        <v>1122</v>
      </c>
      <c r="G1545" s="8">
        <v>0</v>
      </c>
      <c r="H1545" s="8">
        <v>0</v>
      </c>
      <c r="I1545" s="1">
        <v>7.0000000000000007E-2</v>
      </c>
      <c r="J1545" s="1"/>
      <c r="K1545" t="s">
        <v>13223</v>
      </c>
      <c r="L1545" t="s">
        <v>19391</v>
      </c>
      <c r="M1545">
        <v>1170</v>
      </c>
      <c r="N1545" s="8">
        <v>0</v>
      </c>
      <c r="O1545" s="1">
        <v>0.215</v>
      </c>
      <c r="P1545" s="1"/>
      <c r="Q1545" s="15">
        <f t="shared" si="27"/>
        <v>-0.14499999999999999</v>
      </c>
      <c r="S1545" t="s">
        <v>19392</v>
      </c>
      <c r="T1545" t="s">
        <v>26350</v>
      </c>
      <c r="U1545" s="5"/>
    </row>
    <row r="1546" spans="2:21" x14ac:dyDescent="0.2">
      <c r="B1546" s="3" t="s">
        <v>15761</v>
      </c>
      <c r="C1546" t="s">
        <v>1651</v>
      </c>
      <c r="D1546" t="s">
        <v>1652</v>
      </c>
      <c r="F1546">
        <v>705</v>
      </c>
      <c r="G1546" s="8">
        <v>0</v>
      </c>
      <c r="H1546" s="8">
        <v>0</v>
      </c>
      <c r="I1546" s="1">
        <v>0</v>
      </c>
      <c r="J1546" s="1"/>
      <c r="K1546" t="s">
        <v>1653</v>
      </c>
      <c r="L1546" t="s">
        <v>17181</v>
      </c>
      <c r="M1546">
        <v>816</v>
      </c>
      <c r="N1546" s="8">
        <v>0</v>
      </c>
      <c r="O1546" s="1">
        <v>5.0000000000000001E-3</v>
      </c>
      <c r="P1546" s="1"/>
      <c r="Q1546" s="15">
        <f t="shared" si="27"/>
        <v>-5.0000000000000001E-3</v>
      </c>
      <c r="S1546" t="s">
        <v>17182</v>
      </c>
      <c r="T1546" t="s">
        <v>26350</v>
      </c>
      <c r="U1546" s="5"/>
    </row>
    <row r="1547" spans="2:21" x14ac:dyDescent="0.2">
      <c r="B1547" s="3" t="s">
        <v>15761</v>
      </c>
      <c r="C1547" t="s">
        <v>13323</v>
      </c>
      <c r="D1547" t="s">
        <v>13324</v>
      </c>
      <c r="E1547" t="s">
        <v>15951</v>
      </c>
      <c r="F1547">
        <v>948</v>
      </c>
      <c r="G1547" s="8">
        <v>0</v>
      </c>
      <c r="H1547" s="8">
        <v>0</v>
      </c>
      <c r="I1547" s="1">
        <v>0</v>
      </c>
      <c r="J1547" s="1"/>
      <c r="K1547" t="s">
        <v>13325</v>
      </c>
      <c r="L1547" t="s">
        <v>15951</v>
      </c>
      <c r="M1547">
        <v>969</v>
      </c>
      <c r="N1547" s="8">
        <v>0</v>
      </c>
      <c r="O1547" s="1">
        <v>0</v>
      </c>
      <c r="P1547" s="1"/>
      <c r="Q1547" s="15">
        <f t="shared" si="27"/>
        <v>0</v>
      </c>
      <c r="S1547" t="s">
        <v>19816</v>
      </c>
      <c r="T1547" t="s">
        <v>26350</v>
      </c>
      <c r="U1547" s="5"/>
    </row>
    <row r="1548" spans="2:21" x14ac:dyDescent="0.2">
      <c r="B1548" s="3" t="s">
        <v>15761</v>
      </c>
      <c r="C1548" t="s">
        <v>8797</v>
      </c>
      <c r="D1548" t="s">
        <v>8798</v>
      </c>
      <c r="F1548">
        <v>3039</v>
      </c>
      <c r="G1548" s="8">
        <v>0</v>
      </c>
      <c r="H1548" s="8">
        <v>0</v>
      </c>
      <c r="I1548" s="1">
        <v>8.5000000000000006E-2</v>
      </c>
      <c r="J1548" s="1"/>
      <c r="K1548" t="s">
        <v>8799</v>
      </c>
      <c r="L1548" t="s">
        <v>22012</v>
      </c>
      <c r="M1548">
        <v>3015</v>
      </c>
      <c r="N1548" s="8">
        <v>0</v>
      </c>
      <c r="O1548" s="1">
        <v>0</v>
      </c>
      <c r="P1548" s="1"/>
      <c r="Q1548" s="15">
        <f t="shared" si="27"/>
        <v>8.5000000000000006E-2</v>
      </c>
      <c r="S1548" t="s">
        <v>22013</v>
      </c>
      <c r="T1548" t="s">
        <v>26350</v>
      </c>
      <c r="U1548" s="5"/>
    </row>
    <row r="1549" spans="2:21" x14ac:dyDescent="0.2">
      <c r="B1549" s="3" t="s">
        <v>15761</v>
      </c>
      <c r="C1549" t="s">
        <v>7183</v>
      </c>
      <c r="D1549" t="s">
        <v>7184</v>
      </c>
      <c r="E1549" t="s">
        <v>16202</v>
      </c>
      <c r="F1549">
        <v>6375</v>
      </c>
      <c r="G1549" s="8">
        <v>0</v>
      </c>
      <c r="H1549" s="8">
        <v>0</v>
      </c>
      <c r="I1549" s="1">
        <v>0.33500000000000002</v>
      </c>
      <c r="J1549" s="1"/>
      <c r="K1549" t="s">
        <v>7185</v>
      </c>
      <c r="L1549" t="s">
        <v>16202</v>
      </c>
      <c r="M1549">
        <v>6120</v>
      </c>
      <c r="N1549" s="8">
        <v>0</v>
      </c>
      <c r="O1549" s="1">
        <v>5.0000000000000001E-3</v>
      </c>
      <c r="P1549" s="1"/>
      <c r="Q1549" s="15">
        <f t="shared" si="27"/>
        <v>0.33</v>
      </c>
      <c r="S1549" t="s">
        <v>23139</v>
      </c>
      <c r="T1549" t="s">
        <v>26350</v>
      </c>
      <c r="U1549" s="5"/>
    </row>
    <row r="1550" spans="2:21" x14ac:dyDescent="0.2">
      <c r="B1550" s="3" t="s">
        <v>15761</v>
      </c>
      <c r="C1550" t="s">
        <v>5874</v>
      </c>
      <c r="D1550" t="s">
        <v>5875</v>
      </c>
      <c r="F1550">
        <v>2493</v>
      </c>
      <c r="G1550" s="8">
        <v>1.7047733654231849</v>
      </c>
      <c r="H1550" s="8">
        <v>0</v>
      </c>
      <c r="I1550" s="1">
        <v>5.0000000000000001E-3</v>
      </c>
      <c r="J1550" s="1"/>
      <c r="K1550" t="s">
        <v>5876</v>
      </c>
      <c r="L1550" t="s">
        <v>21542</v>
      </c>
      <c r="M1550">
        <v>2595</v>
      </c>
      <c r="N1550" s="8">
        <v>0</v>
      </c>
      <c r="O1550" s="1">
        <v>0.105</v>
      </c>
      <c r="P1550" s="1"/>
      <c r="Q1550" s="15">
        <f t="shared" si="27"/>
        <v>-9.9999999999999992E-2</v>
      </c>
      <c r="S1550" t="s">
        <v>21543</v>
      </c>
      <c r="T1550" t="s">
        <v>26350</v>
      </c>
      <c r="U1550" s="5"/>
    </row>
    <row r="1551" spans="2:21" x14ac:dyDescent="0.2">
      <c r="B1551" s="3" t="s">
        <v>15761</v>
      </c>
      <c r="C1551" t="s">
        <v>604</v>
      </c>
      <c r="D1551" t="s">
        <v>605</v>
      </c>
      <c r="E1551" t="s">
        <v>18217</v>
      </c>
      <c r="F1551">
        <v>1074</v>
      </c>
      <c r="G1551" s="8">
        <v>0</v>
      </c>
      <c r="H1551" s="8">
        <v>0</v>
      </c>
      <c r="I1551" s="1">
        <v>6.5000000000000002E-2</v>
      </c>
      <c r="J1551" s="1"/>
      <c r="K1551" t="s">
        <v>606</v>
      </c>
      <c r="L1551" t="s">
        <v>18217</v>
      </c>
      <c r="M1551">
        <v>1086</v>
      </c>
      <c r="N1551" s="8">
        <v>0</v>
      </c>
      <c r="O1551" s="1">
        <v>0</v>
      </c>
      <c r="P1551" s="1"/>
      <c r="Q1551" s="15">
        <f t="shared" si="27"/>
        <v>6.5000000000000002E-2</v>
      </c>
      <c r="S1551" t="s">
        <v>18218</v>
      </c>
      <c r="T1551" t="s">
        <v>26350</v>
      </c>
      <c r="U1551" s="5"/>
    </row>
    <row r="1552" spans="2:21" x14ac:dyDescent="0.2">
      <c r="B1552" s="3" t="s">
        <v>15761</v>
      </c>
      <c r="C1552" t="s">
        <v>3571</v>
      </c>
      <c r="D1552" t="s">
        <v>3572</v>
      </c>
      <c r="E1552" t="s">
        <v>15796</v>
      </c>
      <c r="F1552">
        <v>720</v>
      </c>
      <c r="G1552" s="8">
        <v>0</v>
      </c>
      <c r="H1552" s="8">
        <v>0</v>
      </c>
      <c r="I1552" s="1">
        <v>0</v>
      </c>
      <c r="J1552" s="1"/>
      <c r="K1552" t="s">
        <v>3573</v>
      </c>
      <c r="L1552" t="s">
        <v>17163</v>
      </c>
      <c r="M1552">
        <v>750</v>
      </c>
      <c r="N1552" s="8">
        <v>0</v>
      </c>
      <c r="O1552" s="1">
        <v>0.01</v>
      </c>
      <c r="P1552" s="1"/>
      <c r="Q1552" s="15">
        <f t="shared" si="27"/>
        <v>-0.01</v>
      </c>
      <c r="S1552" t="s">
        <v>17164</v>
      </c>
      <c r="T1552" t="s">
        <v>26350</v>
      </c>
      <c r="U1552" s="5"/>
    </row>
    <row r="1553" spans="2:21" x14ac:dyDescent="0.2">
      <c r="B1553" s="3" t="s">
        <v>15761</v>
      </c>
      <c r="C1553" t="s">
        <v>6396</v>
      </c>
      <c r="D1553" t="s">
        <v>6397</v>
      </c>
      <c r="E1553" t="s">
        <v>15799</v>
      </c>
      <c r="F1553">
        <v>639</v>
      </c>
      <c r="G1553" s="8">
        <v>20.735524256651019</v>
      </c>
      <c r="H1553" s="8">
        <v>0</v>
      </c>
      <c r="I1553" s="1">
        <v>0</v>
      </c>
      <c r="J1553" s="1"/>
      <c r="K1553" t="s">
        <v>6398</v>
      </c>
      <c r="L1553" t="s">
        <v>17210</v>
      </c>
      <c r="M1553">
        <v>717</v>
      </c>
      <c r="N1553" s="8">
        <v>0</v>
      </c>
      <c r="O1553" s="1">
        <v>0</v>
      </c>
      <c r="P1553" s="1"/>
      <c r="Q1553" s="15">
        <f t="shared" si="27"/>
        <v>0</v>
      </c>
      <c r="S1553" t="s">
        <v>17211</v>
      </c>
      <c r="T1553" t="s">
        <v>26350</v>
      </c>
      <c r="U1553" s="5"/>
    </row>
    <row r="1554" spans="2:21" x14ac:dyDescent="0.2">
      <c r="B1554" s="3" t="s">
        <v>15761</v>
      </c>
      <c r="C1554" t="s">
        <v>5024</v>
      </c>
      <c r="D1554" t="s">
        <v>5025</v>
      </c>
      <c r="F1554">
        <v>2040</v>
      </c>
      <c r="G1554" s="8">
        <v>9.8039215686274508E-2</v>
      </c>
      <c r="H1554" s="8">
        <v>0</v>
      </c>
      <c r="I1554" s="1">
        <v>0.03</v>
      </c>
      <c r="J1554" s="1"/>
      <c r="K1554" t="s">
        <v>5026</v>
      </c>
      <c r="L1554" t="s">
        <v>21291</v>
      </c>
      <c r="M1554">
        <v>2115</v>
      </c>
      <c r="N1554" s="8">
        <v>0</v>
      </c>
      <c r="O1554" s="1">
        <v>0.27500000000000002</v>
      </c>
      <c r="P1554" s="1"/>
      <c r="Q1554" s="15">
        <f t="shared" si="27"/>
        <v>-0.24500000000000002</v>
      </c>
      <c r="S1554" t="s">
        <v>21292</v>
      </c>
      <c r="T1554" t="s">
        <v>26350</v>
      </c>
      <c r="U1554" s="5"/>
    </row>
    <row r="1555" spans="2:21" x14ac:dyDescent="0.2">
      <c r="B1555" s="4" t="s">
        <v>15761</v>
      </c>
      <c r="D1555" t="s">
        <v>14818</v>
      </c>
      <c r="F1555">
        <v>471</v>
      </c>
      <c r="G1555" s="8">
        <v>0</v>
      </c>
      <c r="H1555" s="8">
        <v>0</v>
      </c>
      <c r="I1555" s="1">
        <v>9.5000000000000001E-2</v>
      </c>
      <c r="J1555" s="1"/>
      <c r="K1555" t="s">
        <v>14819</v>
      </c>
      <c r="L1555" t="s">
        <v>16508</v>
      </c>
      <c r="M1555">
        <v>906</v>
      </c>
      <c r="N1555" s="8">
        <v>0</v>
      </c>
      <c r="O1555" s="1">
        <v>0</v>
      </c>
      <c r="P1555" s="1"/>
      <c r="Q1555" s="15">
        <f t="shared" si="27"/>
        <v>9.5000000000000001E-2</v>
      </c>
      <c r="S1555" t="s">
        <v>16509</v>
      </c>
      <c r="T1555" t="s">
        <v>26350</v>
      </c>
      <c r="U1555" s="5"/>
    </row>
    <row r="1556" spans="2:21" x14ac:dyDescent="0.2">
      <c r="B1556" s="3" t="s">
        <v>15761</v>
      </c>
      <c r="C1556" t="s">
        <v>1321</v>
      </c>
      <c r="D1556" t="s">
        <v>1322</v>
      </c>
      <c r="F1556">
        <v>975</v>
      </c>
      <c r="G1556" s="8">
        <v>0</v>
      </c>
      <c r="H1556" s="8">
        <v>0</v>
      </c>
      <c r="I1556" s="1">
        <v>0.08</v>
      </c>
      <c r="J1556" s="1"/>
      <c r="K1556" t="s">
        <v>1323</v>
      </c>
      <c r="L1556" t="s">
        <v>18843</v>
      </c>
      <c r="M1556">
        <v>969</v>
      </c>
      <c r="N1556" s="8">
        <v>0</v>
      </c>
      <c r="O1556" s="1">
        <v>0.30499999999999999</v>
      </c>
      <c r="P1556" s="1"/>
      <c r="Q1556" s="15">
        <f t="shared" si="27"/>
        <v>-0.22499999999999998</v>
      </c>
      <c r="S1556" t="s">
        <v>18844</v>
      </c>
      <c r="T1556" t="s">
        <v>26350</v>
      </c>
      <c r="U1556" s="5"/>
    </row>
    <row r="1557" spans="2:21" x14ac:dyDescent="0.2">
      <c r="B1557" s="3" t="s">
        <v>15761</v>
      </c>
      <c r="C1557" t="s">
        <v>10888</v>
      </c>
      <c r="D1557" t="s">
        <v>10889</v>
      </c>
      <c r="F1557">
        <v>444</v>
      </c>
      <c r="G1557" s="8">
        <v>0</v>
      </c>
      <c r="H1557" s="8">
        <v>0</v>
      </c>
      <c r="I1557" s="1">
        <v>0.02</v>
      </c>
      <c r="J1557" s="1"/>
      <c r="K1557" t="s">
        <v>10890</v>
      </c>
      <c r="L1557" t="s">
        <v>18757</v>
      </c>
      <c r="M1557">
        <v>375</v>
      </c>
      <c r="N1557" s="8">
        <v>0</v>
      </c>
      <c r="O1557" s="1">
        <v>0</v>
      </c>
      <c r="P1557" s="1"/>
      <c r="Q1557" s="15">
        <f t="shared" si="27"/>
        <v>0.02</v>
      </c>
      <c r="S1557" t="s">
        <v>18758</v>
      </c>
      <c r="T1557" t="s">
        <v>26350</v>
      </c>
      <c r="U1557" s="5"/>
    </row>
    <row r="1558" spans="2:21" x14ac:dyDescent="0.2">
      <c r="B1558" s="3" t="s">
        <v>15761</v>
      </c>
      <c r="C1558" t="s">
        <v>6517</v>
      </c>
      <c r="D1558" t="s">
        <v>6518</v>
      </c>
      <c r="F1558">
        <v>1113</v>
      </c>
      <c r="G1558" s="8">
        <v>0</v>
      </c>
      <c r="H1558" s="8">
        <v>0</v>
      </c>
      <c r="I1558" s="1">
        <v>0</v>
      </c>
      <c r="J1558" s="1"/>
      <c r="K1558" t="s">
        <v>6519</v>
      </c>
      <c r="L1558" t="s">
        <v>19865</v>
      </c>
      <c r="M1558">
        <v>1182</v>
      </c>
      <c r="N1558" s="8">
        <v>0</v>
      </c>
      <c r="O1558" s="1">
        <v>0.14499999999999999</v>
      </c>
      <c r="P1558" s="1"/>
      <c r="Q1558" s="15">
        <f t="shared" si="27"/>
        <v>-0.14499999999999999</v>
      </c>
      <c r="S1558" t="s">
        <v>19866</v>
      </c>
      <c r="T1558" t="s">
        <v>26350</v>
      </c>
      <c r="U1558" s="5"/>
    </row>
    <row r="1559" spans="2:21" x14ac:dyDescent="0.2">
      <c r="B1559" s="3" t="s">
        <v>15761</v>
      </c>
      <c r="C1559" t="s">
        <v>13179</v>
      </c>
      <c r="D1559" t="s">
        <v>13180</v>
      </c>
      <c r="F1559">
        <v>444</v>
      </c>
      <c r="G1559" s="8">
        <v>19.594594594594593</v>
      </c>
      <c r="H1559" s="8">
        <v>0</v>
      </c>
      <c r="I1559" s="1">
        <v>2.5000000000000001E-2</v>
      </c>
      <c r="J1559" s="1"/>
      <c r="K1559" t="s">
        <v>13181</v>
      </c>
      <c r="L1559" t="s">
        <v>16684</v>
      </c>
      <c r="M1559">
        <v>429</v>
      </c>
      <c r="N1559" s="8">
        <v>0</v>
      </c>
      <c r="O1559" s="1">
        <v>0</v>
      </c>
      <c r="P1559" s="1"/>
      <c r="Q1559" s="15">
        <f t="shared" si="27"/>
        <v>2.5000000000000001E-2</v>
      </c>
      <c r="S1559" t="s">
        <v>16685</v>
      </c>
      <c r="T1559" t="s">
        <v>26350</v>
      </c>
      <c r="U1559" s="5"/>
    </row>
    <row r="1560" spans="2:21" x14ac:dyDescent="0.2">
      <c r="B1560" s="3" t="s">
        <v>15761</v>
      </c>
      <c r="C1560" t="s">
        <v>5980</v>
      </c>
      <c r="D1560" t="s">
        <v>5981</v>
      </c>
      <c r="F1560">
        <v>1923</v>
      </c>
      <c r="G1560" s="8">
        <v>0</v>
      </c>
      <c r="H1560" s="8">
        <v>0</v>
      </c>
      <c r="I1560" s="1">
        <v>6.5000000000000002E-2</v>
      </c>
      <c r="J1560" s="1"/>
      <c r="K1560" t="s">
        <v>5982</v>
      </c>
      <c r="L1560" t="s">
        <v>22127</v>
      </c>
      <c r="M1560">
        <v>1701</v>
      </c>
      <c r="N1560" s="8">
        <v>0</v>
      </c>
      <c r="O1560" s="1">
        <v>0</v>
      </c>
      <c r="P1560" s="1"/>
      <c r="Q1560" s="15">
        <f t="shared" si="27"/>
        <v>6.5000000000000002E-2</v>
      </c>
      <c r="S1560" t="s">
        <v>22128</v>
      </c>
      <c r="T1560" t="s">
        <v>26350</v>
      </c>
      <c r="U1560" s="5"/>
    </row>
    <row r="1561" spans="2:21" x14ac:dyDescent="0.2">
      <c r="B1561" s="3" t="s">
        <v>15761</v>
      </c>
      <c r="C1561" t="s">
        <v>11020</v>
      </c>
      <c r="D1561" t="s">
        <v>11021</v>
      </c>
      <c r="F1561">
        <v>1347</v>
      </c>
      <c r="G1561" s="8">
        <v>0.3711952487008166</v>
      </c>
      <c r="H1561" s="8">
        <v>0</v>
      </c>
      <c r="I1561" s="1">
        <v>0</v>
      </c>
      <c r="J1561" s="1"/>
      <c r="K1561" t="s">
        <v>11022</v>
      </c>
      <c r="L1561" t="s">
        <v>21561</v>
      </c>
      <c r="M1561">
        <v>1329</v>
      </c>
      <c r="N1561" s="8">
        <v>0</v>
      </c>
      <c r="O1561" s="1">
        <v>0.02</v>
      </c>
      <c r="P1561" s="1"/>
      <c r="Q1561" s="15">
        <f t="shared" si="27"/>
        <v>-0.02</v>
      </c>
      <c r="S1561" t="s">
        <v>21562</v>
      </c>
      <c r="T1561" t="s">
        <v>26350</v>
      </c>
      <c r="U1561" s="5"/>
    </row>
    <row r="1562" spans="2:21" x14ac:dyDescent="0.2">
      <c r="B1562" s="3" t="s">
        <v>15761</v>
      </c>
      <c r="C1562" t="s">
        <v>2205</v>
      </c>
      <c r="D1562" t="s">
        <v>2206</v>
      </c>
      <c r="F1562">
        <v>2031</v>
      </c>
      <c r="G1562" s="8">
        <v>2.6834071885770556</v>
      </c>
      <c r="H1562" s="8">
        <v>0</v>
      </c>
      <c r="I1562" s="1">
        <v>0.24</v>
      </c>
      <c r="J1562" s="1"/>
      <c r="K1562" t="s">
        <v>2207</v>
      </c>
      <c r="L1562" t="s">
        <v>20627</v>
      </c>
      <c r="M1562">
        <v>2286</v>
      </c>
      <c r="N1562" s="8">
        <v>0</v>
      </c>
      <c r="O1562" s="1">
        <v>5.0000000000000001E-3</v>
      </c>
      <c r="P1562" s="1"/>
      <c r="Q1562" s="15">
        <f t="shared" si="27"/>
        <v>0.23499999999999999</v>
      </c>
      <c r="S1562" t="s">
        <v>20628</v>
      </c>
      <c r="T1562" t="s">
        <v>26350</v>
      </c>
      <c r="U1562" s="5"/>
    </row>
    <row r="1563" spans="2:21" x14ac:dyDescent="0.2">
      <c r="B1563" s="3" t="s">
        <v>15761</v>
      </c>
      <c r="C1563" t="s">
        <v>7</v>
      </c>
      <c r="D1563" t="s">
        <v>8</v>
      </c>
      <c r="F1563">
        <v>1083</v>
      </c>
      <c r="G1563" s="8">
        <v>0</v>
      </c>
      <c r="H1563" s="8">
        <v>0</v>
      </c>
      <c r="I1563" s="1">
        <v>0.02</v>
      </c>
      <c r="J1563" s="1"/>
      <c r="K1563" t="s">
        <v>9</v>
      </c>
      <c r="L1563" t="s">
        <v>23125</v>
      </c>
      <c r="M1563">
        <v>1083</v>
      </c>
      <c r="N1563" s="8">
        <v>0</v>
      </c>
      <c r="O1563" s="1">
        <v>0.255</v>
      </c>
      <c r="P1563" s="1"/>
      <c r="Q1563" s="15">
        <f t="shared" si="27"/>
        <v>-0.23500000000000001</v>
      </c>
      <c r="S1563" t="s">
        <v>23126</v>
      </c>
      <c r="T1563" t="s">
        <v>26350</v>
      </c>
      <c r="U1563" s="5"/>
    </row>
    <row r="1564" spans="2:21" x14ac:dyDescent="0.2">
      <c r="B1564" s="3" t="s">
        <v>15761</v>
      </c>
      <c r="C1564" t="s">
        <v>12852</v>
      </c>
      <c r="D1564" t="s">
        <v>12853</v>
      </c>
      <c r="F1564">
        <v>1728</v>
      </c>
      <c r="G1564" s="8">
        <v>0.11574074074074073</v>
      </c>
      <c r="H1564" s="8">
        <v>0</v>
      </c>
      <c r="I1564" s="1">
        <v>0</v>
      </c>
      <c r="J1564" s="1"/>
      <c r="K1564" t="s">
        <v>12854</v>
      </c>
      <c r="L1564" t="s">
        <v>19999</v>
      </c>
      <c r="M1564">
        <v>1947</v>
      </c>
      <c r="N1564" s="8">
        <v>0</v>
      </c>
      <c r="O1564" s="1">
        <v>0</v>
      </c>
      <c r="P1564" s="1"/>
      <c r="Q1564" s="15">
        <f t="shared" si="27"/>
        <v>0</v>
      </c>
      <c r="S1564" t="s">
        <v>20000</v>
      </c>
      <c r="T1564" t="s">
        <v>26350</v>
      </c>
      <c r="U1564" s="5"/>
    </row>
    <row r="1565" spans="2:21" x14ac:dyDescent="0.2">
      <c r="B1565" s="3" t="s">
        <v>15761</v>
      </c>
      <c r="C1565" t="s">
        <v>12679</v>
      </c>
      <c r="D1565" t="s">
        <v>12680</v>
      </c>
      <c r="F1565">
        <v>4431</v>
      </c>
      <c r="G1565" s="8">
        <v>0</v>
      </c>
      <c r="H1565" s="8">
        <v>0</v>
      </c>
      <c r="I1565" s="1">
        <v>0</v>
      </c>
      <c r="J1565" s="1"/>
      <c r="K1565" t="s">
        <v>12681</v>
      </c>
      <c r="L1565" t="s">
        <v>22988</v>
      </c>
      <c r="M1565">
        <v>4407</v>
      </c>
      <c r="N1565" s="8">
        <v>0</v>
      </c>
      <c r="O1565" s="1">
        <v>0</v>
      </c>
      <c r="P1565" s="1"/>
      <c r="Q1565" s="15">
        <f t="shared" si="27"/>
        <v>0</v>
      </c>
      <c r="S1565" t="s">
        <v>22989</v>
      </c>
      <c r="T1565" t="s">
        <v>26350</v>
      </c>
      <c r="U1565" s="5"/>
    </row>
    <row r="1566" spans="2:21" x14ac:dyDescent="0.2">
      <c r="B1566" s="3" t="s">
        <v>15761</v>
      </c>
      <c r="C1566" t="s">
        <v>1055</v>
      </c>
      <c r="D1566" t="s">
        <v>1056</v>
      </c>
      <c r="F1566">
        <v>1587</v>
      </c>
      <c r="G1566" s="8">
        <v>0</v>
      </c>
      <c r="H1566" s="8">
        <v>0</v>
      </c>
      <c r="I1566" s="1">
        <v>0</v>
      </c>
      <c r="J1566" s="1"/>
      <c r="K1566" t="s">
        <v>1057</v>
      </c>
      <c r="L1566" t="s">
        <v>19718</v>
      </c>
      <c r="M1566">
        <v>1584</v>
      </c>
      <c r="N1566" s="8">
        <v>0</v>
      </c>
      <c r="O1566" s="1">
        <v>0</v>
      </c>
      <c r="P1566" s="1"/>
      <c r="Q1566" s="15">
        <f t="shared" si="27"/>
        <v>0</v>
      </c>
      <c r="S1566" t="s">
        <v>19719</v>
      </c>
      <c r="T1566" t="s">
        <v>26350</v>
      </c>
      <c r="U1566" s="5"/>
    </row>
    <row r="1567" spans="2:21" x14ac:dyDescent="0.2">
      <c r="B1567" s="3" t="s">
        <v>15761</v>
      </c>
      <c r="C1567" t="s">
        <v>13493</v>
      </c>
      <c r="D1567" t="s">
        <v>13494</v>
      </c>
      <c r="F1567">
        <v>1416</v>
      </c>
      <c r="G1567" s="8">
        <v>1.8714689265536724</v>
      </c>
      <c r="H1567" s="8">
        <v>0</v>
      </c>
      <c r="I1567" s="1">
        <v>0.14499999999999999</v>
      </c>
      <c r="J1567" s="1"/>
      <c r="K1567" t="s">
        <v>13495</v>
      </c>
      <c r="L1567" t="s">
        <v>22208</v>
      </c>
      <c r="M1567">
        <v>1377</v>
      </c>
      <c r="N1567" s="8">
        <v>0</v>
      </c>
      <c r="O1567" s="1">
        <v>0</v>
      </c>
      <c r="P1567" s="1"/>
      <c r="Q1567" s="15">
        <f t="shared" si="27"/>
        <v>0.14499999999999999</v>
      </c>
      <c r="S1567" t="s">
        <v>22209</v>
      </c>
      <c r="T1567" t="s">
        <v>26350</v>
      </c>
      <c r="U1567" s="5"/>
    </row>
    <row r="1568" spans="2:21" x14ac:dyDescent="0.2">
      <c r="B1568" s="3" t="s">
        <v>15761</v>
      </c>
      <c r="C1568" t="s">
        <v>5807</v>
      </c>
      <c r="D1568" t="s">
        <v>5808</v>
      </c>
      <c r="F1568">
        <v>2562</v>
      </c>
      <c r="G1568" s="8">
        <v>0</v>
      </c>
      <c r="H1568" s="8">
        <v>0</v>
      </c>
      <c r="I1568" s="1">
        <v>5.0000000000000001E-3</v>
      </c>
      <c r="J1568" s="1"/>
      <c r="K1568" t="s">
        <v>5809</v>
      </c>
      <c r="L1568" t="s">
        <v>21718</v>
      </c>
      <c r="M1568">
        <v>2610</v>
      </c>
      <c r="N1568" s="8">
        <v>0</v>
      </c>
      <c r="O1568" s="1">
        <v>5.0000000000000001E-3</v>
      </c>
      <c r="P1568" s="1"/>
      <c r="Q1568" s="15">
        <f t="shared" si="27"/>
        <v>0</v>
      </c>
      <c r="S1568" t="s">
        <v>21719</v>
      </c>
      <c r="T1568" t="s">
        <v>26350</v>
      </c>
      <c r="U1568" s="5"/>
    </row>
    <row r="1569" spans="2:21" x14ac:dyDescent="0.2">
      <c r="B1569" s="3" t="s">
        <v>15761</v>
      </c>
      <c r="C1569" t="s">
        <v>1867</v>
      </c>
      <c r="D1569" t="s">
        <v>1868</v>
      </c>
      <c r="F1569">
        <v>3495</v>
      </c>
      <c r="G1569" s="8">
        <v>0</v>
      </c>
      <c r="H1569" s="8">
        <v>0</v>
      </c>
      <c r="I1569" s="1">
        <v>0.35</v>
      </c>
      <c r="J1569" s="1"/>
      <c r="K1569" t="s">
        <v>1869</v>
      </c>
      <c r="L1569" t="s">
        <v>22449</v>
      </c>
      <c r="M1569">
        <v>3396</v>
      </c>
      <c r="N1569" s="8">
        <v>0</v>
      </c>
      <c r="O1569" s="1">
        <v>0.33500000000000002</v>
      </c>
      <c r="P1569" s="1"/>
      <c r="Q1569" s="15">
        <f t="shared" si="27"/>
        <v>1.4999999999999958E-2</v>
      </c>
      <c r="S1569" t="s">
        <v>22450</v>
      </c>
      <c r="T1569" t="s">
        <v>26350</v>
      </c>
      <c r="U1569" s="5"/>
    </row>
    <row r="1570" spans="2:21" x14ac:dyDescent="0.2">
      <c r="B1570" s="3" t="s">
        <v>15761</v>
      </c>
      <c r="C1570" t="s">
        <v>6089</v>
      </c>
      <c r="D1570" t="s">
        <v>6090</v>
      </c>
      <c r="E1570" t="s">
        <v>15973</v>
      </c>
      <c r="F1570">
        <v>1749</v>
      </c>
      <c r="G1570" s="8">
        <v>17.095483133218984</v>
      </c>
      <c r="H1570" s="8">
        <v>0</v>
      </c>
      <c r="I1570" s="1">
        <v>0</v>
      </c>
      <c r="J1570" s="1"/>
      <c r="K1570" t="s">
        <v>6091</v>
      </c>
      <c r="L1570" t="s">
        <v>15973</v>
      </c>
      <c r="M1570">
        <v>2016</v>
      </c>
      <c r="N1570" s="8">
        <v>0</v>
      </c>
      <c r="O1570" s="1">
        <v>0.01</v>
      </c>
      <c r="P1570" s="1"/>
      <c r="Q1570" s="15">
        <f t="shared" si="27"/>
        <v>-0.01</v>
      </c>
      <c r="S1570" t="s">
        <v>20076</v>
      </c>
      <c r="T1570" t="s">
        <v>26350</v>
      </c>
      <c r="U1570" s="5"/>
    </row>
    <row r="1571" spans="2:21" x14ac:dyDescent="0.2">
      <c r="B1571" s="3" t="s">
        <v>15761</v>
      </c>
      <c r="C1571" t="s">
        <v>1982</v>
      </c>
      <c r="D1571" t="s">
        <v>1983</v>
      </c>
      <c r="F1571">
        <v>939</v>
      </c>
      <c r="G1571" s="8">
        <v>0</v>
      </c>
      <c r="H1571" s="8">
        <v>0</v>
      </c>
      <c r="I1571" s="1">
        <v>0</v>
      </c>
      <c r="J1571" s="1"/>
      <c r="K1571" t="s">
        <v>1984</v>
      </c>
      <c r="L1571" t="s">
        <v>19584</v>
      </c>
      <c r="M1571">
        <v>951</v>
      </c>
      <c r="N1571" s="8">
        <v>0</v>
      </c>
      <c r="O1571" s="1">
        <v>0</v>
      </c>
      <c r="P1571" s="1"/>
      <c r="Q1571" s="15">
        <f t="shared" si="27"/>
        <v>0</v>
      </c>
      <c r="S1571" t="s">
        <v>19585</v>
      </c>
      <c r="T1571" t="s">
        <v>26350</v>
      </c>
      <c r="U1571" s="5"/>
    </row>
    <row r="1572" spans="2:21" x14ac:dyDescent="0.2">
      <c r="B1572" s="3" t="s">
        <v>15761</v>
      </c>
      <c r="C1572" t="s">
        <v>5413</v>
      </c>
      <c r="D1572" t="s">
        <v>5414</v>
      </c>
      <c r="F1572">
        <v>447</v>
      </c>
      <c r="G1572" s="8">
        <v>0</v>
      </c>
      <c r="H1572" s="8">
        <v>0</v>
      </c>
      <c r="I1572" s="1">
        <v>4.4999999999999998E-2</v>
      </c>
      <c r="J1572" s="1"/>
      <c r="K1572" t="s">
        <v>5415</v>
      </c>
      <c r="L1572" t="s">
        <v>19006</v>
      </c>
      <c r="M1572">
        <v>462</v>
      </c>
      <c r="N1572" s="8">
        <v>0</v>
      </c>
      <c r="O1572" s="1">
        <v>0.185</v>
      </c>
      <c r="P1572" s="1"/>
      <c r="Q1572" s="15">
        <f t="shared" si="27"/>
        <v>-0.14000000000000001</v>
      </c>
      <c r="S1572" t="s">
        <v>19007</v>
      </c>
      <c r="T1572" t="s">
        <v>26350</v>
      </c>
      <c r="U1572" s="5"/>
    </row>
    <row r="1573" spans="2:21" x14ac:dyDescent="0.2">
      <c r="B1573" s="3" t="s">
        <v>15761</v>
      </c>
      <c r="C1573" t="s">
        <v>9908</v>
      </c>
      <c r="D1573" t="s">
        <v>9909</v>
      </c>
      <c r="F1573">
        <v>837</v>
      </c>
      <c r="G1573" s="8">
        <v>6.9295101553166063</v>
      </c>
      <c r="H1573" s="8">
        <v>0</v>
      </c>
      <c r="I1573" s="1">
        <v>2.5000000000000001E-2</v>
      </c>
      <c r="J1573" s="1"/>
      <c r="K1573" t="s">
        <v>9910</v>
      </c>
      <c r="L1573" t="s">
        <v>17309</v>
      </c>
      <c r="M1573">
        <v>887</v>
      </c>
      <c r="N1573" s="8">
        <v>0</v>
      </c>
      <c r="O1573" s="1">
        <v>0</v>
      </c>
      <c r="P1573" s="1"/>
      <c r="Q1573" s="15">
        <f t="shared" si="27"/>
        <v>2.5000000000000001E-2</v>
      </c>
      <c r="S1573" t="s">
        <v>17310</v>
      </c>
      <c r="T1573" t="s">
        <v>26350</v>
      </c>
      <c r="U1573" s="5"/>
    </row>
    <row r="1574" spans="2:21" x14ac:dyDescent="0.2">
      <c r="B1574" s="3" t="s">
        <v>15761</v>
      </c>
      <c r="C1574" t="s">
        <v>2919</v>
      </c>
      <c r="D1574" t="s">
        <v>2920</v>
      </c>
      <c r="F1574">
        <v>594</v>
      </c>
      <c r="G1574" s="8">
        <v>12.626262626262626</v>
      </c>
      <c r="H1574" s="8">
        <v>0</v>
      </c>
      <c r="I1574" s="1">
        <v>4.4999999999999998E-2</v>
      </c>
      <c r="J1574" s="1"/>
      <c r="K1574" t="s">
        <v>2921</v>
      </c>
      <c r="L1574" t="s">
        <v>18548</v>
      </c>
      <c r="M1574">
        <v>576</v>
      </c>
      <c r="N1574" s="8">
        <v>0</v>
      </c>
      <c r="O1574" s="1">
        <v>0</v>
      </c>
      <c r="P1574" s="1"/>
      <c r="Q1574" s="15">
        <f t="shared" si="27"/>
        <v>4.4999999999999998E-2</v>
      </c>
      <c r="S1574" t="s">
        <v>18549</v>
      </c>
      <c r="T1574" t="s">
        <v>26350</v>
      </c>
      <c r="U1574" s="5"/>
    </row>
    <row r="1575" spans="2:21" x14ac:dyDescent="0.2">
      <c r="B1575" s="3" t="s">
        <v>15761</v>
      </c>
      <c r="C1575" t="s">
        <v>7225</v>
      </c>
      <c r="D1575" t="s">
        <v>7226</v>
      </c>
      <c r="E1575" t="s">
        <v>21471</v>
      </c>
      <c r="F1575">
        <v>780</v>
      </c>
      <c r="G1575" s="8">
        <v>0</v>
      </c>
      <c r="H1575" s="8">
        <v>0</v>
      </c>
      <c r="I1575" s="1">
        <v>0.1</v>
      </c>
      <c r="J1575" s="1"/>
      <c r="K1575" t="s">
        <v>7227</v>
      </c>
      <c r="L1575" t="s">
        <v>21471</v>
      </c>
      <c r="M1575">
        <v>786</v>
      </c>
      <c r="N1575" s="8">
        <v>0</v>
      </c>
      <c r="O1575" s="1">
        <v>0</v>
      </c>
      <c r="P1575" s="1"/>
      <c r="Q1575" s="15">
        <f t="shared" si="27"/>
        <v>0.1</v>
      </c>
      <c r="S1575" t="s">
        <v>21472</v>
      </c>
      <c r="T1575" t="s">
        <v>26350</v>
      </c>
      <c r="U1575" s="5"/>
    </row>
    <row r="1576" spans="2:21" x14ac:dyDescent="0.2">
      <c r="B1576" s="3" t="s">
        <v>15761</v>
      </c>
      <c r="C1576" t="s">
        <v>10376</v>
      </c>
      <c r="D1576" t="s">
        <v>10377</v>
      </c>
      <c r="F1576">
        <v>1974</v>
      </c>
      <c r="G1576" s="8">
        <v>0.12664640324214793</v>
      </c>
      <c r="H1576" s="8">
        <v>0</v>
      </c>
      <c r="I1576" s="1">
        <v>0</v>
      </c>
      <c r="J1576" s="1"/>
      <c r="K1576" t="s">
        <v>10378</v>
      </c>
      <c r="L1576" t="s">
        <v>20577</v>
      </c>
      <c r="M1576">
        <v>1896</v>
      </c>
      <c r="N1576" s="8">
        <v>0</v>
      </c>
      <c r="O1576" s="1">
        <v>0</v>
      </c>
      <c r="P1576" s="1"/>
      <c r="Q1576" s="15">
        <f t="shared" si="27"/>
        <v>0</v>
      </c>
      <c r="S1576" t="s">
        <v>20578</v>
      </c>
      <c r="T1576" t="s">
        <v>26350</v>
      </c>
      <c r="U1576" s="5"/>
    </row>
    <row r="1577" spans="2:21" x14ac:dyDescent="0.2">
      <c r="B1577" s="3" t="s">
        <v>15761</v>
      </c>
      <c r="C1577" t="s">
        <v>589</v>
      </c>
      <c r="D1577" t="s">
        <v>590</v>
      </c>
      <c r="E1577" t="s">
        <v>15840</v>
      </c>
      <c r="F1577">
        <v>702</v>
      </c>
      <c r="G1577" s="8">
        <v>0</v>
      </c>
      <c r="H1577" s="8">
        <v>0</v>
      </c>
      <c r="I1577" s="1">
        <v>0</v>
      </c>
      <c r="J1577" s="1"/>
      <c r="K1577" t="s">
        <v>591</v>
      </c>
      <c r="L1577" t="s">
        <v>18006</v>
      </c>
      <c r="M1577">
        <v>684</v>
      </c>
      <c r="N1577" s="8">
        <v>0</v>
      </c>
      <c r="O1577" s="1">
        <v>0</v>
      </c>
      <c r="P1577" s="1"/>
      <c r="Q1577" s="15">
        <f t="shared" si="27"/>
        <v>0</v>
      </c>
      <c r="S1577" t="s">
        <v>18007</v>
      </c>
      <c r="T1577" t="s">
        <v>26350</v>
      </c>
      <c r="U1577" s="5"/>
    </row>
    <row r="1578" spans="2:21" x14ac:dyDescent="0.2">
      <c r="B1578" s="3" t="s">
        <v>15761</v>
      </c>
      <c r="C1578" t="s">
        <v>12255</v>
      </c>
      <c r="D1578" t="s">
        <v>12256</v>
      </c>
      <c r="F1578">
        <v>1443</v>
      </c>
      <c r="G1578" s="8">
        <v>0</v>
      </c>
      <c r="H1578" s="8">
        <v>0</v>
      </c>
      <c r="I1578" s="1">
        <v>0</v>
      </c>
      <c r="J1578" s="1"/>
      <c r="K1578" t="s">
        <v>12257</v>
      </c>
      <c r="L1578" t="s">
        <v>21049</v>
      </c>
      <c r="M1578">
        <v>1461</v>
      </c>
      <c r="N1578" s="8">
        <v>0</v>
      </c>
      <c r="O1578" s="1">
        <v>0</v>
      </c>
      <c r="P1578" s="1"/>
      <c r="Q1578" s="15">
        <f t="shared" si="27"/>
        <v>0</v>
      </c>
      <c r="S1578" t="s">
        <v>21050</v>
      </c>
      <c r="T1578" t="s">
        <v>26350</v>
      </c>
      <c r="U1578" s="5"/>
    </row>
    <row r="1579" spans="2:21" x14ac:dyDescent="0.2">
      <c r="B1579" s="3" t="s">
        <v>15761</v>
      </c>
      <c r="C1579" t="s">
        <v>10918</v>
      </c>
      <c r="D1579" t="s">
        <v>10919</v>
      </c>
      <c r="F1579">
        <v>1122</v>
      </c>
      <c r="G1579" s="8">
        <v>0</v>
      </c>
      <c r="H1579" s="8">
        <v>0</v>
      </c>
      <c r="I1579" s="1">
        <v>0.01</v>
      </c>
      <c r="J1579" s="1"/>
      <c r="K1579" t="s">
        <v>10920</v>
      </c>
      <c r="L1579" t="s">
        <v>19373</v>
      </c>
      <c r="M1579">
        <v>1119</v>
      </c>
      <c r="N1579" s="8">
        <v>0</v>
      </c>
      <c r="O1579" s="1">
        <v>0</v>
      </c>
      <c r="P1579" s="1"/>
      <c r="Q1579" s="15">
        <f t="shared" si="27"/>
        <v>0.01</v>
      </c>
      <c r="S1579" t="s">
        <v>19374</v>
      </c>
      <c r="T1579" t="s">
        <v>26350</v>
      </c>
      <c r="U1579" s="5"/>
    </row>
    <row r="1580" spans="2:21" x14ac:dyDescent="0.2">
      <c r="B1580" s="3" t="s">
        <v>15761</v>
      </c>
      <c r="C1580" t="s">
        <v>8881</v>
      </c>
      <c r="D1580" t="s">
        <v>8882</v>
      </c>
      <c r="E1580" t="s">
        <v>19656</v>
      </c>
      <c r="F1580">
        <v>1020</v>
      </c>
      <c r="G1580" s="8">
        <v>0</v>
      </c>
      <c r="H1580" s="8">
        <v>0</v>
      </c>
      <c r="I1580" s="1">
        <v>5.0000000000000001E-3</v>
      </c>
      <c r="J1580" s="1"/>
      <c r="K1580" t="s">
        <v>8883</v>
      </c>
      <c r="L1580" t="s">
        <v>19656</v>
      </c>
      <c r="M1580">
        <v>1020</v>
      </c>
      <c r="N1580" s="8">
        <v>0</v>
      </c>
      <c r="O1580" s="1">
        <v>0.01</v>
      </c>
      <c r="P1580" s="1"/>
      <c r="Q1580" s="15">
        <f t="shared" si="27"/>
        <v>-5.0000000000000001E-3</v>
      </c>
      <c r="S1580" t="s">
        <v>19657</v>
      </c>
      <c r="T1580" t="s">
        <v>26350</v>
      </c>
      <c r="U1580" s="5"/>
    </row>
    <row r="1581" spans="2:21" x14ac:dyDescent="0.2">
      <c r="B1581" s="3" t="s">
        <v>15761</v>
      </c>
      <c r="C1581" t="s">
        <v>5920</v>
      </c>
      <c r="D1581" t="s">
        <v>5921</v>
      </c>
      <c r="F1581">
        <v>801</v>
      </c>
      <c r="G1581" s="8">
        <v>0</v>
      </c>
      <c r="H1581" s="8">
        <v>0</v>
      </c>
      <c r="I1581" s="1">
        <v>0.02</v>
      </c>
      <c r="J1581" s="1"/>
      <c r="K1581" t="s">
        <v>5922</v>
      </c>
      <c r="L1581" t="s">
        <v>19803</v>
      </c>
      <c r="M1581">
        <v>837</v>
      </c>
      <c r="N1581" s="8">
        <v>0</v>
      </c>
      <c r="O1581" s="1">
        <v>1.4999999999999999E-2</v>
      </c>
      <c r="P1581" s="1"/>
      <c r="Q1581" s="15">
        <f t="shared" si="27"/>
        <v>5.000000000000001E-3</v>
      </c>
      <c r="S1581" t="s">
        <v>19804</v>
      </c>
      <c r="T1581" t="s">
        <v>26350</v>
      </c>
      <c r="U1581" s="5"/>
    </row>
    <row r="1582" spans="2:21" x14ac:dyDescent="0.2">
      <c r="B1582" s="3" t="s">
        <v>15761</v>
      </c>
      <c r="C1582" t="s">
        <v>8794</v>
      </c>
      <c r="D1582" t="s">
        <v>8795</v>
      </c>
      <c r="E1582" t="s">
        <v>15862</v>
      </c>
      <c r="F1582">
        <v>780</v>
      </c>
      <c r="G1582" s="8">
        <v>0</v>
      </c>
      <c r="H1582" s="8">
        <v>0</v>
      </c>
      <c r="I1582" s="1">
        <v>3.5000000000000003E-2</v>
      </c>
      <c r="J1582" s="1"/>
      <c r="K1582" t="s">
        <v>8796</v>
      </c>
      <c r="L1582" t="s">
        <v>15862</v>
      </c>
      <c r="M1582">
        <v>777</v>
      </c>
      <c r="N1582" s="8">
        <v>0</v>
      </c>
      <c r="O1582" s="1">
        <v>0</v>
      </c>
      <c r="P1582" s="1"/>
      <c r="Q1582" s="15">
        <f t="shared" si="27"/>
        <v>3.5000000000000003E-2</v>
      </c>
      <c r="S1582" t="s">
        <v>18602</v>
      </c>
      <c r="T1582" t="s">
        <v>26350</v>
      </c>
      <c r="U1582" s="5"/>
    </row>
    <row r="1583" spans="2:21" x14ac:dyDescent="0.2">
      <c r="B1583" s="3" t="s">
        <v>15761</v>
      </c>
      <c r="C1583" t="s">
        <v>5206</v>
      </c>
      <c r="D1583" t="s">
        <v>5207</v>
      </c>
      <c r="F1583">
        <v>1356</v>
      </c>
      <c r="G1583" s="8">
        <v>1.8805309734513276</v>
      </c>
      <c r="H1583" s="8">
        <v>0</v>
      </c>
      <c r="I1583" s="1">
        <v>0</v>
      </c>
      <c r="J1583" s="1"/>
      <c r="K1583" t="s">
        <v>5208</v>
      </c>
      <c r="L1583" t="s">
        <v>19510</v>
      </c>
      <c r="M1583">
        <v>1338</v>
      </c>
      <c r="N1583" s="8">
        <v>0</v>
      </c>
      <c r="O1583" s="1">
        <v>0</v>
      </c>
      <c r="P1583" s="1"/>
      <c r="Q1583" s="15">
        <f t="shared" si="27"/>
        <v>0</v>
      </c>
      <c r="S1583" t="s">
        <v>19511</v>
      </c>
      <c r="T1583" t="s">
        <v>26350</v>
      </c>
      <c r="U1583" s="5"/>
    </row>
    <row r="1584" spans="2:21" x14ac:dyDescent="0.2">
      <c r="B1584" s="3" t="s">
        <v>15761</v>
      </c>
      <c r="C1584" t="s">
        <v>5436</v>
      </c>
      <c r="D1584" t="s">
        <v>5437</v>
      </c>
      <c r="F1584">
        <v>1347</v>
      </c>
      <c r="G1584" s="8">
        <v>0</v>
      </c>
      <c r="H1584" s="8">
        <v>0</v>
      </c>
      <c r="I1584" s="1">
        <v>0</v>
      </c>
      <c r="J1584" s="1"/>
      <c r="K1584" t="s">
        <v>5438</v>
      </c>
      <c r="L1584" t="s">
        <v>19909</v>
      </c>
      <c r="M1584">
        <v>1359</v>
      </c>
      <c r="N1584" s="8">
        <v>0</v>
      </c>
      <c r="O1584" s="1">
        <v>0</v>
      </c>
      <c r="P1584" s="1"/>
      <c r="Q1584" s="15">
        <f t="shared" si="27"/>
        <v>0</v>
      </c>
      <c r="S1584" t="s">
        <v>19910</v>
      </c>
      <c r="T1584" t="s">
        <v>26350</v>
      </c>
      <c r="U1584" s="5"/>
    </row>
    <row r="1585" spans="2:21" x14ac:dyDescent="0.2">
      <c r="B1585" s="3" t="s">
        <v>15761</v>
      </c>
      <c r="C1585" t="s">
        <v>10382</v>
      </c>
      <c r="D1585" t="s">
        <v>10383</v>
      </c>
      <c r="F1585">
        <v>1854</v>
      </c>
      <c r="G1585" s="8">
        <v>0</v>
      </c>
      <c r="H1585" s="8">
        <v>0</v>
      </c>
      <c r="I1585" s="1">
        <v>1.4999999999999999E-2</v>
      </c>
      <c r="J1585" s="1"/>
      <c r="K1585" t="s">
        <v>10384</v>
      </c>
      <c r="L1585" t="s">
        <v>20751</v>
      </c>
      <c r="M1585">
        <v>1743</v>
      </c>
      <c r="N1585" s="8">
        <v>0</v>
      </c>
      <c r="O1585" s="1">
        <v>5.0000000000000001E-3</v>
      </c>
      <c r="P1585" s="1"/>
      <c r="Q1585" s="15">
        <f t="shared" si="27"/>
        <v>9.9999999999999985E-3</v>
      </c>
      <c r="S1585" t="s">
        <v>20752</v>
      </c>
      <c r="T1585" t="s">
        <v>26350</v>
      </c>
      <c r="U1585" s="5"/>
    </row>
    <row r="1586" spans="2:21" x14ac:dyDescent="0.2">
      <c r="B1586" s="3" t="s">
        <v>15761</v>
      </c>
      <c r="C1586" t="s">
        <v>3443</v>
      </c>
      <c r="D1586" t="s">
        <v>3444</v>
      </c>
      <c r="F1586">
        <v>3804</v>
      </c>
      <c r="G1586" s="8">
        <v>0</v>
      </c>
      <c r="H1586" s="8">
        <v>0</v>
      </c>
      <c r="I1586" s="1">
        <v>5.0000000000000001E-3</v>
      </c>
      <c r="J1586" s="1"/>
      <c r="K1586" t="s">
        <v>3445</v>
      </c>
      <c r="L1586" t="s">
        <v>22676</v>
      </c>
      <c r="M1586">
        <v>3834</v>
      </c>
      <c r="N1586" s="8">
        <v>0</v>
      </c>
      <c r="O1586" s="1">
        <v>0</v>
      </c>
      <c r="P1586" s="1"/>
      <c r="Q1586" s="15">
        <f t="shared" si="27"/>
        <v>5.0000000000000001E-3</v>
      </c>
      <c r="S1586" t="s">
        <v>22677</v>
      </c>
      <c r="T1586" t="s">
        <v>26350</v>
      </c>
      <c r="U1586" s="5"/>
    </row>
    <row r="1587" spans="2:21" x14ac:dyDescent="0.2">
      <c r="B1587" s="3" t="s">
        <v>15761</v>
      </c>
      <c r="C1587" t="s">
        <v>3034</v>
      </c>
      <c r="D1587" t="s">
        <v>3035</v>
      </c>
      <c r="F1587">
        <v>315</v>
      </c>
      <c r="G1587" s="8">
        <v>0</v>
      </c>
      <c r="H1587" s="8">
        <v>0</v>
      </c>
      <c r="I1587" s="1">
        <v>0.36499999999999999</v>
      </c>
      <c r="J1587" s="1"/>
      <c r="K1587" t="s">
        <v>3036</v>
      </c>
      <c r="L1587" t="s">
        <v>16809</v>
      </c>
      <c r="M1587">
        <v>336</v>
      </c>
      <c r="N1587" s="8">
        <v>0</v>
      </c>
      <c r="O1587" s="1">
        <v>0.06</v>
      </c>
      <c r="P1587" s="1"/>
      <c r="Q1587" s="15">
        <f t="shared" si="27"/>
        <v>0.30499999999999999</v>
      </c>
      <c r="S1587" t="s">
        <v>16810</v>
      </c>
      <c r="T1587" t="s">
        <v>26350</v>
      </c>
      <c r="U1587" s="5"/>
    </row>
    <row r="1588" spans="2:21" x14ac:dyDescent="0.2">
      <c r="B1588" s="3" t="s">
        <v>15761</v>
      </c>
      <c r="C1588" t="s">
        <v>11468</v>
      </c>
      <c r="D1588" t="s">
        <v>11469</v>
      </c>
      <c r="F1588">
        <v>468</v>
      </c>
      <c r="G1588" s="8">
        <v>4.2735042735042734</v>
      </c>
      <c r="H1588" s="8">
        <v>0</v>
      </c>
      <c r="I1588" s="1">
        <v>1.4999999999999999E-2</v>
      </c>
      <c r="J1588" s="1"/>
      <c r="K1588" t="s">
        <v>11470</v>
      </c>
      <c r="L1588" t="s">
        <v>19305</v>
      </c>
      <c r="M1588">
        <v>415</v>
      </c>
      <c r="N1588" s="8">
        <v>0</v>
      </c>
      <c r="O1588" s="1">
        <v>0.245</v>
      </c>
      <c r="P1588" s="1"/>
      <c r="Q1588" s="15">
        <f t="shared" si="27"/>
        <v>-0.22999999999999998</v>
      </c>
      <c r="S1588" t="s">
        <v>19306</v>
      </c>
      <c r="T1588" t="s">
        <v>26350</v>
      </c>
      <c r="U1588" s="5"/>
    </row>
    <row r="1589" spans="2:21" x14ac:dyDescent="0.2">
      <c r="B1589" s="3" t="s">
        <v>15761</v>
      </c>
      <c r="C1589" t="s">
        <v>11315</v>
      </c>
      <c r="D1589" t="s">
        <v>11316</v>
      </c>
      <c r="F1589">
        <v>1605</v>
      </c>
      <c r="G1589" s="8">
        <v>1.3084112149532712</v>
      </c>
      <c r="H1589" s="8">
        <v>0</v>
      </c>
      <c r="I1589" s="1">
        <v>3.5000000000000003E-2</v>
      </c>
      <c r="J1589" s="1"/>
      <c r="K1589" t="s">
        <v>11317</v>
      </c>
      <c r="L1589" t="s">
        <v>19793</v>
      </c>
      <c r="M1589">
        <v>1569</v>
      </c>
      <c r="N1589" s="8">
        <v>0</v>
      </c>
      <c r="O1589" s="1">
        <v>0</v>
      </c>
      <c r="P1589" s="1"/>
      <c r="Q1589" s="15">
        <f t="shared" si="27"/>
        <v>3.5000000000000003E-2</v>
      </c>
      <c r="S1589" t="s">
        <v>19794</v>
      </c>
      <c r="T1589" t="s">
        <v>26350</v>
      </c>
      <c r="U1589" s="5"/>
    </row>
    <row r="1590" spans="2:21" x14ac:dyDescent="0.2">
      <c r="B1590" s="3" t="s">
        <v>15761</v>
      </c>
      <c r="C1590" t="s">
        <v>12334</v>
      </c>
      <c r="D1590" t="s">
        <v>12335</v>
      </c>
      <c r="F1590">
        <v>1047</v>
      </c>
      <c r="G1590" s="8">
        <v>0</v>
      </c>
      <c r="H1590" s="8">
        <v>0</v>
      </c>
      <c r="I1590" s="1">
        <v>0</v>
      </c>
      <c r="J1590" s="1"/>
      <c r="K1590" t="s">
        <v>12336</v>
      </c>
      <c r="L1590" t="s">
        <v>20052</v>
      </c>
      <c r="M1590">
        <v>954</v>
      </c>
      <c r="N1590" s="8">
        <v>0</v>
      </c>
      <c r="O1590" s="1">
        <v>0</v>
      </c>
      <c r="P1590" s="1"/>
      <c r="Q1590" s="15">
        <f t="shared" si="27"/>
        <v>0</v>
      </c>
      <c r="S1590" t="s">
        <v>20053</v>
      </c>
      <c r="T1590" t="s">
        <v>26350</v>
      </c>
      <c r="U1590" s="5"/>
    </row>
    <row r="1591" spans="2:21" x14ac:dyDescent="0.2">
      <c r="B1591" s="3" t="s">
        <v>15761</v>
      </c>
      <c r="C1591" t="s">
        <v>7536</v>
      </c>
      <c r="D1591" t="s">
        <v>7537</v>
      </c>
      <c r="F1591">
        <v>798</v>
      </c>
      <c r="G1591" s="8">
        <v>7.7694235588972429</v>
      </c>
      <c r="H1591" s="8">
        <v>0</v>
      </c>
      <c r="I1591" s="1">
        <v>0</v>
      </c>
      <c r="J1591" s="1"/>
      <c r="K1591" t="s">
        <v>7538</v>
      </c>
      <c r="L1591" t="s">
        <v>18666</v>
      </c>
      <c r="M1591">
        <v>876</v>
      </c>
      <c r="N1591" s="8">
        <v>0</v>
      </c>
      <c r="O1591" s="1">
        <v>0</v>
      </c>
      <c r="P1591" s="1"/>
      <c r="Q1591" s="15">
        <f t="shared" si="27"/>
        <v>0</v>
      </c>
      <c r="S1591" t="s">
        <v>18667</v>
      </c>
      <c r="T1591" t="s">
        <v>26350</v>
      </c>
      <c r="U1591" s="5"/>
    </row>
    <row r="1592" spans="2:21" x14ac:dyDescent="0.2">
      <c r="B1592" s="3" t="s">
        <v>15761</v>
      </c>
      <c r="C1592" t="s">
        <v>6523</v>
      </c>
      <c r="D1592" t="s">
        <v>6524</v>
      </c>
      <c r="E1592" t="s">
        <v>17810</v>
      </c>
      <c r="F1592">
        <v>528</v>
      </c>
      <c r="G1592" s="8">
        <v>0</v>
      </c>
      <c r="H1592" s="8">
        <v>0</v>
      </c>
      <c r="I1592" s="1">
        <v>0.125</v>
      </c>
      <c r="J1592" s="1"/>
      <c r="K1592" t="s">
        <v>6525</v>
      </c>
      <c r="L1592" t="s">
        <v>17810</v>
      </c>
      <c r="M1592">
        <v>604</v>
      </c>
      <c r="N1592" s="8">
        <v>0</v>
      </c>
      <c r="O1592" s="1">
        <v>0.155</v>
      </c>
      <c r="P1592" s="1"/>
      <c r="Q1592" s="15">
        <f t="shared" si="27"/>
        <v>-0.03</v>
      </c>
      <c r="S1592" t="s">
        <v>17811</v>
      </c>
      <c r="T1592" t="s">
        <v>26350</v>
      </c>
      <c r="U1592" s="5"/>
    </row>
    <row r="1593" spans="2:21" x14ac:dyDescent="0.2">
      <c r="B1593" s="3" t="s">
        <v>15761</v>
      </c>
      <c r="C1593" t="s">
        <v>10285</v>
      </c>
      <c r="D1593" t="s">
        <v>10286</v>
      </c>
      <c r="F1593">
        <v>1149</v>
      </c>
      <c r="G1593" s="8">
        <v>0</v>
      </c>
      <c r="H1593" s="8">
        <v>0</v>
      </c>
      <c r="I1593" s="1">
        <v>1.4999999999999999E-2</v>
      </c>
      <c r="J1593" s="1"/>
      <c r="K1593" t="s">
        <v>10287</v>
      </c>
      <c r="L1593" t="s">
        <v>18203</v>
      </c>
      <c r="M1593">
        <v>1509</v>
      </c>
      <c r="N1593" s="8">
        <v>0</v>
      </c>
      <c r="O1593" s="1">
        <v>0</v>
      </c>
      <c r="P1593" s="1"/>
      <c r="Q1593" s="15">
        <f t="shared" si="27"/>
        <v>1.4999999999999999E-2</v>
      </c>
      <c r="S1593" t="s">
        <v>18204</v>
      </c>
      <c r="T1593" t="s">
        <v>26350</v>
      </c>
      <c r="U1593" s="5"/>
    </row>
    <row r="1594" spans="2:21" x14ac:dyDescent="0.2">
      <c r="B1594" s="3" t="s">
        <v>15761</v>
      </c>
      <c r="C1594" t="s">
        <v>8119</v>
      </c>
      <c r="D1594" t="s">
        <v>8120</v>
      </c>
      <c r="F1594">
        <v>303</v>
      </c>
      <c r="G1594" s="8">
        <v>0</v>
      </c>
      <c r="H1594" s="8">
        <v>0</v>
      </c>
      <c r="I1594" s="1">
        <v>0.02</v>
      </c>
      <c r="J1594" s="1"/>
      <c r="K1594" t="s">
        <v>8121</v>
      </c>
      <c r="L1594" t="s">
        <v>16591</v>
      </c>
      <c r="M1594">
        <v>369</v>
      </c>
      <c r="N1594" s="8">
        <v>0</v>
      </c>
      <c r="O1594" s="1">
        <v>0</v>
      </c>
      <c r="P1594" s="1"/>
      <c r="Q1594" s="15">
        <f t="shared" si="27"/>
        <v>0.02</v>
      </c>
      <c r="S1594" t="s">
        <v>16592</v>
      </c>
      <c r="T1594" t="s">
        <v>26350</v>
      </c>
      <c r="U1594" s="5"/>
    </row>
    <row r="1595" spans="2:21" x14ac:dyDescent="0.2">
      <c r="B1595" s="3" t="s">
        <v>15761</v>
      </c>
      <c r="C1595" t="s">
        <v>5538</v>
      </c>
      <c r="D1595" t="s">
        <v>5539</v>
      </c>
      <c r="F1595">
        <v>1014</v>
      </c>
      <c r="G1595" s="8">
        <v>0</v>
      </c>
      <c r="H1595" s="8">
        <v>0</v>
      </c>
      <c r="I1595" s="1">
        <v>0.29499999999999998</v>
      </c>
      <c r="J1595" s="1"/>
      <c r="K1595" t="s">
        <v>5540</v>
      </c>
      <c r="L1595" t="s">
        <v>19042</v>
      </c>
      <c r="M1595">
        <v>1086</v>
      </c>
      <c r="N1595" s="8">
        <v>0</v>
      </c>
      <c r="O1595" s="1">
        <v>0</v>
      </c>
      <c r="P1595" s="1"/>
      <c r="Q1595" s="15">
        <f t="shared" si="27"/>
        <v>0.29499999999999998</v>
      </c>
      <c r="S1595" t="s">
        <v>19043</v>
      </c>
      <c r="T1595" t="s">
        <v>26350</v>
      </c>
      <c r="U1595" s="5"/>
    </row>
    <row r="1596" spans="2:21" x14ac:dyDescent="0.2">
      <c r="B1596" s="3" t="s">
        <v>15761</v>
      </c>
      <c r="C1596" t="s">
        <v>9051</v>
      </c>
      <c r="D1596" t="s">
        <v>9052</v>
      </c>
      <c r="F1596">
        <v>543</v>
      </c>
      <c r="G1596" s="8">
        <v>0</v>
      </c>
      <c r="H1596" s="8">
        <v>0</v>
      </c>
      <c r="I1596" s="1">
        <v>0.06</v>
      </c>
      <c r="J1596" s="1"/>
      <c r="K1596" t="s">
        <v>9053</v>
      </c>
      <c r="L1596" t="s">
        <v>18804</v>
      </c>
      <c r="M1596">
        <v>594</v>
      </c>
      <c r="N1596" s="8">
        <v>0</v>
      </c>
      <c r="O1596" s="1">
        <v>0.115</v>
      </c>
      <c r="P1596" s="1"/>
      <c r="Q1596" s="15">
        <f t="shared" si="27"/>
        <v>-5.5000000000000007E-2</v>
      </c>
      <c r="S1596" t="s">
        <v>18805</v>
      </c>
      <c r="T1596" t="s">
        <v>26350</v>
      </c>
      <c r="U1596" s="5"/>
    </row>
    <row r="1597" spans="2:21" x14ac:dyDescent="0.2">
      <c r="B1597" s="3" t="s">
        <v>15761</v>
      </c>
      <c r="C1597" t="s">
        <v>11248</v>
      </c>
      <c r="D1597" t="s">
        <v>11249</v>
      </c>
      <c r="F1597">
        <v>261</v>
      </c>
      <c r="G1597" s="8">
        <v>4.4061302681992336</v>
      </c>
      <c r="H1597" s="8">
        <v>0</v>
      </c>
      <c r="I1597" s="1">
        <v>2.5000000000000001E-2</v>
      </c>
      <c r="J1597" s="1"/>
      <c r="K1597" t="s">
        <v>11250</v>
      </c>
      <c r="L1597" t="s">
        <v>16470</v>
      </c>
      <c r="M1597">
        <v>453</v>
      </c>
      <c r="N1597" s="8">
        <v>0</v>
      </c>
      <c r="O1597" s="1">
        <v>0</v>
      </c>
      <c r="P1597" s="1"/>
      <c r="Q1597" s="15">
        <f t="shared" si="27"/>
        <v>2.5000000000000001E-2</v>
      </c>
      <c r="S1597" t="s">
        <v>16471</v>
      </c>
      <c r="T1597" t="s">
        <v>26350</v>
      </c>
      <c r="U1597" s="5"/>
    </row>
    <row r="1598" spans="2:21" x14ac:dyDescent="0.2">
      <c r="B1598" s="3" t="s">
        <v>15761</v>
      </c>
      <c r="C1598" t="s">
        <v>14432</v>
      </c>
      <c r="D1598" t="s">
        <v>14433</v>
      </c>
      <c r="F1598">
        <v>276</v>
      </c>
      <c r="G1598" s="8">
        <v>0</v>
      </c>
      <c r="H1598" s="8">
        <v>0</v>
      </c>
      <c r="I1598" s="1">
        <v>6.5000000000000002E-2</v>
      </c>
      <c r="J1598" s="1"/>
      <c r="K1598" t="s">
        <v>14434</v>
      </c>
      <c r="L1598" t="s">
        <v>19292</v>
      </c>
      <c r="M1598">
        <v>315</v>
      </c>
      <c r="N1598" s="8">
        <v>0</v>
      </c>
      <c r="O1598" s="1">
        <v>0</v>
      </c>
      <c r="P1598" s="1"/>
      <c r="Q1598" s="15">
        <f t="shared" si="27"/>
        <v>6.5000000000000002E-2</v>
      </c>
      <c r="S1598" t="s">
        <v>19293</v>
      </c>
      <c r="T1598" t="s">
        <v>26350</v>
      </c>
      <c r="U1598" s="5"/>
    </row>
    <row r="1599" spans="2:21" x14ac:dyDescent="0.2">
      <c r="B1599" s="3" t="s">
        <v>15761</v>
      </c>
      <c r="C1599" t="s">
        <v>5461</v>
      </c>
      <c r="D1599" t="s">
        <v>5462</v>
      </c>
      <c r="F1599">
        <v>1239</v>
      </c>
      <c r="G1599" s="8">
        <v>2.1791767554479415</v>
      </c>
      <c r="H1599" s="8">
        <v>0</v>
      </c>
      <c r="I1599" s="1">
        <v>0.31</v>
      </c>
      <c r="J1599" s="1"/>
      <c r="K1599" t="s">
        <v>5463</v>
      </c>
      <c r="L1599" t="s">
        <v>18394</v>
      </c>
      <c r="M1599">
        <v>1254</v>
      </c>
      <c r="N1599" s="8">
        <v>0</v>
      </c>
      <c r="O1599" s="1">
        <v>0.375</v>
      </c>
      <c r="P1599" s="1"/>
      <c r="Q1599" s="15">
        <f t="shared" si="27"/>
        <v>-6.5000000000000002E-2</v>
      </c>
      <c r="S1599" t="s">
        <v>18395</v>
      </c>
      <c r="T1599" t="s">
        <v>26350</v>
      </c>
      <c r="U1599" s="5"/>
    </row>
    <row r="1600" spans="2:21" x14ac:dyDescent="0.2">
      <c r="B1600" s="3" t="s">
        <v>15761</v>
      </c>
      <c r="C1600" t="s">
        <v>2513</v>
      </c>
      <c r="D1600" t="s">
        <v>2514</v>
      </c>
      <c r="F1600">
        <v>1140</v>
      </c>
      <c r="G1600" s="8">
        <v>0</v>
      </c>
      <c r="H1600" s="8">
        <v>0</v>
      </c>
      <c r="I1600" s="1">
        <v>0.03</v>
      </c>
      <c r="J1600" s="1"/>
      <c r="K1600" t="s">
        <v>2515</v>
      </c>
      <c r="L1600" t="s">
        <v>18302</v>
      </c>
      <c r="M1600">
        <v>1212</v>
      </c>
      <c r="N1600" s="8">
        <v>0</v>
      </c>
      <c r="O1600" s="1">
        <v>0</v>
      </c>
      <c r="P1600" s="1"/>
      <c r="Q1600" s="15">
        <f t="shared" si="27"/>
        <v>0.03</v>
      </c>
      <c r="S1600" t="s">
        <v>17716</v>
      </c>
      <c r="T1600" t="s">
        <v>26350</v>
      </c>
      <c r="U1600" s="5"/>
    </row>
    <row r="1601" spans="2:21" x14ac:dyDescent="0.2">
      <c r="B1601" s="3" t="s">
        <v>15761</v>
      </c>
      <c r="C1601" t="s">
        <v>2557</v>
      </c>
      <c r="D1601" t="s">
        <v>2558</v>
      </c>
      <c r="E1601" t="s">
        <v>16088</v>
      </c>
      <c r="F1601">
        <v>2499</v>
      </c>
      <c r="G1601" s="8">
        <v>0</v>
      </c>
      <c r="H1601" s="8">
        <v>0</v>
      </c>
      <c r="I1601" s="1">
        <v>3.5000000000000003E-2</v>
      </c>
      <c r="J1601" s="1"/>
      <c r="K1601" t="s">
        <v>2559</v>
      </c>
      <c r="L1601" t="s">
        <v>16088</v>
      </c>
      <c r="M1601">
        <v>2520</v>
      </c>
      <c r="N1601" s="8">
        <v>0</v>
      </c>
      <c r="O1601" s="1">
        <v>0.05</v>
      </c>
      <c r="P1601" s="1"/>
      <c r="Q1601" s="15">
        <f t="shared" si="27"/>
        <v>-1.4999999999999999E-2</v>
      </c>
      <c r="S1601" t="s">
        <v>17716</v>
      </c>
      <c r="T1601" t="s">
        <v>26350</v>
      </c>
      <c r="U1601" s="5"/>
    </row>
    <row r="1602" spans="2:21" x14ac:dyDescent="0.2">
      <c r="B1602" s="3" t="s">
        <v>15761</v>
      </c>
      <c r="C1602" t="s">
        <v>5969</v>
      </c>
      <c r="D1602" t="s">
        <v>5970</v>
      </c>
      <c r="F1602">
        <v>810</v>
      </c>
      <c r="G1602" s="8">
        <v>0</v>
      </c>
      <c r="H1602" s="8">
        <v>0</v>
      </c>
      <c r="I1602" s="1">
        <v>0</v>
      </c>
      <c r="J1602" s="1"/>
      <c r="K1602" t="s">
        <v>5971</v>
      </c>
      <c r="L1602" t="s">
        <v>17715</v>
      </c>
      <c r="M1602">
        <v>840</v>
      </c>
      <c r="N1602" s="8">
        <v>0</v>
      </c>
      <c r="O1602" s="1">
        <v>5.0000000000000001E-3</v>
      </c>
      <c r="P1602" s="1"/>
      <c r="Q1602" s="15">
        <f t="shared" si="27"/>
        <v>-5.0000000000000001E-3</v>
      </c>
      <c r="S1602" t="s">
        <v>17716</v>
      </c>
      <c r="T1602" t="s">
        <v>26350</v>
      </c>
      <c r="U1602" s="5"/>
    </row>
    <row r="1603" spans="2:21" x14ac:dyDescent="0.2">
      <c r="B1603" s="3" t="s">
        <v>15761</v>
      </c>
      <c r="C1603" t="s">
        <v>4424</v>
      </c>
      <c r="D1603" t="s">
        <v>4425</v>
      </c>
      <c r="F1603">
        <v>1416</v>
      </c>
      <c r="G1603" s="8">
        <v>0</v>
      </c>
      <c r="H1603" s="8">
        <v>0</v>
      </c>
      <c r="I1603" s="1">
        <v>5.0000000000000001E-3</v>
      </c>
      <c r="J1603" s="1"/>
      <c r="K1603" t="s">
        <v>4426</v>
      </c>
      <c r="L1603" t="s">
        <v>20679</v>
      </c>
      <c r="M1603">
        <v>1422</v>
      </c>
      <c r="N1603" s="8">
        <v>0</v>
      </c>
      <c r="O1603" s="1">
        <v>5.0000000000000001E-3</v>
      </c>
      <c r="P1603" s="1"/>
      <c r="Q1603" s="15">
        <f t="shared" si="27"/>
        <v>0</v>
      </c>
      <c r="S1603" t="s">
        <v>20680</v>
      </c>
      <c r="T1603" t="s">
        <v>26350</v>
      </c>
      <c r="U1603" s="5"/>
    </row>
    <row r="1604" spans="2:21" x14ac:dyDescent="0.2">
      <c r="B1604" s="3" t="s">
        <v>15761</v>
      </c>
      <c r="C1604" t="s">
        <v>9171</v>
      </c>
      <c r="D1604" t="s">
        <v>9172</v>
      </c>
      <c r="F1604">
        <v>588</v>
      </c>
      <c r="G1604" s="8">
        <v>0</v>
      </c>
      <c r="H1604" s="8">
        <v>0</v>
      </c>
      <c r="I1604" s="1">
        <v>0</v>
      </c>
      <c r="J1604" s="1"/>
      <c r="K1604" t="s">
        <v>9173</v>
      </c>
      <c r="L1604" t="s">
        <v>22190</v>
      </c>
      <c r="M1604">
        <v>624</v>
      </c>
      <c r="N1604" s="8">
        <v>0</v>
      </c>
      <c r="O1604" s="1">
        <v>0.23499999999999999</v>
      </c>
      <c r="P1604" s="1"/>
      <c r="Q1604" s="15">
        <f t="shared" si="27"/>
        <v>-0.23499999999999999</v>
      </c>
      <c r="S1604" t="s">
        <v>22191</v>
      </c>
      <c r="T1604" t="s">
        <v>26350</v>
      </c>
      <c r="U1604" s="5"/>
    </row>
    <row r="1605" spans="2:21" x14ac:dyDescent="0.2">
      <c r="B1605" s="3" t="s">
        <v>15761</v>
      </c>
      <c r="C1605" t="s">
        <v>10205</v>
      </c>
      <c r="D1605" t="s">
        <v>10206</v>
      </c>
      <c r="F1605">
        <v>1092</v>
      </c>
      <c r="G1605" s="8">
        <v>0</v>
      </c>
      <c r="H1605" s="8">
        <v>0</v>
      </c>
      <c r="I1605" s="1">
        <v>0</v>
      </c>
      <c r="J1605" s="1"/>
      <c r="K1605" t="s">
        <v>10207</v>
      </c>
      <c r="L1605" t="s">
        <v>19032</v>
      </c>
      <c r="M1605">
        <v>1119</v>
      </c>
      <c r="N1605" s="8">
        <v>0</v>
      </c>
      <c r="O1605" s="1">
        <v>0</v>
      </c>
      <c r="P1605" s="1"/>
      <c r="Q1605" s="15">
        <f t="shared" si="27"/>
        <v>0</v>
      </c>
      <c r="S1605" t="s">
        <v>19033</v>
      </c>
      <c r="T1605" t="s">
        <v>26350</v>
      </c>
      <c r="U1605" s="5"/>
    </row>
    <row r="1606" spans="2:21" x14ac:dyDescent="0.2">
      <c r="B1606" s="3" t="s">
        <v>15761</v>
      </c>
      <c r="C1606" t="s">
        <v>4091</v>
      </c>
      <c r="D1606" t="s">
        <v>4092</v>
      </c>
      <c r="F1606">
        <v>900</v>
      </c>
      <c r="G1606" s="8">
        <v>3.3333333333333335</v>
      </c>
      <c r="H1606" s="8">
        <v>0</v>
      </c>
      <c r="I1606" s="1">
        <v>5.0000000000000001E-3</v>
      </c>
      <c r="J1606" s="1"/>
      <c r="K1606" t="s">
        <v>4093</v>
      </c>
      <c r="L1606" t="s">
        <v>17621</v>
      </c>
      <c r="M1606">
        <v>939</v>
      </c>
      <c r="N1606" s="8">
        <v>0</v>
      </c>
      <c r="O1606" s="1">
        <v>4.4999999999999998E-2</v>
      </c>
      <c r="P1606" s="1"/>
      <c r="Q1606" s="15">
        <f t="shared" si="27"/>
        <v>-0.04</v>
      </c>
      <c r="S1606" t="s">
        <v>17622</v>
      </c>
      <c r="T1606" t="s">
        <v>26350</v>
      </c>
      <c r="U1606" s="5"/>
    </row>
    <row r="1607" spans="2:21" x14ac:dyDescent="0.2">
      <c r="B1607" s="3" t="s">
        <v>15761</v>
      </c>
      <c r="C1607" t="s">
        <v>13241</v>
      </c>
      <c r="D1607" t="s">
        <v>13242</v>
      </c>
      <c r="F1607">
        <v>993</v>
      </c>
      <c r="G1607" s="8">
        <v>0</v>
      </c>
      <c r="H1607" s="8">
        <v>0</v>
      </c>
      <c r="I1607" s="1">
        <v>6.5000000000000002E-2</v>
      </c>
      <c r="J1607" s="1"/>
      <c r="K1607" t="s">
        <v>13243</v>
      </c>
      <c r="L1607" t="s">
        <v>18034</v>
      </c>
      <c r="M1607">
        <v>1008</v>
      </c>
      <c r="N1607" s="8">
        <v>0</v>
      </c>
      <c r="O1607" s="1">
        <v>0</v>
      </c>
      <c r="P1607" s="1"/>
      <c r="Q1607" s="15">
        <f t="shared" si="27"/>
        <v>6.5000000000000002E-2</v>
      </c>
      <c r="S1607" t="s">
        <v>18035</v>
      </c>
      <c r="T1607" t="s">
        <v>26350</v>
      </c>
      <c r="U1607" s="5"/>
    </row>
    <row r="1608" spans="2:21" x14ac:dyDescent="0.2">
      <c r="B1608" s="3" t="s">
        <v>15761</v>
      </c>
      <c r="C1608" t="s">
        <v>14556</v>
      </c>
      <c r="D1608" t="s">
        <v>14557</v>
      </c>
      <c r="F1608">
        <v>867</v>
      </c>
      <c r="G1608" s="8">
        <v>0</v>
      </c>
      <c r="H1608" s="8">
        <v>0</v>
      </c>
      <c r="I1608" s="1">
        <v>1.4999999999999999E-2</v>
      </c>
      <c r="J1608" s="1"/>
      <c r="K1608" t="s">
        <v>14558</v>
      </c>
      <c r="L1608" t="s">
        <v>21655</v>
      </c>
      <c r="M1608">
        <v>924</v>
      </c>
      <c r="N1608" s="8">
        <v>0</v>
      </c>
      <c r="O1608" s="1">
        <v>3.5000000000000003E-2</v>
      </c>
      <c r="P1608" s="1"/>
      <c r="Q1608" s="15">
        <f t="shared" ref="Q1608:Q1671" si="28">I1608-O1608</f>
        <v>-2.0000000000000004E-2</v>
      </c>
      <c r="S1608" t="s">
        <v>21656</v>
      </c>
      <c r="T1608" t="s">
        <v>26350</v>
      </c>
      <c r="U1608" s="5"/>
    </row>
    <row r="1609" spans="2:21" x14ac:dyDescent="0.2">
      <c r="B1609" s="3" t="s">
        <v>15761</v>
      </c>
      <c r="C1609" t="s">
        <v>321</v>
      </c>
      <c r="D1609" t="s">
        <v>322</v>
      </c>
      <c r="F1609">
        <v>1434</v>
      </c>
      <c r="G1609" s="8">
        <v>0</v>
      </c>
      <c r="H1609" s="8">
        <v>0</v>
      </c>
      <c r="I1609" s="1">
        <v>0.01</v>
      </c>
      <c r="J1609" s="1"/>
      <c r="K1609" t="s">
        <v>323</v>
      </c>
      <c r="L1609" t="s">
        <v>19700</v>
      </c>
      <c r="M1609">
        <v>1440</v>
      </c>
      <c r="N1609" s="8">
        <v>0</v>
      </c>
      <c r="O1609" s="1">
        <v>0.26500000000000001</v>
      </c>
      <c r="P1609" s="1"/>
      <c r="Q1609" s="15">
        <f t="shared" si="28"/>
        <v>-0.255</v>
      </c>
      <c r="S1609" t="s">
        <v>19701</v>
      </c>
      <c r="T1609" t="s">
        <v>26350</v>
      </c>
      <c r="U1609" s="5"/>
    </row>
    <row r="1610" spans="2:21" x14ac:dyDescent="0.2">
      <c r="B1610" s="3" t="s">
        <v>15761</v>
      </c>
      <c r="C1610" t="s">
        <v>11368</v>
      </c>
      <c r="D1610" t="s">
        <v>11369</v>
      </c>
      <c r="F1610">
        <v>807</v>
      </c>
      <c r="G1610" s="8">
        <v>1.7348203221809171</v>
      </c>
      <c r="H1610" s="8">
        <v>0</v>
      </c>
      <c r="I1610" s="1">
        <v>0.24</v>
      </c>
      <c r="J1610" s="1"/>
      <c r="K1610" t="s">
        <v>11370</v>
      </c>
      <c r="L1610" t="s">
        <v>18050</v>
      </c>
      <c r="M1610">
        <v>783</v>
      </c>
      <c r="N1610" s="8">
        <v>0</v>
      </c>
      <c r="O1610" s="1">
        <v>5.0000000000000001E-3</v>
      </c>
      <c r="P1610" s="1"/>
      <c r="Q1610" s="15">
        <f t="shared" si="28"/>
        <v>0.23499999999999999</v>
      </c>
      <c r="S1610" t="s">
        <v>18051</v>
      </c>
      <c r="T1610" t="s">
        <v>26350</v>
      </c>
      <c r="U1610" s="5"/>
    </row>
    <row r="1611" spans="2:21" x14ac:dyDescent="0.2">
      <c r="B1611" s="3" t="s">
        <v>15761</v>
      </c>
      <c r="C1611" t="s">
        <v>11786</v>
      </c>
      <c r="D1611" t="s">
        <v>11787</v>
      </c>
      <c r="F1611">
        <v>1362</v>
      </c>
      <c r="G1611" s="8">
        <v>1.3582966226138031</v>
      </c>
      <c r="H1611" s="8">
        <v>0</v>
      </c>
      <c r="I1611" s="1">
        <v>2.5000000000000001E-2</v>
      </c>
      <c r="J1611" s="1"/>
      <c r="K1611" t="s">
        <v>11788</v>
      </c>
      <c r="L1611" t="s">
        <v>22429</v>
      </c>
      <c r="M1611">
        <v>1374</v>
      </c>
      <c r="N1611" s="8">
        <v>0</v>
      </c>
      <c r="O1611" s="1">
        <v>9.5000000000000001E-2</v>
      </c>
      <c r="P1611" s="1"/>
      <c r="Q1611" s="15">
        <f t="shared" si="28"/>
        <v>-7.0000000000000007E-2</v>
      </c>
      <c r="S1611" t="s">
        <v>22430</v>
      </c>
      <c r="T1611" t="s">
        <v>26350</v>
      </c>
      <c r="U1611" s="5"/>
    </row>
    <row r="1612" spans="2:21" x14ac:dyDescent="0.2">
      <c r="B1612" s="3" t="s">
        <v>15761</v>
      </c>
      <c r="C1612" t="s">
        <v>13600</v>
      </c>
      <c r="D1612" t="s">
        <v>13601</v>
      </c>
      <c r="F1612">
        <v>2799</v>
      </c>
      <c r="G1612" s="8">
        <v>0</v>
      </c>
      <c r="H1612" s="8">
        <v>0</v>
      </c>
      <c r="I1612" s="1">
        <v>0</v>
      </c>
      <c r="J1612" s="1"/>
      <c r="K1612" t="s">
        <v>13602</v>
      </c>
      <c r="L1612" t="s">
        <v>21831</v>
      </c>
      <c r="M1612">
        <v>2775</v>
      </c>
      <c r="N1612" s="8">
        <v>0</v>
      </c>
      <c r="O1612" s="1">
        <v>0</v>
      </c>
      <c r="P1612" s="1"/>
      <c r="Q1612" s="15">
        <f t="shared" si="28"/>
        <v>0</v>
      </c>
      <c r="S1612" t="s">
        <v>21832</v>
      </c>
      <c r="T1612" t="s">
        <v>26350</v>
      </c>
      <c r="U1612" s="5"/>
    </row>
    <row r="1613" spans="2:21" x14ac:dyDescent="0.2">
      <c r="B1613" s="3" t="s">
        <v>15761</v>
      </c>
      <c r="C1613" t="s">
        <v>14176</v>
      </c>
      <c r="D1613" t="s">
        <v>14177</v>
      </c>
      <c r="F1613">
        <v>1356</v>
      </c>
      <c r="G1613" s="8">
        <v>0</v>
      </c>
      <c r="H1613" s="8">
        <v>0</v>
      </c>
      <c r="I1613" s="1">
        <v>0</v>
      </c>
      <c r="J1613" s="1"/>
      <c r="K1613" t="s">
        <v>14178</v>
      </c>
      <c r="L1613" t="s">
        <v>18956</v>
      </c>
      <c r="M1613">
        <v>1389</v>
      </c>
      <c r="N1613" s="8">
        <v>0</v>
      </c>
      <c r="O1613" s="1">
        <v>0.03</v>
      </c>
      <c r="P1613" s="1"/>
      <c r="Q1613" s="15">
        <f t="shared" si="28"/>
        <v>-0.03</v>
      </c>
      <c r="S1613" t="s">
        <v>18957</v>
      </c>
      <c r="T1613" t="s">
        <v>26350</v>
      </c>
      <c r="U1613" s="5"/>
    </row>
    <row r="1614" spans="2:21" x14ac:dyDescent="0.2">
      <c r="B1614" s="3" t="s">
        <v>15761</v>
      </c>
      <c r="C1614" t="s">
        <v>13960</v>
      </c>
      <c r="D1614" t="s">
        <v>13961</v>
      </c>
      <c r="F1614">
        <v>858</v>
      </c>
      <c r="G1614" s="8">
        <v>0</v>
      </c>
      <c r="H1614" s="8">
        <v>0</v>
      </c>
      <c r="I1614" s="1">
        <v>5.0000000000000001E-3</v>
      </c>
      <c r="J1614" s="1"/>
      <c r="K1614" t="s">
        <v>13962</v>
      </c>
      <c r="L1614" t="s">
        <v>18021</v>
      </c>
      <c r="M1614">
        <v>903</v>
      </c>
      <c r="N1614" s="8">
        <v>0</v>
      </c>
      <c r="O1614" s="1">
        <v>0.1</v>
      </c>
      <c r="P1614" s="1"/>
      <c r="Q1614" s="15">
        <f t="shared" si="28"/>
        <v>-9.5000000000000001E-2</v>
      </c>
      <c r="S1614" t="s">
        <v>18022</v>
      </c>
      <c r="T1614" t="s">
        <v>26350</v>
      </c>
      <c r="U1614" s="5"/>
    </row>
    <row r="1615" spans="2:21" x14ac:dyDescent="0.2">
      <c r="B1615" s="3" t="s">
        <v>15761</v>
      </c>
      <c r="C1615" t="s">
        <v>2950</v>
      </c>
      <c r="D1615" t="s">
        <v>2951</v>
      </c>
      <c r="E1615" t="s">
        <v>15806</v>
      </c>
      <c r="F1615">
        <v>252</v>
      </c>
      <c r="G1615" s="8">
        <v>0.79365079365079361</v>
      </c>
      <c r="H1615" s="8">
        <v>0</v>
      </c>
      <c r="I1615" s="1">
        <v>2.5000000000000001E-2</v>
      </c>
      <c r="J1615" s="1"/>
      <c r="K1615" t="s">
        <v>2952</v>
      </c>
      <c r="L1615" t="s">
        <v>15806</v>
      </c>
      <c r="M1615">
        <v>252</v>
      </c>
      <c r="N1615" s="8">
        <v>0</v>
      </c>
      <c r="O1615" s="1">
        <v>7.0000000000000007E-2</v>
      </c>
      <c r="P1615" s="1"/>
      <c r="Q1615" s="15">
        <f t="shared" si="28"/>
        <v>-4.5000000000000005E-2</v>
      </c>
      <c r="S1615" t="s">
        <v>17322</v>
      </c>
      <c r="T1615" t="s">
        <v>26350</v>
      </c>
      <c r="U1615" s="5"/>
    </row>
    <row r="1616" spans="2:21" x14ac:dyDescent="0.2">
      <c r="B1616" s="3" t="s">
        <v>15761</v>
      </c>
      <c r="C1616" t="s">
        <v>12442</v>
      </c>
      <c r="D1616" t="s">
        <v>12443</v>
      </c>
      <c r="F1616">
        <v>387</v>
      </c>
      <c r="G1616" s="8">
        <v>0</v>
      </c>
      <c r="H1616" s="8">
        <v>0</v>
      </c>
      <c r="I1616" s="1">
        <v>0</v>
      </c>
      <c r="J1616" s="1"/>
      <c r="K1616" t="s">
        <v>12444</v>
      </c>
      <c r="L1616" t="s">
        <v>18974</v>
      </c>
      <c r="M1616">
        <v>390</v>
      </c>
      <c r="N1616" s="8">
        <v>0</v>
      </c>
      <c r="O1616" s="1">
        <v>0</v>
      </c>
      <c r="P1616" s="1"/>
      <c r="Q1616" s="15">
        <f t="shared" si="28"/>
        <v>0</v>
      </c>
      <c r="S1616" t="s">
        <v>18975</v>
      </c>
      <c r="T1616" t="s">
        <v>26350</v>
      </c>
      <c r="U1616" s="5"/>
    </row>
    <row r="1617" spans="2:21" x14ac:dyDescent="0.2">
      <c r="B1617" s="3" t="s">
        <v>15761</v>
      </c>
      <c r="C1617" t="s">
        <v>14664</v>
      </c>
      <c r="D1617" t="s">
        <v>14665</v>
      </c>
      <c r="F1617">
        <v>204</v>
      </c>
      <c r="G1617" s="8">
        <v>0</v>
      </c>
      <c r="H1617" s="8">
        <v>0</v>
      </c>
      <c r="I1617" s="1">
        <v>0.43</v>
      </c>
      <c r="J1617" s="1"/>
      <c r="K1617" t="s">
        <v>14666</v>
      </c>
      <c r="L1617" t="s">
        <v>16553</v>
      </c>
      <c r="M1617">
        <v>213</v>
      </c>
      <c r="N1617" s="8">
        <v>0</v>
      </c>
      <c r="O1617" s="1">
        <v>1.4999999999999999E-2</v>
      </c>
      <c r="P1617" s="1"/>
      <c r="Q1617" s="15">
        <f t="shared" si="28"/>
        <v>0.41499999999999998</v>
      </c>
      <c r="S1617" t="s">
        <v>16554</v>
      </c>
      <c r="T1617" t="s">
        <v>26350</v>
      </c>
      <c r="U1617" s="5"/>
    </row>
    <row r="1618" spans="2:21" x14ac:dyDescent="0.2">
      <c r="B1618" s="3" t="s">
        <v>15761</v>
      </c>
      <c r="C1618" t="s">
        <v>12540</v>
      </c>
      <c r="D1618" t="s">
        <v>12541</v>
      </c>
      <c r="F1618">
        <v>1512</v>
      </c>
      <c r="G1618" s="8">
        <v>0</v>
      </c>
      <c r="H1618" s="8">
        <v>0</v>
      </c>
      <c r="I1618" s="1">
        <v>5.0000000000000001E-3</v>
      </c>
      <c r="J1618" s="1"/>
      <c r="K1618" t="s">
        <v>12542</v>
      </c>
      <c r="L1618" t="s">
        <v>20264</v>
      </c>
      <c r="M1618">
        <v>1461</v>
      </c>
      <c r="N1618" s="8">
        <v>0</v>
      </c>
      <c r="O1618" s="1">
        <v>5.0000000000000001E-3</v>
      </c>
      <c r="P1618" s="1"/>
      <c r="Q1618" s="15">
        <f t="shared" si="28"/>
        <v>0</v>
      </c>
      <c r="S1618" t="s">
        <v>20265</v>
      </c>
      <c r="T1618" t="s">
        <v>26350</v>
      </c>
      <c r="U1618" s="5"/>
    </row>
    <row r="1619" spans="2:21" x14ac:dyDescent="0.2">
      <c r="B1619" s="3" t="s">
        <v>15761</v>
      </c>
      <c r="C1619" t="s">
        <v>7491</v>
      </c>
      <c r="D1619" t="s">
        <v>7492</v>
      </c>
      <c r="F1619">
        <v>357</v>
      </c>
      <c r="G1619" s="8">
        <v>2.1008403361344539</v>
      </c>
      <c r="H1619" s="8">
        <v>0</v>
      </c>
      <c r="I1619" s="1">
        <v>0.31</v>
      </c>
      <c r="J1619" s="1"/>
      <c r="K1619" t="s">
        <v>7493</v>
      </c>
      <c r="L1619" t="s">
        <v>16603</v>
      </c>
      <c r="M1619">
        <v>357</v>
      </c>
      <c r="N1619" s="8">
        <v>0</v>
      </c>
      <c r="O1619" s="1">
        <v>7.0000000000000007E-2</v>
      </c>
      <c r="P1619" s="1"/>
      <c r="Q1619" s="15">
        <f t="shared" si="28"/>
        <v>0.24</v>
      </c>
      <c r="S1619" t="s">
        <v>16604</v>
      </c>
      <c r="T1619" t="s">
        <v>26350</v>
      </c>
      <c r="U1619" s="5"/>
    </row>
    <row r="1620" spans="2:21" x14ac:dyDescent="0.2">
      <c r="B1620" s="3" t="s">
        <v>15761</v>
      </c>
      <c r="C1620" t="s">
        <v>7470</v>
      </c>
      <c r="D1620" t="s">
        <v>7471</v>
      </c>
      <c r="F1620">
        <v>168</v>
      </c>
      <c r="G1620" s="8">
        <v>0</v>
      </c>
      <c r="H1620" s="8">
        <v>0</v>
      </c>
      <c r="I1620" s="1">
        <v>0</v>
      </c>
      <c r="J1620" s="1"/>
      <c r="K1620" t="s">
        <v>7472</v>
      </c>
      <c r="L1620" t="s">
        <v>16376</v>
      </c>
      <c r="M1620">
        <v>210</v>
      </c>
      <c r="N1620" s="8">
        <v>0</v>
      </c>
      <c r="O1620" s="1">
        <v>0.13</v>
      </c>
      <c r="P1620" s="1"/>
      <c r="Q1620" s="15">
        <f t="shared" si="28"/>
        <v>-0.13</v>
      </c>
      <c r="S1620" t="s">
        <v>16377</v>
      </c>
      <c r="T1620" t="s">
        <v>26350</v>
      </c>
      <c r="U1620" s="5"/>
    </row>
    <row r="1621" spans="2:21" x14ac:dyDescent="0.2">
      <c r="B1621" s="3" t="s">
        <v>15761</v>
      </c>
      <c r="C1621" t="s">
        <v>6263</v>
      </c>
      <c r="D1621" t="s">
        <v>6264</v>
      </c>
      <c r="F1621">
        <v>954</v>
      </c>
      <c r="G1621" s="8">
        <v>0</v>
      </c>
      <c r="H1621" s="8">
        <v>0</v>
      </c>
      <c r="I1621" s="1">
        <v>0</v>
      </c>
      <c r="J1621" s="1"/>
      <c r="K1621" t="s">
        <v>6265</v>
      </c>
      <c r="L1621" t="s">
        <v>18597</v>
      </c>
      <c r="M1621">
        <v>951</v>
      </c>
      <c r="N1621" s="8">
        <v>0</v>
      </c>
      <c r="O1621" s="1">
        <v>0</v>
      </c>
      <c r="P1621" s="1"/>
      <c r="Q1621" s="15">
        <f t="shared" si="28"/>
        <v>0</v>
      </c>
      <c r="S1621" t="s">
        <v>18598</v>
      </c>
      <c r="T1621" t="s">
        <v>26350</v>
      </c>
      <c r="U1621" s="5"/>
    </row>
    <row r="1622" spans="2:21" x14ac:dyDescent="0.2">
      <c r="B1622" s="3" t="s">
        <v>15761</v>
      </c>
      <c r="C1622" t="s">
        <v>5742</v>
      </c>
      <c r="D1622" t="s">
        <v>5743</v>
      </c>
      <c r="F1622">
        <v>261</v>
      </c>
      <c r="G1622" s="8">
        <v>2.2988505747126435</v>
      </c>
      <c r="H1622" s="8">
        <v>0</v>
      </c>
      <c r="I1622" s="1">
        <v>0.04</v>
      </c>
      <c r="J1622" s="1"/>
      <c r="K1622" t="s">
        <v>5744</v>
      </c>
      <c r="L1622" t="s">
        <v>16413</v>
      </c>
      <c r="M1622">
        <v>297</v>
      </c>
      <c r="N1622" s="8">
        <v>0</v>
      </c>
      <c r="O1622" s="1">
        <v>5.0000000000000001E-3</v>
      </c>
      <c r="P1622" s="1"/>
      <c r="Q1622" s="15">
        <f t="shared" si="28"/>
        <v>3.5000000000000003E-2</v>
      </c>
      <c r="S1622" t="s">
        <v>16414</v>
      </c>
      <c r="T1622" t="s">
        <v>26350</v>
      </c>
      <c r="U1622" s="5"/>
    </row>
    <row r="1623" spans="2:21" x14ac:dyDescent="0.2">
      <c r="B1623" s="3" t="s">
        <v>15761</v>
      </c>
      <c r="C1623" t="s">
        <v>13363</v>
      </c>
      <c r="D1623" t="s">
        <v>13364</v>
      </c>
      <c r="F1623">
        <v>558</v>
      </c>
      <c r="G1623" s="8">
        <v>0.35842293906810035</v>
      </c>
      <c r="H1623" s="8">
        <v>0</v>
      </c>
      <c r="I1623" s="1">
        <v>9.5000000000000001E-2</v>
      </c>
      <c r="J1623" s="1"/>
      <c r="K1623" t="s">
        <v>13365</v>
      </c>
      <c r="L1623" t="s">
        <v>19277</v>
      </c>
      <c r="M1623">
        <v>618</v>
      </c>
      <c r="N1623" s="8">
        <v>0</v>
      </c>
      <c r="O1623" s="1">
        <v>0</v>
      </c>
      <c r="P1623" s="1"/>
      <c r="Q1623" s="15">
        <f t="shared" si="28"/>
        <v>9.5000000000000001E-2</v>
      </c>
      <c r="S1623" t="s">
        <v>19278</v>
      </c>
      <c r="T1623" t="s">
        <v>26350</v>
      </c>
      <c r="U1623" s="5"/>
    </row>
    <row r="1624" spans="2:21" x14ac:dyDescent="0.2">
      <c r="B1624" s="3" t="s">
        <v>15761</v>
      </c>
      <c r="C1624" t="s">
        <v>2167</v>
      </c>
      <c r="D1624" t="s">
        <v>2168</v>
      </c>
      <c r="F1624">
        <v>336</v>
      </c>
      <c r="G1624" s="8">
        <v>0</v>
      </c>
      <c r="H1624" s="8">
        <v>0</v>
      </c>
      <c r="I1624" s="1">
        <v>3.5000000000000003E-2</v>
      </c>
      <c r="J1624" s="1"/>
      <c r="K1624" t="s">
        <v>2169</v>
      </c>
      <c r="L1624" t="s">
        <v>16539</v>
      </c>
      <c r="M1624">
        <v>456</v>
      </c>
      <c r="N1624" s="8">
        <v>0</v>
      </c>
      <c r="O1624" s="1">
        <v>0</v>
      </c>
      <c r="P1624" s="1"/>
      <c r="Q1624" s="15">
        <f t="shared" si="28"/>
        <v>3.5000000000000003E-2</v>
      </c>
      <c r="S1624" t="s">
        <v>16540</v>
      </c>
      <c r="T1624" t="s">
        <v>26350</v>
      </c>
      <c r="U1624" s="5"/>
    </row>
    <row r="1625" spans="2:21" x14ac:dyDescent="0.2">
      <c r="B1625" s="3" t="s">
        <v>15761</v>
      </c>
      <c r="C1625" t="s">
        <v>12432</v>
      </c>
      <c r="D1625" t="s">
        <v>12433</v>
      </c>
      <c r="F1625">
        <v>465</v>
      </c>
      <c r="G1625" s="8">
        <v>0</v>
      </c>
      <c r="H1625" s="8">
        <v>0</v>
      </c>
      <c r="I1625" s="1">
        <v>5.0000000000000001E-3</v>
      </c>
      <c r="J1625" s="1"/>
      <c r="K1625" t="s">
        <v>12434</v>
      </c>
      <c r="L1625" t="s">
        <v>17841</v>
      </c>
      <c r="M1625">
        <v>822</v>
      </c>
      <c r="N1625" s="8">
        <v>0</v>
      </c>
      <c r="O1625" s="1">
        <v>0.05</v>
      </c>
      <c r="P1625" s="1"/>
      <c r="Q1625" s="15">
        <f t="shared" si="28"/>
        <v>-4.5000000000000005E-2</v>
      </c>
      <c r="S1625" t="s">
        <v>17842</v>
      </c>
      <c r="T1625" t="s">
        <v>26350</v>
      </c>
      <c r="U1625" s="5"/>
    </row>
    <row r="1626" spans="2:21" x14ac:dyDescent="0.2">
      <c r="B1626" s="3" t="s">
        <v>15761</v>
      </c>
      <c r="C1626" t="s">
        <v>7691</v>
      </c>
      <c r="D1626" t="s">
        <v>7692</v>
      </c>
      <c r="E1626" t="s">
        <v>16121</v>
      </c>
      <c r="F1626">
        <v>459</v>
      </c>
      <c r="G1626" s="8">
        <v>0</v>
      </c>
      <c r="H1626" s="8">
        <v>0</v>
      </c>
      <c r="I1626" s="1">
        <v>0.39</v>
      </c>
      <c r="J1626" s="1"/>
      <c r="K1626" t="s">
        <v>7693</v>
      </c>
      <c r="L1626" t="s">
        <v>16121</v>
      </c>
      <c r="M1626">
        <v>447</v>
      </c>
      <c r="N1626" s="8">
        <v>0</v>
      </c>
      <c r="O1626" s="1">
        <v>4.4999999999999998E-2</v>
      </c>
      <c r="P1626" s="1"/>
      <c r="Q1626" s="15">
        <f t="shared" si="28"/>
        <v>0.34500000000000003</v>
      </c>
      <c r="S1626" t="s">
        <v>22088</v>
      </c>
      <c r="T1626" t="s">
        <v>26350</v>
      </c>
      <c r="U1626" s="5"/>
    </row>
    <row r="1627" spans="2:21" x14ac:dyDescent="0.2">
      <c r="B1627" s="3" t="s">
        <v>15761</v>
      </c>
      <c r="C1627" t="s">
        <v>14471</v>
      </c>
      <c r="D1627" t="s">
        <v>14472</v>
      </c>
      <c r="F1627">
        <v>186</v>
      </c>
      <c r="G1627" s="8">
        <v>0</v>
      </c>
      <c r="H1627" s="8">
        <v>0</v>
      </c>
      <c r="I1627" s="1">
        <v>0.26500000000000001</v>
      </c>
      <c r="J1627" s="1"/>
      <c r="K1627" t="s">
        <v>14473</v>
      </c>
      <c r="L1627" t="s">
        <v>16389</v>
      </c>
      <c r="M1627">
        <v>183</v>
      </c>
      <c r="N1627" s="8">
        <v>0</v>
      </c>
      <c r="O1627" s="1">
        <v>0.435</v>
      </c>
      <c r="P1627" s="1"/>
      <c r="Q1627" s="15">
        <f t="shared" si="28"/>
        <v>-0.16999999999999998</v>
      </c>
      <c r="S1627" t="s">
        <v>16390</v>
      </c>
      <c r="T1627" t="s">
        <v>26350</v>
      </c>
      <c r="U1627" s="5"/>
    </row>
    <row r="1628" spans="2:21" x14ac:dyDescent="0.2">
      <c r="B1628" s="3" t="s">
        <v>15761</v>
      </c>
      <c r="C1628" t="s">
        <v>6411</v>
      </c>
      <c r="D1628" t="s">
        <v>6412</v>
      </c>
      <c r="F1628">
        <v>222</v>
      </c>
      <c r="G1628" s="8">
        <v>0</v>
      </c>
      <c r="H1628" s="8">
        <v>0</v>
      </c>
      <c r="I1628" s="1">
        <v>5.5E-2</v>
      </c>
      <c r="J1628" s="1"/>
      <c r="K1628" t="s">
        <v>6413</v>
      </c>
      <c r="L1628" t="s">
        <v>16405</v>
      </c>
      <c r="M1628">
        <v>237</v>
      </c>
      <c r="N1628" s="8">
        <v>0</v>
      </c>
      <c r="O1628" s="1">
        <v>3.5000000000000003E-2</v>
      </c>
      <c r="P1628" s="1"/>
      <c r="Q1628" s="15">
        <f t="shared" si="28"/>
        <v>1.9999999999999997E-2</v>
      </c>
      <c r="S1628" t="s">
        <v>16406</v>
      </c>
      <c r="T1628" t="s">
        <v>26350</v>
      </c>
      <c r="U1628" s="5"/>
    </row>
    <row r="1629" spans="2:21" x14ac:dyDescent="0.2">
      <c r="B1629" s="3" t="s">
        <v>15761</v>
      </c>
      <c r="C1629" t="s">
        <v>6414</v>
      </c>
      <c r="D1629" t="s">
        <v>6415</v>
      </c>
      <c r="F1629">
        <v>183</v>
      </c>
      <c r="G1629" s="8">
        <v>0</v>
      </c>
      <c r="H1629" s="8">
        <v>0</v>
      </c>
      <c r="I1629" s="1">
        <v>0.27500000000000002</v>
      </c>
      <c r="J1629" s="1"/>
      <c r="K1629" t="s">
        <v>6416</v>
      </c>
      <c r="L1629" t="s">
        <v>16385</v>
      </c>
      <c r="M1629">
        <v>180</v>
      </c>
      <c r="N1629" s="8">
        <v>0</v>
      </c>
      <c r="O1629" s="1">
        <v>3.5000000000000003E-2</v>
      </c>
      <c r="P1629" s="1"/>
      <c r="Q1629" s="15">
        <f t="shared" si="28"/>
        <v>0.24000000000000002</v>
      </c>
      <c r="S1629" t="s">
        <v>16386</v>
      </c>
      <c r="T1629" t="s">
        <v>26350</v>
      </c>
      <c r="U1629" s="5"/>
    </row>
    <row r="1630" spans="2:21" x14ac:dyDescent="0.2">
      <c r="B1630" s="3" t="s">
        <v>15761</v>
      </c>
      <c r="C1630" t="s">
        <v>503</v>
      </c>
      <c r="D1630" t="s">
        <v>504</v>
      </c>
      <c r="F1630">
        <v>1983</v>
      </c>
      <c r="G1630" s="8">
        <v>0</v>
      </c>
      <c r="H1630" s="8">
        <v>0</v>
      </c>
      <c r="I1630" s="1">
        <v>5.0000000000000001E-3</v>
      </c>
      <c r="J1630" s="1"/>
      <c r="K1630" t="s">
        <v>505</v>
      </c>
      <c r="L1630" t="s">
        <v>20866</v>
      </c>
      <c r="M1630">
        <v>2040</v>
      </c>
      <c r="N1630" s="8">
        <v>0</v>
      </c>
      <c r="O1630" s="1">
        <v>0</v>
      </c>
      <c r="P1630" s="1"/>
      <c r="Q1630" s="15">
        <f t="shared" si="28"/>
        <v>5.0000000000000001E-3</v>
      </c>
      <c r="S1630" t="s">
        <v>20867</v>
      </c>
      <c r="T1630" t="s">
        <v>26350</v>
      </c>
      <c r="U1630" s="5"/>
    </row>
    <row r="1631" spans="2:21" x14ac:dyDescent="0.2">
      <c r="B1631" s="3" t="s">
        <v>15761</v>
      </c>
      <c r="C1631" t="s">
        <v>14375</v>
      </c>
      <c r="D1631" t="s">
        <v>14376</v>
      </c>
      <c r="F1631">
        <v>1179</v>
      </c>
      <c r="G1631" s="8">
        <v>0</v>
      </c>
      <c r="H1631" s="8">
        <v>0</v>
      </c>
      <c r="I1631" s="1">
        <v>0</v>
      </c>
      <c r="J1631" s="1"/>
      <c r="K1631" t="s">
        <v>14377</v>
      </c>
      <c r="L1631" t="s">
        <v>20177</v>
      </c>
      <c r="M1631">
        <v>1236</v>
      </c>
      <c r="N1631" s="8">
        <v>0</v>
      </c>
      <c r="O1631" s="1">
        <v>0</v>
      </c>
      <c r="P1631" s="1"/>
      <c r="Q1631" s="15">
        <f t="shared" si="28"/>
        <v>0</v>
      </c>
      <c r="S1631" t="s">
        <v>20178</v>
      </c>
      <c r="T1631" t="s">
        <v>26350</v>
      </c>
      <c r="U1631" s="5"/>
    </row>
    <row r="1632" spans="2:21" x14ac:dyDescent="0.2">
      <c r="B1632" s="3" t="s">
        <v>15761</v>
      </c>
      <c r="C1632" t="s">
        <v>11816</v>
      </c>
      <c r="D1632" t="s">
        <v>11817</v>
      </c>
      <c r="F1632">
        <v>3342</v>
      </c>
      <c r="G1632" s="8">
        <v>0.62836624775583483</v>
      </c>
      <c r="H1632" s="8">
        <v>0</v>
      </c>
      <c r="I1632" s="1">
        <v>0</v>
      </c>
      <c r="J1632" s="1"/>
      <c r="K1632" t="s">
        <v>11818</v>
      </c>
      <c r="L1632" t="s">
        <v>22417</v>
      </c>
      <c r="M1632">
        <v>3357</v>
      </c>
      <c r="N1632" s="8">
        <v>0</v>
      </c>
      <c r="O1632" s="1">
        <v>0</v>
      </c>
      <c r="P1632" s="1"/>
      <c r="Q1632" s="15">
        <f t="shared" si="28"/>
        <v>0</v>
      </c>
      <c r="S1632" t="s">
        <v>22418</v>
      </c>
      <c r="T1632" t="s">
        <v>26350</v>
      </c>
      <c r="U1632" s="5"/>
    </row>
    <row r="1633" spans="2:21" x14ac:dyDescent="0.2">
      <c r="B1633" s="3" t="s">
        <v>15761</v>
      </c>
      <c r="C1633" t="s">
        <v>7070</v>
      </c>
      <c r="D1633" t="s">
        <v>7071</v>
      </c>
      <c r="F1633">
        <v>582</v>
      </c>
      <c r="G1633" s="8">
        <v>0</v>
      </c>
      <c r="H1633" s="8">
        <v>0</v>
      </c>
      <c r="I1633" s="1">
        <v>0.125</v>
      </c>
      <c r="J1633" s="1"/>
      <c r="K1633" t="s">
        <v>7072</v>
      </c>
      <c r="L1633" t="s">
        <v>17273</v>
      </c>
      <c r="M1633">
        <v>720</v>
      </c>
      <c r="N1633" s="8">
        <v>0</v>
      </c>
      <c r="O1633" s="1">
        <v>0</v>
      </c>
      <c r="P1633" s="1"/>
      <c r="Q1633" s="15">
        <f t="shared" si="28"/>
        <v>0.125</v>
      </c>
      <c r="S1633" t="s">
        <v>17274</v>
      </c>
      <c r="T1633" t="s">
        <v>26350</v>
      </c>
      <c r="U1633" s="5"/>
    </row>
    <row r="1634" spans="2:21" x14ac:dyDescent="0.2">
      <c r="B1634" s="3" t="s">
        <v>15761</v>
      </c>
      <c r="C1634" t="s">
        <v>13018</v>
      </c>
      <c r="D1634" t="s">
        <v>13019</v>
      </c>
      <c r="E1634" t="s">
        <v>15775</v>
      </c>
      <c r="F1634">
        <v>489</v>
      </c>
      <c r="G1634" s="8">
        <v>0</v>
      </c>
      <c r="H1634" s="8">
        <v>0</v>
      </c>
      <c r="I1634" s="1">
        <v>0</v>
      </c>
      <c r="J1634" s="1"/>
      <c r="K1634" t="s">
        <v>13020</v>
      </c>
      <c r="L1634" t="s">
        <v>15775</v>
      </c>
      <c r="M1634">
        <v>489</v>
      </c>
      <c r="N1634" s="8">
        <v>0</v>
      </c>
      <c r="O1634" s="1">
        <v>0</v>
      </c>
      <c r="P1634" s="1"/>
      <c r="Q1634" s="15">
        <f t="shared" si="28"/>
        <v>0</v>
      </c>
      <c r="S1634" t="s">
        <v>16586</v>
      </c>
      <c r="T1634" t="s">
        <v>26350</v>
      </c>
      <c r="U1634" s="5"/>
    </row>
    <row r="1635" spans="2:21" x14ac:dyDescent="0.2">
      <c r="B1635" s="3" t="s">
        <v>15761</v>
      </c>
      <c r="C1635" t="s">
        <v>6694</v>
      </c>
      <c r="D1635" t="s">
        <v>6695</v>
      </c>
      <c r="F1635">
        <v>552</v>
      </c>
      <c r="G1635" s="8">
        <v>0</v>
      </c>
      <c r="H1635" s="8">
        <v>0</v>
      </c>
      <c r="I1635" s="1">
        <v>0.01</v>
      </c>
      <c r="J1635" s="1"/>
      <c r="K1635" t="s">
        <v>6696</v>
      </c>
      <c r="L1635" t="s">
        <v>16776</v>
      </c>
      <c r="M1635">
        <v>549</v>
      </c>
      <c r="N1635" s="8">
        <v>0</v>
      </c>
      <c r="O1635" s="1">
        <v>0</v>
      </c>
      <c r="P1635" s="1"/>
      <c r="Q1635" s="15">
        <f t="shared" si="28"/>
        <v>0.01</v>
      </c>
      <c r="S1635" t="s">
        <v>16777</v>
      </c>
      <c r="T1635" t="s">
        <v>26350</v>
      </c>
      <c r="U1635" s="5"/>
    </row>
    <row r="1636" spans="2:21" x14ac:dyDescent="0.2">
      <c r="B1636" s="3" t="s">
        <v>15761</v>
      </c>
      <c r="C1636" t="s">
        <v>11254</v>
      </c>
      <c r="D1636" t="s">
        <v>11255</v>
      </c>
      <c r="E1636" t="s">
        <v>18376</v>
      </c>
      <c r="F1636">
        <v>1116</v>
      </c>
      <c r="G1636" s="8">
        <v>0</v>
      </c>
      <c r="H1636" s="8">
        <v>0</v>
      </c>
      <c r="I1636" s="1">
        <v>1.4999999999999999E-2</v>
      </c>
      <c r="J1636" s="1"/>
      <c r="K1636" t="s">
        <v>11256</v>
      </c>
      <c r="L1636" t="s">
        <v>18376</v>
      </c>
      <c r="M1636">
        <v>1116</v>
      </c>
      <c r="N1636" s="8">
        <v>0</v>
      </c>
      <c r="O1636" s="1">
        <v>0</v>
      </c>
      <c r="P1636" s="1"/>
      <c r="Q1636" s="15">
        <f t="shared" si="28"/>
        <v>1.4999999999999999E-2</v>
      </c>
      <c r="S1636" t="s">
        <v>18377</v>
      </c>
      <c r="T1636" t="s">
        <v>26350</v>
      </c>
      <c r="U1636" s="5"/>
    </row>
    <row r="1637" spans="2:21" x14ac:dyDescent="0.2">
      <c r="B1637" s="3" t="s">
        <v>15761</v>
      </c>
      <c r="C1637" t="s">
        <v>1432</v>
      </c>
      <c r="D1637" t="s">
        <v>1433</v>
      </c>
      <c r="F1637">
        <v>1164</v>
      </c>
      <c r="G1637" s="8">
        <v>0.3436426116838488</v>
      </c>
      <c r="H1637" s="8">
        <v>0</v>
      </c>
      <c r="I1637" s="1">
        <v>4.4999999999999998E-2</v>
      </c>
      <c r="J1637" s="1"/>
      <c r="K1637" t="s">
        <v>1434</v>
      </c>
      <c r="L1637" t="s">
        <v>20573</v>
      </c>
      <c r="M1637">
        <v>1182</v>
      </c>
      <c r="N1637" s="8">
        <v>0</v>
      </c>
      <c r="O1637" s="1">
        <v>0.33</v>
      </c>
      <c r="P1637" s="1"/>
      <c r="Q1637" s="15">
        <f t="shared" si="28"/>
        <v>-0.28500000000000003</v>
      </c>
      <c r="S1637" t="s">
        <v>20574</v>
      </c>
      <c r="T1637" t="s">
        <v>26350</v>
      </c>
      <c r="U1637" s="5"/>
    </row>
    <row r="1638" spans="2:21" x14ac:dyDescent="0.2">
      <c r="B1638" s="3" t="s">
        <v>15761</v>
      </c>
      <c r="C1638" t="s">
        <v>515</v>
      </c>
      <c r="D1638" t="s">
        <v>516</v>
      </c>
      <c r="F1638">
        <v>1743</v>
      </c>
      <c r="G1638" s="8">
        <v>0</v>
      </c>
      <c r="H1638" s="8">
        <v>0</v>
      </c>
      <c r="I1638" s="1">
        <v>0</v>
      </c>
      <c r="J1638" s="1"/>
      <c r="K1638" t="s">
        <v>517</v>
      </c>
      <c r="L1638" t="s">
        <v>22742</v>
      </c>
      <c r="M1638">
        <v>1731</v>
      </c>
      <c r="N1638" s="8">
        <v>0</v>
      </c>
      <c r="O1638" s="1">
        <v>0</v>
      </c>
      <c r="P1638" s="1"/>
      <c r="Q1638" s="15">
        <f t="shared" si="28"/>
        <v>0</v>
      </c>
      <c r="S1638" t="s">
        <v>22743</v>
      </c>
      <c r="T1638" t="s">
        <v>26350</v>
      </c>
      <c r="U1638" s="5"/>
    </row>
    <row r="1639" spans="2:21" x14ac:dyDescent="0.2">
      <c r="B1639" s="3" t="s">
        <v>15761</v>
      </c>
      <c r="C1639" t="s">
        <v>2270</v>
      </c>
      <c r="D1639" t="s">
        <v>2271</v>
      </c>
      <c r="F1639">
        <v>954</v>
      </c>
      <c r="G1639" s="8">
        <v>0</v>
      </c>
      <c r="H1639" s="8">
        <v>0</v>
      </c>
      <c r="I1639" s="1">
        <v>4.4999999999999998E-2</v>
      </c>
      <c r="J1639" s="1"/>
      <c r="K1639" t="s">
        <v>2272</v>
      </c>
      <c r="L1639" t="s">
        <v>20735</v>
      </c>
      <c r="M1639">
        <v>984</v>
      </c>
      <c r="N1639" s="8">
        <v>0</v>
      </c>
      <c r="O1639" s="1">
        <v>0</v>
      </c>
      <c r="P1639" s="1"/>
      <c r="Q1639" s="15">
        <f t="shared" si="28"/>
        <v>4.4999999999999998E-2</v>
      </c>
      <c r="S1639" t="s">
        <v>20736</v>
      </c>
      <c r="T1639" t="s">
        <v>26350</v>
      </c>
      <c r="U1639" s="5"/>
    </row>
    <row r="1640" spans="2:21" x14ac:dyDescent="0.2">
      <c r="B1640" s="3" t="s">
        <v>15761</v>
      </c>
      <c r="C1640" t="s">
        <v>11263</v>
      </c>
      <c r="D1640" t="s">
        <v>11264</v>
      </c>
      <c r="F1640">
        <v>813</v>
      </c>
      <c r="G1640" s="8">
        <v>0</v>
      </c>
      <c r="H1640" s="8">
        <v>0</v>
      </c>
      <c r="I1640" s="1">
        <v>0.01</v>
      </c>
      <c r="J1640" s="1"/>
      <c r="K1640" t="s">
        <v>11265</v>
      </c>
      <c r="L1640" t="s">
        <v>17825</v>
      </c>
      <c r="M1640">
        <v>852</v>
      </c>
      <c r="N1640" s="8">
        <v>0</v>
      </c>
      <c r="O1640" s="1">
        <v>0</v>
      </c>
      <c r="P1640" s="1"/>
      <c r="Q1640" s="15">
        <f t="shared" si="28"/>
        <v>0.01</v>
      </c>
      <c r="S1640" t="s">
        <v>17826</v>
      </c>
      <c r="T1640" t="s">
        <v>26350</v>
      </c>
      <c r="U1640" s="5"/>
    </row>
    <row r="1641" spans="2:21" x14ac:dyDescent="0.2">
      <c r="B1641" s="3" t="s">
        <v>15761</v>
      </c>
      <c r="C1641" t="s">
        <v>7325</v>
      </c>
      <c r="D1641" t="s">
        <v>7326</v>
      </c>
      <c r="E1641" t="s">
        <v>15890</v>
      </c>
      <c r="F1641">
        <v>1359</v>
      </c>
      <c r="G1641" s="8">
        <v>0.66225165562913912</v>
      </c>
      <c r="H1641" s="8">
        <v>0</v>
      </c>
      <c r="I1641" s="1">
        <v>0</v>
      </c>
      <c r="J1641" s="1"/>
      <c r="K1641" t="s">
        <v>7327</v>
      </c>
      <c r="L1641" t="s">
        <v>15890</v>
      </c>
      <c r="M1641">
        <v>1524</v>
      </c>
      <c r="N1641" s="8">
        <v>0</v>
      </c>
      <c r="O1641" s="1">
        <v>0</v>
      </c>
      <c r="P1641" s="1"/>
      <c r="Q1641" s="15">
        <f t="shared" si="28"/>
        <v>0</v>
      </c>
      <c r="S1641" t="s">
        <v>18993</v>
      </c>
      <c r="T1641" t="s">
        <v>26350</v>
      </c>
      <c r="U1641" s="5"/>
    </row>
    <row r="1642" spans="2:21" x14ac:dyDescent="0.2">
      <c r="B1642" s="3" t="s">
        <v>15761</v>
      </c>
      <c r="C1642" t="s">
        <v>6575</v>
      </c>
      <c r="D1642" t="s">
        <v>6576</v>
      </c>
      <c r="E1642" t="s">
        <v>16013</v>
      </c>
      <c r="F1642">
        <v>1965</v>
      </c>
      <c r="G1642" s="8">
        <v>0</v>
      </c>
      <c r="H1642" s="8">
        <v>0</v>
      </c>
      <c r="I1642" s="1">
        <v>0</v>
      </c>
      <c r="J1642" s="1"/>
      <c r="K1642" t="s">
        <v>6577</v>
      </c>
      <c r="L1642" t="s">
        <v>16013</v>
      </c>
      <c r="M1642">
        <v>1956</v>
      </c>
      <c r="N1642" s="8">
        <v>0</v>
      </c>
      <c r="O1642" s="1">
        <v>0</v>
      </c>
      <c r="P1642" s="1"/>
      <c r="Q1642" s="15">
        <f t="shared" si="28"/>
        <v>0</v>
      </c>
      <c r="S1642" t="s">
        <v>20618</v>
      </c>
      <c r="T1642" t="s">
        <v>26350</v>
      </c>
      <c r="U1642" s="5"/>
    </row>
    <row r="1643" spans="2:21" x14ac:dyDescent="0.2">
      <c r="B1643" s="3" t="s">
        <v>15761</v>
      </c>
      <c r="C1643" t="s">
        <v>11277</v>
      </c>
      <c r="D1643" t="s">
        <v>11278</v>
      </c>
      <c r="F1643">
        <v>1485</v>
      </c>
      <c r="G1643" s="8">
        <v>0</v>
      </c>
      <c r="H1643" s="8">
        <v>0</v>
      </c>
      <c r="I1643" s="1">
        <v>0.22</v>
      </c>
      <c r="J1643" s="1"/>
      <c r="K1643" t="s">
        <v>11279</v>
      </c>
      <c r="L1643" t="s">
        <v>19590</v>
      </c>
      <c r="M1643">
        <v>1269</v>
      </c>
      <c r="N1643" s="8">
        <v>0</v>
      </c>
      <c r="O1643" s="1">
        <v>0</v>
      </c>
      <c r="P1643" s="1"/>
      <c r="Q1643" s="15">
        <f t="shared" si="28"/>
        <v>0.22</v>
      </c>
      <c r="S1643" t="s">
        <v>19591</v>
      </c>
      <c r="T1643" t="s">
        <v>26350</v>
      </c>
      <c r="U1643" s="5"/>
    </row>
    <row r="1644" spans="2:21" x14ac:dyDescent="0.2">
      <c r="B1644" s="3" t="s">
        <v>15761</v>
      </c>
      <c r="C1644" t="s">
        <v>4294</v>
      </c>
      <c r="D1644" t="s">
        <v>4295</v>
      </c>
      <c r="F1644">
        <v>2634</v>
      </c>
      <c r="G1644" s="8">
        <v>0</v>
      </c>
      <c r="H1644" s="8">
        <v>0</v>
      </c>
      <c r="I1644" s="1">
        <v>0</v>
      </c>
      <c r="J1644" s="1"/>
      <c r="K1644" t="s">
        <v>4296</v>
      </c>
      <c r="L1644" t="s">
        <v>21811</v>
      </c>
      <c r="M1644">
        <v>2874</v>
      </c>
      <c r="N1644" s="8">
        <v>0</v>
      </c>
      <c r="O1644" s="1">
        <v>0</v>
      </c>
      <c r="P1644" s="1"/>
      <c r="Q1644" s="15">
        <f t="shared" si="28"/>
        <v>0</v>
      </c>
      <c r="S1644" t="s">
        <v>21812</v>
      </c>
      <c r="T1644" t="s">
        <v>26350</v>
      </c>
      <c r="U1644" s="5"/>
    </row>
    <row r="1645" spans="2:21" x14ac:dyDescent="0.2">
      <c r="B1645" s="3" t="s">
        <v>15761</v>
      </c>
      <c r="C1645" t="s">
        <v>2649</v>
      </c>
      <c r="D1645" t="s">
        <v>2650</v>
      </c>
      <c r="E1645" t="s">
        <v>16003</v>
      </c>
      <c r="F1645">
        <v>1938</v>
      </c>
      <c r="G1645" s="8">
        <v>0.51599587203302377</v>
      </c>
      <c r="H1645" s="8">
        <v>0</v>
      </c>
      <c r="I1645" s="1">
        <v>0.02</v>
      </c>
      <c r="J1645" s="1"/>
      <c r="K1645" t="s">
        <v>2651</v>
      </c>
      <c r="L1645" t="s">
        <v>16003</v>
      </c>
      <c r="M1645">
        <v>2037</v>
      </c>
      <c r="N1645" s="8">
        <v>0</v>
      </c>
      <c r="O1645" s="1">
        <v>0</v>
      </c>
      <c r="P1645" s="1"/>
      <c r="Q1645" s="15">
        <f t="shared" si="28"/>
        <v>0.02</v>
      </c>
      <c r="S1645" t="s">
        <v>20468</v>
      </c>
      <c r="T1645" t="s">
        <v>26350</v>
      </c>
      <c r="U1645" s="5"/>
    </row>
    <row r="1646" spans="2:21" x14ac:dyDescent="0.2">
      <c r="B1646" s="3" t="s">
        <v>15761</v>
      </c>
      <c r="C1646" t="s">
        <v>10011</v>
      </c>
      <c r="D1646" t="s">
        <v>10012</v>
      </c>
      <c r="F1646">
        <v>459</v>
      </c>
      <c r="G1646" s="8">
        <v>0</v>
      </c>
      <c r="H1646" s="8">
        <v>0</v>
      </c>
      <c r="I1646" s="1">
        <v>7.4999999999999997E-2</v>
      </c>
      <c r="J1646" s="1"/>
      <c r="K1646" t="s">
        <v>10013</v>
      </c>
      <c r="L1646" t="s">
        <v>16843</v>
      </c>
      <c r="M1646">
        <v>450</v>
      </c>
      <c r="N1646" s="8">
        <v>0</v>
      </c>
      <c r="O1646" s="1">
        <v>0</v>
      </c>
      <c r="P1646" s="1"/>
      <c r="Q1646" s="15">
        <f t="shared" si="28"/>
        <v>7.4999999999999997E-2</v>
      </c>
      <c r="S1646" t="s">
        <v>16844</v>
      </c>
      <c r="T1646" t="s">
        <v>26350</v>
      </c>
      <c r="U1646" s="5"/>
    </row>
    <row r="1647" spans="2:21" x14ac:dyDescent="0.2">
      <c r="B1647" s="3" t="s">
        <v>15761</v>
      </c>
      <c r="C1647" t="s">
        <v>12782</v>
      </c>
      <c r="D1647" t="s">
        <v>12783</v>
      </c>
      <c r="F1647">
        <v>8946</v>
      </c>
      <c r="G1647" s="8">
        <v>0</v>
      </c>
      <c r="H1647" s="8">
        <v>0</v>
      </c>
      <c r="I1647" s="1">
        <v>2.5000000000000001E-2</v>
      </c>
      <c r="J1647" s="1"/>
      <c r="K1647" t="s">
        <v>12784</v>
      </c>
      <c r="L1647" t="s">
        <v>23180</v>
      </c>
      <c r="M1647">
        <v>8877</v>
      </c>
      <c r="N1647" s="8">
        <v>0</v>
      </c>
      <c r="O1647" s="1">
        <v>5.0000000000000001E-3</v>
      </c>
      <c r="P1647" s="1"/>
      <c r="Q1647" s="15">
        <f t="shared" si="28"/>
        <v>0.02</v>
      </c>
      <c r="S1647" t="s">
        <v>23181</v>
      </c>
      <c r="T1647" t="s">
        <v>26350</v>
      </c>
      <c r="U1647" s="5"/>
    </row>
    <row r="1648" spans="2:21" x14ac:dyDescent="0.2">
      <c r="B1648" s="3" t="s">
        <v>15761</v>
      </c>
      <c r="C1648" t="s">
        <v>3492</v>
      </c>
      <c r="D1648" t="s">
        <v>3493</v>
      </c>
      <c r="F1648">
        <v>855</v>
      </c>
      <c r="G1648" s="8">
        <v>0.23391812865497078</v>
      </c>
      <c r="H1648" s="8">
        <v>0</v>
      </c>
      <c r="I1648" s="1">
        <v>3.5000000000000003E-2</v>
      </c>
      <c r="J1648" s="1"/>
      <c r="K1648" t="s">
        <v>3494</v>
      </c>
      <c r="L1648" t="s">
        <v>17231</v>
      </c>
      <c r="M1648">
        <v>888</v>
      </c>
      <c r="N1648" s="8">
        <v>0</v>
      </c>
      <c r="O1648" s="1">
        <v>0</v>
      </c>
      <c r="P1648" s="1"/>
      <c r="Q1648" s="15">
        <f t="shared" si="28"/>
        <v>3.5000000000000003E-2</v>
      </c>
      <c r="S1648" t="s">
        <v>17232</v>
      </c>
      <c r="T1648" t="s">
        <v>26350</v>
      </c>
      <c r="U1648" s="5"/>
    </row>
    <row r="1649" spans="2:21" x14ac:dyDescent="0.2">
      <c r="B1649" s="3" t="s">
        <v>15761</v>
      </c>
      <c r="C1649" t="s">
        <v>9163</v>
      </c>
      <c r="D1649" t="s">
        <v>9164</v>
      </c>
      <c r="F1649">
        <v>1074</v>
      </c>
      <c r="G1649" s="8">
        <v>0</v>
      </c>
      <c r="H1649" s="8">
        <v>0</v>
      </c>
      <c r="I1649" s="1">
        <v>0</v>
      </c>
      <c r="J1649" s="1"/>
      <c r="K1649" t="s">
        <v>9165</v>
      </c>
      <c r="L1649" t="s">
        <v>19281</v>
      </c>
      <c r="M1649">
        <v>1026</v>
      </c>
      <c r="N1649" s="8">
        <v>0</v>
      </c>
      <c r="O1649" s="1">
        <v>0</v>
      </c>
      <c r="P1649" s="1"/>
      <c r="Q1649" s="15">
        <f t="shared" si="28"/>
        <v>0</v>
      </c>
      <c r="S1649" t="s">
        <v>19282</v>
      </c>
      <c r="T1649" t="s">
        <v>26350</v>
      </c>
      <c r="U1649" s="5"/>
    </row>
    <row r="1650" spans="2:21" x14ac:dyDescent="0.2">
      <c r="B1650" s="3" t="s">
        <v>15761</v>
      </c>
      <c r="C1650" t="s">
        <v>10215</v>
      </c>
      <c r="D1650" t="s">
        <v>10216</v>
      </c>
      <c r="F1650">
        <v>546</v>
      </c>
      <c r="G1650" s="8">
        <v>0</v>
      </c>
      <c r="H1650" s="8">
        <v>0</v>
      </c>
      <c r="I1650" s="1">
        <v>5.0000000000000001E-3</v>
      </c>
      <c r="J1650" s="1"/>
      <c r="K1650" t="s">
        <v>10217</v>
      </c>
      <c r="L1650" t="s">
        <v>17957</v>
      </c>
      <c r="M1650">
        <v>573</v>
      </c>
      <c r="N1650" s="8">
        <v>0</v>
      </c>
      <c r="O1650" s="1">
        <v>0</v>
      </c>
      <c r="P1650" s="1"/>
      <c r="Q1650" s="15">
        <f t="shared" si="28"/>
        <v>5.0000000000000001E-3</v>
      </c>
      <c r="S1650" t="s">
        <v>17958</v>
      </c>
      <c r="T1650" t="s">
        <v>26350</v>
      </c>
      <c r="U1650" s="5"/>
    </row>
    <row r="1651" spans="2:21" x14ac:dyDescent="0.2">
      <c r="B1651" s="3" t="s">
        <v>15761</v>
      </c>
      <c r="C1651" t="s">
        <v>2410</v>
      </c>
      <c r="D1651" t="s">
        <v>2411</v>
      </c>
      <c r="F1651">
        <v>645</v>
      </c>
      <c r="G1651" s="8">
        <v>0</v>
      </c>
      <c r="H1651" s="8">
        <v>0</v>
      </c>
      <c r="I1651" s="1">
        <v>0.15</v>
      </c>
      <c r="J1651" s="1"/>
      <c r="K1651" t="s">
        <v>2412</v>
      </c>
      <c r="L1651" t="s">
        <v>16678</v>
      </c>
      <c r="M1651">
        <v>642</v>
      </c>
      <c r="N1651" s="8">
        <v>0</v>
      </c>
      <c r="O1651" s="1">
        <v>0</v>
      </c>
      <c r="P1651" s="1"/>
      <c r="Q1651" s="15">
        <f t="shared" si="28"/>
        <v>0.15</v>
      </c>
      <c r="S1651" t="s">
        <v>16679</v>
      </c>
      <c r="T1651" t="s">
        <v>26350</v>
      </c>
      <c r="U1651" s="5"/>
    </row>
    <row r="1652" spans="2:21" x14ac:dyDescent="0.2">
      <c r="B1652" s="3" t="s">
        <v>15761</v>
      </c>
      <c r="C1652" t="s">
        <v>3609</v>
      </c>
      <c r="D1652" t="s">
        <v>3610</v>
      </c>
      <c r="F1652">
        <v>930</v>
      </c>
      <c r="G1652" s="8">
        <v>0</v>
      </c>
      <c r="H1652" s="8">
        <v>0</v>
      </c>
      <c r="I1652" s="1">
        <v>0.02</v>
      </c>
      <c r="J1652" s="1"/>
      <c r="K1652" t="s">
        <v>3611</v>
      </c>
      <c r="L1652" t="s">
        <v>19735</v>
      </c>
      <c r="M1652">
        <v>954</v>
      </c>
      <c r="N1652" s="8">
        <v>0</v>
      </c>
      <c r="O1652" s="1">
        <v>0</v>
      </c>
      <c r="P1652" s="1"/>
      <c r="Q1652" s="15">
        <f t="shared" si="28"/>
        <v>0.02</v>
      </c>
      <c r="S1652" t="s">
        <v>19736</v>
      </c>
      <c r="T1652" t="s">
        <v>26350</v>
      </c>
      <c r="U1652" s="5"/>
    </row>
    <row r="1653" spans="2:21" x14ac:dyDescent="0.2">
      <c r="B1653" s="3" t="s">
        <v>15761</v>
      </c>
      <c r="C1653" t="s">
        <v>13139</v>
      </c>
      <c r="D1653" t="s">
        <v>13140</v>
      </c>
      <c r="F1653">
        <v>441</v>
      </c>
      <c r="G1653" s="8">
        <v>6.5759637188208613</v>
      </c>
      <c r="H1653" s="8">
        <v>0</v>
      </c>
      <c r="I1653" s="1">
        <v>5.0000000000000001E-3</v>
      </c>
      <c r="J1653" s="1"/>
      <c r="K1653" t="s">
        <v>13141</v>
      </c>
      <c r="L1653" t="s">
        <v>20123</v>
      </c>
      <c r="M1653">
        <v>489</v>
      </c>
      <c r="N1653" s="8">
        <v>0</v>
      </c>
      <c r="O1653" s="1">
        <v>0</v>
      </c>
      <c r="P1653" s="1"/>
      <c r="Q1653" s="15">
        <f t="shared" si="28"/>
        <v>5.0000000000000001E-3</v>
      </c>
      <c r="S1653" t="s">
        <v>20124</v>
      </c>
      <c r="T1653" t="s">
        <v>26350</v>
      </c>
      <c r="U1653" s="5"/>
    </row>
    <row r="1654" spans="2:21" x14ac:dyDescent="0.2">
      <c r="B1654" s="3" t="s">
        <v>15761</v>
      </c>
      <c r="C1654" t="s">
        <v>6408</v>
      </c>
      <c r="D1654" t="s">
        <v>6409</v>
      </c>
      <c r="F1654">
        <v>1053</v>
      </c>
      <c r="G1654" s="8">
        <v>0.18993352326685661</v>
      </c>
      <c r="H1654" s="8">
        <v>0</v>
      </c>
      <c r="I1654" s="1">
        <v>0</v>
      </c>
      <c r="J1654" s="1"/>
      <c r="K1654" t="s">
        <v>6410</v>
      </c>
      <c r="L1654" t="s">
        <v>21175</v>
      </c>
      <c r="M1654">
        <v>1449</v>
      </c>
      <c r="N1654" s="8">
        <v>0</v>
      </c>
      <c r="O1654" s="1">
        <v>0</v>
      </c>
      <c r="P1654" s="1"/>
      <c r="Q1654" s="15">
        <f t="shared" si="28"/>
        <v>0</v>
      </c>
      <c r="S1654" t="s">
        <v>21176</v>
      </c>
      <c r="T1654" t="s">
        <v>26350</v>
      </c>
      <c r="U1654" s="5"/>
    </row>
    <row r="1655" spans="2:21" x14ac:dyDescent="0.2">
      <c r="B1655" s="3" t="s">
        <v>15761</v>
      </c>
      <c r="C1655" t="s">
        <v>13508</v>
      </c>
      <c r="D1655" t="s">
        <v>13509</v>
      </c>
      <c r="E1655" t="s">
        <v>21413</v>
      </c>
      <c r="F1655">
        <v>1524</v>
      </c>
      <c r="G1655" s="8">
        <v>0</v>
      </c>
      <c r="H1655" s="8">
        <v>0</v>
      </c>
      <c r="I1655" s="1">
        <v>0</v>
      </c>
      <c r="J1655" s="1"/>
      <c r="K1655" t="s">
        <v>13510</v>
      </c>
      <c r="L1655" t="s">
        <v>21413</v>
      </c>
      <c r="M1655">
        <v>1548</v>
      </c>
      <c r="N1655" s="8">
        <v>0</v>
      </c>
      <c r="O1655" s="1">
        <v>0</v>
      </c>
      <c r="P1655" s="1"/>
      <c r="Q1655" s="15">
        <f t="shared" si="28"/>
        <v>0</v>
      </c>
      <c r="S1655" t="s">
        <v>21414</v>
      </c>
      <c r="T1655" t="s">
        <v>26350</v>
      </c>
      <c r="U1655" s="5"/>
    </row>
    <row r="1656" spans="2:21" x14ac:dyDescent="0.2">
      <c r="B1656" s="3" t="s">
        <v>15761</v>
      </c>
      <c r="C1656" t="s">
        <v>3237</v>
      </c>
      <c r="D1656" t="s">
        <v>3238</v>
      </c>
      <c r="F1656">
        <v>2166</v>
      </c>
      <c r="G1656" s="8">
        <v>7.1560480147737762</v>
      </c>
      <c r="H1656" s="8">
        <v>0</v>
      </c>
      <c r="I1656" s="1">
        <v>0.45500000000000002</v>
      </c>
      <c r="J1656" s="1"/>
      <c r="K1656" t="s">
        <v>3239</v>
      </c>
      <c r="L1656" t="s">
        <v>21077</v>
      </c>
      <c r="M1656">
        <v>2226</v>
      </c>
      <c r="N1656" s="8">
        <v>0</v>
      </c>
      <c r="O1656" s="1">
        <v>0</v>
      </c>
      <c r="P1656" s="1"/>
      <c r="Q1656" s="15">
        <f t="shared" si="28"/>
        <v>0.45500000000000002</v>
      </c>
      <c r="S1656" t="s">
        <v>21078</v>
      </c>
      <c r="T1656" t="s">
        <v>26350</v>
      </c>
      <c r="U1656" s="5"/>
    </row>
    <row r="1657" spans="2:21" x14ac:dyDescent="0.2">
      <c r="B1657" s="3" t="s">
        <v>15761</v>
      </c>
      <c r="C1657" t="s">
        <v>6347</v>
      </c>
      <c r="D1657" t="s">
        <v>6348</v>
      </c>
      <c r="F1657">
        <v>2109</v>
      </c>
      <c r="G1657" s="8">
        <v>0</v>
      </c>
      <c r="H1657" s="8">
        <v>0</v>
      </c>
      <c r="I1657" s="1">
        <v>0.16</v>
      </c>
      <c r="J1657" s="1"/>
      <c r="K1657" t="s">
        <v>6349</v>
      </c>
      <c r="L1657" t="s">
        <v>20575</v>
      </c>
      <c r="M1657">
        <v>2202</v>
      </c>
      <c r="N1657" s="8">
        <v>0</v>
      </c>
      <c r="O1657" s="1">
        <v>0</v>
      </c>
      <c r="P1657" s="1"/>
      <c r="Q1657" s="15">
        <f t="shared" si="28"/>
        <v>0.16</v>
      </c>
      <c r="S1657" t="s">
        <v>20576</v>
      </c>
      <c r="T1657" t="s">
        <v>26350</v>
      </c>
      <c r="U1657" s="5"/>
    </row>
    <row r="1658" spans="2:21" x14ac:dyDescent="0.2">
      <c r="B1658" s="3" t="s">
        <v>15761</v>
      </c>
      <c r="C1658" t="s">
        <v>6724</v>
      </c>
      <c r="D1658" t="s">
        <v>6725</v>
      </c>
      <c r="F1658">
        <v>402</v>
      </c>
      <c r="G1658" s="8">
        <v>6.467661691542288</v>
      </c>
      <c r="H1658" s="8">
        <v>0</v>
      </c>
      <c r="I1658" s="1">
        <v>0.435</v>
      </c>
      <c r="J1658" s="1"/>
      <c r="K1658" t="s">
        <v>6726</v>
      </c>
      <c r="L1658" t="s">
        <v>16664</v>
      </c>
      <c r="M1658">
        <v>402</v>
      </c>
      <c r="N1658" s="8">
        <v>0</v>
      </c>
      <c r="O1658" s="1">
        <v>0</v>
      </c>
      <c r="P1658" s="1"/>
      <c r="Q1658" s="15">
        <f t="shared" si="28"/>
        <v>0.435</v>
      </c>
      <c r="S1658" t="s">
        <v>16665</v>
      </c>
      <c r="T1658" t="s">
        <v>26350</v>
      </c>
      <c r="U1658" s="5"/>
    </row>
    <row r="1659" spans="2:21" x14ac:dyDescent="0.2">
      <c r="B1659" s="3" t="s">
        <v>15761</v>
      </c>
      <c r="C1659" t="s">
        <v>9603</v>
      </c>
      <c r="D1659" t="s">
        <v>9604</v>
      </c>
      <c r="F1659">
        <v>1623</v>
      </c>
      <c r="G1659" s="8">
        <v>0</v>
      </c>
      <c r="H1659" s="8">
        <v>0</v>
      </c>
      <c r="I1659" s="1">
        <v>0</v>
      </c>
      <c r="J1659" s="1"/>
      <c r="K1659" t="s">
        <v>9605</v>
      </c>
      <c r="L1659" t="s">
        <v>19768</v>
      </c>
      <c r="M1659">
        <v>1521</v>
      </c>
      <c r="N1659" s="8">
        <v>0</v>
      </c>
      <c r="O1659" s="1">
        <v>0</v>
      </c>
      <c r="P1659" s="1"/>
      <c r="Q1659" s="15">
        <f t="shared" si="28"/>
        <v>0</v>
      </c>
      <c r="S1659" t="s">
        <v>19769</v>
      </c>
      <c r="T1659" t="s">
        <v>26350</v>
      </c>
      <c r="U1659" s="5"/>
    </row>
    <row r="1660" spans="2:21" x14ac:dyDescent="0.2">
      <c r="B1660" s="3" t="s">
        <v>15761</v>
      </c>
      <c r="C1660" t="s">
        <v>7577</v>
      </c>
      <c r="D1660" t="s">
        <v>7578</v>
      </c>
      <c r="F1660">
        <v>942</v>
      </c>
      <c r="G1660" s="8">
        <v>0</v>
      </c>
      <c r="H1660" s="8">
        <v>0</v>
      </c>
      <c r="I1660" s="1">
        <v>0.22</v>
      </c>
      <c r="J1660" s="1"/>
      <c r="K1660" t="s">
        <v>7579</v>
      </c>
      <c r="L1660" t="s">
        <v>17900</v>
      </c>
      <c r="M1660">
        <v>972</v>
      </c>
      <c r="N1660" s="8">
        <v>0</v>
      </c>
      <c r="O1660" s="1">
        <v>0.33500000000000002</v>
      </c>
      <c r="P1660" s="1"/>
      <c r="Q1660" s="15">
        <f t="shared" si="28"/>
        <v>-0.11500000000000002</v>
      </c>
      <c r="S1660" t="s">
        <v>17901</v>
      </c>
      <c r="T1660" t="s">
        <v>26350</v>
      </c>
      <c r="U1660" s="5"/>
    </row>
    <row r="1661" spans="2:21" x14ac:dyDescent="0.2">
      <c r="B1661" s="3" t="s">
        <v>15761</v>
      </c>
      <c r="C1661" t="s">
        <v>8132</v>
      </c>
      <c r="D1661" t="s">
        <v>8133</v>
      </c>
      <c r="F1661">
        <v>1656</v>
      </c>
      <c r="G1661" s="8">
        <v>1.3586956521739131</v>
      </c>
      <c r="H1661" s="8">
        <v>0</v>
      </c>
      <c r="I1661" s="1">
        <v>0.1</v>
      </c>
      <c r="J1661" s="1"/>
      <c r="K1661" t="s">
        <v>8134</v>
      </c>
      <c r="L1661" t="s">
        <v>19654</v>
      </c>
      <c r="M1661">
        <v>1758</v>
      </c>
      <c r="N1661" s="8">
        <v>0</v>
      </c>
      <c r="O1661" s="1">
        <v>1.4999999999999999E-2</v>
      </c>
      <c r="P1661" s="1"/>
      <c r="Q1661" s="15">
        <f t="shared" si="28"/>
        <v>8.5000000000000006E-2</v>
      </c>
      <c r="S1661" t="s">
        <v>19655</v>
      </c>
      <c r="T1661" t="s">
        <v>26350</v>
      </c>
      <c r="U1661" s="5"/>
    </row>
    <row r="1662" spans="2:21" x14ac:dyDescent="0.2">
      <c r="B1662" s="3" t="s">
        <v>15761</v>
      </c>
      <c r="C1662" t="s">
        <v>3339</v>
      </c>
      <c r="D1662" t="s">
        <v>3340</v>
      </c>
      <c r="F1662">
        <v>894</v>
      </c>
      <c r="G1662" s="8">
        <v>0</v>
      </c>
      <c r="H1662" s="8">
        <v>0</v>
      </c>
      <c r="I1662" s="1">
        <v>0.105</v>
      </c>
      <c r="J1662" s="1"/>
      <c r="K1662" t="s">
        <v>3341</v>
      </c>
      <c r="L1662" t="s">
        <v>17380</v>
      </c>
      <c r="M1662">
        <v>900</v>
      </c>
      <c r="N1662" s="8">
        <v>0</v>
      </c>
      <c r="O1662" s="1">
        <v>0</v>
      </c>
      <c r="P1662" s="1"/>
      <c r="Q1662" s="15">
        <f t="shared" si="28"/>
        <v>0.105</v>
      </c>
      <c r="S1662" t="s">
        <v>17381</v>
      </c>
      <c r="T1662" t="s">
        <v>26350</v>
      </c>
      <c r="U1662" s="5"/>
    </row>
    <row r="1663" spans="2:21" x14ac:dyDescent="0.2">
      <c r="B1663" s="3" t="s">
        <v>15761</v>
      </c>
      <c r="C1663" t="s">
        <v>5221</v>
      </c>
      <c r="D1663" t="s">
        <v>5222</v>
      </c>
      <c r="F1663">
        <v>1152</v>
      </c>
      <c r="G1663" s="8">
        <v>0</v>
      </c>
      <c r="H1663" s="8">
        <v>0</v>
      </c>
      <c r="I1663" s="1">
        <v>0</v>
      </c>
      <c r="J1663" s="1"/>
      <c r="K1663" t="s">
        <v>5223</v>
      </c>
      <c r="L1663" t="s">
        <v>18899</v>
      </c>
      <c r="M1663">
        <v>1221</v>
      </c>
      <c r="N1663" s="8">
        <v>0</v>
      </c>
      <c r="O1663" s="1">
        <v>0</v>
      </c>
      <c r="P1663" s="1"/>
      <c r="Q1663" s="15">
        <f t="shared" si="28"/>
        <v>0</v>
      </c>
      <c r="S1663" t="s">
        <v>18900</v>
      </c>
      <c r="T1663" t="s">
        <v>26350</v>
      </c>
      <c r="U1663" s="5"/>
    </row>
    <row r="1664" spans="2:21" x14ac:dyDescent="0.2">
      <c r="B1664" s="3" t="s">
        <v>15761</v>
      </c>
      <c r="C1664" t="s">
        <v>7014</v>
      </c>
      <c r="D1664" t="s">
        <v>7015</v>
      </c>
      <c r="F1664">
        <v>528</v>
      </c>
      <c r="G1664" s="8">
        <v>0</v>
      </c>
      <c r="H1664" s="8">
        <v>0</v>
      </c>
      <c r="I1664" s="1">
        <v>0</v>
      </c>
      <c r="J1664" s="1"/>
      <c r="K1664" t="s">
        <v>7016</v>
      </c>
      <c r="L1664" t="s">
        <v>16551</v>
      </c>
      <c r="M1664">
        <v>570</v>
      </c>
      <c r="N1664" s="8">
        <v>0</v>
      </c>
      <c r="O1664" s="1">
        <v>0</v>
      </c>
      <c r="P1664" s="1"/>
      <c r="Q1664" s="15">
        <f t="shared" si="28"/>
        <v>0</v>
      </c>
      <c r="S1664" t="s">
        <v>16552</v>
      </c>
      <c r="T1664" t="s">
        <v>26350</v>
      </c>
      <c r="U1664" s="5"/>
    </row>
    <row r="1665" spans="2:21" x14ac:dyDescent="0.2">
      <c r="B1665" s="3" t="s">
        <v>15761</v>
      </c>
      <c r="C1665" t="s">
        <v>9309</v>
      </c>
      <c r="D1665" t="s">
        <v>9310</v>
      </c>
      <c r="E1665" t="s">
        <v>15949</v>
      </c>
      <c r="F1665">
        <v>1554</v>
      </c>
      <c r="G1665" s="8">
        <v>0</v>
      </c>
      <c r="H1665" s="8">
        <v>0</v>
      </c>
      <c r="I1665" s="1">
        <v>1.4999999999999999E-2</v>
      </c>
      <c r="J1665" s="1"/>
      <c r="K1665" t="s">
        <v>9311</v>
      </c>
      <c r="L1665" t="s">
        <v>15949</v>
      </c>
      <c r="M1665">
        <v>1689</v>
      </c>
      <c r="N1665" s="8">
        <v>0</v>
      </c>
      <c r="O1665" s="1">
        <v>0</v>
      </c>
      <c r="P1665" s="1"/>
      <c r="Q1665" s="15">
        <f t="shared" si="28"/>
        <v>1.4999999999999999E-2</v>
      </c>
      <c r="S1665" t="s">
        <v>19790</v>
      </c>
      <c r="T1665" t="s">
        <v>26350</v>
      </c>
      <c r="U1665" s="5"/>
    </row>
    <row r="1666" spans="2:21" x14ac:dyDescent="0.2">
      <c r="B1666" s="3" t="s">
        <v>15761</v>
      </c>
      <c r="C1666" t="s">
        <v>8196</v>
      </c>
      <c r="D1666" t="s">
        <v>8197</v>
      </c>
      <c r="F1666">
        <v>1506</v>
      </c>
      <c r="G1666" s="8">
        <v>0</v>
      </c>
      <c r="H1666" s="8">
        <v>0</v>
      </c>
      <c r="I1666" s="1">
        <v>0</v>
      </c>
      <c r="J1666" s="1"/>
      <c r="K1666" t="s">
        <v>8198</v>
      </c>
      <c r="L1666" t="s">
        <v>18883</v>
      </c>
      <c r="M1666">
        <v>1536</v>
      </c>
      <c r="N1666" s="8">
        <v>0</v>
      </c>
      <c r="O1666" s="1">
        <v>0</v>
      </c>
      <c r="P1666" s="1"/>
      <c r="Q1666" s="15">
        <f t="shared" si="28"/>
        <v>0</v>
      </c>
      <c r="S1666" t="s">
        <v>18884</v>
      </c>
      <c r="T1666" t="s">
        <v>26350</v>
      </c>
      <c r="U1666" s="5"/>
    </row>
    <row r="1667" spans="2:21" x14ac:dyDescent="0.2">
      <c r="B1667" s="3" t="s">
        <v>15761</v>
      </c>
      <c r="C1667" t="s">
        <v>3244</v>
      </c>
      <c r="D1667" t="s">
        <v>3245</v>
      </c>
      <c r="F1667">
        <v>1392</v>
      </c>
      <c r="G1667" s="8">
        <v>3.5919540229885055E-2</v>
      </c>
      <c r="H1667" s="8">
        <v>0</v>
      </c>
      <c r="I1667" s="1">
        <v>0.45</v>
      </c>
      <c r="J1667" s="1"/>
      <c r="K1667" t="s">
        <v>3246</v>
      </c>
      <c r="L1667" t="s">
        <v>19020</v>
      </c>
      <c r="M1667">
        <v>1332</v>
      </c>
      <c r="N1667" s="8">
        <v>0</v>
      </c>
      <c r="O1667" s="1">
        <v>0</v>
      </c>
      <c r="P1667" s="1"/>
      <c r="Q1667" s="15">
        <f t="shared" si="28"/>
        <v>0.45</v>
      </c>
      <c r="S1667" t="s">
        <v>19021</v>
      </c>
      <c r="T1667" t="s">
        <v>26350</v>
      </c>
      <c r="U1667" s="5"/>
    </row>
    <row r="1668" spans="2:21" x14ac:dyDescent="0.2">
      <c r="B1668" s="3" t="s">
        <v>15761</v>
      </c>
      <c r="C1668" t="s">
        <v>9514</v>
      </c>
      <c r="D1668" t="s">
        <v>9515</v>
      </c>
      <c r="F1668">
        <v>1845</v>
      </c>
      <c r="G1668" s="8">
        <v>0</v>
      </c>
      <c r="H1668" s="8">
        <v>0</v>
      </c>
      <c r="I1668" s="1">
        <v>0.08</v>
      </c>
      <c r="J1668" s="1"/>
      <c r="K1668" t="s">
        <v>9516</v>
      </c>
      <c r="L1668" t="s">
        <v>20033</v>
      </c>
      <c r="M1668">
        <v>1875</v>
      </c>
      <c r="N1668" s="8">
        <v>0</v>
      </c>
      <c r="O1668" s="1">
        <v>0</v>
      </c>
      <c r="P1668" s="1"/>
      <c r="Q1668" s="15">
        <f t="shared" si="28"/>
        <v>0.08</v>
      </c>
      <c r="S1668" t="s">
        <v>20034</v>
      </c>
      <c r="T1668" t="s">
        <v>26350</v>
      </c>
      <c r="U1668" s="5"/>
    </row>
    <row r="1669" spans="2:21" x14ac:dyDescent="0.2">
      <c r="B1669" s="3" t="s">
        <v>15761</v>
      </c>
      <c r="C1669" t="s">
        <v>6031</v>
      </c>
      <c r="D1669" t="s">
        <v>6032</v>
      </c>
      <c r="F1669">
        <v>2274</v>
      </c>
      <c r="G1669" s="8">
        <v>0.26385224274406333</v>
      </c>
      <c r="H1669" s="8">
        <v>0</v>
      </c>
      <c r="I1669" s="1">
        <v>1.4999999999999999E-2</v>
      </c>
      <c r="J1669" s="1"/>
      <c r="K1669" t="s">
        <v>6033</v>
      </c>
      <c r="L1669" t="s">
        <v>21387</v>
      </c>
      <c r="M1669">
        <v>2235</v>
      </c>
      <c r="N1669" s="8">
        <v>0</v>
      </c>
      <c r="O1669" s="1">
        <v>0</v>
      </c>
      <c r="P1669" s="1"/>
      <c r="Q1669" s="15">
        <f t="shared" si="28"/>
        <v>1.4999999999999999E-2</v>
      </c>
      <c r="S1669" t="s">
        <v>21388</v>
      </c>
      <c r="T1669" t="s">
        <v>26350</v>
      </c>
      <c r="U1669" s="5"/>
    </row>
    <row r="1670" spans="2:21" x14ac:dyDescent="0.2">
      <c r="B1670" s="3" t="s">
        <v>15761</v>
      </c>
      <c r="C1670" t="s">
        <v>2022</v>
      </c>
      <c r="D1670" t="s">
        <v>2023</v>
      </c>
      <c r="F1670">
        <v>882</v>
      </c>
      <c r="G1670" s="8">
        <v>0.22675736961451248</v>
      </c>
      <c r="H1670" s="8">
        <v>0</v>
      </c>
      <c r="I1670" s="1">
        <v>1.4999999999999999E-2</v>
      </c>
      <c r="J1670" s="1"/>
      <c r="K1670" t="s">
        <v>2024</v>
      </c>
      <c r="L1670" t="s">
        <v>18192</v>
      </c>
      <c r="M1670">
        <v>825</v>
      </c>
      <c r="N1670" s="8">
        <v>0</v>
      </c>
      <c r="O1670" s="1">
        <v>0</v>
      </c>
      <c r="P1670" s="1"/>
      <c r="Q1670" s="15">
        <f t="shared" si="28"/>
        <v>1.4999999999999999E-2</v>
      </c>
      <c r="S1670" t="s">
        <v>18193</v>
      </c>
      <c r="T1670" t="s">
        <v>26350</v>
      </c>
      <c r="U1670" s="5"/>
    </row>
    <row r="1671" spans="2:21" x14ac:dyDescent="0.2">
      <c r="B1671" s="3" t="s">
        <v>15761</v>
      </c>
      <c r="C1671" t="s">
        <v>13045</v>
      </c>
      <c r="D1671" t="s">
        <v>13046</v>
      </c>
      <c r="F1671">
        <v>432</v>
      </c>
      <c r="G1671" s="8">
        <v>7.0601851851851842</v>
      </c>
      <c r="H1671" s="8">
        <v>0</v>
      </c>
      <c r="I1671" s="1">
        <v>0.22500000000000001</v>
      </c>
      <c r="J1671" s="1"/>
      <c r="K1671" t="s">
        <v>13047</v>
      </c>
      <c r="L1671" t="s">
        <v>16530</v>
      </c>
      <c r="M1671">
        <v>528</v>
      </c>
      <c r="N1671" s="8">
        <v>0</v>
      </c>
      <c r="O1671" s="1">
        <v>5.0000000000000001E-3</v>
      </c>
      <c r="P1671" s="1"/>
      <c r="Q1671" s="15">
        <f t="shared" si="28"/>
        <v>0.22</v>
      </c>
      <c r="S1671" t="s">
        <v>16531</v>
      </c>
      <c r="T1671" t="s">
        <v>26350</v>
      </c>
      <c r="U1671" s="5"/>
    </row>
    <row r="1672" spans="2:21" x14ac:dyDescent="0.2">
      <c r="B1672" s="3" t="s">
        <v>15761</v>
      </c>
      <c r="C1672" t="s">
        <v>13527</v>
      </c>
      <c r="D1672" t="s">
        <v>13528</v>
      </c>
      <c r="F1672">
        <v>432</v>
      </c>
      <c r="G1672" s="8">
        <v>0</v>
      </c>
      <c r="H1672" s="8">
        <v>0</v>
      </c>
      <c r="I1672" s="1">
        <v>0</v>
      </c>
      <c r="J1672" s="1"/>
      <c r="K1672" t="s">
        <v>13529</v>
      </c>
      <c r="L1672" t="s">
        <v>18298</v>
      </c>
      <c r="M1672">
        <v>408</v>
      </c>
      <c r="N1672" s="8">
        <v>0</v>
      </c>
      <c r="O1672" s="1">
        <v>0</v>
      </c>
      <c r="P1672" s="1"/>
      <c r="Q1672" s="15">
        <f t="shared" ref="Q1672:Q1735" si="29">I1672-O1672</f>
        <v>0</v>
      </c>
      <c r="S1672" t="s">
        <v>18299</v>
      </c>
      <c r="T1672" t="s">
        <v>26350</v>
      </c>
      <c r="U1672" s="5"/>
    </row>
    <row r="1673" spans="2:21" x14ac:dyDescent="0.2">
      <c r="B1673" s="3" t="s">
        <v>15761</v>
      </c>
      <c r="C1673" t="s">
        <v>5884</v>
      </c>
      <c r="D1673" t="s">
        <v>5885</v>
      </c>
      <c r="E1673" t="s">
        <v>16124</v>
      </c>
      <c r="F1673">
        <v>2445</v>
      </c>
      <c r="G1673" s="8">
        <v>0.3885480572597137</v>
      </c>
      <c r="H1673" s="8">
        <v>0</v>
      </c>
      <c r="I1673" s="1">
        <v>0.115</v>
      </c>
      <c r="J1673" s="1"/>
      <c r="K1673" t="s">
        <v>5886</v>
      </c>
      <c r="L1673" t="s">
        <v>16124</v>
      </c>
      <c r="M1673">
        <v>2502</v>
      </c>
      <c r="N1673" s="8">
        <v>0</v>
      </c>
      <c r="O1673" s="1">
        <v>0</v>
      </c>
      <c r="P1673" s="1"/>
      <c r="Q1673" s="15">
        <f t="shared" si="29"/>
        <v>0.115</v>
      </c>
      <c r="S1673" t="s">
        <v>22137</v>
      </c>
      <c r="T1673" t="s">
        <v>26350</v>
      </c>
      <c r="U1673" s="5"/>
    </row>
    <row r="1674" spans="2:21" x14ac:dyDescent="0.2">
      <c r="B1674" s="3" t="s">
        <v>15761</v>
      </c>
      <c r="C1674" t="s">
        <v>1367</v>
      </c>
      <c r="D1674" t="s">
        <v>1368</v>
      </c>
      <c r="E1674" t="s">
        <v>16143</v>
      </c>
      <c r="F1674">
        <v>2931</v>
      </c>
      <c r="G1674" s="8">
        <v>0</v>
      </c>
      <c r="H1674" s="8">
        <v>0</v>
      </c>
      <c r="I1674" s="1">
        <v>0</v>
      </c>
      <c r="J1674" s="1"/>
      <c r="K1674" t="s">
        <v>1369</v>
      </c>
      <c r="L1674" t="s">
        <v>16143</v>
      </c>
      <c r="M1674">
        <v>2862</v>
      </c>
      <c r="N1674" s="8">
        <v>0</v>
      </c>
      <c r="O1674" s="1">
        <v>0</v>
      </c>
      <c r="P1674" s="1"/>
      <c r="Q1674" s="15">
        <f t="shared" si="29"/>
        <v>0</v>
      </c>
      <c r="S1674" t="s">
        <v>22434</v>
      </c>
      <c r="T1674" t="s">
        <v>26350</v>
      </c>
      <c r="U1674" s="5"/>
    </row>
    <row r="1675" spans="2:21" x14ac:dyDescent="0.2">
      <c r="B1675" s="3" t="s">
        <v>15761</v>
      </c>
      <c r="C1675" t="s">
        <v>3209</v>
      </c>
      <c r="D1675" t="s">
        <v>3210</v>
      </c>
      <c r="E1675" t="s">
        <v>15795</v>
      </c>
      <c r="F1675">
        <v>657</v>
      </c>
      <c r="G1675" s="8">
        <v>42.465753424657535</v>
      </c>
      <c r="H1675" s="8">
        <v>43.531202435312025</v>
      </c>
      <c r="I1675" s="1">
        <v>8.5000000000000006E-2</v>
      </c>
      <c r="J1675" s="1"/>
      <c r="K1675" t="s">
        <v>3211</v>
      </c>
      <c r="L1675" t="s">
        <v>17147</v>
      </c>
      <c r="M1675">
        <v>279</v>
      </c>
      <c r="N1675" s="8">
        <v>0</v>
      </c>
      <c r="O1675" s="1">
        <v>5.0000000000000001E-3</v>
      </c>
      <c r="P1675" s="1"/>
      <c r="Q1675" s="15">
        <f t="shared" si="29"/>
        <v>0.08</v>
      </c>
      <c r="S1675" t="s">
        <v>17148</v>
      </c>
      <c r="T1675" t="s">
        <v>26350</v>
      </c>
      <c r="U1675" s="5"/>
    </row>
    <row r="1676" spans="2:21" x14ac:dyDescent="0.2">
      <c r="B1676" s="3" t="s">
        <v>15761</v>
      </c>
      <c r="C1676" t="s">
        <v>6560</v>
      </c>
      <c r="D1676" t="s">
        <v>6561</v>
      </c>
      <c r="E1676" t="s">
        <v>15953</v>
      </c>
      <c r="F1676">
        <v>1782</v>
      </c>
      <c r="G1676" s="8">
        <v>0</v>
      </c>
      <c r="H1676" s="8">
        <v>0</v>
      </c>
      <c r="I1676" s="1">
        <v>0</v>
      </c>
      <c r="J1676" s="1"/>
      <c r="K1676" t="s">
        <v>6562</v>
      </c>
      <c r="L1676" t="s">
        <v>15953</v>
      </c>
      <c r="M1676">
        <v>1776</v>
      </c>
      <c r="N1676" s="8">
        <v>0</v>
      </c>
      <c r="O1676" s="1">
        <v>0</v>
      </c>
      <c r="P1676" s="1"/>
      <c r="Q1676" s="15">
        <f t="shared" si="29"/>
        <v>0</v>
      </c>
      <c r="S1676" t="s">
        <v>19843</v>
      </c>
      <c r="T1676" t="s">
        <v>26350</v>
      </c>
      <c r="U1676" s="5"/>
    </row>
    <row r="1677" spans="2:21" x14ac:dyDescent="0.2">
      <c r="B1677" s="3" t="s">
        <v>15761</v>
      </c>
      <c r="C1677" t="s">
        <v>2208</v>
      </c>
      <c r="D1677" t="s">
        <v>2209</v>
      </c>
      <c r="F1677">
        <v>366</v>
      </c>
      <c r="G1677" s="8">
        <v>0</v>
      </c>
      <c r="H1677" s="8">
        <v>0</v>
      </c>
      <c r="I1677" s="1">
        <v>0.03</v>
      </c>
      <c r="J1677" s="1"/>
      <c r="K1677" t="s">
        <v>2210</v>
      </c>
      <c r="L1677" t="s">
        <v>17010</v>
      </c>
      <c r="M1677">
        <v>363</v>
      </c>
      <c r="N1677" s="8">
        <v>0</v>
      </c>
      <c r="O1677" s="1">
        <v>0.04</v>
      </c>
      <c r="P1677" s="1"/>
      <c r="Q1677" s="15">
        <f t="shared" si="29"/>
        <v>-1.0000000000000002E-2</v>
      </c>
      <c r="S1677" t="s">
        <v>17011</v>
      </c>
      <c r="T1677" t="s">
        <v>26350</v>
      </c>
      <c r="U1677" s="5"/>
    </row>
    <row r="1678" spans="2:21" x14ac:dyDescent="0.2">
      <c r="B1678" s="3" t="s">
        <v>15761</v>
      </c>
      <c r="C1678" t="s">
        <v>8785</v>
      </c>
      <c r="D1678" t="s">
        <v>8786</v>
      </c>
      <c r="F1678">
        <v>1032</v>
      </c>
      <c r="G1678" s="8">
        <v>7.5096899224806197</v>
      </c>
      <c r="H1678" s="8">
        <v>0</v>
      </c>
      <c r="I1678" s="1">
        <v>0.01</v>
      </c>
      <c r="J1678" s="1"/>
      <c r="K1678" t="s">
        <v>8787</v>
      </c>
      <c r="L1678" t="s">
        <v>17630</v>
      </c>
      <c r="M1678">
        <v>1101</v>
      </c>
      <c r="N1678" s="8">
        <v>0</v>
      </c>
      <c r="O1678" s="1">
        <v>0</v>
      </c>
      <c r="P1678" s="1"/>
      <c r="Q1678" s="15">
        <f t="shared" si="29"/>
        <v>0.01</v>
      </c>
      <c r="S1678" t="s">
        <v>17631</v>
      </c>
      <c r="T1678" t="s">
        <v>26350</v>
      </c>
      <c r="U1678" s="5"/>
    </row>
    <row r="1679" spans="2:21" x14ac:dyDescent="0.2">
      <c r="B1679" s="3" t="s">
        <v>15761</v>
      </c>
      <c r="C1679" t="s">
        <v>10388</v>
      </c>
      <c r="D1679" t="s">
        <v>10389</v>
      </c>
      <c r="F1679">
        <v>792</v>
      </c>
      <c r="G1679" s="8">
        <v>6.3131313131313135E-2</v>
      </c>
      <c r="H1679" s="8">
        <v>0</v>
      </c>
      <c r="I1679" s="1">
        <v>9.5000000000000001E-2</v>
      </c>
      <c r="J1679" s="1"/>
      <c r="K1679" t="s">
        <v>10390</v>
      </c>
      <c r="L1679" t="s">
        <v>21416</v>
      </c>
      <c r="M1679">
        <v>810</v>
      </c>
      <c r="N1679" s="8">
        <v>0</v>
      </c>
      <c r="O1679" s="1">
        <v>0</v>
      </c>
      <c r="P1679" s="1"/>
      <c r="Q1679" s="15">
        <f t="shared" si="29"/>
        <v>9.5000000000000001E-2</v>
      </c>
      <c r="S1679" t="s">
        <v>21417</v>
      </c>
      <c r="T1679" t="s">
        <v>26350</v>
      </c>
      <c r="U1679" s="5"/>
    </row>
    <row r="1680" spans="2:21" x14ac:dyDescent="0.2">
      <c r="B1680" s="3" t="s">
        <v>15761</v>
      </c>
      <c r="C1680" t="s">
        <v>4937</v>
      </c>
      <c r="D1680" t="s">
        <v>4938</v>
      </c>
      <c r="E1680" t="s">
        <v>22538</v>
      </c>
      <c r="F1680">
        <v>3483</v>
      </c>
      <c r="G1680" s="8">
        <v>1.7370083261556128</v>
      </c>
      <c r="H1680" s="8">
        <v>0</v>
      </c>
      <c r="I1680" s="1">
        <v>5.0000000000000001E-3</v>
      </c>
      <c r="J1680" s="1"/>
      <c r="K1680" t="s">
        <v>4939</v>
      </c>
      <c r="L1680" t="s">
        <v>22538</v>
      </c>
      <c r="M1680">
        <v>2901</v>
      </c>
      <c r="N1680" s="8">
        <v>0</v>
      </c>
      <c r="O1680" s="1">
        <v>0.14000000000000001</v>
      </c>
      <c r="P1680" s="1"/>
      <c r="Q1680" s="15">
        <f t="shared" si="29"/>
        <v>-0.13500000000000001</v>
      </c>
      <c r="S1680" t="s">
        <v>22539</v>
      </c>
      <c r="T1680" t="s">
        <v>26350</v>
      </c>
      <c r="U1680" s="5"/>
    </row>
    <row r="1681" spans="2:21" x14ac:dyDescent="0.2">
      <c r="B1681" s="3" t="s">
        <v>15761</v>
      </c>
      <c r="C1681" t="s">
        <v>2697</v>
      </c>
      <c r="D1681" t="s">
        <v>2698</v>
      </c>
      <c r="F1681">
        <v>2643</v>
      </c>
      <c r="G1681" s="8">
        <v>0</v>
      </c>
      <c r="H1681" s="8">
        <v>0</v>
      </c>
      <c r="I1681" s="1">
        <v>0</v>
      </c>
      <c r="J1681" s="1"/>
      <c r="K1681" t="s">
        <v>2699</v>
      </c>
      <c r="L1681" t="s">
        <v>21975</v>
      </c>
      <c r="M1681">
        <v>2658</v>
      </c>
      <c r="N1681" s="8">
        <v>0</v>
      </c>
      <c r="O1681" s="1">
        <v>0</v>
      </c>
      <c r="P1681" s="1"/>
      <c r="Q1681" s="15">
        <f t="shared" si="29"/>
        <v>0</v>
      </c>
      <c r="S1681" t="s">
        <v>21976</v>
      </c>
      <c r="T1681" t="s">
        <v>26350</v>
      </c>
      <c r="U1681" s="5"/>
    </row>
    <row r="1682" spans="2:21" x14ac:dyDescent="0.2">
      <c r="B1682" s="3" t="s">
        <v>15761</v>
      </c>
      <c r="C1682" t="s">
        <v>8495</v>
      </c>
      <c r="D1682" t="s">
        <v>8496</v>
      </c>
      <c r="F1682">
        <v>2973</v>
      </c>
      <c r="G1682" s="8">
        <v>0</v>
      </c>
      <c r="H1682" s="8">
        <v>0</v>
      </c>
      <c r="I1682" s="1">
        <v>0</v>
      </c>
      <c r="J1682" s="1"/>
      <c r="K1682" t="s">
        <v>8497</v>
      </c>
      <c r="L1682" t="s">
        <v>22050</v>
      </c>
      <c r="M1682">
        <v>2970</v>
      </c>
      <c r="N1682" s="8">
        <v>0</v>
      </c>
      <c r="O1682" s="1">
        <v>0</v>
      </c>
      <c r="P1682" s="1"/>
      <c r="Q1682" s="15">
        <f t="shared" si="29"/>
        <v>0</v>
      </c>
      <c r="S1682" t="s">
        <v>22051</v>
      </c>
      <c r="T1682" t="s">
        <v>26350</v>
      </c>
      <c r="U1682" s="5"/>
    </row>
    <row r="1683" spans="2:21" x14ac:dyDescent="0.2">
      <c r="B1683" s="3" t="s">
        <v>15761</v>
      </c>
      <c r="C1683" t="s">
        <v>10577</v>
      </c>
      <c r="D1683" t="s">
        <v>10578</v>
      </c>
      <c r="E1683" t="s">
        <v>15893</v>
      </c>
      <c r="F1683">
        <v>1176</v>
      </c>
      <c r="G1683" s="8">
        <v>1.7431972789115644</v>
      </c>
      <c r="H1683" s="8">
        <v>0</v>
      </c>
      <c r="I1683" s="1">
        <v>0</v>
      </c>
      <c r="J1683" s="1"/>
      <c r="K1683" t="s">
        <v>10579</v>
      </c>
      <c r="L1683" t="s">
        <v>15893</v>
      </c>
      <c r="M1683">
        <v>1185</v>
      </c>
      <c r="N1683" s="8">
        <v>0</v>
      </c>
      <c r="O1683" s="1">
        <v>0</v>
      </c>
      <c r="P1683" s="1"/>
      <c r="Q1683" s="15">
        <f t="shared" si="29"/>
        <v>0</v>
      </c>
      <c r="S1683" t="s">
        <v>19024</v>
      </c>
      <c r="T1683" t="s">
        <v>26350</v>
      </c>
      <c r="U1683" s="5"/>
    </row>
    <row r="1684" spans="2:21" x14ac:dyDescent="0.2">
      <c r="B1684" s="3" t="s">
        <v>15761</v>
      </c>
      <c r="C1684" t="s">
        <v>5822</v>
      </c>
      <c r="D1684" t="s">
        <v>5823</v>
      </c>
      <c r="E1684" t="s">
        <v>16134</v>
      </c>
      <c r="F1684">
        <v>1506</v>
      </c>
      <c r="G1684" s="8">
        <v>3.3200531208499334E-2</v>
      </c>
      <c r="H1684" s="8">
        <v>0</v>
      </c>
      <c r="I1684" s="1">
        <v>0</v>
      </c>
      <c r="J1684" s="1"/>
      <c r="K1684" t="s">
        <v>5824</v>
      </c>
      <c r="L1684" t="s">
        <v>16134</v>
      </c>
      <c r="M1684">
        <v>1524</v>
      </c>
      <c r="N1684" s="8">
        <v>0</v>
      </c>
      <c r="O1684" s="1">
        <v>0</v>
      </c>
      <c r="P1684" s="1"/>
      <c r="Q1684" s="15">
        <f t="shared" si="29"/>
        <v>0</v>
      </c>
      <c r="S1684" t="s">
        <v>22321</v>
      </c>
      <c r="T1684" t="s">
        <v>26350</v>
      </c>
      <c r="U1684" s="5"/>
    </row>
    <row r="1685" spans="2:21" x14ac:dyDescent="0.2">
      <c r="B1685" s="3" t="s">
        <v>15761</v>
      </c>
      <c r="C1685" t="s">
        <v>8895</v>
      </c>
      <c r="D1685" t="s">
        <v>8896</v>
      </c>
      <c r="E1685" t="s">
        <v>15889</v>
      </c>
      <c r="F1685">
        <v>900</v>
      </c>
      <c r="G1685" s="8">
        <v>0</v>
      </c>
      <c r="H1685" s="8">
        <v>0</v>
      </c>
      <c r="I1685" s="1">
        <v>0</v>
      </c>
      <c r="J1685" s="1"/>
      <c r="K1685" t="s">
        <v>8897</v>
      </c>
      <c r="L1685" t="s">
        <v>15889</v>
      </c>
      <c r="M1685">
        <v>930</v>
      </c>
      <c r="N1685" s="8">
        <v>0</v>
      </c>
      <c r="O1685" s="1">
        <v>0.09</v>
      </c>
      <c r="P1685" s="1"/>
      <c r="Q1685" s="15">
        <f t="shared" si="29"/>
        <v>-0.09</v>
      </c>
      <c r="S1685" t="s">
        <v>18991</v>
      </c>
      <c r="T1685" t="s">
        <v>26350</v>
      </c>
      <c r="U1685" s="5"/>
    </row>
    <row r="1686" spans="2:21" x14ac:dyDescent="0.2">
      <c r="B1686" s="3" t="s">
        <v>15761</v>
      </c>
      <c r="C1686" t="s">
        <v>3705</v>
      </c>
      <c r="D1686" t="s">
        <v>3706</v>
      </c>
      <c r="F1686">
        <v>744</v>
      </c>
      <c r="G1686" s="8">
        <v>6.317204301075269</v>
      </c>
      <c r="H1686" s="8">
        <v>0</v>
      </c>
      <c r="I1686" s="1">
        <v>0.17</v>
      </c>
      <c r="J1686" s="1"/>
      <c r="K1686" t="s">
        <v>3707</v>
      </c>
      <c r="L1686" t="s">
        <v>19887</v>
      </c>
      <c r="M1686">
        <v>675</v>
      </c>
      <c r="N1686" s="8">
        <v>0</v>
      </c>
      <c r="O1686" s="1">
        <v>0.06</v>
      </c>
      <c r="P1686" s="1"/>
      <c r="Q1686" s="15">
        <f t="shared" si="29"/>
        <v>0.11000000000000001</v>
      </c>
      <c r="S1686" t="s">
        <v>19888</v>
      </c>
      <c r="T1686" t="s">
        <v>26350</v>
      </c>
      <c r="U1686" s="5"/>
    </row>
    <row r="1687" spans="2:21" x14ac:dyDescent="0.2">
      <c r="B1687" s="3" t="s">
        <v>15761</v>
      </c>
      <c r="C1687" t="s">
        <v>6657</v>
      </c>
      <c r="D1687" t="s">
        <v>6658</v>
      </c>
      <c r="F1687">
        <v>1749</v>
      </c>
      <c r="G1687" s="8">
        <v>0</v>
      </c>
      <c r="H1687" s="8">
        <v>0</v>
      </c>
      <c r="I1687" s="1">
        <v>0.02</v>
      </c>
      <c r="J1687" s="1"/>
      <c r="K1687" t="s">
        <v>6659</v>
      </c>
      <c r="L1687" t="s">
        <v>19946</v>
      </c>
      <c r="M1687">
        <v>1755</v>
      </c>
      <c r="N1687" s="8">
        <v>0</v>
      </c>
      <c r="O1687" s="1">
        <v>0</v>
      </c>
      <c r="P1687" s="1"/>
      <c r="Q1687" s="15">
        <f t="shared" si="29"/>
        <v>0.02</v>
      </c>
      <c r="S1687" t="s">
        <v>19947</v>
      </c>
      <c r="T1687" t="s">
        <v>26350</v>
      </c>
      <c r="U1687" s="5"/>
    </row>
    <row r="1688" spans="2:21" x14ac:dyDescent="0.2">
      <c r="B1688" s="3" t="s">
        <v>15761</v>
      </c>
      <c r="C1688" t="s">
        <v>3727</v>
      </c>
      <c r="D1688" t="s">
        <v>3728</v>
      </c>
      <c r="F1688">
        <v>2406</v>
      </c>
      <c r="G1688" s="8">
        <v>0</v>
      </c>
      <c r="H1688" s="8">
        <v>0</v>
      </c>
      <c r="I1688" s="1">
        <v>1.4999999999999999E-2</v>
      </c>
      <c r="J1688" s="1"/>
      <c r="K1688" t="s">
        <v>3729</v>
      </c>
      <c r="L1688" t="s">
        <v>21486</v>
      </c>
      <c r="M1688">
        <v>2913</v>
      </c>
      <c r="N1688" s="8">
        <v>0</v>
      </c>
      <c r="O1688" s="1">
        <v>0</v>
      </c>
      <c r="P1688" s="1"/>
      <c r="Q1688" s="15">
        <f t="shared" si="29"/>
        <v>1.4999999999999999E-2</v>
      </c>
      <c r="S1688" t="s">
        <v>21487</v>
      </c>
      <c r="T1688" t="s">
        <v>26350</v>
      </c>
      <c r="U1688" s="5"/>
    </row>
    <row r="1689" spans="2:21" x14ac:dyDescent="0.2">
      <c r="B1689" s="3" t="s">
        <v>15761</v>
      </c>
      <c r="C1689" t="s">
        <v>3879</v>
      </c>
      <c r="D1689" t="s">
        <v>3880</v>
      </c>
      <c r="F1689">
        <v>831</v>
      </c>
      <c r="G1689" s="8">
        <v>0</v>
      </c>
      <c r="H1689" s="8">
        <v>0</v>
      </c>
      <c r="I1689" s="1">
        <v>0.215</v>
      </c>
      <c r="J1689" s="1"/>
      <c r="K1689" t="s">
        <v>3881</v>
      </c>
      <c r="L1689" t="s">
        <v>18077</v>
      </c>
      <c r="M1689">
        <v>768</v>
      </c>
      <c r="N1689" s="8">
        <v>0</v>
      </c>
      <c r="O1689" s="1">
        <v>0</v>
      </c>
      <c r="P1689" s="1"/>
      <c r="Q1689" s="15">
        <f t="shared" si="29"/>
        <v>0.215</v>
      </c>
      <c r="S1689" t="s">
        <v>18078</v>
      </c>
      <c r="T1689" t="s">
        <v>26350</v>
      </c>
      <c r="U1689" s="5"/>
    </row>
    <row r="1690" spans="2:21" x14ac:dyDescent="0.2">
      <c r="B1690" s="3" t="s">
        <v>15761</v>
      </c>
      <c r="C1690" t="s">
        <v>14147</v>
      </c>
      <c r="D1690" t="s">
        <v>14148</v>
      </c>
      <c r="E1690" t="s">
        <v>15770</v>
      </c>
      <c r="F1690">
        <v>459</v>
      </c>
      <c r="G1690" s="8">
        <v>0</v>
      </c>
      <c r="H1690" s="8">
        <v>0</v>
      </c>
      <c r="I1690" s="1">
        <v>0.02</v>
      </c>
      <c r="J1690" s="1"/>
      <c r="K1690" t="s">
        <v>14149</v>
      </c>
      <c r="L1690" t="s">
        <v>15770</v>
      </c>
      <c r="M1690">
        <v>459</v>
      </c>
      <c r="N1690" s="8">
        <v>0</v>
      </c>
      <c r="O1690" s="1">
        <v>0</v>
      </c>
      <c r="P1690" s="1"/>
      <c r="Q1690" s="15">
        <f t="shared" si="29"/>
        <v>0.02</v>
      </c>
      <c r="S1690" t="s">
        <v>16491</v>
      </c>
      <c r="T1690" t="s">
        <v>26350</v>
      </c>
      <c r="U1690" s="5"/>
    </row>
    <row r="1691" spans="2:21" x14ac:dyDescent="0.2">
      <c r="B1691" s="3" t="s">
        <v>15761</v>
      </c>
      <c r="C1691" t="s">
        <v>7669</v>
      </c>
      <c r="D1691" t="s">
        <v>7670</v>
      </c>
      <c r="F1691">
        <v>2454</v>
      </c>
      <c r="G1691" s="8">
        <v>0</v>
      </c>
      <c r="H1691" s="8">
        <v>0</v>
      </c>
      <c r="I1691" s="1">
        <v>0</v>
      </c>
      <c r="J1691" s="1"/>
      <c r="K1691" t="s">
        <v>7671</v>
      </c>
      <c r="L1691" t="s">
        <v>21750</v>
      </c>
      <c r="M1691">
        <v>2457</v>
      </c>
      <c r="N1691" s="8">
        <v>0</v>
      </c>
      <c r="O1691" s="1">
        <v>0</v>
      </c>
      <c r="P1691" s="1"/>
      <c r="Q1691" s="15">
        <f t="shared" si="29"/>
        <v>0</v>
      </c>
      <c r="S1691" t="s">
        <v>21751</v>
      </c>
      <c r="T1691" t="s">
        <v>26350</v>
      </c>
      <c r="U1691" s="5"/>
    </row>
    <row r="1692" spans="2:21" x14ac:dyDescent="0.2">
      <c r="B1692" s="3" t="s">
        <v>15761</v>
      </c>
      <c r="C1692" t="s">
        <v>615</v>
      </c>
      <c r="D1692" t="s">
        <v>616</v>
      </c>
      <c r="F1692">
        <v>1737</v>
      </c>
      <c r="G1692" s="8">
        <v>0</v>
      </c>
      <c r="H1692" s="8">
        <v>0</v>
      </c>
      <c r="I1692" s="1">
        <v>0</v>
      </c>
      <c r="J1692" s="1"/>
      <c r="K1692" t="s">
        <v>617</v>
      </c>
      <c r="L1692" t="s">
        <v>20802</v>
      </c>
      <c r="M1692">
        <v>1992</v>
      </c>
      <c r="N1692" s="8">
        <v>0</v>
      </c>
      <c r="O1692" s="1">
        <v>0</v>
      </c>
      <c r="P1692" s="1"/>
      <c r="Q1692" s="15">
        <f t="shared" si="29"/>
        <v>0</v>
      </c>
      <c r="S1692" t="s">
        <v>20803</v>
      </c>
      <c r="T1692" t="s">
        <v>26350</v>
      </c>
      <c r="U1692" s="5"/>
    </row>
    <row r="1693" spans="2:21" x14ac:dyDescent="0.2">
      <c r="B1693" s="3" t="s">
        <v>15761</v>
      </c>
      <c r="C1693" t="s">
        <v>4566</v>
      </c>
      <c r="D1693" t="s">
        <v>4567</v>
      </c>
      <c r="F1693">
        <v>678</v>
      </c>
      <c r="G1693" s="8">
        <v>0</v>
      </c>
      <c r="H1693" s="8">
        <v>0</v>
      </c>
      <c r="I1693" s="1">
        <v>5.0000000000000001E-3</v>
      </c>
      <c r="J1693" s="1"/>
      <c r="K1693" t="s">
        <v>4568</v>
      </c>
      <c r="L1693" t="s">
        <v>17187</v>
      </c>
      <c r="M1693">
        <v>699</v>
      </c>
      <c r="N1693" s="8">
        <v>0</v>
      </c>
      <c r="O1693" s="1">
        <v>0</v>
      </c>
      <c r="P1693" s="1"/>
      <c r="Q1693" s="15">
        <f t="shared" si="29"/>
        <v>5.0000000000000001E-3</v>
      </c>
      <c r="S1693" t="s">
        <v>17188</v>
      </c>
      <c r="T1693" t="s">
        <v>26350</v>
      </c>
      <c r="U1693" s="5"/>
    </row>
    <row r="1694" spans="2:21" x14ac:dyDescent="0.2">
      <c r="B1694" s="3" t="s">
        <v>15761</v>
      </c>
      <c r="C1694" t="s">
        <v>14567</v>
      </c>
      <c r="D1694" t="s">
        <v>14568</v>
      </c>
      <c r="F1694">
        <v>693</v>
      </c>
      <c r="G1694" s="8">
        <v>0</v>
      </c>
      <c r="H1694" s="8">
        <v>0</v>
      </c>
      <c r="I1694" s="1">
        <v>0.01</v>
      </c>
      <c r="J1694" s="1"/>
      <c r="K1694" t="s">
        <v>14569</v>
      </c>
      <c r="L1694" t="s">
        <v>17663</v>
      </c>
      <c r="M1694">
        <v>747</v>
      </c>
      <c r="N1694" s="8">
        <v>0</v>
      </c>
      <c r="O1694" s="1">
        <v>0</v>
      </c>
      <c r="P1694" s="1"/>
      <c r="Q1694" s="15">
        <f t="shared" si="29"/>
        <v>0.01</v>
      </c>
      <c r="S1694" t="s">
        <v>17664</v>
      </c>
      <c r="T1694" t="s">
        <v>26350</v>
      </c>
      <c r="U1694" s="5"/>
    </row>
    <row r="1695" spans="2:21" x14ac:dyDescent="0.2">
      <c r="B1695" s="3" t="s">
        <v>15761</v>
      </c>
      <c r="C1695" t="s">
        <v>9696</v>
      </c>
      <c r="D1695" t="s">
        <v>9697</v>
      </c>
      <c r="E1695" t="s">
        <v>15942</v>
      </c>
      <c r="F1695">
        <v>1623</v>
      </c>
      <c r="G1695" s="8">
        <v>5.5144793592113368</v>
      </c>
      <c r="H1695" s="8">
        <v>0</v>
      </c>
      <c r="I1695" s="1">
        <v>0.115</v>
      </c>
      <c r="J1695" s="1"/>
      <c r="K1695" t="s">
        <v>9698</v>
      </c>
      <c r="L1695" t="s">
        <v>15942</v>
      </c>
      <c r="M1695">
        <v>1572</v>
      </c>
      <c r="N1695" s="8">
        <v>0</v>
      </c>
      <c r="O1695" s="1">
        <v>0.01</v>
      </c>
      <c r="P1695" s="1"/>
      <c r="Q1695" s="15">
        <f t="shared" si="29"/>
        <v>0.10500000000000001</v>
      </c>
      <c r="S1695" t="s">
        <v>19690</v>
      </c>
      <c r="T1695" t="s">
        <v>26350</v>
      </c>
      <c r="U1695" s="5"/>
    </row>
    <row r="1696" spans="2:21" x14ac:dyDescent="0.2">
      <c r="B1696" s="3" t="s">
        <v>15761</v>
      </c>
      <c r="C1696" t="s">
        <v>7614</v>
      </c>
      <c r="D1696" t="s">
        <v>7615</v>
      </c>
      <c r="F1696">
        <v>1218</v>
      </c>
      <c r="G1696" s="8">
        <v>0</v>
      </c>
      <c r="H1696" s="8">
        <v>0</v>
      </c>
      <c r="I1696" s="1">
        <v>1.4999999999999999E-2</v>
      </c>
      <c r="J1696" s="1"/>
      <c r="K1696" t="s">
        <v>7616</v>
      </c>
      <c r="L1696" t="s">
        <v>21275</v>
      </c>
      <c r="M1696">
        <v>1218</v>
      </c>
      <c r="N1696" s="8">
        <v>0</v>
      </c>
      <c r="O1696" s="1">
        <v>0</v>
      </c>
      <c r="P1696" s="1"/>
      <c r="Q1696" s="15">
        <f t="shared" si="29"/>
        <v>1.4999999999999999E-2</v>
      </c>
      <c r="S1696" t="s">
        <v>21276</v>
      </c>
      <c r="T1696" t="s">
        <v>26350</v>
      </c>
      <c r="U1696" s="5"/>
    </row>
    <row r="1697" spans="2:21" x14ac:dyDescent="0.2">
      <c r="B1697" s="3" t="s">
        <v>15761</v>
      </c>
      <c r="C1697" t="s">
        <v>1275</v>
      </c>
      <c r="D1697" t="s">
        <v>1276</v>
      </c>
      <c r="F1697">
        <v>1089</v>
      </c>
      <c r="G1697" s="8">
        <v>0</v>
      </c>
      <c r="H1697" s="8">
        <v>0</v>
      </c>
      <c r="I1697" s="1">
        <v>5.0000000000000001E-3</v>
      </c>
      <c r="J1697" s="1"/>
      <c r="K1697" t="s">
        <v>1277</v>
      </c>
      <c r="L1697" t="s">
        <v>19001</v>
      </c>
      <c r="M1697">
        <v>1143</v>
      </c>
      <c r="N1697" s="8">
        <v>0</v>
      </c>
      <c r="O1697" s="1">
        <v>0</v>
      </c>
      <c r="P1697" s="1"/>
      <c r="Q1697" s="15">
        <f t="shared" si="29"/>
        <v>5.0000000000000001E-3</v>
      </c>
      <c r="S1697" t="s">
        <v>19002</v>
      </c>
      <c r="T1697" t="s">
        <v>26350</v>
      </c>
      <c r="U1697" s="5"/>
    </row>
    <row r="1698" spans="2:21" x14ac:dyDescent="0.2">
      <c r="B1698" s="3" t="s">
        <v>15761</v>
      </c>
      <c r="C1698" t="s">
        <v>1952</v>
      </c>
      <c r="D1698" t="s">
        <v>1953</v>
      </c>
      <c r="F1698">
        <v>924</v>
      </c>
      <c r="G1698" s="8">
        <v>0.16233766233766234</v>
      </c>
      <c r="H1698" s="8">
        <v>0</v>
      </c>
      <c r="I1698" s="1">
        <v>0.04</v>
      </c>
      <c r="J1698" s="1"/>
      <c r="K1698" t="s">
        <v>1954</v>
      </c>
      <c r="L1698" t="s">
        <v>21053</v>
      </c>
      <c r="M1698">
        <v>939</v>
      </c>
      <c r="N1698" s="8">
        <v>0</v>
      </c>
      <c r="O1698" s="1">
        <v>4.4999999999999998E-2</v>
      </c>
      <c r="P1698" s="1"/>
      <c r="Q1698" s="15">
        <f t="shared" si="29"/>
        <v>-4.9999999999999975E-3</v>
      </c>
      <c r="S1698" t="s">
        <v>21054</v>
      </c>
      <c r="T1698" t="s">
        <v>26350</v>
      </c>
      <c r="U1698" s="5"/>
    </row>
    <row r="1699" spans="2:21" x14ac:dyDescent="0.2">
      <c r="B1699" s="3" t="s">
        <v>15761</v>
      </c>
      <c r="C1699" t="s">
        <v>6236</v>
      </c>
      <c r="D1699" t="s">
        <v>6237</v>
      </c>
      <c r="F1699">
        <v>1737</v>
      </c>
      <c r="G1699" s="8">
        <v>0</v>
      </c>
      <c r="H1699" s="8">
        <v>0</v>
      </c>
      <c r="I1699" s="1">
        <v>0</v>
      </c>
      <c r="J1699" s="1"/>
      <c r="K1699" t="s">
        <v>6238</v>
      </c>
      <c r="L1699" t="s">
        <v>19785</v>
      </c>
      <c r="M1699">
        <v>1737</v>
      </c>
      <c r="N1699" s="8">
        <v>0</v>
      </c>
      <c r="O1699" s="1">
        <v>0</v>
      </c>
      <c r="P1699" s="1"/>
      <c r="Q1699" s="15">
        <f t="shared" si="29"/>
        <v>0</v>
      </c>
      <c r="S1699" t="s">
        <v>19786</v>
      </c>
      <c r="T1699" t="s">
        <v>26350</v>
      </c>
      <c r="U1699" s="5"/>
    </row>
    <row r="1700" spans="2:21" x14ac:dyDescent="0.2">
      <c r="B1700" s="3" t="s">
        <v>15761</v>
      </c>
      <c r="C1700" t="s">
        <v>3477</v>
      </c>
      <c r="D1700" t="s">
        <v>3478</v>
      </c>
      <c r="F1700">
        <v>1341</v>
      </c>
      <c r="G1700" s="8">
        <v>0</v>
      </c>
      <c r="H1700" s="8">
        <v>0</v>
      </c>
      <c r="I1700" s="1">
        <v>0</v>
      </c>
      <c r="J1700" s="1"/>
      <c r="K1700" t="s">
        <v>3479</v>
      </c>
      <c r="L1700" t="s">
        <v>21196</v>
      </c>
      <c r="M1700">
        <v>1350</v>
      </c>
      <c r="N1700" s="8">
        <v>0</v>
      </c>
      <c r="O1700" s="1">
        <v>0</v>
      </c>
      <c r="P1700" s="1"/>
      <c r="Q1700" s="15">
        <f t="shared" si="29"/>
        <v>0</v>
      </c>
      <c r="S1700" t="s">
        <v>21197</v>
      </c>
      <c r="T1700" t="s">
        <v>26350</v>
      </c>
      <c r="U1700" s="5"/>
    </row>
    <row r="1701" spans="2:21" x14ac:dyDescent="0.2">
      <c r="B1701" s="3" t="s">
        <v>15761</v>
      </c>
      <c r="C1701" t="s">
        <v>9684</v>
      </c>
      <c r="D1701" t="s">
        <v>9685</v>
      </c>
      <c r="F1701">
        <v>1734</v>
      </c>
      <c r="G1701" s="8">
        <v>0</v>
      </c>
      <c r="H1701" s="8">
        <v>0</v>
      </c>
      <c r="I1701" s="1">
        <v>0.05</v>
      </c>
      <c r="J1701" s="1"/>
      <c r="K1701" t="s">
        <v>9686</v>
      </c>
      <c r="L1701" t="s">
        <v>19889</v>
      </c>
      <c r="M1701">
        <v>1839</v>
      </c>
      <c r="N1701" s="8">
        <v>0</v>
      </c>
      <c r="O1701" s="1">
        <v>0</v>
      </c>
      <c r="P1701" s="1"/>
      <c r="Q1701" s="15">
        <f t="shared" si="29"/>
        <v>0.05</v>
      </c>
      <c r="S1701" t="s">
        <v>19890</v>
      </c>
      <c r="T1701" t="s">
        <v>26350</v>
      </c>
      <c r="U1701" s="5"/>
    </row>
    <row r="1702" spans="2:21" x14ac:dyDescent="0.2">
      <c r="B1702" s="3" t="s">
        <v>15761</v>
      </c>
      <c r="C1702" t="s">
        <v>12546</v>
      </c>
      <c r="D1702" t="s">
        <v>12547</v>
      </c>
      <c r="F1702">
        <v>1281</v>
      </c>
      <c r="G1702" s="8">
        <v>0.39032006245120998</v>
      </c>
      <c r="H1702" s="8">
        <v>0</v>
      </c>
      <c r="I1702" s="1">
        <v>1.4999999999999999E-2</v>
      </c>
      <c r="J1702" s="1"/>
      <c r="K1702" t="s">
        <v>12548</v>
      </c>
      <c r="L1702" t="s">
        <v>19823</v>
      </c>
      <c r="M1702">
        <v>1287</v>
      </c>
      <c r="N1702" s="8">
        <v>0</v>
      </c>
      <c r="O1702" s="1">
        <v>0</v>
      </c>
      <c r="P1702" s="1"/>
      <c r="Q1702" s="15">
        <f t="shared" si="29"/>
        <v>1.4999999999999999E-2</v>
      </c>
      <c r="S1702" t="s">
        <v>19824</v>
      </c>
      <c r="T1702" t="s">
        <v>26350</v>
      </c>
      <c r="U1702" s="5"/>
    </row>
    <row r="1703" spans="2:21" x14ac:dyDescent="0.2">
      <c r="B1703" s="3" t="s">
        <v>15761</v>
      </c>
      <c r="C1703" t="s">
        <v>9237</v>
      </c>
      <c r="D1703" t="s">
        <v>9238</v>
      </c>
      <c r="F1703">
        <v>531</v>
      </c>
      <c r="G1703" s="8">
        <v>0</v>
      </c>
      <c r="H1703" s="8">
        <v>0</v>
      </c>
      <c r="I1703" s="1">
        <v>5.0000000000000001E-3</v>
      </c>
      <c r="J1703" s="1"/>
      <c r="K1703" t="s">
        <v>9239</v>
      </c>
      <c r="L1703" t="s">
        <v>20308</v>
      </c>
      <c r="M1703">
        <v>567</v>
      </c>
      <c r="N1703" s="8">
        <v>0</v>
      </c>
      <c r="O1703" s="1">
        <v>0</v>
      </c>
      <c r="P1703" s="1"/>
      <c r="Q1703" s="15">
        <f t="shared" si="29"/>
        <v>5.0000000000000001E-3</v>
      </c>
      <c r="S1703" t="s">
        <v>20309</v>
      </c>
      <c r="T1703" t="s">
        <v>26350</v>
      </c>
      <c r="U1703" s="5"/>
    </row>
    <row r="1704" spans="2:21" x14ac:dyDescent="0.2">
      <c r="B1704" s="3" t="s">
        <v>15761</v>
      </c>
      <c r="C1704" t="s">
        <v>9827</v>
      </c>
      <c r="D1704" t="s">
        <v>9828</v>
      </c>
      <c r="F1704">
        <v>1977</v>
      </c>
      <c r="G1704" s="8">
        <v>39.580171977744058</v>
      </c>
      <c r="H1704" s="8">
        <v>24.329792615073341</v>
      </c>
      <c r="I1704" s="1">
        <v>0.03</v>
      </c>
      <c r="J1704" s="1"/>
      <c r="K1704" t="s">
        <v>9829</v>
      </c>
      <c r="L1704" t="s">
        <v>21852</v>
      </c>
      <c r="M1704">
        <v>1293</v>
      </c>
      <c r="N1704" s="8">
        <v>17.324052590873936</v>
      </c>
      <c r="O1704" s="1">
        <v>0</v>
      </c>
      <c r="P1704" s="1"/>
      <c r="Q1704" s="15">
        <f t="shared" si="29"/>
        <v>0.03</v>
      </c>
      <c r="S1704" t="s">
        <v>21853</v>
      </c>
      <c r="T1704" t="s">
        <v>26350</v>
      </c>
      <c r="U1704" s="5"/>
    </row>
    <row r="1705" spans="2:21" x14ac:dyDescent="0.2">
      <c r="B1705" s="3" t="s">
        <v>15761</v>
      </c>
      <c r="C1705" t="s">
        <v>12243</v>
      </c>
      <c r="D1705" t="s">
        <v>12244</v>
      </c>
      <c r="F1705">
        <v>1317</v>
      </c>
      <c r="G1705" s="8">
        <v>0</v>
      </c>
      <c r="H1705" s="8">
        <v>0</v>
      </c>
      <c r="I1705" s="1">
        <v>0</v>
      </c>
      <c r="J1705" s="1"/>
      <c r="K1705" t="s">
        <v>12245</v>
      </c>
      <c r="L1705" t="s">
        <v>21642</v>
      </c>
      <c r="M1705">
        <v>1329</v>
      </c>
      <c r="N1705" s="8">
        <v>0</v>
      </c>
      <c r="O1705" s="1">
        <v>0</v>
      </c>
      <c r="P1705" s="1"/>
      <c r="Q1705" s="15">
        <f t="shared" si="29"/>
        <v>0</v>
      </c>
      <c r="S1705" t="s">
        <v>21643</v>
      </c>
      <c r="T1705" t="s">
        <v>26350</v>
      </c>
      <c r="U1705" s="5"/>
    </row>
    <row r="1706" spans="2:21" x14ac:dyDescent="0.2">
      <c r="B1706" s="3" t="s">
        <v>15761</v>
      </c>
      <c r="C1706" t="s">
        <v>10569</v>
      </c>
      <c r="D1706" t="s">
        <v>10570</v>
      </c>
      <c r="E1706" t="s">
        <v>16030</v>
      </c>
      <c r="F1706">
        <v>1779</v>
      </c>
      <c r="G1706" s="8">
        <v>4.1315345699831365</v>
      </c>
      <c r="H1706" s="8">
        <v>0</v>
      </c>
      <c r="I1706" s="1">
        <v>0</v>
      </c>
      <c r="J1706" s="1"/>
      <c r="K1706" t="s">
        <v>10571</v>
      </c>
      <c r="L1706" t="s">
        <v>16030</v>
      </c>
      <c r="M1706">
        <v>1218</v>
      </c>
      <c r="N1706" s="8">
        <v>0</v>
      </c>
      <c r="O1706" s="1">
        <v>0.28999999999999998</v>
      </c>
      <c r="P1706" s="1"/>
      <c r="Q1706" s="15">
        <f t="shared" si="29"/>
        <v>-0.28999999999999998</v>
      </c>
      <c r="S1706" t="s">
        <v>20880</v>
      </c>
      <c r="T1706" t="s">
        <v>26350</v>
      </c>
      <c r="U1706" s="5"/>
    </row>
    <row r="1707" spans="2:21" x14ac:dyDescent="0.2">
      <c r="B1707" s="3" t="s">
        <v>15761</v>
      </c>
      <c r="C1707" t="s">
        <v>13626</v>
      </c>
      <c r="D1707" t="s">
        <v>13627</v>
      </c>
      <c r="F1707">
        <v>639</v>
      </c>
      <c r="G1707" s="8">
        <v>2.8169014084507045</v>
      </c>
      <c r="H1707" s="8">
        <v>0</v>
      </c>
      <c r="I1707" s="1">
        <v>0.32500000000000001</v>
      </c>
      <c r="J1707" s="1"/>
      <c r="K1707" t="s">
        <v>13628</v>
      </c>
      <c r="L1707" t="s">
        <v>17059</v>
      </c>
      <c r="M1707">
        <v>636</v>
      </c>
      <c r="N1707" s="8">
        <v>0</v>
      </c>
      <c r="O1707" s="1">
        <v>0</v>
      </c>
      <c r="P1707" s="1"/>
      <c r="Q1707" s="15">
        <f t="shared" si="29"/>
        <v>0.32500000000000001</v>
      </c>
      <c r="S1707" t="s">
        <v>17060</v>
      </c>
      <c r="T1707" t="s">
        <v>26350</v>
      </c>
      <c r="U1707" s="5"/>
    </row>
    <row r="1708" spans="2:21" x14ac:dyDescent="0.2">
      <c r="B1708" s="3" t="s">
        <v>15761</v>
      </c>
      <c r="C1708" t="s">
        <v>10996</v>
      </c>
      <c r="D1708" t="s">
        <v>10997</v>
      </c>
      <c r="F1708">
        <v>750</v>
      </c>
      <c r="G1708" s="8">
        <v>0</v>
      </c>
      <c r="H1708" s="8">
        <v>0</v>
      </c>
      <c r="I1708" s="1">
        <v>0.03</v>
      </c>
      <c r="J1708" s="1"/>
      <c r="K1708" t="s">
        <v>10998</v>
      </c>
      <c r="L1708" t="s">
        <v>17944</v>
      </c>
      <c r="M1708">
        <v>762</v>
      </c>
      <c r="N1708" s="8">
        <v>0</v>
      </c>
      <c r="O1708" s="1">
        <v>0</v>
      </c>
      <c r="P1708" s="1"/>
      <c r="Q1708" s="15">
        <f t="shared" si="29"/>
        <v>0.03</v>
      </c>
      <c r="S1708" t="s">
        <v>17945</v>
      </c>
      <c r="T1708" t="s">
        <v>26350</v>
      </c>
      <c r="U1708" s="5"/>
    </row>
    <row r="1709" spans="2:21" x14ac:dyDescent="0.2">
      <c r="B1709" s="3" t="s">
        <v>15761</v>
      </c>
      <c r="C1709" t="s">
        <v>8753</v>
      </c>
      <c r="D1709" t="s">
        <v>8754</v>
      </c>
      <c r="F1709">
        <v>1701</v>
      </c>
      <c r="G1709" s="8">
        <v>0</v>
      </c>
      <c r="H1709" s="8">
        <v>0</v>
      </c>
      <c r="I1709" s="1">
        <v>6.5000000000000002E-2</v>
      </c>
      <c r="J1709" s="1"/>
      <c r="K1709" t="s">
        <v>8755</v>
      </c>
      <c r="L1709" t="s">
        <v>23140</v>
      </c>
      <c r="M1709">
        <v>1860</v>
      </c>
      <c r="N1709" s="8">
        <v>0</v>
      </c>
      <c r="O1709" s="1">
        <v>0.01</v>
      </c>
      <c r="P1709" s="1"/>
      <c r="Q1709" s="15">
        <f t="shared" si="29"/>
        <v>5.5E-2</v>
      </c>
      <c r="S1709" t="s">
        <v>23141</v>
      </c>
      <c r="T1709" t="s">
        <v>26350</v>
      </c>
      <c r="U1709" s="5"/>
    </row>
    <row r="1710" spans="2:21" x14ac:dyDescent="0.2">
      <c r="B1710" s="3" t="s">
        <v>15761</v>
      </c>
      <c r="C1710" t="s">
        <v>14367</v>
      </c>
      <c r="D1710" t="s">
        <v>14368</v>
      </c>
      <c r="F1710">
        <v>1362</v>
      </c>
      <c r="G1710" s="8">
        <v>0</v>
      </c>
      <c r="H1710" s="8">
        <v>0</v>
      </c>
      <c r="I1710" s="1">
        <v>0.34499999999999997</v>
      </c>
      <c r="J1710" s="1"/>
      <c r="K1710" t="s">
        <v>14369</v>
      </c>
      <c r="L1710" t="s">
        <v>19030</v>
      </c>
      <c r="M1710">
        <v>1377</v>
      </c>
      <c r="N1710" s="8">
        <v>0</v>
      </c>
      <c r="O1710" s="1">
        <v>0</v>
      </c>
      <c r="P1710" s="1"/>
      <c r="Q1710" s="15">
        <f t="shared" si="29"/>
        <v>0.34499999999999997</v>
      </c>
      <c r="S1710" t="s">
        <v>19031</v>
      </c>
      <c r="T1710" t="s">
        <v>26350</v>
      </c>
      <c r="U1710" s="5"/>
    </row>
    <row r="1711" spans="2:21" x14ac:dyDescent="0.2">
      <c r="B1711" s="3" t="s">
        <v>15761</v>
      </c>
      <c r="C1711" t="s">
        <v>8413</v>
      </c>
      <c r="D1711" t="s">
        <v>8414</v>
      </c>
      <c r="F1711">
        <v>1032</v>
      </c>
      <c r="G1711" s="8">
        <v>2.4224806201550391</v>
      </c>
      <c r="H1711" s="8">
        <v>0</v>
      </c>
      <c r="I1711" s="1">
        <v>0</v>
      </c>
      <c r="J1711" s="1"/>
      <c r="K1711" t="s">
        <v>8415</v>
      </c>
      <c r="L1711" t="s">
        <v>17963</v>
      </c>
      <c r="M1711">
        <v>1026</v>
      </c>
      <c r="N1711" s="8">
        <v>0</v>
      </c>
      <c r="O1711" s="1">
        <v>0</v>
      </c>
      <c r="P1711" s="1"/>
      <c r="Q1711" s="15">
        <f t="shared" si="29"/>
        <v>0</v>
      </c>
      <c r="S1711" t="s">
        <v>17964</v>
      </c>
      <c r="T1711" t="s">
        <v>26350</v>
      </c>
      <c r="U1711" s="5"/>
    </row>
    <row r="1712" spans="2:21" x14ac:dyDescent="0.2">
      <c r="B1712" s="3" t="s">
        <v>15761</v>
      </c>
      <c r="C1712" t="s">
        <v>14068</v>
      </c>
      <c r="D1712" t="s">
        <v>14069</v>
      </c>
      <c r="F1712">
        <v>1305</v>
      </c>
      <c r="G1712" s="8">
        <v>0</v>
      </c>
      <c r="H1712" s="8">
        <v>0</v>
      </c>
      <c r="I1712" s="1">
        <v>5.0000000000000001E-3</v>
      </c>
      <c r="J1712" s="1"/>
      <c r="K1712" t="s">
        <v>14070</v>
      </c>
      <c r="L1712" t="s">
        <v>19747</v>
      </c>
      <c r="M1712">
        <v>1257</v>
      </c>
      <c r="N1712" s="8">
        <v>0</v>
      </c>
      <c r="O1712" s="1">
        <v>0</v>
      </c>
      <c r="P1712" s="1"/>
      <c r="Q1712" s="15">
        <f t="shared" si="29"/>
        <v>5.0000000000000001E-3</v>
      </c>
      <c r="S1712" t="s">
        <v>19748</v>
      </c>
      <c r="T1712" t="s">
        <v>26350</v>
      </c>
      <c r="U1712" s="5"/>
    </row>
    <row r="1713" spans="2:21" x14ac:dyDescent="0.2">
      <c r="B1713" s="3" t="s">
        <v>15761</v>
      </c>
      <c r="C1713" t="s">
        <v>14411</v>
      </c>
      <c r="D1713" t="s">
        <v>14412</v>
      </c>
      <c r="F1713">
        <v>846</v>
      </c>
      <c r="G1713" s="8">
        <v>1.0638297872340425</v>
      </c>
      <c r="H1713" s="8">
        <v>0</v>
      </c>
      <c r="I1713" s="1">
        <v>0</v>
      </c>
      <c r="J1713" s="1"/>
      <c r="K1713" t="s">
        <v>14413</v>
      </c>
      <c r="L1713" t="s">
        <v>17392</v>
      </c>
      <c r="M1713">
        <v>873</v>
      </c>
      <c r="N1713" s="8">
        <v>0</v>
      </c>
      <c r="O1713" s="1">
        <v>2.5000000000000001E-2</v>
      </c>
      <c r="P1713" s="1"/>
      <c r="Q1713" s="15">
        <f t="shared" si="29"/>
        <v>-2.5000000000000001E-2</v>
      </c>
      <c r="S1713" t="s">
        <v>17393</v>
      </c>
      <c r="T1713" t="s">
        <v>26350</v>
      </c>
      <c r="U1713" s="5"/>
    </row>
    <row r="1714" spans="2:21" x14ac:dyDescent="0.2">
      <c r="B1714" s="3" t="s">
        <v>15761</v>
      </c>
      <c r="C1714" t="s">
        <v>11324</v>
      </c>
      <c r="D1714" t="s">
        <v>11325</v>
      </c>
      <c r="F1714">
        <v>1524</v>
      </c>
      <c r="G1714" s="8">
        <v>3.8385826771653546</v>
      </c>
      <c r="H1714" s="8">
        <v>0</v>
      </c>
      <c r="I1714" s="1">
        <v>0.11</v>
      </c>
      <c r="J1714" s="1"/>
      <c r="K1714" t="s">
        <v>11326</v>
      </c>
      <c r="L1714" t="s">
        <v>20637</v>
      </c>
      <c r="M1714">
        <v>1521</v>
      </c>
      <c r="N1714" s="8">
        <v>0</v>
      </c>
      <c r="O1714" s="1">
        <v>0.13500000000000001</v>
      </c>
      <c r="P1714" s="1"/>
      <c r="Q1714" s="15">
        <f t="shared" si="29"/>
        <v>-2.5000000000000008E-2</v>
      </c>
      <c r="S1714" t="s">
        <v>20638</v>
      </c>
      <c r="T1714" t="s">
        <v>26350</v>
      </c>
      <c r="U1714" s="5"/>
    </row>
    <row r="1715" spans="2:21" x14ac:dyDescent="0.2">
      <c r="B1715" s="3" t="s">
        <v>15761</v>
      </c>
      <c r="C1715" t="s">
        <v>377</v>
      </c>
      <c r="D1715" t="s">
        <v>378</v>
      </c>
      <c r="F1715">
        <v>888</v>
      </c>
      <c r="G1715" s="8">
        <v>0</v>
      </c>
      <c r="H1715" s="8">
        <v>0</v>
      </c>
      <c r="I1715" s="1">
        <v>0</v>
      </c>
      <c r="J1715" s="1"/>
      <c r="K1715" t="s">
        <v>379</v>
      </c>
      <c r="L1715" t="s">
        <v>17920</v>
      </c>
      <c r="M1715">
        <v>897</v>
      </c>
      <c r="N1715" s="8">
        <v>0</v>
      </c>
      <c r="O1715" s="1">
        <v>0</v>
      </c>
      <c r="P1715" s="1"/>
      <c r="Q1715" s="15">
        <f t="shared" si="29"/>
        <v>0</v>
      </c>
      <c r="S1715" t="s">
        <v>17921</v>
      </c>
      <c r="T1715" t="s">
        <v>26350</v>
      </c>
      <c r="U1715" s="5"/>
    </row>
    <row r="1716" spans="2:21" x14ac:dyDescent="0.2">
      <c r="B1716" s="3" t="s">
        <v>15761</v>
      </c>
      <c r="C1716" t="s">
        <v>3294</v>
      </c>
      <c r="D1716" t="s">
        <v>3295</v>
      </c>
      <c r="E1716" t="s">
        <v>17114</v>
      </c>
      <c r="F1716">
        <v>887</v>
      </c>
      <c r="G1716" s="8">
        <v>0</v>
      </c>
      <c r="H1716" s="8">
        <v>0</v>
      </c>
      <c r="I1716" s="1">
        <v>0</v>
      </c>
      <c r="J1716" s="1"/>
      <c r="K1716" t="s">
        <v>3296</v>
      </c>
      <c r="L1716" t="s">
        <v>17114</v>
      </c>
      <c r="M1716">
        <v>767</v>
      </c>
      <c r="N1716" s="8">
        <v>0</v>
      </c>
      <c r="O1716" s="1">
        <v>0.245</v>
      </c>
      <c r="P1716" s="1"/>
      <c r="Q1716" s="15">
        <f t="shared" si="29"/>
        <v>-0.245</v>
      </c>
      <c r="S1716" t="s">
        <v>17115</v>
      </c>
      <c r="T1716" t="s">
        <v>26350</v>
      </c>
      <c r="U1716" s="5"/>
    </row>
    <row r="1717" spans="2:21" x14ac:dyDescent="0.2">
      <c r="B1717" s="3" t="s">
        <v>15761</v>
      </c>
      <c r="C1717" t="s">
        <v>7147</v>
      </c>
      <c r="D1717" t="s">
        <v>7148</v>
      </c>
      <c r="F1717">
        <v>1569</v>
      </c>
      <c r="G1717" s="8">
        <v>0.12746972594008923</v>
      </c>
      <c r="H1717" s="8">
        <v>0</v>
      </c>
      <c r="I1717" s="1">
        <v>4.4999999999999998E-2</v>
      </c>
      <c r="J1717" s="1"/>
      <c r="K1717" t="s">
        <v>7149</v>
      </c>
      <c r="L1717" t="s">
        <v>19089</v>
      </c>
      <c r="M1717">
        <v>1578</v>
      </c>
      <c r="N1717" s="8">
        <v>0</v>
      </c>
      <c r="O1717" s="1">
        <v>5.0000000000000001E-3</v>
      </c>
      <c r="P1717" s="1"/>
      <c r="Q1717" s="15">
        <f t="shared" si="29"/>
        <v>0.04</v>
      </c>
      <c r="S1717" t="s">
        <v>19090</v>
      </c>
      <c r="T1717" t="s">
        <v>26350</v>
      </c>
      <c r="U1717" s="5"/>
    </row>
    <row r="1718" spans="2:21" x14ac:dyDescent="0.2">
      <c r="B1718" s="4" t="s">
        <v>15761</v>
      </c>
      <c r="D1718" t="s">
        <v>14701</v>
      </c>
      <c r="E1718" t="s">
        <v>16055</v>
      </c>
      <c r="F1718">
        <v>1842</v>
      </c>
      <c r="G1718" s="8">
        <v>0</v>
      </c>
      <c r="H1718" s="8">
        <v>0</v>
      </c>
      <c r="I1718" s="1">
        <v>5.5E-2</v>
      </c>
      <c r="J1718" s="1"/>
      <c r="K1718" t="s">
        <v>14702</v>
      </c>
      <c r="L1718" t="s">
        <v>16055</v>
      </c>
      <c r="M1718">
        <v>1827</v>
      </c>
      <c r="N1718" s="8">
        <v>0</v>
      </c>
      <c r="O1718" s="1">
        <v>0</v>
      </c>
      <c r="P1718" s="1"/>
      <c r="Q1718" s="15">
        <f t="shared" si="29"/>
        <v>5.5E-2</v>
      </c>
      <c r="S1718" t="s">
        <v>21137</v>
      </c>
      <c r="T1718" t="s">
        <v>26350</v>
      </c>
      <c r="U1718" s="5"/>
    </row>
    <row r="1719" spans="2:21" x14ac:dyDescent="0.2">
      <c r="B1719" s="3" t="s">
        <v>15761</v>
      </c>
      <c r="C1719" t="s">
        <v>8354</v>
      </c>
      <c r="D1719" t="s">
        <v>8355</v>
      </c>
      <c r="F1719">
        <v>1566</v>
      </c>
      <c r="G1719" s="8">
        <v>0.76628352490421447</v>
      </c>
      <c r="H1719" s="8">
        <v>0</v>
      </c>
      <c r="I1719" s="1">
        <v>0.03</v>
      </c>
      <c r="J1719" s="1"/>
      <c r="K1719" t="s">
        <v>8356</v>
      </c>
      <c r="L1719" t="s">
        <v>20823</v>
      </c>
      <c r="M1719">
        <v>1611</v>
      </c>
      <c r="N1719" s="8">
        <v>0</v>
      </c>
      <c r="O1719" s="1">
        <v>0</v>
      </c>
      <c r="P1719" s="1"/>
      <c r="Q1719" s="15">
        <f t="shared" si="29"/>
        <v>0.03</v>
      </c>
      <c r="S1719" t="s">
        <v>20824</v>
      </c>
      <c r="T1719" t="s">
        <v>26350</v>
      </c>
      <c r="U1719" s="5"/>
    </row>
    <row r="1720" spans="2:21" x14ac:dyDescent="0.2">
      <c r="B1720" s="3" t="s">
        <v>15761</v>
      </c>
      <c r="C1720" t="s">
        <v>8351</v>
      </c>
      <c r="D1720" t="s">
        <v>8352</v>
      </c>
      <c r="F1720">
        <v>1497</v>
      </c>
      <c r="G1720" s="8">
        <v>0</v>
      </c>
      <c r="H1720" s="8">
        <v>0</v>
      </c>
      <c r="I1720" s="1">
        <v>5.0000000000000001E-3</v>
      </c>
      <c r="J1720" s="1"/>
      <c r="K1720" t="s">
        <v>8353</v>
      </c>
      <c r="L1720" t="s">
        <v>20876</v>
      </c>
      <c r="M1720">
        <v>1470</v>
      </c>
      <c r="N1720" s="8">
        <v>0</v>
      </c>
      <c r="O1720" s="1">
        <v>0.06</v>
      </c>
      <c r="P1720" s="1"/>
      <c r="Q1720" s="15">
        <f t="shared" si="29"/>
        <v>-5.5E-2</v>
      </c>
      <c r="S1720" t="s">
        <v>20877</v>
      </c>
      <c r="T1720" t="s">
        <v>26350</v>
      </c>
      <c r="U1720" s="5"/>
    </row>
    <row r="1721" spans="2:21" x14ac:dyDescent="0.2">
      <c r="B1721" s="3" t="s">
        <v>15761</v>
      </c>
      <c r="C1721" t="s">
        <v>10763</v>
      </c>
      <c r="D1721" t="s">
        <v>10764</v>
      </c>
      <c r="F1721">
        <v>1278</v>
      </c>
      <c r="G1721" s="8">
        <v>0</v>
      </c>
      <c r="H1721" s="8">
        <v>0</v>
      </c>
      <c r="I1721" s="1">
        <v>0</v>
      </c>
      <c r="J1721" s="1"/>
      <c r="K1721" t="s">
        <v>10765</v>
      </c>
      <c r="L1721" t="s">
        <v>18958</v>
      </c>
      <c r="M1721">
        <v>1299</v>
      </c>
      <c r="N1721" s="8">
        <v>0</v>
      </c>
      <c r="O1721" s="1">
        <v>0</v>
      </c>
      <c r="P1721" s="1"/>
      <c r="Q1721" s="15">
        <f t="shared" si="29"/>
        <v>0</v>
      </c>
      <c r="S1721" t="s">
        <v>18959</v>
      </c>
      <c r="T1721" t="s">
        <v>26350</v>
      </c>
      <c r="U1721" s="5"/>
    </row>
    <row r="1722" spans="2:21" x14ac:dyDescent="0.2">
      <c r="B1722" s="3" t="s">
        <v>15761</v>
      </c>
      <c r="C1722" t="s">
        <v>11405</v>
      </c>
      <c r="D1722" t="s">
        <v>11406</v>
      </c>
      <c r="E1722" t="s">
        <v>15970</v>
      </c>
      <c r="F1722">
        <v>1725</v>
      </c>
      <c r="G1722" s="8">
        <v>0</v>
      </c>
      <c r="H1722" s="8">
        <v>0</v>
      </c>
      <c r="I1722" s="1">
        <v>0.105</v>
      </c>
      <c r="J1722" s="1"/>
      <c r="K1722" t="s">
        <v>11407</v>
      </c>
      <c r="L1722" t="s">
        <v>15970</v>
      </c>
      <c r="M1722">
        <v>1764</v>
      </c>
      <c r="N1722" s="8">
        <v>0</v>
      </c>
      <c r="O1722" s="1">
        <v>0</v>
      </c>
      <c r="P1722" s="1"/>
      <c r="Q1722" s="15">
        <f t="shared" si="29"/>
        <v>0.105</v>
      </c>
      <c r="S1722" t="s">
        <v>20051</v>
      </c>
      <c r="T1722" t="s">
        <v>26350</v>
      </c>
      <c r="U1722" s="5"/>
    </row>
    <row r="1723" spans="2:21" x14ac:dyDescent="0.2">
      <c r="B1723" s="3" t="s">
        <v>15761</v>
      </c>
      <c r="C1723" t="s">
        <v>11160</v>
      </c>
      <c r="D1723" t="s">
        <v>11161</v>
      </c>
      <c r="F1723">
        <v>1632</v>
      </c>
      <c r="G1723" s="8">
        <v>0</v>
      </c>
      <c r="H1723" s="8">
        <v>0</v>
      </c>
      <c r="I1723" s="1">
        <v>0.04</v>
      </c>
      <c r="J1723" s="1"/>
      <c r="K1723" t="s">
        <v>11162</v>
      </c>
      <c r="L1723" t="s">
        <v>19498</v>
      </c>
      <c r="M1723">
        <v>1593</v>
      </c>
      <c r="N1723" s="8">
        <v>0</v>
      </c>
      <c r="O1723" s="1">
        <v>5.0000000000000001E-3</v>
      </c>
      <c r="P1723" s="1"/>
      <c r="Q1723" s="15">
        <f t="shared" si="29"/>
        <v>3.5000000000000003E-2</v>
      </c>
      <c r="S1723" t="s">
        <v>19499</v>
      </c>
      <c r="T1723" t="s">
        <v>26350</v>
      </c>
      <c r="U1723" s="5"/>
    </row>
    <row r="1724" spans="2:21" x14ac:dyDescent="0.2">
      <c r="B1724" s="3" t="s">
        <v>15761</v>
      </c>
      <c r="C1724" t="s">
        <v>2977</v>
      </c>
      <c r="D1724" t="s">
        <v>2978</v>
      </c>
      <c r="F1724">
        <v>1170</v>
      </c>
      <c r="G1724" s="8">
        <v>0</v>
      </c>
      <c r="H1724" s="8">
        <v>0</v>
      </c>
      <c r="I1724" s="1">
        <v>2.5000000000000001E-2</v>
      </c>
      <c r="J1724" s="1"/>
      <c r="K1724" t="s">
        <v>2979</v>
      </c>
      <c r="L1724" t="s">
        <v>18676</v>
      </c>
      <c r="M1724">
        <v>1029</v>
      </c>
      <c r="N1724" s="8">
        <v>0</v>
      </c>
      <c r="O1724" s="1">
        <v>0</v>
      </c>
      <c r="P1724" s="1"/>
      <c r="Q1724" s="15">
        <f t="shared" si="29"/>
        <v>2.5000000000000001E-2</v>
      </c>
      <c r="S1724" t="s">
        <v>18677</v>
      </c>
      <c r="T1724" t="s">
        <v>26350</v>
      </c>
      <c r="U1724" s="5"/>
    </row>
    <row r="1725" spans="2:21" x14ac:dyDescent="0.2">
      <c r="B1725" s="3" t="s">
        <v>15761</v>
      </c>
      <c r="C1725" t="s">
        <v>12749</v>
      </c>
      <c r="D1725" t="s">
        <v>12750</v>
      </c>
      <c r="F1725">
        <v>1005</v>
      </c>
      <c r="G1725" s="8">
        <v>1.8407960199004976</v>
      </c>
      <c r="H1725" s="8">
        <v>0</v>
      </c>
      <c r="I1725" s="1">
        <v>0.03</v>
      </c>
      <c r="J1725" s="1"/>
      <c r="K1725" t="s">
        <v>12751</v>
      </c>
      <c r="L1725" t="s">
        <v>19166</v>
      </c>
      <c r="M1725">
        <v>1097</v>
      </c>
      <c r="N1725" s="8">
        <v>0</v>
      </c>
      <c r="O1725" s="1">
        <v>2.5000000000000001E-2</v>
      </c>
      <c r="P1725" s="1"/>
      <c r="Q1725" s="15">
        <f t="shared" si="29"/>
        <v>4.9999999999999975E-3</v>
      </c>
      <c r="S1725" t="s">
        <v>19167</v>
      </c>
      <c r="T1725" t="s">
        <v>26350</v>
      </c>
      <c r="U1725" s="5"/>
    </row>
    <row r="1726" spans="2:21" x14ac:dyDescent="0.2">
      <c r="B1726" s="3" t="s">
        <v>15761</v>
      </c>
      <c r="C1726" t="s">
        <v>2787</v>
      </c>
      <c r="D1726" t="s">
        <v>2788</v>
      </c>
      <c r="F1726">
        <v>4881</v>
      </c>
      <c r="G1726" s="8">
        <v>0</v>
      </c>
      <c r="H1726" s="8">
        <v>0</v>
      </c>
      <c r="I1726" s="1">
        <v>5.0000000000000001E-3</v>
      </c>
      <c r="J1726" s="1"/>
      <c r="K1726" t="s">
        <v>2789</v>
      </c>
      <c r="L1726" t="s">
        <v>22992</v>
      </c>
      <c r="M1726">
        <v>4971</v>
      </c>
      <c r="N1726" s="8">
        <v>0</v>
      </c>
      <c r="O1726" s="1">
        <v>0</v>
      </c>
      <c r="P1726" s="1"/>
      <c r="Q1726" s="15">
        <f t="shared" si="29"/>
        <v>5.0000000000000001E-3</v>
      </c>
      <c r="S1726" t="s">
        <v>22993</v>
      </c>
      <c r="T1726" t="s">
        <v>26350</v>
      </c>
      <c r="U1726" s="5"/>
    </row>
    <row r="1727" spans="2:21" x14ac:dyDescent="0.2">
      <c r="B1727" s="3" t="s">
        <v>15761</v>
      </c>
      <c r="C1727" t="s">
        <v>9119</v>
      </c>
      <c r="D1727" t="s">
        <v>9120</v>
      </c>
      <c r="E1727" t="s">
        <v>16108</v>
      </c>
      <c r="F1727">
        <v>2841</v>
      </c>
      <c r="G1727" s="8">
        <v>0</v>
      </c>
      <c r="H1727" s="8">
        <v>0</v>
      </c>
      <c r="I1727" s="1">
        <v>0</v>
      </c>
      <c r="J1727" s="1"/>
      <c r="K1727" t="s">
        <v>9121</v>
      </c>
      <c r="L1727" t="s">
        <v>21858</v>
      </c>
      <c r="M1727">
        <v>2835</v>
      </c>
      <c r="N1727" s="8">
        <v>0</v>
      </c>
      <c r="O1727" s="1">
        <v>0</v>
      </c>
      <c r="P1727" s="1"/>
      <c r="Q1727" s="15">
        <f t="shared" si="29"/>
        <v>0</v>
      </c>
      <c r="S1727" t="s">
        <v>21859</v>
      </c>
      <c r="T1727" t="s">
        <v>26350</v>
      </c>
      <c r="U1727" s="5"/>
    </row>
    <row r="1728" spans="2:21" x14ac:dyDescent="0.2">
      <c r="B1728" s="3" t="s">
        <v>15761</v>
      </c>
      <c r="C1728" t="s">
        <v>7509</v>
      </c>
      <c r="D1728" t="s">
        <v>7510</v>
      </c>
      <c r="F1728">
        <v>2331</v>
      </c>
      <c r="G1728" s="8">
        <v>0</v>
      </c>
      <c r="H1728" s="8">
        <v>0</v>
      </c>
      <c r="I1728" s="1">
        <v>0</v>
      </c>
      <c r="J1728" s="1"/>
      <c r="K1728" t="s">
        <v>7511</v>
      </c>
      <c r="L1728" t="s">
        <v>21538</v>
      </c>
      <c r="M1728">
        <v>2274</v>
      </c>
      <c r="N1728" s="8">
        <v>0</v>
      </c>
      <c r="O1728" s="1">
        <v>0</v>
      </c>
      <c r="P1728" s="1"/>
      <c r="Q1728" s="15">
        <f t="shared" si="29"/>
        <v>0</v>
      </c>
      <c r="S1728" t="s">
        <v>21539</v>
      </c>
      <c r="T1728" t="s">
        <v>26350</v>
      </c>
      <c r="U1728" s="5"/>
    </row>
    <row r="1729" spans="2:21" x14ac:dyDescent="0.2">
      <c r="B1729" s="3" t="s">
        <v>15761</v>
      </c>
      <c r="C1729" t="s">
        <v>1678</v>
      </c>
      <c r="D1729" t="s">
        <v>1679</v>
      </c>
      <c r="F1729">
        <v>2148</v>
      </c>
      <c r="G1729" s="8">
        <v>0</v>
      </c>
      <c r="H1729" s="8">
        <v>0</v>
      </c>
      <c r="I1729" s="1">
        <v>0</v>
      </c>
      <c r="J1729" s="1"/>
      <c r="K1729" t="s">
        <v>1680</v>
      </c>
      <c r="L1729" t="s">
        <v>20985</v>
      </c>
      <c r="M1729">
        <v>2148</v>
      </c>
      <c r="N1729" s="8">
        <v>0</v>
      </c>
      <c r="O1729" s="1">
        <v>5.0000000000000001E-3</v>
      </c>
      <c r="P1729" s="1"/>
      <c r="Q1729" s="15">
        <f t="shared" si="29"/>
        <v>-5.0000000000000001E-3</v>
      </c>
      <c r="S1729" t="s">
        <v>20986</v>
      </c>
      <c r="T1729" t="s">
        <v>26350</v>
      </c>
      <c r="U1729" s="5"/>
    </row>
    <row r="1730" spans="2:21" x14ac:dyDescent="0.2">
      <c r="B1730" s="3" t="s">
        <v>15761</v>
      </c>
      <c r="C1730" t="s">
        <v>7723</v>
      </c>
      <c r="D1730" t="s">
        <v>7724</v>
      </c>
      <c r="F1730">
        <v>741</v>
      </c>
      <c r="G1730" s="8">
        <v>0</v>
      </c>
      <c r="H1730" s="8">
        <v>0</v>
      </c>
      <c r="I1730" s="1">
        <v>0.01</v>
      </c>
      <c r="J1730" s="1"/>
      <c r="K1730" t="s">
        <v>7725</v>
      </c>
      <c r="L1730" t="s">
        <v>18508</v>
      </c>
      <c r="M1730">
        <v>741</v>
      </c>
      <c r="N1730" s="8">
        <v>9.9865047233468278</v>
      </c>
      <c r="O1730" s="1">
        <v>0</v>
      </c>
      <c r="P1730" s="1"/>
      <c r="Q1730" s="15">
        <f t="shared" si="29"/>
        <v>0.01</v>
      </c>
      <c r="S1730" t="s">
        <v>18509</v>
      </c>
      <c r="T1730" t="s">
        <v>26350</v>
      </c>
      <c r="U1730" s="5"/>
    </row>
    <row r="1731" spans="2:21" x14ac:dyDescent="0.2">
      <c r="B1731" s="4" t="s">
        <v>15761</v>
      </c>
      <c r="D1731" t="s">
        <v>14786</v>
      </c>
      <c r="E1731" t="s">
        <v>15871</v>
      </c>
      <c r="F1731">
        <v>756</v>
      </c>
      <c r="G1731" s="8">
        <v>4.2328042328042326</v>
      </c>
      <c r="H1731" s="8">
        <v>0</v>
      </c>
      <c r="I1731" s="1">
        <v>0</v>
      </c>
      <c r="J1731" s="1"/>
      <c r="K1731" t="s">
        <v>14787</v>
      </c>
      <c r="L1731" t="s">
        <v>15871</v>
      </c>
      <c r="M1731">
        <v>741</v>
      </c>
      <c r="N1731" s="8">
        <v>9.9865047233468278</v>
      </c>
      <c r="O1731" s="1">
        <v>0</v>
      </c>
      <c r="P1731" s="1"/>
      <c r="Q1731" s="15">
        <f t="shared" si="29"/>
        <v>0</v>
      </c>
      <c r="S1731" t="s">
        <v>18705</v>
      </c>
      <c r="T1731" t="s">
        <v>26350</v>
      </c>
      <c r="U1731" s="5"/>
    </row>
    <row r="1732" spans="2:21" x14ac:dyDescent="0.2">
      <c r="B1732" s="3" t="s">
        <v>15761</v>
      </c>
      <c r="C1732" t="s">
        <v>12552</v>
      </c>
      <c r="D1732" t="s">
        <v>12553</v>
      </c>
      <c r="E1732" t="s">
        <v>15911</v>
      </c>
      <c r="F1732">
        <v>1101</v>
      </c>
      <c r="G1732" s="8">
        <v>0</v>
      </c>
      <c r="H1732" s="8">
        <v>0</v>
      </c>
      <c r="I1732" s="1">
        <v>0.27</v>
      </c>
      <c r="J1732" s="1"/>
      <c r="K1732" t="s">
        <v>12554</v>
      </c>
      <c r="L1732" t="s">
        <v>19349</v>
      </c>
      <c r="M1732">
        <v>933</v>
      </c>
      <c r="N1732" s="8">
        <v>0</v>
      </c>
      <c r="O1732" s="1">
        <v>0</v>
      </c>
      <c r="P1732" s="1"/>
      <c r="Q1732" s="15">
        <f t="shared" si="29"/>
        <v>0.27</v>
      </c>
      <c r="S1732" t="s">
        <v>19350</v>
      </c>
      <c r="T1732" t="s">
        <v>26350</v>
      </c>
      <c r="U1732" s="5"/>
    </row>
    <row r="1733" spans="2:21" x14ac:dyDescent="0.2">
      <c r="B1733" s="3" t="s">
        <v>15761</v>
      </c>
      <c r="C1733" t="s">
        <v>8544</v>
      </c>
      <c r="D1733" t="s">
        <v>8545</v>
      </c>
      <c r="F1733">
        <v>1959</v>
      </c>
      <c r="G1733" s="8">
        <v>0</v>
      </c>
      <c r="H1733" s="8">
        <v>0</v>
      </c>
      <c r="I1733" s="1">
        <v>0.04</v>
      </c>
      <c r="J1733" s="1"/>
      <c r="K1733" t="s">
        <v>8546</v>
      </c>
      <c r="L1733" t="s">
        <v>21518</v>
      </c>
      <c r="M1733">
        <v>1749</v>
      </c>
      <c r="N1733" s="8">
        <v>0</v>
      </c>
      <c r="O1733" s="1">
        <v>0</v>
      </c>
      <c r="P1733" s="1"/>
      <c r="Q1733" s="15">
        <f t="shared" si="29"/>
        <v>0.04</v>
      </c>
      <c r="S1733" t="s">
        <v>21519</v>
      </c>
      <c r="T1733" t="s">
        <v>26350</v>
      </c>
      <c r="U1733" s="5"/>
    </row>
    <row r="1734" spans="2:21" x14ac:dyDescent="0.2">
      <c r="B1734" s="3" t="s">
        <v>15761</v>
      </c>
      <c r="C1734" t="s">
        <v>10668</v>
      </c>
      <c r="D1734" t="s">
        <v>10669</v>
      </c>
      <c r="F1734">
        <v>630</v>
      </c>
      <c r="G1734" s="8">
        <v>0</v>
      </c>
      <c r="H1734" s="8">
        <v>0</v>
      </c>
      <c r="I1734" s="1">
        <v>0</v>
      </c>
      <c r="J1734" s="1"/>
      <c r="K1734" t="s">
        <v>10670</v>
      </c>
      <c r="L1734" t="s">
        <v>17000</v>
      </c>
      <c r="M1734">
        <v>648</v>
      </c>
      <c r="N1734" s="8">
        <v>0</v>
      </c>
      <c r="O1734" s="1">
        <v>5.0000000000000001E-3</v>
      </c>
      <c r="P1734" s="1"/>
      <c r="Q1734" s="15">
        <f t="shared" si="29"/>
        <v>-5.0000000000000001E-3</v>
      </c>
      <c r="S1734" t="s">
        <v>17001</v>
      </c>
      <c r="T1734" t="s">
        <v>26350</v>
      </c>
      <c r="U1734" s="5"/>
    </row>
    <row r="1735" spans="2:21" x14ac:dyDescent="0.2">
      <c r="B1735" s="3" t="s">
        <v>15761</v>
      </c>
      <c r="C1735" t="s">
        <v>2554</v>
      </c>
      <c r="D1735" t="s">
        <v>2555</v>
      </c>
      <c r="F1735">
        <v>1287</v>
      </c>
      <c r="G1735" s="8">
        <v>0</v>
      </c>
      <c r="H1735" s="8">
        <v>0</v>
      </c>
      <c r="I1735" s="1">
        <v>0.01</v>
      </c>
      <c r="J1735" s="1"/>
      <c r="K1735" t="s">
        <v>2556</v>
      </c>
      <c r="L1735" t="s">
        <v>19594</v>
      </c>
      <c r="M1735">
        <v>1278</v>
      </c>
      <c r="N1735" s="8">
        <v>0</v>
      </c>
      <c r="O1735" s="1">
        <v>0</v>
      </c>
      <c r="P1735" s="1"/>
      <c r="Q1735" s="15">
        <f t="shared" si="29"/>
        <v>0.01</v>
      </c>
      <c r="S1735" t="s">
        <v>19595</v>
      </c>
      <c r="T1735" t="s">
        <v>26350</v>
      </c>
      <c r="U1735" s="5"/>
    </row>
    <row r="1736" spans="2:21" x14ac:dyDescent="0.2">
      <c r="B1736" s="3" t="s">
        <v>15761</v>
      </c>
      <c r="C1736" t="s">
        <v>6526</v>
      </c>
      <c r="D1736" t="s">
        <v>6527</v>
      </c>
      <c r="F1736">
        <v>1656</v>
      </c>
      <c r="G1736" s="8">
        <v>0.12077294685990338</v>
      </c>
      <c r="H1736" s="8">
        <v>0</v>
      </c>
      <c r="I1736" s="1">
        <v>0</v>
      </c>
      <c r="J1736" s="1"/>
      <c r="K1736" t="s">
        <v>6528</v>
      </c>
      <c r="L1736" t="s">
        <v>19917</v>
      </c>
      <c r="M1736">
        <v>1605</v>
      </c>
      <c r="N1736" s="8">
        <v>0</v>
      </c>
      <c r="O1736" s="1">
        <v>0</v>
      </c>
      <c r="P1736" s="1"/>
      <c r="Q1736" s="15">
        <f t="shared" ref="Q1736:Q1799" si="30">I1736-O1736</f>
        <v>0</v>
      </c>
      <c r="S1736" t="s">
        <v>19918</v>
      </c>
      <c r="T1736" t="s">
        <v>26350</v>
      </c>
      <c r="U1736" s="5"/>
    </row>
    <row r="1737" spans="2:21" x14ac:dyDescent="0.2">
      <c r="B1737" s="3" t="s">
        <v>15761</v>
      </c>
      <c r="C1737" t="s">
        <v>1215</v>
      </c>
      <c r="D1737" t="s">
        <v>1216</v>
      </c>
      <c r="F1737">
        <v>897</v>
      </c>
      <c r="G1737" s="8">
        <v>0</v>
      </c>
      <c r="H1737" s="8">
        <v>0</v>
      </c>
      <c r="I1737" s="1">
        <v>0</v>
      </c>
      <c r="J1737" s="1"/>
      <c r="K1737" t="s">
        <v>1217</v>
      </c>
      <c r="L1737" t="s">
        <v>20254</v>
      </c>
      <c r="M1737">
        <v>903</v>
      </c>
      <c r="N1737" s="8">
        <v>0</v>
      </c>
      <c r="O1737" s="1">
        <v>0</v>
      </c>
      <c r="P1737" s="1"/>
      <c r="Q1737" s="15">
        <f t="shared" si="30"/>
        <v>0</v>
      </c>
      <c r="S1737" t="s">
        <v>20255</v>
      </c>
      <c r="T1737" t="s">
        <v>26350</v>
      </c>
      <c r="U1737" s="5"/>
    </row>
    <row r="1738" spans="2:21" x14ac:dyDescent="0.2">
      <c r="B1738" s="3" t="s">
        <v>15761</v>
      </c>
      <c r="C1738" t="s">
        <v>13057</v>
      </c>
      <c r="D1738" t="s">
        <v>13058</v>
      </c>
      <c r="F1738">
        <v>2067</v>
      </c>
      <c r="G1738" s="8">
        <v>2.3463957426221578</v>
      </c>
      <c r="H1738" s="8">
        <v>0</v>
      </c>
      <c r="I1738" s="1">
        <v>0.01</v>
      </c>
      <c r="J1738" s="1"/>
      <c r="K1738" t="s">
        <v>13059</v>
      </c>
      <c r="L1738" t="s">
        <v>20528</v>
      </c>
      <c r="M1738">
        <v>2058</v>
      </c>
      <c r="N1738" s="8">
        <v>0</v>
      </c>
      <c r="O1738" s="1">
        <v>0</v>
      </c>
      <c r="P1738" s="1"/>
      <c r="Q1738" s="15">
        <f t="shared" si="30"/>
        <v>0.01</v>
      </c>
      <c r="S1738" t="s">
        <v>20529</v>
      </c>
      <c r="T1738" t="s">
        <v>26350</v>
      </c>
      <c r="U1738" s="5"/>
    </row>
    <row r="1739" spans="2:21" x14ac:dyDescent="0.2">
      <c r="B1739" s="3" t="s">
        <v>15761</v>
      </c>
      <c r="C1739" t="s">
        <v>7783</v>
      </c>
      <c r="D1739" t="s">
        <v>7784</v>
      </c>
      <c r="F1739">
        <v>1698</v>
      </c>
      <c r="G1739" s="8">
        <v>0</v>
      </c>
      <c r="H1739" s="8">
        <v>0</v>
      </c>
      <c r="I1739" s="1">
        <v>5.0000000000000001E-3</v>
      </c>
      <c r="J1739" s="1"/>
      <c r="K1739" t="s">
        <v>7785</v>
      </c>
      <c r="L1739" t="s">
        <v>20916</v>
      </c>
      <c r="M1739">
        <v>1770</v>
      </c>
      <c r="N1739" s="8">
        <v>0</v>
      </c>
      <c r="O1739" s="1">
        <v>0</v>
      </c>
      <c r="P1739" s="1"/>
      <c r="Q1739" s="15">
        <f t="shared" si="30"/>
        <v>5.0000000000000001E-3</v>
      </c>
      <c r="S1739" t="s">
        <v>20917</v>
      </c>
      <c r="T1739" t="s">
        <v>26350</v>
      </c>
      <c r="U1739" s="5"/>
    </row>
    <row r="1740" spans="2:21" x14ac:dyDescent="0.2">
      <c r="B1740" s="3" t="s">
        <v>15761</v>
      </c>
      <c r="C1740" t="s">
        <v>7744</v>
      </c>
      <c r="D1740" t="s">
        <v>7745</v>
      </c>
      <c r="F1740">
        <v>894</v>
      </c>
      <c r="G1740" s="8">
        <v>0</v>
      </c>
      <c r="H1740" s="8">
        <v>0</v>
      </c>
      <c r="I1740" s="1">
        <v>0.01</v>
      </c>
      <c r="J1740" s="1"/>
      <c r="K1740" t="s">
        <v>7746</v>
      </c>
      <c r="L1740" t="s">
        <v>22977</v>
      </c>
      <c r="M1740">
        <v>870</v>
      </c>
      <c r="N1740" s="8">
        <v>0</v>
      </c>
      <c r="O1740" s="1">
        <v>0</v>
      </c>
      <c r="P1740" s="1"/>
      <c r="Q1740" s="15">
        <f t="shared" si="30"/>
        <v>0.01</v>
      </c>
      <c r="S1740" t="s">
        <v>22978</v>
      </c>
      <c r="T1740" t="s">
        <v>26350</v>
      </c>
      <c r="U1740" s="5"/>
    </row>
    <row r="1741" spans="2:21" x14ac:dyDescent="0.2">
      <c r="B1741" s="3" t="s">
        <v>15761</v>
      </c>
      <c r="C1741" t="s">
        <v>12456</v>
      </c>
      <c r="D1741" t="s">
        <v>12457</v>
      </c>
      <c r="F1741">
        <v>1284</v>
      </c>
      <c r="G1741" s="8">
        <v>0</v>
      </c>
      <c r="H1741" s="8">
        <v>0</v>
      </c>
      <c r="I1741" s="1">
        <v>0.48499999999999999</v>
      </c>
      <c r="J1741" s="1"/>
      <c r="K1741" t="s">
        <v>12458</v>
      </c>
      <c r="L1741" t="s">
        <v>18798</v>
      </c>
      <c r="M1741">
        <v>1287</v>
      </c>
      <c r="N1741" s="8">
        <v>0</v>
      </c>
      <c r="O1741" s="1">
        <v>0</v>
      </c>
      <c r="P1741" s="1"/>
      <c r="Q1741" s="15">
        <f t="shared" si="30"/>
        <v>0.48499999999999999</v>
      </c>
      <c r="S1741" t="s">
        <v>18799</v>
      </c>
      <c r="T1741" t="s">
        <v>26350</v>
      </c>
      <c r="U1741" s="5"/>
    </row>
    <row r="1742" spans="2:21" x14ac:dyDescent="0.2">
      <c r="B1742" s="3" t="s">
        <v>15761</v>
      </c>
      <c r="C1742" t="s">
        <v>12385</v>
      </c>
      <c r="D1742" t="s">
        <v>12386</v>
      </c>
      <c r="F1742">
        <v>1704</v>
      </c>
      <c r="G1742" s="8">
        <v>0.11737089201877934</v>
      </c>
      <c r="H1742" s="8">
        <v>0</v>
      </c>
      <c r="I1742" s="1">
        <v>0</v>
      </c>
      <c r="J1742" s="1"/>
      <c r="K1742" t="s">
        <v>12387</v>
      </c>
      <c r="L1742" t="s">
        <v>20463</v>
      </c>
      <c r="M1742">
        <v>1722</v>
      </c>
      <c r="N1742" s="8">
        <v>0</v>
      </c>
      <c r="O1742" s="1">
        <v>0</v>
      </c>
      <c r="P1742" s="1"/>
      <c r="Q1742" s="15">
        <f t="shared" si="30"/>
        <v>0</v>
      </c>
      <c r="S1742" t="s">
        <v>20464</v>
      </c>
      <c r="T1742" t="s">
        <v>26350</v>
      </c>
      <c r="U1742" s="5"/>
    </row>
    <row r="1743" spans="2:21" x14ac:dyDescent="0.2">
      <c r="B1743" s="3" t="s">
        <v>15761</v>
      </c>
      <c r="C1743" t="s">
        <v>1970</v>
      </c>
      <c r="D1743" t="s">
        <v>1971</v>
      </c>
      <c r="F1743">
        <v>885</v>
      </c>
      <c r="G1743" s="8">
        <v>1.4124293785310735</v>
      </c>
      <c r="H1743" s="8">
        <v>0</v>
      </c>
      <c r="I1743" s="1">
        <v>0.01</v>
      </c>
      <c r="J1743" s="1"/>
      <c r="K1743" t="s">
        <v>1972</v>
      </c>
      <c r="L1743" t="s">
        <v>18623</v>
      </c>
      <c r="M1743">
        <v>978</v>
      </c>
      <c r="N1743" s="8">
        <v>0</v>
      </c>
      <c r="O1743" s="1">
        <v>0</v>
      </c>
      <c r="P1743" s="1"/>
      <c r="Q1743" s="15">
        <f t="shared" si="30"/>
        <v>0.01</v>
      </c>
      <c r="S1743" t="s">
        <v>18624</v>
      </c>
      <c r="T1743" t="s">
        <v>26350</v>
      </c>
      <c r="U1743" s="5"/>
    </row>
    <row r="1744" spans="2:21" x14ac:dyDescent="0.2">
      <c r="B1744" s="3" t="s">
        <v>15761</v>
      </c>
      <c r="C1744" t="s">
        <v>14185</v>
      </c>
      <c r="D1744" t="s">
        <v>14186</v>
      </c>
      <c r="F1744">
        <v>1317</v>
      </c>
      <c r="G1744" s="8">
        <v>0</v>
      </c>
      <c r="H1744" s="8">
        <v>0</v>
      </c>
      <c r="I1744" s="1">
        <v>0</v>
      </c>
      <c r="J1744" s="1"/>
      <c r="K1744" t="s">
        <v>14187</v>
      </c>
      <c r="L1744" t="s">
        <v>18745</v>
      </c>
      <c r="M1744">
        <v>1293</v>
      </c>
      <c r="N1744" s="8">
        <v>0</v>
      </c>
      <c r="O1744" s="1">
        <v>0</v>
      </c>
      <c r="P1744" s="1"/>
      <c r="Q1744" s="15">
        <f t="shared" si="30"/>
        <v>0</v>
      </c>
      <c r="S1744" t="s">
        <v>18746</v>
      </c>
      <c r="T1744" t="s">
        <v>26350</v>
      </c>
      <c r="U1744" s="5"/>
    </row>
    <row r="1745" spans="2:21" x14ac:dyDescent="0.2">
      <c r="B1745" s="3" t="s">
        <v>15761</v>
      </c>
      <c r="C1745" t="s">
        <v>4404</v>
      </c>
      <c r="D1745" t="s">
        <v>4405</v>
      </c>
      <c r="F1745">
        <v>2079</v>
      </c>
      <c r="G1745" s="8">
        <v>0</v>
      </c>
      <c r="H1745" s="8">
        <v>0</v>
      </c>
      <c r="I1745" s="1">
        <v>0</v>
      </c>
      <c r="J1745" s="1"/>
      <c r="K1745" t="s">
        <v>4406</v>
      </c>
      <c r="L1745" t="s">
        <v>20756</v>
      </c>
      <c r="M1745">
        <v>2211</v>
      </c>
      <c r="N1745" s="8">
        <v>0</v>
      </c>
      <c r="O1745" s="1">
        <v>0</v>
      </c>
      <c r="P1745" s="1"/>
      <c r="Q1745" s="15">
        <f t="shared" si="30"/>
        <v>0</v>
      </c>
      <c r="S1745" t="s">
        <v>20757</v>
      </c>
      <c r="T1745" t="s">
        <v>26350</v>
      </c>
      <c r="U1745" s="5"/>
    </row>
    <row r="1746" spans="2:21" x14ac:dyDescent="0.2">
      <c r="B1746" s="3" t="s">
        <v>15761</v>
      </c>
      <c r="C1746" t="s">
        <v>14570</v>
      </c>
      <c r="D1746" t="s">
        <v>14571</v>
      </c>
      <c r="F1746">
        <v>1122</v>
      </c>
      <c r="G1746" s="8">
        <v>0</v>
      </c>
      <c r="H1746" s="8">
        <v>0</v>
      </c>
      <c r="I1746" s="1">
        <v>1.4999999999999999E-2</v>
      </c>
      <c r="J1746" s="1"/>
      <c r="K1746" t="s">
        <v>14572</v>
      </c>
      <c r="L1746" t="s">
        <v>19921</v>
      </c>
      <c r="M1746">
        <v>1122</v>
      </c>
      <c r="N1746" s="8">
        <v>0</v>
      </c>
      <c r="O1746" s="1">
        <v>0</v>
      </c>
      <c r="P1746" s="1"/>
      <c r="Q1746" s="15">
        <f t="shared" si="30"/>
        <v>1.4999999999999999E-2</v>
      </c>
      <c r="S1746" t="s">
        <v>19922</v>
      </c>
      <c r="T1746" t="s">
        <v>26350</v>
      </c>
      <c r="U1746" s="5"/>
    </row>
    <row r="1747" spans="2:21" x14ac:dyDescent="0.2">
      <c r="B1747" s="3" t="s">
        <v>15761</v>
      </c>
      <c r="C1747" t="s">
        <v>14620</v>
      </c>
      <c r="D1747" t="s">
        <v>14621</v>
      </c>
      <c r="E1747" t="s">
        <v>21999</v>
      </c>
      <c r="F1747">
        <v>2772</v>
      </c>
      <c r="G1747" s="8">
        <v>3.8419913419913416</v>
      </c>
      <c r="H1747" s="8">
        <v>0</v>
      </c>
      <c r="I1747" s="1">
        <v>0</v>
      </c>
      <c r="J1747" s="1"/>
      <c r="K1747" t="s">
        <v>14622</v>
      </c>
      <c r="L1747" t="s">
        <v>21999</v>
      </c>
      <c r="M1747">
        <v>2910</v>
      </c>
      <c r="N1747" s="8">
        <v>0</v>
      </c>
      <c r="O1747" s="1">
        <v>0.31</v>
      </c>
      <c r="P1747" s="1"/>
      <c r="Q1747" s="15">
        <f t="shared" si="30"/>
        <v>-0.31</v>
      </c>
      <c r="S1747" t="s">
        <v>22000</v>
      </c>
      <c r="T1747" t="s">
        <v>26350</v>
      </c>
      <c r="U1747" s="5"/>
    </row>
    <row r="1748" spans="2:21" x14ac:dyDescent="0.2">
      <c r="B1748" s="3" t="s">
        <v>15761</v>
      </c>
      <c r="C1748" t="s">
        <v>5816</v>
      </c>
      <c r="D1748" t="s">
        <v>5817</v>
      </c>
      <c r="F1748">
        <v>921</v>
      </c>
      <c r="G1748" s="8">
        <v>0</v>
      </c>
      <c r="H1748" s="8">
        <v>0</v>
      </c>
      <c r="I1748" s="1">
        <v>0</v>
      </c>
      <c r="J1748" s="1"/>
      <c r="K1748" t="s">
        <v>5818</v>
      </c>
      <c r="L1748" t="s">
        <v>17883</v>
      </c>
      <c r="M1748">
        <v>930</v>
      </c>
      <c r="N1748" s="8">
        <v>0</v>
      </c>
      <c r="O1748" s="1">
        <v>0</v>
      </c>
      <c r="P1748" s="1"/>
      <c r="Q1748" s="15">
        <f t="shared" si="30"/>
        <v>0</v>
      </c>
      <c r="S1748" t="s">
        <v>17884</v>
      </c>
      <c r="T1748" t="s">
        <v>26350</v>
      </c>
      <c r="U1748" s="5"/>
    </row>
    <row r="1749" spans="2:21" x14ac:dyDescent="0.2">
      <c r="B1749" s="3" t="s">
        <v>15761</v>
      </c>
      <c r="C1749" t="s">
        <v>1870</v>
      </c>
      <c r="D1749" t="s">
        <v>1871</v>
      </c>
      <c r="F1749">
        <v>450</v>
      </c>
      <c r="G1749" s="8">
        <v>4.7777777777777777</v>
      </c>
      <c r="H1749" s="8">
        <v>0</v>
      </c>
      <c r="I1749" s="1">
        <v>5.0000000000000001E-3</v>
      </c>
      <c r="J1749" s="1"/>
      <c r="K1749" t="s">
        <v>1872</v>
      </c>
      <c r="L1749" t="s">
        <v>16713</v>
      </c>
      <c r="M1749">
        <v>524</v>
      </c>
      <c r="N1749" s="8">
        <v>0</v>
      </c>
      <c r="O1749" s="1">
        <v>0.315</v>
      </c>
      <c r="P1749" s="1"/>
      <c r="Q1749" s="15">
        <f t="shared" si="30"/>
        <v>-0.31</v>
      </c>
      <c r="S1749" t="s">
        <v>16714</v>
      </c>
      <c r="T1749" t="s">
        <v>26350</v>
      </c>
      <c r="U1749" s="5"/>
    </row>
    <row r="1750" spans="2:21" x14ac:dyDescent="0.2">
      <c r="B1750" s="3" t="s">
        <v>15761</v>
      </c>
      <c r="C1750" t="s">
        <v>13740</v>
      </c>
      <c r="D1750" t="s">
        <v>13741</v>
      </c>
      <c r="E1750" t="s">
        <v>15976</v>
      </c>
      <c r="F1750">
        <v>1629</v>
      </c>
      <c r="G1750" s="8">
        <v>0</v>
      </c>
      <c r="H1750" s="8">
        <v>0</v>
      </c>
      <c r="I1750" s="1">
        <v>0.47</v>
      </c>
      <c r="J1750" s="1"/>
      <c r="K1750" t="s">
        <v>13742</v>
      </c>
      <c r="L1750" t="s">
        <v>15976</v>
      </c>
      <c r="M1750">
        <v>1719</v>
      </c>
      <c r="N1750" s="8">
        <v>0</v>
      </c>
      <c r="O1750" s="1">
        <v>0</v>
      </c>
      <c r="P1750" s="1"/>
      <c r="Q1750" s="15">
        <f t="shared" si="30"/>
        <v>0.47</v>
      </c>
      <c r="S1750" t="s">
        <v>20097</v>
      </c>
      <c r="T1750" t="s">
        <v>26350</v>
      </c>
      <c r="U1750" s="5"/>
    </row>
    <row r="1751" spans="2:21" x14ac:dyDescent="0.2">
      <c r="B1751" s="3" t="s">
        <v>15761</v>
      </c>
      <c r="C1751" t="s">
        <v>4143</v>
      </c>
      <c r="D1751" t="s">
        <v>4144</v>
      </c>
      <c r="F1751">
        <v>3390</v>
      </c>
      <c r="G1751" s="8">
        <v>3.5988200589970503</v>
      </c>
      <c r="H1751" s="8">
        <v>0</v>
      </c>
      <c r="I1751" s="1">
        <v>0</v>
      </c>
      <c r="J1751" s="1"/>
      <c r="K1751" t="s">
        <v>4145</v>
      </c>
      <c r="L1751" t="s">
        <v>22454</v>
      </c>
      <c r="M1751">
        <v>3351</v>
      </c>
      <c r="N1751" s="8">
        <v>0</v>
      </c>
      <c r="O1751" s="1">
        <v>5.0000000000000001E-3</v>
      </c>
      <c r="P1751" s="1"/>
      <c r="Q1751" s="15">
        <f t="shared" si="30"/>
        <v>-5.0000000000000001E-3</v>
      </c>
      <c r="S1751" t="s">
        <v>22455</v>
      </c>
      <c r="T1751" t="s">
        <v>26350</v>
      </c>
      <c r="U1751" s="5"/>
    </row>
    <row r="1752" spans="2:21" x14ac:dyDescent="0.2">
      <c r="B1752" s="3" t="s">
        <v>15761</v>
      </c>
      <c r="C1752" t="s">
        <v>5526</v>
      </c>
      <c r="D1752" t="s">
        <v>5527</v>
      </c>
      <c r="F1752">
        <v>1452</v>
      </c>
      <c r="G1752" s="8">
        <v>0</v>
      </c>
      <c r="H1752" s="8">
        <v>0</v>
      </c>
      <c r="I1752" s="1">
        <v>0</v>
      </c>
      <c r="J1752" s="1"/>
      <c r="K1752" t="s">
        <v>5528</v>
      </c>
      <c r="L1752" t="s">
        <v>19249</v>
      </c>
      <c r="M1752">
        <v>1446</v>
      </c>
      <c r="N1752" s="8">
        <v>0</v>
      </c>
      <c r="O1752" s="1">
        <v>0</v>
      </c>
      <c r="P1752" s="1"/>
      <c r="Q1752" s="15">
        <f t="shared" si="30"/>
        <v>0</v>
      </c>
      <c r="S1752" t="s">
        <v>19250</v>
      </c>
      <c r="T1752" t="s">
        <v>26350</v>
      </c>
      <c r="U1752" s="5"/>
    </row>
    <row r="1753" spans="2:21" x14ac:dyDescent="0.2">
      <c r="B1753" s="3" t="s">
        <v>15761</v>
      </c>
      <c r="C1753" t="s">
        <v>962</v>
      </c>
      <c r="D1753" t="s">
        <v>963</v>
      </c>
      <c r="F1753">
        <v>2613</v>
      </c>
      <c r="G1753" s="8">
        <v>0</v>
      </c>
      <c r="H1753" s="8">
        <v>0</v>
      </c>
      <c r="I1753" s="1">
        <v>0</v>
      </c>
      <c r="J1753" s="1"/>
      <c r="K1753" t="s">
        <v>964</v>
      </c>
      <c r="L1753" t="s">
        <v>22037</v>
      </c>
      <c r="M1753">
        <v>2637</v>
      </c>
      <c r="N1753" s="8">
        <v>0</v>
      </c>
      <c r="O1753" s="1">
        <v>0</v>
      </c>
      <c r="P1753" s="1"/>
      <c r="Q1753" s="15">
        <f t="shared" si="30"/>
        <v>0</v>
      </c>
      <c r="S1753" t="s">
        <v>22038</v>
      </c>
      <c r="T1753" t="s">
        <v>26350</v>
      </c>
      <c r="U1753" s="5"/>
    </row>
    <row r="1754" spans="2:21" x14ac:dyDescent="0.2">
      <c r="B1754" s="3" t="s">
        <v>15761</v>
      </c>
      <c r="C1754" t="s">
        <v>1873</v>
      </c>
      <c r="D1754" t="s">
        <v>1874</v>
      </c>
      <c r="E1754" t="s">
        <v>15852</v>
      </c>
      <c r="F1754">
        <v>1089</v>
      </c>
      <c r="G1754" s="8">
        <v>0</v>
      </c>
      <c r="H1754" s="8">
        <v>0</v>
      </c>
      <c r="I1754" s="1">
        <v>0.15</v>
      </c>
      <c r="J1754" s="1"/>
      <c r="K1754" t="s">
        <v>1875</v>
      </c>
      <c r="L1754" t="s">
        <v>15852</v>
      </c>
      <c r="M1754">
        <v>1074</v>
      </c>
      <c r="N1754" s="8">
        <v>0</v>
      </c>
      <c r="O1754" s="1">
        <v>5.0000000000000001E-3</v>
      </c>
      <c r="P1754" s="1"/>
      <c r="Q1754" s="15">
        <f t="shared" si="30"/>
        <v>0.14499999999999999</v>
      </c>
      <c r="S1754" t="s">
        <v>18320</v>
      </c>
      <c r="T1754" t="s">
        <v>26350</v>
      </c>
      <c r="U1754" s="5"/>
    </row>
    <row r="1755" spans="2:21" x14ac:dyDescent="0.2">
      <c r="B1755" s="3" t="s">
        <v>15761</v>
      </c>
      <c r="C1755" t="s">
        <v>2796</v>
      </c>
      <c r="D1755" t="s">
        <v>2797</v>
      </c>
      <c r="E1755" t="s">
        <v>15939</v>
      </c>
      <c r="F1755">
        <v>1521</v>
      </c>
      <c r="G1755" s="8">
        <v>0</v>
      </c>
      <c r="H1755" s="8">
        <v>0</v>
      </c>
      <c r="I1755" s="1">
        <v>0.33500000000000002</v>
      </c>
      <c r="J1755" s="1"/>
      <c r="K1755" t="s">
        <v>2798</v>
      </c>
      <c r="L1755" t="s">
        <v>15939</v>
      </c>
      <c r="M1755">
        <v>1542</v>
      </c>
      <c r="N1755" s="8">
        <v>0</v>
      </c>
      <c r="O1755" s="1">
        <v>0</v>
      </c>
      <c r="P1755" s="1"/>
      <c r="Q1755" s="15">
        <f t="shared" si="30"/>
        <v>0.33500000000000002</v>
      </c>
      <c r="S1755" t="s">
        <v>19670</v>
      </c>
      <c r="T1755" t="s">
        <v>26350</v>
      </c>
      <c r="U1755" s="5"/>
    </row>
    <row r="1756" spans="2:21" x14ac:dyDescent="0.2">
      <c r="B1756" s="3" t="s">
        <v>15761</v>
      </c>
      <c r="C1756" t="s">
        <v>13582</v>
      </c>
      <c r="D1756" t="s">
        <v>13583</v>
      </c>
      <c r="E1756" t="s">
        <v>23041</v>
      </c>
      <c r="F1756">
        <v>5505</v>
      </c>
      <c r="G1756" s="8">
        <v>0</v>
      </c>
      <c r="H1756" s="8">
        <v>0</v>
      </c>
      <c r="I1756" s="1">
        <v>1.4999999999999999E-2</v>
      </c>
      <c r="J1756" s="1"/>
      <c r="K1756" t="s">
        <v>13584</v>
      </c>
      <c r="L1756" t="s">
        <v>23041</v>
      </c>
      <c r="M1756">
        <v>5508</v>
      </c>
      <c r="N1756" s="8">
        <v>0</v>
      </c>
      <c r="O1756" s="1">
        <v>0</v>
      </c>
      <c r="P1756" s="1"/>
      <c r="Q1756" s="15">
        <f t="shared" si="30"/>
        <v>1.4999999999999999E-2</v>
      </c>
      <c r="S1756" t="s">
        <v>23042</v>
      </c>
      <c r="T1756" t="s">
        <v>26350</v>
      </c>
      <c r="U1756" s="5"/>
    </row>
    <row r="1757" spans="2:21" x14ac:dyDescent="0.2">
      <c r="B1757" s="3" t="s">
        <v>15761</v>
      </c>
      <c r="C1757" t="s">
        <v>3418</v>
      </c>
      <c r="D1757" t="s">
        <v>3419</v>
      </c>
      <c r="E1757" t="s">
        <v>16135</v>
      </c>
      <c r="F1757">
        <v>2175</v>
      </c>
      <c r="G1757" s="8">
        <v>0</v>
      </c>
      <c r="H1757" s="8">
        <v>0</v>
      </c>
      <c r="I1757" s="1">
        <v>0.01</v>
      </c>
      <c r="J1757" s="1"/>
      <c r="K1757" t="s">
        <v>3420</v>
      </c>
      <c r="L1757" t="s">
        <v>22322</v>
      </c>
      <c r="M1757">
        <v>2208</v>
      </c>
      <c r="N1757" s="8">
        <v>0</v>
      </c>
      <c r="O1757" s="1">
        <v>0</v>
      </c>
      <c r="P1757" s="1"/>
      <c r="Q1757" s="15">
        <f t="shared" si="30"/>
        <v>0.01</v>
      </c>
      <c r="S1757" t="s">
        <v>22323</v>
      </c>
      <c r="T1757" t="s">
        <v>26350</v>
      </c>
      <c r="U1757" s="5"/>
    </row>
    <row r="1758" spans="2:21" x14ac:dyDescent="0.2">
      <c r="B1758" s="3" t="s">
        <v>15761</v>
      </c>
      <c r="C1758" t="s">
        <v>6702</v>
      </c>
      <c r="D1758" t="s">
        <v>6703</v>
      </c>
      <c r="F1758">
        <v>1239</v>
      </c>
      <c r="G1758" s="8">
        <v>0</v>
      </c>
      <c r="H1758" s="8">
        <v>0</v>
      </c>
      <c r="I1758" s="1">
        <v>0.04</v>
      </c>
      <c r="J1758" s="1"/>
      <c r="K1758" t="s">
        <v>6704</v>
      </c>
      <c r="L1758" t="s">
        <v>20845</v>
      </c>
      <c r="M1758">
        <v>1272</v>
      </c>
      <c r="N1758" s="8">
        <v>0</v>
      </c>
      <c r="O1758" s="1">
        <v>5.0000000000000001E-3</v>
      </c>
      <c r="P1758" s="1"/>
      <c r="Q1758" s="15">
        <f t="shared" si="30"/>
        <v>3.5000000000000003E-2</v>
      </c>
      <c r="S1758" t="s">
        <v>20846</v>
      </c>
      <c r="T1758" t="s">
        <v>26350</v>
      </c>
      <c r="U1758" s="5"/>
    </row>
    <row r="1759" spans="2:21" x14ac:dyDescent="0.2">
      <c r="B1759" s="3" t="s">
        <v>15761</v>
      </c>
      <c r="C1759" t="s">
        <v>6436</v>
      </c>
      <c r="D1759" t="s">
        <v>6437</v>
      </c>
      <c r="F1759">
        <v>1923</v>
      </c>
      <c r="G1759" s="8">
        <v>0</v>
      </c>
      <c r="H1759" s="8">
        <v>0</v>
      </c>
      <c r="I1759" s="1">
        <v>0.18</v>
      </c>
      <c r="J1759" s="1"/>
      <c r="K1759" t="s">
        <v>6438</v>
      </c>
      <c r="L1759" t="s">
        <v>21716</v>
      </c>
      <c r="M1759">
        <v>2007</v>
      </c>
      <c r="N1759" s="8">
        <v>0</v>
      </c>
      <c r="O1759" s="1">
        <v>0</v>
      </c>
      <c r="P1759" s="1"/>
      <c r="Q1759" s="15">
        <f t="shared" si="30"/>
        <v>0.18</v>
      </c>
      <c r="S1759" t="s">
        <v>21717</v>
      </c>
      <c r="T1759" t="s">
        <v>26350</v>
      </c>
      <c r="U1759" s="5"/>
    </row>
    <row r="1760" spans="2:21" x14ac:dyDescent="0.2">
      <c r="B1760" s="3" t="s">
        <v>15761</v>
      </c>
      <c r="C1760" t="s">
        <v>6452</v>
      </c>
      <c r="D1760" t="s">
        <v>6453</v>
      </c>
      <c r="F1760">
        <v>1035</v>
      </c>
      <c r="G1760" s="8">
        <v>1.2077294685990339</v>
      </c>
      <c r="H1760" s="8">
        <v>0</v>
      </c>
      <c r="I1760" s="1">
        <v>5.0000000000000001E-3</v>
      </c>
      <c r="J1760" s="1"/>
      <c r="K1760" t="s">
        <v>6454</v>
      </c>
      <c r="L1760" t="s">
        <v>17915</v>
      </c>
      <c r="M1760">
        <v>1104</v>
      </c>
      <c r="N1760" s="8">
        <v>0</v>
      </c>
      <c r="O1760" s="1">
        <v>0</v>
      </c>
      <c r="P1760" s="1"/>
      <c r="Q1760" s="15">
        <f t="shared" si="30"/>
        <v>5.0000000000000001E-3</v>
      </c>
      <c r="S1760" t="s">
        <v>17916</v>
      </c>
      <c r="T1760" t="s">
        <v>26350</v>
      </c>
      <c r="U1760" s="5"/>
    </row>
    <row r="1761" spans="2:21" x14ac:dyDescent="0.2">
      <c r="B1761" s="3" t="s">
        <v>15761</v>
      </c>
      <c r="C1761" t="s">
        <v>8185</v>
      </c>
      <c r="D1761" t="s">
        <v>8186</v>
      </c>
      <c r="F1761">
        <v>1209</v>
      </c>
      <c r="G1761" s="8">
        <v>3.8047973531844499</v>
      </c>
      <c r="H1761" s="8">
        <v>0</v>
      </c>
      <c r="I1761" s="1">
        <v>0</v>
      </c>
      <c r="J1761" s="1"/>
      <c r="K1761" t="s">
        <v>8187</v>
      </c>
      <c r="L1761" t="s">
        <v>20981</v>
      </c>
      <c r="M1761">
        <v>1329</v>
      </c>
      <c r="N1761" s="8">
        <v>0</v>
      </c>
      <c r="O1761" s="1">
        <v>0</v>
      </c>
      <c r="P1761" s="1"/>
      <c r="Q1761" s="15">
        <f t="shared" si="30"/>
        <v>0</v>
      </c>
      <c r="S1761" t="s">
        <v>20982</v>
      </c>
      <c r="T1761" t="s">
        <v>26350</v>
      </c>
      <c r="U1761" s="5"/>
    </row>
    <row r="1762" spans="2:21" x14ac:dyDescent="0.2">
      <c r="B1762" s="3" t="s">
        <v>15761</v>
      </c>
      <c r="C1762" t="s">
        <v>674</v>
      </c>
      <c r="D1762" t="s">
        <v>675</v>
      </c>
      <c r="F1762">
        <v>12126</v>
      </c>
      <c r="G1762" s="8">
        <v>0</v>
      </c>
      <c r="H1762" s="8">
        <v>0</v>
      </c>
      <c r="I1762" s="1">
        <v>5.5E-2</v>
      </c>
      <c r="J1762" s="1"/>
      <c r="K1762" t="s">
        <v>676</v>
      </c>
      <c r="L1762" t="s">
        <v>23190</v>
      </c>
      <c r="M1762">
        <v>12279</v>
      </c>
      <c r="N1762" s="8">
        <v>0</v>
      </c>
      <c r="O1762" s="1">
        <v>1.4999999999999999E-2</v>
      </c>
      <c r="P1762" s="1"/>
      <c r="Q1762" s="15">
        <f t="shared" si="30"/>
        <v>0.04</v>
      </c>
      <c r="S1762" t="s">
        <v>23191</v>
      </c>
      <c r="T1762" t="s">
        <v>26350</v>
      </c>
      <c r="U1762" s="5"/>
    </row>
    <row r="1763" spans="2:21" x14ac:dyDescent="0.2">
      <c r="B1763" s="3" t="s">
        <v>15761</v>
      </c>
      <c r="C1763" t="s">
        <v>8469</v>
      </c>
      <c r="D1763" t="s">
        <v>8470</v>
      </c>
      <c r="F1763">
        <v>479</v>
      </c>
      <c r="G1763" s="8">
        <v>0</v>
      </c>
      <c r="H1763" s="8">
        <v>0</v>
      </c>
      <c r="I1763" s="1">
        <v>0</v>
      </c>
      <c r="J1763" s="1"/>
      <c r="K1763" t="s">
        <v>8471</v>
      </c>
      <c r="L1763" t="s">
        <v>16639</v>
      </c>
      <c r="M1763">
        <v>455</v>
      </c>
      <c r="N1763" s="8">
        <v>0</v>
      </c>
      <c r="O1763" s="1">
        <v>0</v>
      </c>
      <c r="P1763" s="1"/>
      <c r="Q1763" s="15">
        <f t="shared" si="30"/>
        <v>0</v>
      </c>
      <c r="S1763" t="s">
        <v>16640</v>
      </c>
      <c r="T1763" t="s">
        <v>26350</v>
      </c>
      <c r="U1763" s="5"/>
    </row>
    <row r="1764" spans="2:21" x14ac:dyDescent="0.2">
      <c r="B1764" s="3" t="s">
        <v>15761</v>
      </c>
      <c r="C1764" t="s">
        <v>13071</v>
      </c>
      <c r="D1764" t="s">
        <v>13072</v>
      </c>
      <c r="E1764" t="s">
        <v>15860</v>
      </c>
      <c r="F1764">
        <v>897</v>
      </c>
      <c r="G1764" s="8">
        <v>0</v>
      </c>
      <c r="H1764" s="8">
        <v>0</v>
      </c>
      <c r="I1764" s="1">
        <v>6.5000000000000002E-2</v>
      </c>
      <c r="J1764" s="1"/>
      <c r="K1764" t="s">
        <v>13073</v>
      </c>
      <c r="L1764" t="s">
        <v>15860</v>
      </c>
      <c r="M1764">
        <v>903</v>
      </c>
      <c r="N1764" s="8">
        <v>0</v>
      </c>
      <c r="O1764" s="1">
        <v>5.0000000000000001E-3</v>
      </c>
      <c r="P1764" s="1"/>
      <c r="Q1764" s="15">
        <f t="shared" si="30"/>
        <v>6.0000000000000005E-2</v>
      </c>
      <c r="S1764" t="s">
        <v>18547</v>
      </c>
      <c r="T1764" t="s">
        <v>26350</v>
      </c>
      <c r="U1764" s="5"/>
    </row>
    <row r="1765" spans="2:21" x14ac:dyDescent="0.2">
      <c r="B1765" s="3" t="s">
        <v>15761</v>
      </c>
      <c r="C1765" t="s">
        <v>6896</v>
      </c>
      <c r="D1765" t="s">
        <v>6897</v>
      </c>
      <c r="F1765">
        <v>948</v>
      </c>
      <c r="G1765" s="8">
        <v>0</v>
      </c>
      <c r="H1765" s="8">
        <v>0</v>
      </c>
      <c r="I1765" s="1">
        <v>0</v>
      </c>
      <c r="J1765" s="1"/>
      <c r="K1765" t="s">
        <v>6898</v>
      </c>
      <c r="L1765" t="s">
        <v>17406</v>
      </c>
      <c r="M1765">
        <v>939</v>
      </c>
      <c r="N1765" s="8">
        <v>0</v>
      </c>
      <c r="O1765" s="1">
        <v>0.42</v>
      </c>
      <c r="P1765" s="1"/>
      <c r="Q1765" s="15">
        <f t="shared" si="30"/>
        <v>-0.42</v>
      </c>
      <c r="S1765" t="s">
        <v>17407</v>
      </c>
      <c r="T1765" t="s">
        <v>26350</v>
      </c>
      <c r="U1765" s="5"/>
    </row>
    <row r="1766" spans="2:21" x14ac:dyDescent="0.2">
      <c r="B1766" s="3" t="s">
        <v>15761</v>
      </c>
      <c r="C1766" t="s">
        <v>12379</v>
      </c>
      <c r="D1766" t="s">
        <v>12380</v>
      </c>
      <c r="F1766">
        <v>1068</v>
      </c>
      <c r="G1766" s="8">
        <v>0</v>
      </c>
      <c r="H1766" s="8">
        <v>0</v>
      </c>
      <c r="I1766" s="1">
        <v>1.4999999999999999E-2</v>
      </c>
      <c r="J1766" s="1"/>
      <c r="K1766" t="s">
        <v>12381</v>
      </c>
      <c r="L1766" t="s">
        <v>18046</v>
      </c>
      <c r="M1766">
        <v>1206</v>
      </c>
      <c r="N1766" s="8">
        <v>0</v>
      </c>
      <c r="O1766" s="1">
        <v>0</v>
      </c>
      <c r="P1766" s="1"/>
      <c r="Q1766" s="15">
        <f t="shared" si="30"/>
        <v>1.4999999999999999E-2</v>
      </c>
      <c r="S1766" t="s">
        <v>18047</v>
      </c>
      <c r="T1766" t="s">
        <v>26350</v>
      </c>
      <c r="U1766" s="5"/>
    </row>
    <row r="1767" spans="2:21" x14ac:dyDescent="0.2">
      <c r="B1767" s="3" t="s">
        <v>15761</v>
      </c>
      <c r="C1767" t="s">
        <v>11676</v>
      </c>
      <c r="D1767" t="s">
        <v>11677</v>
      </c>
      <c r="F1767">
        <v>276</v>
      </c>
      <c r="G1767" s="8">
        <v>0</v>
      </c>
      <c r="H1767" s="8">
        <v>0</v>
      </c>
      <c r="I1767" s="1">
        <v>0.04</v>
      </c>
      <c r="J1767" s="1"/>
      <c r="K1767" t="s">
        <v>11678</v>
      </c>
      <c r="L1767" t="s">
        <v>16425</v>
      </c>
      <c r="M1767">
        <v>342</v>
      </c>
      <c r="N1767" s="8">
        <v>0</v>
      </c>
      <c r="O1767" s="1">
        <v>0.02</v>
      </c>
      <c r="P1767" s="1"/>
      <c r="Q1767" s="15">
        <f t="shared" si="30"/>
        <v>0.02</v>
      </c>
      <c r="S1767" t="s">
        <v>16426</v>
      </c>
      <c r="T1767" t="s">
        <v>26350</v>
      </c>
      <c r="U1767" s="5"/>
    </row>
    <row r="1768" spans="2:21" x14ac:dyDescent="0.2">
      <c r="B1768" s="3" t="s">
        <v>15761</v>
      </c>
      <c r="C1768" t="s">
        <v>2094</v>
      </c>
      <c r="D1768" t="s">
        <v>2095</v>
      </c>
      <c r="F1768">
        <v>2577</v>
      </c>
      <c r="G1768" s="8">
        <v>2.2894838960031043</v>
      </c>
      <c r="H1768" s="8">
        <v>0</v>
      </c>
      <c r="I1768" s="1">
        <v>0.22</v>
      </c>
      <c r="J1768" s="1"/>
      <c r="K1768" t="s">
        <v>2096</v>
      </c>
      <c r="L1768" t="s">
        <v>22343</v>
      </c>
      <c r="M1768">
        <v>1278</v>
      </c>
      <c r="N1768" s="8">
        <v>0</v>
      </c>
      <c r="O1768" s="1">
        <v>0</v>
      </c>
      <c r="P1768" s="1"/>
      <c r="Q1768" s="15">
        <f t="shared" si="30"/>
        <v>0.22</v>
      </c>
      <c r="S1768" t="s">
        <v>22344</v>
      </c>
      <c r="T1768" t="s">
        <v>26350</v>
      </c>
      <c r="U1768" s="5"/>
    </row>
    <row r="1769" spans="2:21" x14ac:dyDescent="0.2">
      <c r="B1769" s="3" t="s">
        <v>15761</v>
      </c>
      <c r="C1769" t="s">
        <v>1630</v>
      </c>
      <c r="D1769" t="s">
        <v>1631</v>
      </c>
      <c r="F1769">
        <v>2103</v>
      </c>
      <c r="G1769" s="8">
        <v>0</v>
      </c>
      <c r="H1769" s="8">
        <v>0</v>
      </c>
      <c r="I1769" s="1">
        <v>0</v>
      </c>
      <c r="J1769" s="1"/>
      <c r="K1769" t="s">
        <v>1632</v>
      </c>
      <c r="L1769" t="s">
        <v>21335</v>
      </c>
      <c r="M1769">
        <v>1899</v>
      </c>
      <c r="N1769" s="8">
        <v>0</v>
      </c>
      <c r="O1769" s="1">
        <v>8.5000000000000006E-2</v>
      </c>
      <c r="P1769" s="1"/>
      <c r="Q1769" s="15">
        <f t="shared" si="30"/>
        <v>-8.5000000000000006E-2</v>
      </c>
      <c r="S1769" t="s">
        <v>21336</v>
      </c>
      <c r="T1769" t="s">
        <v>26350</v>
      </c>
      <c r="U1769" s="5"/>
    </row>
    <row r="1770" spans="2:21" x14ac:dyDescent="0.2">
      <c r="B1770" s="3" t="s">
        <v>15761</v>
      </c>
      <c r="C1770" t="s">
        <v>2749</v>
      </c>
      <c r="D1770" t="s">
        <v>2750</v>
      </c>
      <c r="F1770">
        <v>1743</v>
      </c>
      <c r="G1770" s="8">
        <v>5.737234652897303E-2</v>
      </c>
      <c r="H1770" s="8">
        <v>0</v>
      </c>
      <c r="I1770" s="1">
        <v>0</v>
      </c>
      <c r="J1770" s="1"/>
      <c r="K1770" t="s">
        <v>2751</v>
      </c>
      <c r="L1770" t="s">
        <v>21252</v>
      </c>
      <c r="M1770">
        <v>1653</v>
      </c>
      <c r="N1770" s="8">
        <v>0</v>
      </c>
      <c r="O1770" s="1">
        <v>0</v>
      </c>
      <c r="P1770" s="1"/>
      <c r="Q1770" s="15">
        <f t="shared" si="30"/>
        <v>0</v>
      </c>
      <c r="S1770" t="s">
        <v>21253</v>
      </c>
      <c r="T1770" t="s">
        <v>26350</v>
      </c>
      <c r="U1770" s="5"/>
    </row>
    <row r="1771" spans="2:21" x14ac:dyDescent="0.2">
      <c r="B1771" s="3" t="s">
        <v>15761</v>
      </c>
      <c r="C1771" t="s">
        <v>8561</v>
      </c>
      <c r="D1771" t="s">
        <v>8562</v>
      </c>
      <c r="F1771">
        <v>957</v>
      </c>
      <c r="G1771" s="8">
        <v>8.8819226750261233</v>
      </c>
      <c r="H1771" s="8">
        <v>0</v>
      </c>
      <c r="I1771" s="1">
        <v>0.01</v>
      </c>
      <c r="J1771" s="1"/>
      <c r="K1771" t="s">
        <v>8563</v>
      </c>
      <c r="L1771" t="s">
        <v>17276</v>
      </c>
      <c r="M1771">
        <v>909</v>
      </c>
      <c r="N1771" s="8">
        <v>0</v>
      </c>
      <c r="O1771" s="1">
        <v>0</v>
      </c>
      <c r="P1771" s="1"/>
      <c r="Q1771" s="15">
        <f t="shared" si="30"/>
        <v>0.01</v>
      </c>
      <c r="S1771" t="s">
        <v>17277</v>
      </c>
      <c r="T1771" t="s">
        <v>26350</v>
      </c>
      <c r="U1771" s="5"/>
    </row>
    <row r="1772" spans="2:21" x14ac:dyDescent="0.2">
      <c r="B1772" s="3" t="s">
        <v>15761</v>
      </c>
      <c r="C1772" t="s">
        <v>2036</v>
      </c>
      <c r="D1772" t="s">
        <v>2037</v>
      </c>
      <c r="F1772">
        <v>1347</v>
      </c>
      <c r="G1772" s="8">
        <v>7.4239049740163321E-2</v>
      </c>
      <c r="H1772" s="8">
        <v>0</v>
      </c>
      <c r="I1772" s="1">
        <v>0.02</v>
      </c>
      <c r="J1772" s="1"/>
      <c r="K1772" t="s">
        <v>2038</v>
      </c>
      <c r="L1772" t="s">
        <v>21121</v>
      </c>
      <c r="M1772">
        <v>1293</v>
      </c>
      <c r="N1772" s="8">
        <v>0</v>
      </c>
      <c r="O1772" s="1">
        <v>0</v>
      </c>
      <c r="P1772" s="1"/>
      <c r="Q1772" s="15">
        <f t="shared" si="30"/>
        <v>0.02</v>
      </c>
      <c r="S1772" t="s">
        <v>21122</v>
      </c>
      <c r="T1772" t="s">
        <v>26350</v>
      </c>
      <c r="U1772" s="5"/>
    </row>
    <row r="1773" spans="2:21" x14ac:dyDescent="0.2">
      <c r="B1773" s="3" t="s">
        <v>15761</v>
      </c>
      <c r="C1773" t="s">
        <v>4438</v>
      </c>
      <c r="D1773" t="s">
        <v>4439</v>
      </c>
      <c r="F1773">
        <v>321</v>
      </c>
      <c r="G1773" s="8">
        <v>0</v>
      </c>
      <c r="H1773" s="8">
        <v>0</v>
      </c>
      <c r="I1773" s="1">
        <v>0</v>
      </c>
      <c r="J1773" s="1"/>
      <c r="K1773" t="s">
        <v>4440</v>
      </c>
      <c r="L1773" t="s">
        <v>20896</v>
      </c>
      <c r="M1773">
        <v>315</v>
      </c>
      <c r="N1773" s="8">
        <v>0</v>
      </c>
      <c r="O1773" s="1">
        <v>0</v>
      </c>
      <c r="P1773" s="1"/>
      <c r="Q1773" s="15">
        <f t="shared" si="30"/>
        <v>0</v>
      </c>
      <c r="S1773" t="s">
        <v>20897</v>
      </c>
      <c r="T1773" t="s">
        <v>26350</v>
      </c>
      <c r="U1773" s="5"/>
    </row>
    <row r="1774" spans="2:21" x14ac:dyDescent="0.2">
      <c r="B1774" s="3" t="s">
        <v>15761</v>
      </c>
      <c r="C1774" t="s">
        <v>6384</v>
      </c>
      <c r="D1774" t="s">
        <v>6385</v>
      </c>
      <c r="F1774">
        <v>312</v>
      </c>
      <c r="G1774" s="8">
        <v>10.096153846153847</v>
      </c>
      <c r="H1774" s="8">
        <v>0</v>
      </c>
      <c r="I1774" s="1">
        <v>0.04</v>
      </c>
      <c r="J1774" s="1"/>
      <c r="K1774" t="s">
        <v>6386</v>
      </c>
      <c r="L1774" t="s">
        <v>16599</v>
      </c>
      <c r="M1774">
        <v>339</v>
      </c>
      <c r="N1774" s="8">
        <v>0</v>
      </c>
      <c r="O1774" s="1">
        <v>0</v>
      </c>
      <c r="P1774" s="1"/>
      <c r="Q1774" s="15">
        <f t="shared" si="30"/>
        <v>0.04</v>
      </c>
      <c r="S1774" t="s">
        <v>16382</v>
      </c>
      <c r="T1774" t="s">
        <v>26350</v>
      </c>
      <c r="U1774" s="5"/>
    </row>
    <row r="1775" spans="2:21" x14ac:dyDescent="0.2">
      <c r="B1775" s="3" t="s">
        <v>15761</v>
      </c>
      <c r="C1775" t="s">
        <v>4670</v>
      </c>
      <c r="D1775" t="s">
        <v>4671</v>
      </c>
      <c r="F1775">
        <v>1095</v>
      </c>
      <c r="G1775" s="8">
        <v>0</v>
      </c>
      <c r="H1775" s="8">
        <v>0</v>
      </c>
      <c r="I1775" s="1">
        <v>4.4999999999999998E-2</v>
      </c>
      <c r="J1775" s="1"/>
      <c r="K1775" t="s">
        <v>4672</v>
      </c>
      <c r="L1775" t="s">
        <v>18122</v>
      </c>
      <c r="M1775">
        <v>1095</v>
      </c>
      <c r="N1775" s="8">
        <v>0</v>
      </c>
      <c r="O1775" s="1">
        <v>5.0000000000000001E-3</v>
      </c>
      <c r="P1775" s="1"/>
      <c r="Q1775" s="15">
        <f t="shared" si="30"/>
        <v>0.04</v>
      </c>
      <c r="S1775" t="s">
        <v>18123</v>
      </c>
      <c r="T1775" t="s">
        <v>26350</v>
      </c>
      <c r="U1775" s="5"/>
    </row>
    <row r="1776" spans="2:21" x14ac:dyDescent="0.2">
      <c r="B1776" s="3" t="s">
        <v>15761</v>
      </c>
      <c r="C1776" t="s">
        <v>407</v>
      </c>
      <c r="D1776" t="s">
        <v>408</v>
      </c>
      <c r="F1776">
        <v>1845</v>
      </c>
      <c r="G1776" s="8">
        <v>0</v>
      </c>
      <c r="H1776" s="8">
        <v>0</v>
      </c>
      <c r="I1776" s="1">
        <v>0</v>
      </c>
      <c r="J1776" s="1"/>
      <c r="K1776" t="s">
        <v>409</v>
      </c>
      <c r="L1776" t="s">
        <v>20459</v>
      </c>
      <c r="M1776">
        <v>1800</v>
      </c>
      <c r="N1776" s="8">
        <v>0</v>
      </c>
      <c r="O1776" s="1">
        <v>0</v>
      </c>
      <c r="P1776" s="1"/>
      <c r="Q1776" s="15">
        <f t="shared" si="30"/>
        <v>0</v>
      </c>
      <c r="S1776" t="s">
        <v>20460</v>
      </c>
      <c r="T1776" t="s">
        <v>26350</v>
      </c>
      <c r="U1776" s="5"/>
    </row>
    <row r="1777" spans="2:21" x14ac:dyDescent="0.2">
      <c r="B1777" s="3" t="s">
        <v>15761</v>
      </c>
      <c r="C1777" t="s">
        <v>11827</v>
      </c>
      <c r="D1777" t="s">
        <v>11828</v>
      </c>
      <c r="F1777">
        <v>2049</v>
      </c>
      <c r="G1777" s="8">
        <v>2.6842362127867254</v>
      </c>
      <c r="H1777" s="8">
        <v>0</v>
      </c>
      <c r="I1777" s="1">
        <v>0</v>
      </c>
      <c r="J1777" s="1"/>
      <c r="K1777" t="s">
        <v>11829</v>
      </c>
      <c r="L1777" t="s">
        <v>20453</v>
      </c>
      <c r="M1777">
        <v>2178</v>
      </c>
      <c r="N1777" s="8">
        <v>0</v>
      </c>
      <c r="O1777" s="1">
        <v>0</v>
      </c>
      <c r="P1777" s="1"/>
      <c r="Q1777" s="15">
        <f t="shared" si="30"/>
        <v>0</v>
      </c>
      <c r="S1777" t="s">
        <v>20454</v>
      </c>
      <c r="T1777" t="s">
        <v>26350</v>
      </c>
      <c r="U1777" s="5"/>
    </row>
    <row r="1778" spans="2:21" x14ac:dyDescent="0.2">
      <c r="B1778" s="3" t="s">
        <v>15761</v>
      </c>
      <c r="C1778" t="s">
        <v>5655</v>
      </c>
      <c r="D1778" t="s">
        <v>5656</v>
      </c>
      <c r="F1778">
        <v>5691</v>
      </c>
      <c r="G1778" s="8">
        <v>0</v>
      </c>
      <c r="H1778" s="8">
        <v>0</v>
      </c>
      <c r="I1778" s="1">
        <v>1.4999999999999999E-2</v>
      </c>
      <c r="J1778" s="1"/>
      <c r="K1778" t="s">
        <v>5657</v>
      </c>
      <c r="L1778" t="s">
        <v>23093</v>
      </c>
      <c r="M1778">
        <v>5607</v>
      </c>
      <c r="N1778" s="8">
        <v>0</v>
      </c>
      <c r="O1778" s="1">
        <v>0</v>
      </c>
      <c r="P1778" s="1"/>
      <c r="Q1778" s="15">
        <f t="shared" si="30"/>
        <v>1.4999999999999999E-2</v>
      </c>
      <c r="S1778" t="s">
        <v>23094</v>
      </c>
      <c r="T1778" t="s">
        <v>26350</v>
      </c>
      <c r="U1778" s="5"/>
    </row>
    <row r="1779" spans="2:21" x14ac:dyDescent="0.2">
      <c r="B1779" s="3" t="s">
        <v>15761</v>
      </c>
      <c r="C1779" t="s">
        <v>6595</v>
      </c>
      <c r="D1779" t="s">
        <v>6596</v>
      </c>
      <c r="F1779">
        <v>3912</v>
      </c>
      <c r="G1779" s="8">
        <v>2.5562372188139063E-2</v>
      </c>
      <c r="H1779" s="8">
        <v>0</v>
      </c>
      <c r="I1779" s="1">
        <v>0.06</v>
      </c>
      <c r="J1779" s="1"/>
      <c r="K1779" t="s">
        <v>6597</v>
      </c>
      <c r="L1779" t="s">
        <v>22841</v>
      </c>
      <c r="M1779">
        <v>3825</v>
      </c>
      <c r="N1779" s="8">
        <v>0</v>
      </c>
      <c r="O1779" s="1">
        <v>0.02</v>
      </c>
      <c r="P1779" s="1"/>
      <c r="Q1779" s="15">
        <f t="shared" si="30"/>
        <v>3.9999999999999994E-2</v>
      </c>
      <c r="S1779" t="s">
        <v>22842</v>
      </c>
      <c r="T1779" t="s">
        <v>26350</v>
      </c>
      <c r="U1779" s="5"/>
    </row>
    <row r="1780" spans="2:21" x14ac:dyDescent="0.2">
      <c r="B1780" s="3" t="s">
        <v>15761</v>
      </c>
      <c r="C1780" t="s">
        <v>13779</v>
      </c>
      <c r="D1780" t="s">
        <v>13780</v>
      </c>
      <c r="F1780">
        <v>954</v>
      </c>
      <c r="G1780" s="8">
        <v>0</v>
      </c>
      <c r="H1780" s="8">
        <v>0</v>
      </c>
      <c r="I1780" s="1">
        <v>0.09</v>
      </c>
      <c r="J1780" s="1"/>
      <c r="K1780" t="s">
        <v>13781</v>
      </c>
      <c r="L1780" t="s">
        <v>18328</v>
      </c>
      <c r="M1780">
        <v>939</v>
      </c>
      <c r="N1780" s="8">
        <v>0</v>
      </c>
      <c r="O1780" s="1">
        <v>0.32500000000000001</v>
      </c>
      <c r="P1780" s="1"/>
      <c r="Q1780" s="15">
        <f t="shared" si="30"/>
        <v>-0.23500000000000001</v>
      </c>
      <c r="S1780" t="s">
        <v>18329</v>
      </c>
      <c r="T1780" t="s">
        <v>26350</v>
      </c>
      <c r="U1780" s="5"/>
    </row>
    <row r="1781" spans="2:21" x14ac:dyDescent="0.2">
      <c r="B1781" s="3" t="s">
        <v>15761</v>
      </c>
      <c r="C1781" t="s">
        <v>12727</v>
      </c>
      <c r="D1781" t="s">
        <v>12728</v>
      </c>
      <c r="F1781">
        <v>3378</v>
      </c>
      <c r="G1781" s="8">
        <v>0.82889283599763175</v>
      </c>
      <c r="H1781" s="8">
        <v>0</v>
      </c>
      <c r="I1781" s="1">
        <v>5.0000000000000001E-3</v>
      </c>
      <c r="J1781" s="1"/>
      <c r="K1781" t="s">
        <v>12729</v>
      </c>
      <c r="L1781" t="s">
        <v>23009</v>
      </c>
      <c r="M1781">
        <v>3366</v>
      </c>
      <c r="N1781" s="8">
        <v>0</v>
      </c>
      <c r="O1781" s="1">
        <v>0</v>
      </c>
      <c r="P1781" s="1"/>
      <c r="Q1781" s="15">
        <f t="shared" si="30"/>
        <v>5.0000000000000001E-3</v>
      </c>
      <c r="S1781" t="s">
        <v>23010</v>
      </c>
      <c r="T1781" t="s">
        <v>26350</v>
      </c>
      <c r="U1781" s="5"/>
    </row>
    <row r="1782" spans="2:21" x14ac:dyDescent="0.2">
      <c r="B1782" s="3" t="s">
        <v>15761</v>
      </c>
      <c r="C1782" t="s">
        <v>9358</v>
      </c>
      <c r="D1782" t="s">
        <v>9359</v>
      </c>
      <c r="F1782">
        <v>1866</v>
      </c>
      <c r="G1782" s="8">
        <v>0</v>
      </c>
      <c r="H1782" s="8">
        <v>0</v>
      </c>
      <c r="I1782" s="1">
        <v>1.4999999999999999E-2</v>
      </c>
      <c r="J1782" s="1"/>
      <c r="K1782" t="s">
        <v>9360</v>
      </c>
      <c r="L1782" t="s">
        <v>22415</v>
      </c>
      <c r="M1782">
        <v>1983</v>
      </c>
      <c r="N1782" s="8">
        <v>0</v>
      </c>
      <c r="O1782" s="1">
        <v>0</v>
      </c>
      <c r="P1782" s="1"/>
      <c r="Q1782" s="15">
        <f t="shared" si="30"/>
        <v>1.4999999999999999E-2</v>
      </c>
      <c r="S1782" t="s">
        <v>22416</v>
      </c>
      <c r="T1782" t="s">
        <v>26350</v>
      </c>
      <c r="U1782" s="5"/>
    </row>
    <row r="1783" spans="2:21" x14ac:dyDescent="0.2">
      <c r="B1783" s="3" t="s">
        <v>15761</v>
      </c>
      <c r="C1783" t="s">
        <v>8898</v>
      </c>
      <c r="D1783" t="s">
        <v>8899</v>
      </c>
      <c r="E1783" t="s">
        <v>15832</v>
      </c>
      <c r="F1783">
        <v>1095</v>
      </c>
      <c r="G1783" s="8">
        <v>0</v>
      </c>
      <c r="H1783" s="8">
        <v>0</v>
      </c>
      <c r="I1783" s="1">
        <v>0</v>
      </c>
      <c r="J1783" s="1"/>
      <c r="K1783" t="s">
        <v>8900</v>
      </c>
      <c r="L1783" t="s">
        <v>15832</v>
      </c>
      <c r="M1783">
        <v>1113</v>
      </c>
      <c r="N1783" s="8">
        <v>0</v>
      </c>
      <c r="O1783" s="1">
        <v>0</v>
      </c>
      <c r="P1783" s="1"/>
      <c r="Q1783" s="15">
        <f t="shared" si="30"/>
        <v>0</v>
      </c>
      <c r="S1783" t="s">
        <v>17834</v>
      </c>
      <c r="T1783" t="s">
        <v>26350</v>
      </c>
      <c r="U1783" s="5"/>
    </row>
    <row r="1784" spans="2:21" x14ac:dyDescent="0.2">
      <c r="B1784" s="3" t="s">
        <v>15761</v>
      </c>
      <c r="C1784" t="s">
        <v>6639</v>
      </c>
      <c r="D1784" t="s">
        <v>6640</v>
      </c>
      <c r="E1784" t="s">
        <v>16011</v>
      </c>
      <c r="F1784">
        <v>1314</v>
      </c>
      <c r="G1784" s="8">
        <v>0</v>
      </c>
      <c r="H1784" s="8">
        <v>0</v>
      </c>
      <c r="I1784" s="1">
        <v>0.03</v>
      </c>
      <c r="J1784" s="1"/>
      <c r="K1784" t="s">
        <v>6641</v>
      </c>
      <c r="L1784" t="s">
        <v>16011</v>
      </c>
      <c r="M1784">
        <v>1347</v>
      </c>
      <c r="N1784" s="8">
        <v>0</v>
      </c>
      <c r="O1784" s="1">
        <v>0</v>
      </c>
      <c r="P1784" s="1"/>
      <c r="Q1784" s="15">
        <f t="shared" si="30"/>
        <v>0.03</v>
      </c>
      <c r="S1784" t="s">
        <v>20599</v>
      </c>
      <c r="T1784" t="s">
        <v>26350</v>
      </c>
      <c r="U1784" s="5"/>
    </row>
    <row r="1785" spans="2:21" x14ac:dyDescent="0.2">
      <c r="B1785" s="3" t="s">
        <v>15761</v>
      </c>
      <c r="C1785" t="s">
        <v>4720</v>
      </c>
      <c r="D1785" t="s">
        <v>4721</v>
      </c>
      <c r="F1785">
        <v>1023</v>
      </c>
      <c r="G1785" s="8">
        <v>2.8836754643206253</v>
      </c>
      <c r="H1785" s="8">
        <v>0</v>
      </c>
      <c r="I1785" s="1">
        <v>0.04</v>
      </c>
      <c r="J1785" s="1"/>
      <c r="K1785" t="s">
        <v>4722</v>
      </c>
      <c r="L1785" t="s">
        <v>17453</v>
      </c>
      <c r="M1785">
        <v>1065</v>
      </c>
      <c r="N1785" s="8">
        <v>0</v>
      </c>
      <c r="O1785" s="1">
        <v>0</v>
      </c>
      <c r="P1785" s="1"/>
      <c r="Q1785" s="15">
        <f t="shared" si="30"/>
        <v>0.04</v>
      </c>
      <c r="S1785" t="s">
        <v>17454</v>
      </c>
      <c r="T1785" t="s">
        <v>26350</v>
      </c>
      <c r="U1785" s="5"/>
    </row>
    <row r="1786" spans="2:21" x14ac:dyDescent="0.2">
      <c r="B1786" s="3" t="s">
        <v>15761</v>
      </c>
      <c r="C1786" t="s">
        <v>6054</v>
      </c>
      <c r="D1786" t="s">
        <v>6055</v>
      </c>
      <c r="F1786">
        <v>951</v>
      </c>
      <c r="G1786" s="8">
        <v>4.3112513144058884</v>
      </c>
      <c r="H1786" s="8">
        <v>0</v>
      </c>
      <c r="I1786" s="1">
        <v>0.01</v>
      </c>
      <c r="J1786" s="1"/>
      <c r="K1786" t="s">
        <v>6056</v>
      </c>
      <c r="L1786" t="s">
        <v>18251</v>
      </c>
      <c r="M1786">
        <v>972</v>
      </c>
      <c r="N1786" s="8">
        <v>0</v>
      </c>
      <c r="O1786" s="1">
        <v>0</v>
      </c>
      <c r="P1786" s="1"/>
      <c r="Q1786" s="15">
        <f t="shared" si="30"/>
        <v>0.01</v>
      </c>
      <c r="S1786" t="s">
        <v>18252</v>
      </c>
      <c r="T1786" t="s">
        <v>26350</v>
      </c>
      <c r="U1786" s="5"/>
    </row>
    <row r="1787" spans="2:21" x14ac:dyDescent="0.2">
      <c r="B1787" s="3" t="s">
        <v>15761</v>
      </c>
      <c r="C1787" t="s">
        <v>1390</v>
      </c>
      <c r="D1787" t="s">
        <v>1391</v>
      </c>
      <c r="F1787">
        <v>1908</v>
      </c>
      <c r="G1787" s="8">
        <v>0</v>
      </c>
      <c r="H1787" s="8">
        <v>0</v>
      </c>
      <c r="I1787" s="1">
        <v>0.115</v>
      </c>
      <c r="J1787" s="1"/>
      <c r="K1787" t="s">
        <v>1392</v>
      </c>
      <c r="L1787" t="s">
        <v>20398</v>
      </c>
      <c r="M1787">
        <v>1656</v>
      </c>
      <c r="N1787" s="8">
        <v>0</v>
      </c>
      <c r="O1787" s="1">
        <v>0</v>
      </c>
      <c r="P1787" s="1"/>
      <c r="Q1787" s="15">
        <f t="shared" si="30"/>
        <v>0.115</v>
      </c>
      <c r="S1787" t="s">
        <v>20399</v>
      </c>
      <c r="T1787" t="s">
        <v>26350</v>
      </c>
      <c r="U1787" s="5"/>
    </row>
    <row r="1788" spans="2:21" x14ac:dyDescent="0.2">
      <c r="B1788" s="3" t="s">
        <v>15761</v>
      </c>
      <c r="C1788" t="s">
        <v>11798</v>
      </c>
      <c r="D1788" t="s">
        <v>11799</v>
      </c>
      <c r="F1788">
        <v>3936</v>
      </c>
      <c r="G1788" s="8">
        <v>0</v>
      </c>
      <c r="H1788" s="8">
        <v>0</v>
      </c>
      <c r="I1788" s="1">
        <v>3.5000000000000003E-2</v>
      </c>
      <c r="J1788" s="1"/>
      <c r="K1788" t="s">
        <v>11800</v>
      </c>
      <c r="L1788" t="s">
        <v>22909</v>
      </c>
      <c r="M1788">
        <v>4146</v>
      </c>
      <c r="N1788" s="8">
        <v>0</v>
      </c>
      <c r="O1788" s="1">
        <v>5.0000000000000001E-3</v>
      </c>
      <c r="P1788" s="1"/>
      <c r="Q1788" s="15">
        <f t="shared" si="30"/>
        <v>3.0000000000000002E-2</v>
      </c>
      <c r="S1788" t="s">
        <v>22910</v>
      </c>
      <c r="T1788" t="s">
        <v>26350</v>
      </c>
      <c r="U1788" s="5"/>
    </row>
    <row r="1789" spans="2:21" x14ac:dyDescent="0.2">
      <c r="B1789" s="3" t="s">
        <v>15761</v>
      </c>
      <c r="C1789" t="s">
        <v>6922</v>
      </c>
      <c r="D1789" t="s">
        <v>6923</v>
      </c>
      <c r="F1789">
        <v>690</v>
      </c>
      <c r="G1789" s="8">
        <v>0</v>
      </c>
      <c r="H1789" s="8">
        <v>0</v>
      </c>
      <c r="I1789" s="1">
        <v>3.5000000000000003E-2</v>
      </c>
      <c r="J1789" s="1"/>
      <c r="K1789" t="s">
        <v>15348</v>
      </c>
      <c r="L1789" t="s">
        <v>25334</v>
      </c>
      <c r="M1789">
        <v>702</v>
      </c>
      <c r="N1789" s="8">
        <v>0</v>
      </c>
      <c r="O1789" s="1">
        <v>0.45500000000000002</v>
      </c>
      <c r="P1789" s="1"/>
      <c r="Q1789" s="15">
        <f t="shared" si="30"/>
        <v>-0.42000000000000004</v>
      </c>
      <c r="S1789" t="s">
        <v>25335</v>
      </c>
      <c r="T1789" t="s">
        <v>26350</v>
      </c>
      <c r="U1789" s="5"/>
    </row>
    <row r="1790" spans="2:21" x14ac:dyDescent="0.2">
      <c r="B1790" s="3" t="s">
        <v>15761</v>
      </c>
      <c r="C1790" t="s">
        <v>5608</v>
      </c>
      <c r="D1790" t="s">
        <v>5609</v>
      </c>
      <c r="F1790">
        <v>1758</v>
      </c>
      <c r="G1790" s="8">
        <v>0</v>
      </c>
      <c r="H1790" s="8">
        <v>0</v>
      </c>
      <c r="I1790" s="1">
        <v>2.5000000000000001E-2</v>
      </c>
      <c r="J1790" s="1"/>
      <c r="K1790" t="s">
        <v>5610</v>
      </c>
      <c r="L1790" t="s">
        <v>20355</v>
      </c>
      <c r="M1790">
        <v>1758</v>
      </c>
      <c r="N1790" s="8">
        <v>0</v>
      </c>
      <c r="O1790" s="1">
        <v>0</v>
      </c>
      <c r="P1790" s="1"/>
      <c r="Q1790" s="15">
        <f t="shared" si="30"/>
        <v>2.5000000000000001E-2</v>
      </c>
      <c r="S1790" t="s">
        <v>20356</v>
      </c>
      <c r="T1790" t="s">
        <v>26350</v>
      </c>
      <c r="U1790" s="5"/>
    </row>
    <row r="1791" spans="2:21" x14ac:dyDescent="0.2">
      <c r="B1791" s="3" t="s">
        <v>15761</v>
      </c>
      <c r="C1791" t="s">
        <v>1021</v>
      </c>
      <c r="D1791" t="s">
        <v>1022</v>
      </c>
      <c r="F1791">
        <v>1221</v>
      </c>
      <c r="G1791" s="8">
        <v>0</v>
      </c>
      <c r="H1791" s="8">
        <v>0</v>
      </c>
      <c r="I1791" s="1">
        <v>0</v>
      </c>
      <c r="J1791" s="1"/>
      <c r="K1791" t="s">
        <v>1023</v>
      </c>
      <c r="L1791" t="s">
        <v>18194</v>
      </c>
      <c r="M1791">
        <v>1260</v>
      </c>
      <c r="N1791" s="8">
        <v>0</v>
      </c>
      <c r="O1791" s="1">
        <v>0</v>
      </c>
      <c r="P1791" s="1"/>
      <c r="Q1791" s="15">
        <f t="shared" si="30"/>
        <v>0</v>
      </c>
      <c r="S1791" t="s">
        <v>18195</v>
      </c>
      <c r="T1791" t="s">
        <v>26350</v>
      </c>
      <c r="U1791" s="5"/>
    </row>
    <row r="1792" spans="2:21" x14ac:dyDescent="0.2">
      <c r="B1792" s="3" t="s">
        <v>15761</v>
      </c>
      <c r="C1792" t="s">
        <v>6730</v>
      </c>
      <c r="D1792" t="s">
        <v>6731</v>
      </c>
      <c r="E1792" t="s">
        <v>15909</v>
      </c>
      <c r="F1792">
        <v>498</v>
      </c>
      <c r="G1792" s="8">
        <v>0.60240963855421692</v>
      </c>
      <c r="H1792" s="8">
        <v>0</v>
      </c>
      <c r="I1792" s="1">
        <v>0.02</v>
      </c>
      <c r="J1792" s="1"/>
      <c r="K1792" t="s">
        <v>6732</v>
      </c>
      <c r="L1792" t="s">
        <v>15909</v>
      </c>
      <c r="M1792">
        <v>525</v>
      </c>
      <c r="N1792" s="8">
        <v>0</v>
      </c>
      <c r="O1792" s="1">
        <v>0</v>
      </c>
      <c r="P1792" s="1"/>
      <c r="Q1792" s="15">
        <f t="shared" si="30"/>
        <v>0.02</v>
      </c>
      <c r="S1792" t="s">
        <v>19332</v>
      </c>
      <c r="T1792" t="s">
        <v>26350</v>
      </c>
      <c r="U1792" s="5"/>
    </row>
    <row r="1793" spans="2:21" x14ac:dyDescent="0.2">
      <c r="B1793" s="3" t="s">
        <v>15761</v>
      </c>
      <c r="C1793" t="s">
        <v>3819</v>
      </c>
      <c r="D1793" t="s">
        <v>3820</v>
      </c>
      <c r="E1793" t="s">
        <v>22952</v>
      </c>
      <c r="F1793">
        <v>2031</v>
      </c>
      <c r="G1793" s="8">
        <v>0.14771048744460857</v>
      </c>
      <c r="H1793" s="8">
        <v>0</v>
      </c>
      <c r="I1793" s="1">
        <v>0</v>
      </c>
      <c r="J1793" s="1"/>
      <c r="K1793" t="s">
        <v>3821</v>
      </c>
      <c r="L1793" t="s">
        <v>22952</v>
      </c>
      <c r="M1793">
        <v>3126</v>
      </c>
      <c r="N1793" s="8">
        <v>0</v>
      </c>
      <c r="O1793" s="1">
        <v>0</v>
      </c>
      <c r="P1793" s="1"/>
      <c r="Q1793" s="15">
        <f t="shared" si="30"/>
        <v>0</v>
      </c>
      <c r="S1793" t="s">
        <v>22953</v>
      </c>
      <c r="T1793" t="s">
        <v>26350</v>
      </c>
      <c r="U1793" s="5"/>
    </row>
    <row r="1794" spans="2:21" x14ac:dyDescent="0.2">
      <c r="B1794" s="3" t="s">
        <v>15761</v>
      </c>
      <c r="C1794" t="s">
        <v>4642</v>
      </c>
      <c r="D1794" t="s">
        <v>4643</v>
      </c>
      <c r="F1794">
        <v>1488</v>
      </c>
      <c r="G1794" s="8">
        <v>0</v>
      </c>
      <c r="H1794" s="8">
        <v>0</v>
      </c>
      <c r="I1794" s="1">
        <v>0.02</v>
      </c>
      <c r="J1794" s="1"/>
      <c r="K1794" t="s">
        <v>4644</v>
      </c>
      <c r="L1794" t="s">
        <v>19646</v>
      </c>
      <c r="M1794">
        <v>1503</v>
      </c>
      <c r="N1794" s="8">
        <v>0</v>
      </c>
      <c r="O1794" s="1">
        <v>0</v>
      </c>
      <c r="P1794" s="1"/>
      <c r="Q1794" s="15">
        <f t="shared" si="30"/>
        <v>0.02</v>
      </c>
      <c r="S1794" t="s">
        <v>19647</v>
      </c>
      <c r="T1794" t="s">
        <v>26350</v>
      </c>
      <c r="U1794" s="5"/>
    </row>
    <row r="1795" spans="2:21" x14ac:dyDescent="0.2">
      <c r="B1795" s="3" t="s">
        <v>15761</v>
      </c>
      <c r="C1795" t="s">
        <v>1722</v>
      </c>
      <c r="D1795" t="s">
        <v>1723</v>
      </c>
      <c r="F1795">
        <v>1089</v>
      </c>
      <c r="G1795" s="8">
        <v>0</v>
      </c>
      <c r="H1795" s="8">
        <v>0</v>
      </c>
      <c r="I1795" s="1">
        <v>0.41</v>
      </c>
      <c r="J1795" s="1"/>
      <c r="K1795" t="s">
        <v>1724</v>
      </c>
      <c r="L1795" t="s">
        <v>17619</v>
      </c>
      <c r="M1795">
        <v>1140</v>
      </c>
      <c r="N1795" s="8">
        <v>0</v>
      </c>
      <c r="O1795" s="1">
        <v>0</v>
      </c>
      <c r="P1795" s="1"/>
      <c r="Q1795" s="15">
        <f t="shared" si="30"/>
        <v>0.41</v>
      </c>
      <c r="S1795" t="s">
        <v>17620</v>
      </c>
      <c r="T1795" t="s">
        <v>26350</v>
      </c>
      <c r="U1795" s="5"/>
    </row>
    <row r="1796" spans="2:21" x14ac:dyDescent="0.2">
      <c r="B1796" s="3" t="s">
        <v>15761</v>
      </c>
      <c r="C1796" t="s">
        <v>13499</v>
      </c>
      <c r="D1796" t="s">
        <v>13500</v>
      </c>
      <c r="F1796">
        <v>294</v>
      </c>
      <c r="G1796" s="8">
        <v>0</v>
      </c>
      <c r="H1796" s="8">
        <v>0</v>
      </c>
      <c r="I1796" s="1">
        <v>0.105</v>
      </c>
      <c r="J1796" s="1"/>
      <c r="K1796" t="s">
        <v>13501</v>
      </c>
      <c r="L1796" t="s">
        <v>17334</v>
      </c>
      <c r="M1796">
        <v>300</v>
      </c>
      <c r="N1796" s="8">
        <v>0</v>
      </c>
      <c r="O1796" s="1">
        <v>0.06</v>
      </c>
      <c r="P1796" s="1"/>
      <c r="Q1796" s="15">
        <f t="shared" si="30"/>
        <v>4.4999999999999998E-2</v>
      </c>
      <c r="S1796" t="s">
        <v>17335</v>
      </c>
      <c r="T1796" t="s">
        <v>26350</v>
      </c>
      <c r="U1796" s="5"/>
    </row>
    <row r="1797" spans="2:21" x14ac:dyDescent="0.2">
      <c r="B1797" s="3" t="s">
        <v>15761</v>
      </c>
      <c r="C1797" t="s">
        <v>7688</v>
      </c>
      <c r="D1797" t="s">
        <v>7689</v>
      </c>
      <c r="F1797">
        <v>444</v>
      </c>
      <c r="G1797" s="8">
        <v>0</v>
      </c>
      <c r="H1797" s="8">
        <v>0</v>
      </c>
      <c r="I1797" s="1">
        <v>0.01</v>
      </c>
      <c r="J1797" s="1"/>
      <c r="K1797" t="s">
        <v>7690</v>
      </c>
      <c r="L1797" t="s">
        <v>19195</v>
      </c>
      <c r="M1797">
        <v>438</v>
      </c>
      <c r="N1797" s="8">
        <v>0</v>
      </c>
      <c r="O1797" s="1">
        <v>5.0000000000000001E-3</v>
      </c>
      <c r="P1797" s="1"/>
      <c r="Q1797" s="15">
        <f t="shared" si="30"/>
        <v>5.0000000000000001E-3</v>
      </c>
      <c r="S1797" t="s">
        <v>19196</v>
      </c>
      <c r="T1797" t="s">
        <v>26350</v>
      </c>
      <c r="U1797" s="5"/>
    </row>
    <row r="1798" spans="2:21" x14ac:dyDescent="0.2">
      <c r="B1798" s="3" t="s">
        <v>15761</v>
      </c>
      <c r="C1798" t="s">
        <v>8315</v>
      </c>
      <c r="D1798" t="s">
        <v>8316</v>
      </c>
      <c r="F1798">
        <v>2328</v>
      </c>
      <c r="G1798" s="8">
        <v>1.2457044673539519</v>
      </c>
      <c r="H1798" s="8">
        <v>0</v>
      </c>
      <c r="I1798" s="1">
        <v>0.02</v>
      </c>
      <c r="J1798" s="1"/>
      <c r="K1798" t="s">
        <v>8317</v>
      </c>
      <c r="L1798" t="s">
        <v>21342</v>
      </c>
      <c r="M1798">
        <v>2376</v>
      </c>
      <c r="N1798" s="8">
        <v>0</v>
      </c>
      <c r="O1798" s="1">
        <v>0</v>
      </c>
      <c r="P1798" s="1"/>
      <c r="Q1798" s="15">
        <f t="shared" si="30"/>
        <v>0.02</v>
      </c>
      <c r="S1798" t="s">
        <v>21343</v>
      </c>
      <c r="T1798" t="s">
        <v>26350</v>
      </c>
      <c r="U1798" s="5"/>
    </row>
    <row r="1799" spans="2:21" x14ac:dyDescent="0.2">
      <c r="B1799" s="3" t="s">
        <v>15761</v>
      </c>
      <c r="C1799" t="s">
        <v>3560</v>
      </c>
      <c r="D1799" t="s">
        <v>3561</v>
      </c>
      <c r="F1799">
        <v>1833</v>
      </c>
      <c r="G1799" s="8">
        <v>0</v>
      </c>
      <c r="H1799" s="8">
        <v>0</v>
      </c>
      <c r="I1799" s="1">
        <v>8.5000000000000006E-2</v>
      </c>
      <c r="J1799" s="1"/>
      <c r="K1799" t="s">
        <v>3562</v>
      </c>
      <c r="L1799" t="s">
        <v>20116</v>
      </c>
      <c r="M1799">
        <v>1923</v>
      </c>
      <c r="N1799" s="8">
        <v>0</v>
      </c>
      <c r="O1799" s="1">
        <v>0</v>
      </c>
      <c r="P1799" s="1"/>
      <c r="Q1799" s="15">
        <f t="shared" si="30"/>
        <v>8.5000000000000006E-2</v>
      </c>
      <c r="S1799" t="s">
        <v>20117</v>
      </c>
      <c r="T1799" t="s">
        <v>26350</v>
      </c>
      <c r="U1799" s="5"/>
    </row>
    <row r="1800" spans="2:21" x14ac:dyDescent="0.2">
      <c r="B1800" s="3" t="s">
        <v>15761</v>
      </c>
      <c r="C1800" t="s">
        <v>7263</v>
      </c>
      <c r="D1800" t="s">
        <v>7264</v>
      </c>
      <c r="F1800">
        <v>2382</v>
      </c>
      <c r="G1800" s="8">
        <v>0</v>
      </c>
      <c r="H1800" s="8">
        <v>0</v>
      </c>
      <c r="I1800" s="1">
        <v>5.5E-2</v>
      </c>
      <c r="J1800" s="1"/>
      <c r="K1800" t="s">
        <v>7265</v>
      </c>
      <c r="L1800" t="s">
        <v>21262</v>
      </c>
      <c r="M1800">
        <v>2367</v>
      </c>
      <c r="N1800" s="8">
        <v>0</v>
      </c>
      <c r="O1800" s="1">
        <v>0</v>
      </c>
      <c r="P1800" s="1"/>
      <c r="Q1800" s="15">
        <f t="shared" ref="Q1800:Q1863" si="31">I1800-O1800</f>
        <v>5.5E-2</v>
      </c>
      <c r="S1800" t="s">
        <v>21263</v>
      </c>
      <c r="T1800" t="s">
        <v>26350</v>
      </c>
      <c r="U1800" s="5"/>
    </row>
    <row r="1801" spans="2:21" x14ac:dyDescent="0.2">
      <c r="B1801" s="3" t="s">
        <v>15761</v>
      </c>
      <c r="C1801" t="s">
        <v>13714</v>
      </c>
      <c r="D1801" t="s">
        <v>13715</v>
      </c>
      <c r="F1801">
        <v>1674</v>
      </c>
      <c r="G1801" s="8">
        <v>0</v>
      </c>
      <c r="H1801" s="8">
        <v>0</v>
      </c>
      <c r="I1801" s="1">
        <v>5.5E-2</v>
      </c>
      <c r="J1801" s="1"/>
      <c r="K1801" t="s">
        <v>13716</v>
      </c>
      <c r="L1801" t="s">
        <v>19723</v>
      </c>
      <c r="M1801">
        <v>1674</v>
      </c>
      <c r="N1801" s="8">
        <v>0</v>
      </c>
      <c r="O1801" s="1">
        <v>0</v>
      </c>
      <c r="P1801" s="1"/>
      <c r="Q1801" s="15">
        <f t="shared" si="31"/>
        <v>5.5E-2</v>
      </c>
      <c r="S1801" t="s">
        <v>19724</v>
      </c>
      <c r="T1801" t="s">
        <v>26350</v>
      </c>
      <c r="U1801" s="5"/>
    </row>
    <row r="1802" spans="2:21" x14ac:dyDescent="0.2">
      <c r="B1802" s="3" t="s">
        <v>15761</v>
      </c>
      <c r="C1802" t="s">
        <v>13773</v>
      </c>
      <c r="D1802" t="s">
        <v>13774</v>
      </c>
      <c r="F1802">
        <v>1401</v>
      </c>
      <c r="G1802" s="8">
        <v>2.6409707351891507</v>
      </c>
      <c r="H1802" s="8">
        <v>0</v>
      </c>
      <c r="I1802" s="1">
        <v>0.17499999999999999</v>
      </c>
      <c r="J1802" s="1"/>
      <c r="K1802" t="s">
        <v>13775</v>
      </c>
      <c r="L1802" t="s">
        <v>19180</v>
      </c>
      <c r="M1802">
        <v>1371</v>
      </c>
      <c r="N1802" s="8">
        <v>0</v>
      </c>
      <c r="O1802" s="1">
        <v>0</v>
      </c>
      <c r="P1802" s="1"/>
      <c r="Q1802" s="15">
        <f t="shared" si="31"/>
        <v>0.17499999999999999</v>
      </c>
      <c r="S1802" t="s">
        <v>18071</v>
      </c>
      <c r="T1802" t="s">
        <v>26350</v>
      </c>
      <c r="U1802" s="5"/>
    </row>
    <row r="1803" spans="2:21" x14ac:dyDescent="0.2">
      <c r="B1803" s="3" t="s">
        <v>15761</v>
      </c>
      <c r="C1803" t="s">
        <v>6835</v>
      </c>
      <c r="D1803" t="s">
        <v>6836</v>
      </c>
      <c r="F1803">
        <v>792</v>
      </c>
      <c r="G1803" s="8">
        <v>0</v>
      </c>
      <c r="H1803" s="8">
        <v>0</v>
      </c>
      <c r="I1803" s="1">
        <v>0.1</v>
      </c>
      <c r="J1803" s="1"/>
      <c r="K1803" t="s">
        <v>6837</v>
      </c>
      <c r="L1803" t="s">
        <v>18070</v>
      </c>
      <c r="M1803">
        <v>822</v>
      </c>
      <c r="N1803" s="8">
        <v>0</v>
      </c>
      <c r="O1803" s="1">
        <v>0.115</v>
      </c>
      <c r="P1803" s="1"/>
      <c r="Q1803" s="15">
        <f t="shared" si="31"/>
        <v>-1.4999999999999999E-2</v>
      </c>
      <c r="S1803" t="s">
        <v>18071</v>
      </c>
      <c r="T1803" t="s">
        <v>26350</v>
      </c>
      <c r="U1803" s="5"/>
    </row>
    <row r="1804" spans="2:21" x14ac:dyDescent="0.2">
      <c r="B1804" s="3" t="s">
        <v>15761</v>
      </c>
      <c r="C1804" t="s">
        <v>88</v>
      </c>
      <c r="D1804" t="s">
        <v>89</v>
      </c>
      <c r="F1804">
        <v>2241</v>
      </c>
      <c r="G1804" s="8">
        <v>0.40160642570281119</v>
      </c>
      <c r="H1804" s="8">
        <v>0</v>
      </c>
      <c r="I1804" s="1">
        <v>3.5000000000000003E-2</v>
      </c>
      <c r="J1804" s="1"/>
      <c r="K1804" t="s">
        <v>90</v>
      </c>
      <c r="L1804" t="s">
        <v>21108</v>
      </c>
      <c r="M1804">
        <v>2283</v>
      </c>
      <c r="N1804" s="8">
        <v>0</v>
      </c>
      <c r="O1804" s="1">
        <v>0</v>
      </c>
      <c r="P1804" s="1"/>
      <c r="Q1804" s="15">
        <f t="shared" si="31"/>
        <v>3.5000000000000003E-2</v>
      </c>
      <c r="S1804" t="s">
        <v>21109</v>
      </c>
      <c r="T1804" t="s">
        <v>26350</v>
      </c>
      <c r="U1804" s="5"/>
    </row>
    <row r="1805" spans="2:21" x14ac:dyDescent="0.2">
      <c r="B1805" s="3" t="s">
        <v>15761</v>
      </c>
      <c r="C1805" t="s">
        <v>11708</v>
      </c>
      <c r="D1805" t="s">
        <v>11709</v>
      </c>
      <c r="F1805">
        <v>882</v>
      </c>
      <c r="G1805" s="8">
        <v>0</v>
      </c>
      <c r="H1805" s="8">
        <v>0</v>
      </c>
      <c r="I1805" s="1">
        <v>0.41</v>
      </c>
      <c r="J1805" s="1"/>
      <c r="K1805" t="s">
        <v>11710</v>
      </c>
      <c r="L1805" t="s">
        <v>18407</v>
      </c>
      <c r="M1805">
        <v>879</v>
      </c>
      <c r="N1805" s="8">
        <v>0</v>
      </c>
      <c r="O1805" s="1">
        <v>0</v>
      </c>
      <c r="P1805" s="1"/>
      <c r="Q1805" s="15">
        <f t="shared" si="31"/>
        <v>0.41</v>
      </c>
      <c r="S1805" t="s">
        <v>18408</v>
      </c>
      <c r="T1805" t="s">
        <v>26350</v>
      </c>
      <c r="U1805" s="5"/>
    </row>
    <row r="1806" spans="2:21" x14ac:dyDescent="0.2">
      <c r="B1806" s="3" t="s">
        <v>15761</v>
      </c>
      <c r="C1806" t="s">
        <v>1648</v>
      </c>
      <c r="D1806" t="s">
        <v>1649</v>
      </c>
      <c r="F1806">
        <v>810</v>
      </c>
      <c r="G1806" s="8">
        <v>0.30864197530864196</v>
      </c>
      <c r="H1806" s="8">
        <v>0</v>
      </c>
      <c r="I1806" s="1">
        <v>0.09</v>
      </c>
      <c r="J1806" s="1"/>
      <c r="K1806" t="s">
        <v>1650</v>
      </c>
      <c r="L1806" t="s">
        <v>17244</v>
      </c>
      <c r="M1806">
        <v>762</v>
      </c>
      <c r="N1806" s="8">
        <v>0</v>
      </c>
      <c r="O1806" s="1">
        <v>0</v>
      </c>
      <c r="P1806" s="1"/>
      <c r="Q1806" s="15">
        <f t="shared" si="31"/>
        <v>0.09</v>
      </c>
      <c r="S1806" t="s">
        <v>17245</v>
      </c>
      <c r="T1806" t="s">
        <v>26350</v>
      </c>
      <c r="U1806" s="5"/>
    </row>
    <row r="1807" spans="2:21" x14ac:dyDescent="0.2">
      <c r="B1807" s="3" t="s">
        <v>15761</v>
      </c>
      <c r="C1807" t="s">
        <v>5517</v>
      </c>
      <c r="D1807" t="s">
        <v>5518</v>
      </c>
      <c r="F1807">
        <v>552</v>
      </c>
      <c r="G1807" s="8">
        <v>4.8007246376811592</v>
      </c>
      <c r="H1807" s="8">
        <v>0</v>
      </c>
      <c r="I1807" s="1">
        <v>5.0000000000000001E-3</v>
      </c>
      <c r="J1807" s="1"/>
      <c r="K1807" t="s">
        <v>5519</v>
      </c>
      <c r="L1807" t="s">
        <v>19379</v>
      </c>
      <c r="M1807">
        <v>573</v>
      </c>
      <c r="N1807" s="8">
        <v>0</v>
      </c>
      <c r="O1807" s="1">
        <v>0</v>
      </c>
      <c r="P1807" s="1"/>
      <c r="Q1807" s="15">
        <f t="shared" si="31"/>
        <v>5.0000000000000001E-3</v>
      </c>
      <c r="S1807" t="s">
        <v>19380</v>
      </c>
      <c r="T1807" t="s">
        <v>26350</v>
      </c>
      <c r="U1807" s="5"/>
    </row>
    <row r="1808" spans="2:21" x14ac:dyDescent="0.2">
      <c r="B1808" s="3" t="s">
        <v>15761</v>
      </c>
      <c r="C1808" t="s">
        <v>10891</v>
      </c>
      <c r="D1808" t="s">
        <v>10892</v>
      </c>
      <c r="F1808">
        <v>408</v>
      </c>
      <c r="G1808" s="8">
        <v>0</v>
      </c>
      <c r="H1808" s="8">
        <v>0</v>
      </c>
      <c r="I1808" s="1">
        <v>0.1</v>
      </c>
      <c r="J1808" s="1"/>
      <c r="K1808" t="s">
        <v>10893</v>
      </c>
      <c r="L1808" t="s">
        <v>17593</v>
      </c>
      <c r="M1808">
        <v>426</v>
      </c>
      <c r="N1808" s="8">
        <v>0</v>
      </c>
      <c r="O1808" s="1">
        <v>0.03</v>
      </c>
      <c r="P1808" s="1"/>
      <c r="Q1808" s="15">
        <f t="shared" si="31"/>
        <v>7.0000000000000007E-2</v>
      </c>
      <c r="S1808" t="s">
        <v>17594</v>
      </c>
      <c r="T1808" t="s">
        <v>26350</v>
      </c>
      <c r="U1808" s="5"/>
    </row>
    <row r="1809" spans="2:21" x14ac:dyDescent="0.2">
      <c r="B1809" s="3" t="s">
        <v>15761</v>
      </c>
      <c r="C1809" t="s">
        <v>7436</v>
      </c>
      <c r="D1809" t="s">
        <v>7437</v>
      </c>
      <c r="F1809">
        <v>324</v>
      </c>
      <c r="G1809" s="8">
        <v>0</v>
      </c>
      <c r="H1809" s="8">
        <v>0</v>
      </c>
      <c r="I1809" s="1">
        <v>2.5000000000000001E-2</v>
      </c>
      <c r="J1809" s="1"/>
      <c r="K1809" t="s">
        <v>7438</v>
      </c>
      <c r="L1809" t="s">
        <v>18266</v>
      </c>
      <c r="M1809">
        <v>327</v>
      </c>
      <c r="N1809" s="8">
        <v>0</v>
      </c>
      <c r="O1809" s="1">
        <v>7.4999999999999997E-2</v>
      </c>
      <c r="P1809" s="1"/>
      <c r="Q1809" s="15">
        <f t="shared" si="31"/>
        <v>-4.9999999999999996E-2</v>
      </c>
      <c r="S1809" t="s">
        <v>18267</v>
      </c>
      <c r="T1809" t="s">
        <v>26350</v>
      </c>
      <c r="U1809" s="5"/>
    </row>
    <row r="1810" spans="2:21" x14ac:dyDescent="0.2">
      <c r="B1810" s="3" t="s">
        <v>15761</v>
      </c>
      <c r="C1810" t="s">
        <v>132</v>
      </c>
      <c r="D1810" t="s">
        <v>133</v>
      </c>
      <c r="E1810" t="s">
        <v>15845</v>
      </c>
      <c r="F1810">
        <v>267</v>
      </c>
      <c r="G1810" s="8">
        <v>0</v>
      </c>
      <c r="H1810" s="8">
        <v>0</v>
      </c>
      <c r="I1810" s="1">
        <v>7.4999999999999997E-2</v>
      </c>
      <c r="J1810" s="1"/>
      <c r="K1810" t="s">
        <v>134</v>
      </c>
      <c r="L1810" t="s">
        <v>15845</v>
      </c>
      <c r="M1810">
        <v>564</v>
      </c>
      <c r="N1810" s="8">
        <v>0</v>
      </c>
      <c r="O1810" s="1">
        <v>0</v>
      </c>
      <c r="P1810" s="1"/>
      <c r="Q1810" s="15">
        <f t="shared" si="31"/>
        <v>7.4999999999999997E-2</v>
      </c>
      <c r="S1810" t="s">
        <v>18136</v>
      </c>
      <c r="T1810" t="s">
        <v>26350</v>
      </c>
      <c r="U1810" s="5"/>
    </row>
    <row r="1811" spans="2:21" x14ac:dyDescent="0.2">
      <c r="B1811" s="3" t="s">
        <v>15761</v>
      </c>
      <c r="C1811" t="s">
        <v>4233</v>
      </c>
      <c r="D1811" t="s">
        <v>4234</v>
      </c>
      <c r="F1811">
        <v>462</v>
      </c>
      <c r="G1811" s="8">
        <v>0</v>
      </c>
      <c r="H1811" s="8">
        <v>0</v>
      </c>
      <c r="I1811" s="1">
        <v>0</v>
      </c>
      <c r="J1811" s="1"/>
      <c r="K1811" t="s">
        <v>4235</v>
      </c>
      <c r="L1811" t="s">
        <v>16778</v>
      </c>
      <c r="M1811">
        <v>489</v>
      </c>
      <c r="N1811" s="8">
        <v>0</v>
      </c>
      <c r="O1811" s="1">
        <v>0</v>
      </c>
      <c r="P1811" s="1"/>
      <c r="Q1811" s="15">
        <f t="shared" si="31"/>
        <v>0</v>
      </c>
      <c r="S1811" t="s">
        <v>16779</v>
      </c>
      <c r="T1811" t="s">
        <v>26350</v>
      </c>
      <c r="U1811" s="5"/>
    </row>
    <row r="1812" spans="2:21" x14ac:dyDescent="0.2">
      <c r="B1812" s="3" t="s">
        <v>15761</v>
      </c>
      <c r="C1812" t="s">
        <v>12470</v>
      </c>
      <c r="D1812" t="s">
        <v>12471</v>
      </c>
      <c r="F1812">
        <v>693</v>
      </c>
      <c r="G1812" s="8">
        <v>0</v>
      </c>
      <c r="H1812" s="8">
        <v>0</v>
      </c>
      <c r="I1812" s="1">
        <v>7.0000000000000007E-2</v>
      </c>
      <c r="J1812" s="1"/>
      <c r="K1812" t="s">
        <v>12472</v>
      </c>
      <c r="L1812" t="s">
        <v>19671</v>
      </c>
      <c r="M1812">
        <v>612</v>
      </c>
      <c r="N1812" s="8">
        <v>0</v>
      </c>
      <c r="O1812" s="1">
        <v>0</v>
      </c>
      <c r="P1812" s="1"/>
      <c r="Q1812" s="15">
        <f t="shared" si="31"/>
        <v>7.0000000000000007E-2</v>
      </c>
      <c r="S1812" t="s">
        <v>19672</v>
      </c>
      <c r="T1812" t="s">
        <v>26350</v>
      </c>
      <c r="U1812" s="5"/>
    </row>
    <row r="1813" spans="2:21" x14ac:dyDescent="0.2">
      <c r="B1813" s="3" t="s">
        <v>15761</v>
      </c>
      <c r="C1813" t="s">
        <v>12537</v>
      </c>
      <c r="D1813" t="s">
        <v>12538</v>
      </c>
      <c r="F1813">
        <v>1638</v>
      </c>
      <c r="G1813" s="8">
        <v>6.593406593406594</v>
      </c>
      <c r="H1813" s="8">
        <v>0</v>
      </c>
      <c r="I1813" s="1">
        <v>0.02</v>
      </c>
      <c r="J1813" s="1"/>
      <c r="K1813" t="s">
        <v>12539</v>
      </c>
      <c r="L1813" t="s">
        <v>20723</v>
      </c>
      <c r="M1813">
        <v>1671</v>
      </c>
      <c r="N1813" s="8">
        <v>0</v>
      </c>
      <c r="O1813" s="1">
        <v>0</v>
      </c>
      <c r="P1813" s="1"/>
      <c r="Q1813" s="15">
        <f t="shared" si="31"/>
        <v>0.02</v>
      </c>
      <c r="S1813" t="s">
        <v>20724</v>
      </c>
      <c r="T1813" t="s">
        <v>26350</v>
      </c>
      <c r="U1813" s="5"/>
    </row>
    <row r="1814" spans="2:21" x14ac:dyDescent="0.2">
      <c r="B1814" s="3" t="s">
        <v>15761</v>
      </c>
      <c r="C1814" t="s">
        <v>6691</v>
      </c>
      <c r="D1814" t="s">
        <v>6692</v>
      </c>
      <c r="F1814">
        <v>1239</v>
      </c>
      <c r="G1814" s="8">
        <v>0</v>
      </c>
      <c r="H1814" s="8">
        <v>0</v>
      </c>
      <c r="I1814" s="1">
        <v>1.4999999999999999E-2</v>
      </c>
      <c r="J1814" s="1"/>
      <c r="K1814" t="s">
        <v>6693</v>
      </c>
      <c r="L1814" t="s">
        <v>18971</v>
      </c>
      <c r="M1814">
        <v>1227</v>
      </c>
      <c r="N1814" s="8">
        <v>0</v>
      </c>
      <c r="O1814" s="1">
        <v>0</v>
      </c>
      <c r="P1814" s="1"/>
      <c r="Q1814" s="15">
        <f t="shared" si="31"/>
        <v>1.4999999999999999E-2</v>
      </c>
      <c r="S1814" t="s">
        <v>18972</v>
      </c>
      <c r="T1814" t="s">
        <v>26350</v>
      </c>
      <c r="U1814" s="5"/>
    </row>
    <row r="1815" spans="2:21" x14ac:dyDescent="0.2">
      <c r="B1815" s="3" t="s">
        <v>15761</v>
      </c>
      <c r="C1815" t="s">
        <v>5661</v>
      </c>
      <c r="D1815" t="s">
        <v>5662</v>
      </c>
      <c r="F1815">
        <v>783</v>
      </c>
      <c r="G1815" s="8">
        <v>0</v>
      </c>
      <c r="H1815" s="8">
        <v>0</v>
      </c>
      <c r="I1815" s="1">
        <v>0</v>
      </c>
      <c r="J1815" s="1"/>
      <c r="K1815" t="s">
        <v>5663</v>
      </c>
      <c r="L1815" t="s">
        <v>17830</v>
      </c>
      <c r="M1815">
        <v>744</v>
      </c>
      <c r="N1815" s="8">
        <v>0</v>
      </c>
      <c r="O1815" s="1">
        <v>0</v>
      </c>
      <c r="P1815" s="1"/>
      <c r="Q1815" s="15">
        <f t="shared" si="31"/>
        <v>0</v>
      </c>
      <c r="S1815" t="s">
        <v>17831</v>
      </c>
      <c r="T1815" t="s">
        <v>26350</v>
      </c>
      <c r="U1815" s="5"/>
    </row>
    <row r="1816" spans="2:21" x14ac:dyDescent="0.2">
      <c r="B1816" s="3" t="s">
        <v>15761</v>
      </c>
      <c r="C1816" t="s">
        <v>13015</v>
      </c>
      <c r="D1816" t="s">
        <v>13016</v>
      </c>
      <c r="F1816">
        <v>1239</v>
      </c>
      <c r="G1816" s="8">
        <v>3.3898305084745761</v>
      </c>
      <c r="H1816" s="8">
        <v>0</v>
      </c>
      <c r="I1816" s="1">
        <v>0</v>
      </c>
      <c r="J1816" s="1"/>
      <c r="K1816" t="s">
        <v>13017</v>
      </c>
      <c r="L1816" t="s">
        <v>18965</v>
      </c>
      <c r="M1816">
        <v>1236</v>
      </c>
      <c r="N1816" s="8">
        <v>0</v>
      </c>
      <c r="O1816" s="1">
        <v>0</v>
      </c>
      <c r="P1816" s="1"/>
      <c r="Q1816" s="15">
        <f t="shared" si="31"/>
        <v>0</v>
      </c>
      <c r="S1816" t="s">
        <v>18966</v>
      </c>
      <c r="T1816" t="s">
        <v>26350</v>
      </c>
      <c r="U1816" s="5"/>
    </row>
    <row r="1817" spans="2:21" x14ac:dyDescent="0.2">
      <c r="B1817" s="3" t="s">
        <v>15761</v>
      </c>
      <c r="C1817" t="s">
        <v>12053</v>
      </c>
      <c r="D1817" t="s">
        <v>12054</v>
      </c>
      <c r="F1817">
        <v>522</v>
      </c>
      <c r="G1817" s="8">
        <v>0</v>
      </c>
      <c r="H1817" s="8">
        <v>0</v>
      </c>
      <c r="I1817" s="1">
        <v>1.4999999999999999E-2</v>
      </c>
      <c r="J1817" s="1"/>
      <c r="K1817" t="s">
        <v>12055</v>
      </c>
      <c r="L1817" t="s">
        <v>20654</v>
      </c>
      <c r="M1817">
        <v>546</v>
      </c>
      <c r="N1817" s="8">
        <v>0</v>
      </c>
      <c r="O1817" s="1">
        <v>0.01</v>
      </c>
      <c r="P1817" s="1"/>
      <c r="Q1817" s="15">
        <f t="shared" si="31"/>
        <v>4.9999999999999992E-3</v>
      </c>
      <c r="S1817" t="s">
        <v>20655</v>
      </c>
      <c r="T1817" t="s">
        <v>26350</v>
      </c>
      <c r="U1817" s="5"/>
    </row>
    <row r="1818" spans="2:21" x14ac:dyDescent="0.2">
      <c r="B1818" s="3" t="s">
        <v>15761</v>
      </c>
      <c r="C1818" t="s">
        <v>9889</v>
      </c>
      <c r="D1818" t="s">
        <v>9890</v>
      </c>
      <c r="F1818">
        <v>1200</v>
      </c>
      <c r="G1818" s="8">
        <v>0</v>
      </c>
      <c r="H1818" s="8">
        <v>0</v>
      </c>
      <c r="I1818" s="1">
        <v>1.4999999999999999E-2</v>
      </c>
      <c r="J1818" s="1"/>
      <c r="K1818" t="s">
        <v>9891</v>
      </c>
      <c r="L1818" t="s">
        <v>21059</v>
      </c>
      <c r="M1818">
        <v>1095</v>
      </c>
      <c r="N1818" s="8">
        <v>0</v>
      </c>
      <c r="O1818" s="1">
        <v>0</v>
      </c>
      <c r="P1818" s="1"/>
      <c r="Q1818" s="15">
        <f t="shared" si="31"/>
        <v>1.4999999999999999E-2</v>
      </c>
      <c r="S1818" t="s">
        <v>21060</v>
      </c>
      <c r="T1818" t="s">
        <v>26350</v>
      </c>
      <c r="U1818" s="5"/>
    </row>
    <row r="1819" spans="2:21" x14ac:dyDescent="0.2">
      <c r="B1819" s="3" t="s">
        <v>15761</v>
      </c>
      <c r="C1819" t="s">
        <v>14095</v>
      </c>
      <c r="D1819" t="s">
        <v>14096</v>
      </c>
      <c r="F1819">
        <v>984</v>
      </c>
      <c r="G1819" s="8">
        <v>0</v>
      </c>
      <c r="H1819" s="8">
        <v>0</v>
      </c>
      <c r="I1819" s="1">
        <v>1.4999999999999999E-2</v>
      </c>
      <c r="J1819" s="1"/>
      <c r="K1819" t="s">
        <v>14097</v>
      </c>
      <c r="L1819" t="s">
        <v>22922</v>
      </c>
      <c r="M1819">
        <v>993</v>
      </c>
      <c r="N1819" s="8">
        <v>0</v>
      </c>
      <c r="O1819" s="1">
        <v>0</v>
      </c>
      <c r="P1819" s="1"/>
      <c r="Q1819" s="15">
        <f t="shared" si="31"/>
        <v>1.4999999999999999E-2</v>
      </c>
      <c r="S1819" t="s">
        <v>22923</v>
      </c>
      <c r="T1819" t="s">
        <v>26350</v>
      </c>
      <c r="U1819" s="5"/>
    </row>
    <row r="1820" spans="2:21" x14ac:dyDescent="0.2">
      <c r="B1820" s="3" t="s">
        <v>15761</v>
      </c>
      <c r="C1820" t="s">
        <v>7682</v>
      </c>
      <c r="D1820" t="s">
        <v>7683</v>
      </c>
      <c r="F1820">
        <v>1998</v>
      </c>
      <c r="G1820" s="8">
        <v>0</v>
      </c>
      <c r="H1820" s="8">
        <v>0</v>
      </c>
      <c r="I1820" s="1">
        <v>5.0000000000000001E-3</v>
      </c>
      <c r="J1820" s="1"/>
      <c r="K1820" t="s">
        <v>7684</v>
      </c>
      <c r="L1820" t="s">
        <v>22298</v>
      </c>
      <c r="M1820">
        <v>1746</v>
      </c>
      <c r="N1820" s="8">
        <v>0</v>
      </c>
      <c r="O1820" s="1">
        <v>0</v>
      </c>
      <c r="P1820" s="1"/>
      <c r="Q1820" s="15">
        <f t="shared" si="31"/>
        <v>5.0000000000000001E-3</v>
      </c>
      <c r="S1820" t="s">
        <v>22299</v>
      </c>
      <c r="T1820" t="s">
        <v>26350</v>
      </c>
      <c r="U1820" s="5"/>
    </row>
    <row r="1821" spans="2:21" x14ac:dyDescent="0.2">
      <c r="B1821" s="3" t="s">
        <v>15761</v>
      </c>
      <c r="C1821" t="s">
        <v>8419</v>
      </c>
      <c r="D1821" t="s">
        <v>8420</v>
      </c>
      <c r="F1821">
        <v>1107</v>
      </c>
      <c r="G1821" s="8">
        <v>0</v>
      </c>
      <c r="H1821" s="8">
        <v>0</v>
      </c>
      <c r="I1821" s="1">
        <v>2.5000000000000001E-2</v>
      </c>
      <c r="J1821" s="1"/>
      <c r="K1821" t="s">
        <v>8421</v>
      </c>
      <c r="L1821" t="s">
        <v>17959</v>
      </c>
      <c r="M1821">
        <v>1089</v>
      </c>
      <c r="N1821" s="8">
        <v>0</v>
      </c>
      <c r="O1821" s="1">
        <v>0</v>
      </c>
      <c r="P1821" s="1"/>
      <c r="Q1821" s="15">
        <f t="shared" si="31"/>
        <v>2.5000000000000001E-2</v>
      </c>
      <c r="S1821" t="s">
        <v>17960</v>
      </c>
      <c r="T1821" t="s">
        <v>26350</v>
      </c>
      <c r="U1821" s="5"/>
    </row>
    <row r="1822" spans="2:21" x14ac:dyDescent="0.2">
      <c r="B1822" s="3" t="s">
        <v>15761</v>
      </c>
      <c r="C1822" t="s">
        <v>13173</v>
      </c>
      <c r="D1822" t="s">
        <v>13174</v>
      </c>
      <c r="F1822">
        <v>981</v>
      </c>
      <c r="G1822" s="8">
        <v>2.90519877675841</v>
      </c>
      <c r="H1822" s="8">
        <v>0</v>
      </c>
      <c r="I1822" s="1">
        <v>0</v>
      </c>
      <c r="J1822" s="1"/>
      <c r="K1822" t="s">
        <v>13175</v>
      </c>
      <c r="L1822" t="s">
        <v>17346</v>
      </c>
      <c r="M1822">
        <v>1080</v>
      </c>
      <c r="N1822" s="8">
        <v>0</v>
      </c>
      <c r="O1822" s="1">
        <v>5.0000000000000001E-3</v>
      </c>
      <c r="P1822" s="1"/>
      <c r="Q1822" s="15">
        <f t="shared" si="31"/>
        <v>-5.0000000000000001E-3</v>
      </c>
      <c r="S1822" t="s">
        <v>17347</v>
      </c>
      <c r="T1822" t="s">
        <v>26350</v>
      </c>
      <c r="U1822" s="5"/>
    </row>
    <row r="1823" spans="2:21" x14ac:dyDescent="0.2">
      <c r="B1823" s="3" t="s">
        <v>15761</v>
      </c>
      <c r="C1823" t="s">
        <v>10008</v>
      </c>
      <c r="D1823" t="s">
        <v>10009</v>
      </c>
      <c r="E1823" t="s">
        <v>15892</v>
      </c>
      <c r="F1823">
        <v>675</v>
      </c>
      <c r="G1823" s="8">
        <v>0</v>
      </c>
      <c r="H1823" s="8">
        <v>0</v>
      </c>
      <c r="I1823" s="1">
        <v>0.155</v>
      </c>
      <c r="J1823" s="1"/>
      <c r="K1823" t="s">
        <v>10010</v>
      </c>
      <c r="L1823" t="s">
        <v>15892</v>
      </c>
      <c r="M1823">
        <v>669</v>
      </c>
      <c r="N1823" s="8">
        <v>0</v>
      </c>
      <c r="O1823" s="1">
        <v>0.09</v>
      </c>
      <c r="P1823" s="1"/>
      <c r="Q1823" s="15">
        <f t="shared" si="31"/>
        <v>6.5000000000000002E-2</v>
      </c>
      <c r="S1823" t="s">
        <v>19010</v>
      </c>
      <c r="T1823" t="s">
        <v>26350</v>
      </c>
      <c r="U1823" s="5"/>
    </row>
    <row r="1824" spans="2:21" x14ac:dyDescent="0.2">
      <c r="B1824" s="3" t="s">
        <v>15761</v>
      </c>
      <c r="C1824" t="s">
        <v>10912</v>
      </c>
      <c r="D1824" t="s">
        <v>10913</v>
      </c>
      <c r="F1824">
        <v>447</v>
      </c>
      <c r="G1824" s="8">
        <v>0</v>
      </c>
      <c r="H1824" s="8">
        <v>0</v>
      </c>
      <c r="I1824" s="1">
        <v>0</v>
      </c>
      <c r="J1824" s="1"/>
      <c r="K1824" t="s">
        <v>10914</v>
      </c>
      <c r="L1824" t="s">
        <v>16662</v>
      </c>
      <c r="M1824">
        <v>447</v>
      </c>
      <c r="N1824" s="8">
        <v>0</v>
      </c>
      <c r="O1824" s="1">
        <v>0.31</v>
      </c>
      <c r="P1824" s="1"/>
      <c r="Q1824" s="15">
        <f t="shared" si="31"/>
        <v>-0.31</v>
      </c>
      <c r="S1824" t="s">
        <v>16663</v>
      </c>
      <c r="T1824" t="s">
        <v>26350</v>
      </c>
      <c r="U1824" s="5"/>
    </row>
    <row r="1825" spans="2:21" x14ac:dyDescent="0.2">
      <c r="B1825" s="3" t="s">
        <v>15761</v>
      </c>
      <c r="C1825" t="s">
        <v>12105</v>
      </c>
      <c r="D1825" t="s">
        <v>12106</v>
      </c>
      <c r="E1825" t="s">
        <v>15894</v>
      </c>
      <c r="F1825">
        <v>1095</v>
      </c>
      <c r="G1825" s="8">
        <v>0</v>
      </c>
      <c r="H1825" s="8">
        <v>0</v>
      </c>
      <c r="I1825" s="1">
        <v>0.31</v>
      </c>
      <c r="J1825" s="1"/>
      <c r="K1825" t="s">
        <v>12107</v>
      </c>
      <c r="L1825" t="s">
        <v>15894</v>
      </c>
      <c r="M1825">
        <v>1098</v>
      </c>
      <c r="N1825" s="8">
        <v>0</v>
      </c>
      <c r="O1825" s="1">
        <v>5.0000000000000001E-3</v>
      </c>
      <c r="P1825" s="1"/>
      <c r="Q1825" s="15">
        <f t="shared" si="31"/>
        <v>0.30499999999999999</v>
      </c>
      <c r="S1825" t="s">
        <v>19067</v>
      </c>
      <c r="T1825" t="s">
        <v>26350</v>
      </c>
      <c r="U1825" s="5"/>
    </row>
    <row r="1826" spans="2:21" x14ac:dyDescent="0.2">
      <c r="B1826" s="3" t="s">
        <v>15761</v>
      </c>
      <c r="C1826" t="s">
        <v>5950</v>
      </c>
      <c r="D1826" t="s">
        <v>5951</v>
      </c>
      <c r="E1826" t="s">
        <v>16191</v>
      </c>
      <c r="F1826">
        <v>1395</v>
      </c>
      <c r="G1826" s="8">
        <v>0</v>
      </c>
      <c r="H1826" s="8">
        <v>0</v>
      </c>
      <c r="I1826" s="1">
        <v>0.02</v>
      </c>
      <c r="J1826" s="1"/>
      <c r="K1826" t="s">
        <v>5952</v>
      </c>
      <c r="L1826" t="s">
        <v>16191</v>
      </c>
      <c r="M1826">
        <v>1422</v>
      </c>
      <c r="N1826" s="8">
        <v>0</v>
      </c>
      <c r="O1826" s="1">
        <v>0</v>
      </c>
      <c r="P1826" s="1"/>
      <c r="Q1826" s="15">
        <f t="shared" si="31"/>
        <v>0.02</v>
      </c>
      <c r="S1826" t="s">
        <v>23035</v>
      </c>
      <c r="T1826" t="s">
        <v>26350</v>
      </c>
      <c r="U1826" s="5"/>
    </row>
    <row r="1827" spans="2:21" x14ac:dyDescent="0.2">
      <c r="B1827" s="3" t="s">
        <v>15761</v>
      </c>
      <c r="C1827" t="s">
        <v>3452</v>
      </c>
      <c r="D1827" t="s">
        <v>3453</v>
      </c>
      <c r="E1827" t="s">
        <v>16031</v>
      </c>
      <c r="F1827">
        <v>1608</v>
      </c>
      <c r="G1827" s="8">
        <v>0</v>
      </c>
      <c r="H1827" s="8">
        <v>0</v>
      </c>
      <c r="I1827" s="1">
        <v>5.0000000000000001E-3</v>
      </c>
      <c r="J1827" s="1"/>
      <c r="K1827" t="s">
        <v>3454</v>
      </c>
      <c r="L1827" t="s">
        <v>16031</v>
      </c>
      <c r="M1827">
        <v>1617</v>
      </c>
      <c r="N1827" s="8">
        <v>0</v>
      </c>
      <c r="O1827" s="1">
        <v>0</v>
      </c>
      <c r="P1827" s="1"/>
      <c r="Q1827" s="15">
        <f t="shared" si="31"/>
        <v>5.0000000000000001E-3</v>
      </c>
      <c r="S1827" t="s">
        <v>20885</v>
      </c>
      <c r="T1827" t="s">
        <v>26350</v>
      </c>
      <c r="U1827" s="5"/>
    </row>
    <row r="1828" spans="2:21" x14ac:dyDescent="0.2">
      <c r="B1828" s="3" t="s">
        <v>15761</v>
      </c>
      <c r="C1828" t="s">
        <v>5506</v>
      </c>
      <c r="D1828" t="s">
        <v>5507</v>
      </c>
      <c r="F1828">
        <v>894</v>
      </c>
      <c r="G1828" s="8">
        <v>0</v>
      </c>
      <c r="H1828" s="8">
        <v>0</v>
      </c>
      <c r="I1828" s="1">
        <v>2.5000000000000001E-2</v>
      </c>
      <c r="J1828" s="1"/>
      <c r="K1828" t="s">
        <v>5508</v>
      </c>
      <c r="L1828" t="s">
        <v>20028</v>
      </c>
      <c r="M1828">
        <v>888</v>
      </c>
      <c r="N1828" s="8">
        <v>0</v>
      </c>
      <c r="O1828" s="1">
        <v>0.02</v>
      </c>
      <c r="P1828" s="1"/>
      <c r="Q1828" s="15">
        <f t="shared" si="31"/>
        <v>5.000000000000001E-3</v>
      </c>
      <c r="S1828" t="s">
        <v>20029</v>
      </c>
      <c r="T1828" t="s">
        <v>26350</v>
      </c>
      <c r="U1828" s="5"/>
    </row>
    <row r="1829" spans="2:21" x14ac:dyDescent="0.2">
      <c r="B1829" s="3" t="s">
        <v>15761</v>
      </c>
      <c r="C1829" t="s">
        <v>4357</v>
      </c>
      <c r="D1829" t="s">
        <v>4358</v>
      </c>
      <c r="F1829">
        <v>663</v>
      </c>
      <c r="G1829" s="8">
        <v>0</v>
      </c>
      <c r="H1829" s="8">
        <v>0</v>
      </c>
      <c r="I1829" s="1">
        <v>0</v>
      </c>
      <c r="J1829" s="1"/>
      <c r="K1829" t="s">
        <v>4359</v>
      </c>
      <c r="L1829" t="s">
        <v>17075</v>
      </c>
      <c r="M1829">
        <v>678</v>
      </c>
      <c r="N1829" s="8">
        <v>0</v>
      </c>
      <c r="O1829" s="1">
        <v>0.185</v>
      </c>
      <c r="P1829" s="1"/>
      <c r="Q1829" s="15">
        <f t="shared" si="31"/>
        <v>-0.185</v>
      </c>
      <c r="S1829" t="s">
        <v>17076</v>
      </c>
      <c r="T1829" t="s">
        <v>26350</v>
      </c>
      <c r="U1829" s="5"/>
    </row>
    <row r="1830" spans="2:21" x14ac:dyDescent="0.2">
      <c r="B1830" s="3" t="s">
        <v>15761</v>
      </c>
      <c r="C1830" t="s">
        <v>8135</v>
      </c>
      <c r="D1830" t="s">
        <v>8136</v>
      </c>
      <c r="F1830">
        <v>633</v>
      </c>
      <c r="G1830" s="8">
        <v>0</v>
      </c>
      <c r="H1830" s="8">
        <v>0</v>
      </c>
      <c r="I1830" s="1">
        <v>8.5000000000000006E-2</v>
      </c>
      <c r="J1830" s="1"/>
      <c r="K1830" t="s">
        <v>8137</v>
      </c>
      <c r="L1830" t="s">
        <v>17218</v>
      </c>
      <c r="M1830">
        <v>639</v>
      </c>
      <c r="N1830" s="8">
        <v>0</v>
      </c>
      <c r="O1830" s="1">
        <v>0</v>
      </c>
      <c r="P1830" s="1"/>
      <c r="Q1830" s="15">
        <f t="shared" si="31"/>
        <v>8.5000000000000006E-2</v>
      </c>
      <c r="S1830" t="s">
        <v>17076</v>
      </c>
      <c r="T1830" t="s">
        <v>26350</v>
      </c>
      <c r="U1830" s="5"/>
    </row>
    <row r="1831" spans="2:21" x14ac:dyDescent="0.2">
      <c r="B1831" s="3" t="s">
        <v>15761</v>
      </c>
      <c r="C1831" t="s">
        <v>10159</v>
      </c>
      <c r="D1831" t="s">
        <v>10160</v>
      </c>
      <c r="F1831">
        <v>750</v>
      </c>
      <c r="G1831" s="8">
        <v>0</v>
      </c>
      <c r="H1831" s="8">
        <v>0</v>
      </c>
      <c r="I1831" s="1">
        <v>0.26</v>
      </c>
      <c r="J1831" s="1"/>
      <c r="K1831" t="s">
        <v>10161</v>
      </c>
      <c r="L1831" t="s">
        <v>17221</v>
      </c>
      <c r="M1831">
        <v>783</v>
      </c>
      <c r="N1831" s="8">
        <v>0</v>
      </c>
      <c r="O1831" s="1">
        <v>0</v>
      </c>
      <c r="P1831" s="1"/>
      <c r="Q1831" s="15">
        <f t="shared" si="31"/>
        <v>0.26</v>
      </c>
      <c r="S1831" t="s">
        <v>17222</v>
      </c>
      <c r="T1831" t="s">
        <v>26350</v>
      </c>
      <c r="U1831" s="5"/>
    </row>
    <row r="1832" spans="2:21" x14ac:dyDescent="0.2">
      <c r="B1832" s="3" t="s">
        <v>15761</v>
      </c>
      <c r="C1832" t="s">
        <v>9537</v>
      </c>
      <c r="D1832" t="s">
        <v>9538</v>
      </c>
      <c r="F1832">
        <v>1791</v>
      </c>
      <c r="G1832" s="8">
        <v>0</v>
      </c>
      <c r="H1832" s="8">
        <v>0</v>
      </c>
      <c r="I1832" s="1">
        <v>0</v>
      </c>
      <c r="J1832" s="1"/>
      <c r="K1832" t="s">
        <v>9539</v>
      </c>
      <c r="L1832" t="s">
        <v>21787</v>
      </c>
      <c r="M1832">
        <v>1590</v>
      </c>
      <c r="N1832" s="8">
        <v>0</v>
      </c>
      <c r="O1832" s="1">
        <v>0</v>
      </c>
      <c r="P1832" s="1"/>
      <c r="Q1832" s="15">
        <f t="shared" si="31"/>
        <v>0</v>
      </c>
      <c r="S1832" t="s">
        <v>21788</v>
      </c>
      <c r="T1832" t="s">
        <v>26350</v>
      </c>
      <c r="U1832" s="5"/>
    </row>
    <row r="1833" spans="2:21" x14ac:dyDescent="0.2">
      <c r="B1833" s="3" t="s">
        <v>15761</v>
      </c>
      <c r="C1833" t="s">
        <v>11702</v>
      </c>
      <c r="D1833" t="s">
        <v>11703</v>
      </c>
      <c r="F1833">
        <v>624</v>
      </c>
      <c r="G1833" s="8">
        <v>0</v>
      </c>
      <c r="H1833" s="8">
        <v>0</v>
      </c>
      <c r="I1833" s="1">
        <v>0</v>
      </c>
      <c r="J1833" s="1"/>
      <c r="K1833" t="s">
        <v>11704</v>
      </c>
      <c r="L1833" t="s">
        <v>21205</v>
      </c>
      <c r="M1833">
        <v>591</v>
      </c>
      <c r="N1833" s="8">
        <v>0</v>
      </c>
      <c r="O1833" s="1">
        <v>0</v>
      </c>
      <c r="P1833" s="1"/>
      <c r="Q1833" s="15">
        <f t="shared" si="31"/>
        <v>0</v>
      </c>
      <c r="S1833" t="s">
        <v>21206</v>
      </c>
      <c r="T1833" t="s">
        <v>26350</v>
      </c>
      <c r="U1833" s="5"/>
    </row>
    <row r="1834" spans="2:21" x14ac:dyDescent="0.2">
      <c r="B1834" s="3" t="s">
        <v>15761</v>
      </c>
      <c r="C1834" t="s">
        <v>8492</v>
      </c>
      <c r="D1834" t="s">
        <v>8493</v>
      </c>
      <c r="F1834">
        <v>714</v>
      </c>
      <c r="G1834" s="8">
        <v>5.0420168067226889</v>
      </c>
      <c r="H1834" s="8">
        <v>0</v>
      </c>
      <c r="I1834" s="1">
        <v>0</v>
      </c>
      <c r="J1834" s="1"/>
      <c r="K1834" t="s">
        <v>8494</v>
      </c>
      <c r="L1834" t="s">
        <v>17950</v>
      </c>
      <c r="M1834">
        <v>636</v>
      </c>
      <c r="N1834" s="8">
        <v>0</v>
      </c>
      <c r="O1834" s="1">
        <v>0</v>
      </c>
      <c r="P1834" s="1"/>
      <c r="Q1834" s="15">
        <f t="shared" si="31"/>
        <v>0</v>
      </c>
      <c r="S1834" t="s">
        <v>17951</v>
      </c>
      <c r="T1834" t="s">
        <v>26350</v>
      </c>
      <c r="U1834" s="5"/>
    </row>
    <row r="1835" spans="2:21" x14ac:dyDescent="0.2">
      <c r="B1835" s="3" t="s">
        <v>15761</v>
      </c>
      <c r="C1835" t="s">
        <v>6841</v>
      </c>
      <c r="D1835" t="s">
        <v>6842</v>
      </c>
      <c r="E1835" t="s">
        <v>16023</v>
      </c>
      <c r="F1835">
        <v>960</v>
      </c>
      <c r="G1835" s="8">
        <v>0</v>
      </c>
      <c r="H1835" s="8">
        <v>0</v>
      </c>
      <c r="I1835" s="1">
        <v>0</v>
      </c>
      <c r="J1835" s="1"/>
      <c r="K1835" t="s">
        <v>6843</v>
      </c>
      <c r="L1835" t="s">
        <v>16023</v>
      </c>
      <c r="M1835">
        <v>933</v>
      </c>
      <c r="N1835" s="8">
        <v>0</v>
      </c>
      <c r="O1835" s="1">
        <v>0</v>
      </c>
      <c r="P1835" s="1"/>
      <c r="Q1835" s="15">
        <f t="shared" si="31"/>
        <v>0</v>
      </c>
      <c r="S1835" t="s">
        <v>20768</v>
      </c>
      <c r="T1835" t="s">
        <v>26350</v>
      </c>
      <c r="U1835" s="5"/>
    </row>
    <row r="1836" spans="2:21" x14ac:dyDescent="0.2">
      <c r="B1836" s="3" t="s">
        <v>15761</v>
      </c>
      <c r="C1836" t="s">
        <v>6645</v>
      </c>
      <c r="D1836" t="s">
        <v>6646</v>
      </c>
      <c r="F1836">
        <v>1059</v>
      </c>
      <c r="G1836" s="8">
        <v>0</v>
      </c>
      <c r="H1836" s="8">
        <v>0</v>
      </c>
      <c r="I1836" s="1">
        <v>0.01</v>
      </c>
      <c r="J1836" s="1"/>
      <c r="K1836" t="s">
        <v>6647</v>
      </c>
      <c r="L1836" t="s">
        <v>18115</v>
      </c>
      <c r="M1836">
        <v>1152</v>
      </c>
      <c r="N1836" s="8">
        <v>0</v>
      </c>
      <c r="O1836" s="1">
        <v>0</v>
      </c>
      <c r="P1836" s="1"/>
      <c r="Q1836" s="15">
        <f t="shared" si="31"/>
        <v>0.01</v>
      </c>
      <c r="S1836" t="s">
        <v>18116</v>
      </c>
      <c r="T1836" t="s">
        <v>26350</v>
      </c>
      <c r="U1836" s="5"/>
    </row>
    <row r="1837" spans="2:21" x14ac:dyDescent="0.2">
      <c r="B1837" s="3" t="s">
        <v>15761</v>
      </c>
      <c r="C1837" t="s">
        <v>10370</v>
      </c>
      <c r="D1837" t="s">
        <v>10371</v>
      </c>
      <c r="F1837">
        <v>1248</v>
      </c>
      <c r="G1837" s="8">
        <v>0</v>
      </c>
      <c r="H1837" s="8">
        <v>0</v>
      </c>
      <c r="I1837" s="1">
        <v>0.185</v>
      </c>
      <c r="J1837" s="1"/>
      <c r="K1837" t="s">
        <v>10372</v>
      </c>
      <c r="L1837" t="s">
        <v>18747</v>
      </c>
      <c r="M1837">
        <v>1248</v>
      </c>
      <c r="N1837" s="8">
        <v>0</v>
      </c>
      <c r="O1837" s="1">
        <v>0</v>
      </c>
      <c r="P1837" s="1"/>
      <c r="Q1837" s="15">
        <f t="shared" si="31"/>
        <v>0.185</v>
      </c>
      <c r="S1837" t="s">
        <v>18748</v>
      </c>
      <c r="T1837" t="s">
        <v>26350</v>
      </c>
      <c r="U1837" s="5"/>
    </row>
    <row r="1838" spans="2:21" x14ac:dyDescent="0.2">
      <c r="B1838" s="3" t="s">
        <v>15761</v>
      </c>
      <c r="C1838" t="s">
        <v>2141</v>
      </c>
      <c r="D1838" t="s">
        <v>2142</v>
      </c>
      <c r="F1838">
        <v>1857</v>
      </c>
      <c r="G1838" s="8">
        <v>0</v>
      </c>
      <c r="H1838" s="8">
        <v>0</v>
      </c>
      <c r="I1838" s="1">
        <v>0</v>
      </c>
      <c r="J1838" s="1"/>
      <c r="K1838" t="s">
        <v>2143</v>
      </c>
      <c r="L1838" t="s">
        <v>20492</v>
      </c>
      <c r="M1838">
        <v>2022</v>
      </c>
      <c r="N1838" s="8">
        <v>0</v>
      </c>
      <c r="O1838" s="1">
        <v>0</v>
      </c>
      <c r="P1838" s="1"/>
      <c r="Q1838" s="15">
        <f t="shared" si="31"/>
        <v>0</v>
      </c>
      <c r="S1838" t="s">
        <v>20493</v>
      </c>
      <c r="T1838" t="s">
        <v>26350</v>
      </c>
      <c r="U1838" s="5"/>
    </row>
    <row r="1839" spans="2:21" x14ac:dyDescent="0.2">
      <c r="B1839" s="3" t="s">
        <v>15761</v>
      </c>
      <c r="C1839" t="s">
        <v>14255</v>
      </c>
      <c r="D1839" t="s">
        <v>14256</v>
      </c>
      <c r="F1839">
        <v>4368</v>
      </c>
      <c r="G1839" s="8">
        <v>0</v>
      </c>
      <c r="H1839" s="8">
        <v>0</v>
      </c>
      <c r="I1839" s="1">
        <v>0.01</v>
      </c>
      <c r="J1839" s="1"/>
      <c r="K1839" t="s">
        <v>14257</v>
      </c>
      <c r="L1839" t="s">
        <v>22872</v>
      </c>
      <c r="M1839">
        <v>4977</v>
      </c>
      <c r="N1839" s="8">
        <v>0</v>
      </c>
      <c r="O1839" s="1">
        <v>0</v>
      </c>
      <c r="P1839" s="1"/>
      <c r="Q1839" s="15">
        <f t="shared" si="31"/>
        <v>0.01</v>
      </c>
      <c r="S1839" t="s">
        <v>22873</v>
      </c>
      <c r="T1839" t="s">
        <v>26350</v>
      </c>
      <c r="U1839" s="5"/>
    </row>
    <row r="1840" spans="2:21" x14ac:dyDescent="0.2">
      <c r="B1840" s="3" t="s">
        <v>15761</v>
      </c>
      <c r="C1840" t="s">
        <v>8150</v>
      </c>
      <c r="D1840" t="s">
        <v>8151</v>
      </c>
      <c r="F1840">
        <v>1110</v>
      </c>
      <c r="G1840" s="8">
        <v>9.3693693693693696</v>
      </c>
      <c r="H1840" s="8">
        <v>0</v>
      </c>
      <c r="I1840" s="1">
        <v>0.24</v>
      </c>
      <c r="J1840" s="1"/>
      <c r="K1840" t="s">
        <v>8152</v>
      </c>
      <c r="L1840" t="s">
        <v>17674</v>
      </c>
      <c r="M1840">
        <v>1371</v>
      </c>
      <c r="N1840" s="8">
        <v>0</v>
      </c>
      <c r="O1840" s="1">
        <v>0</v>
      </c>
      <c r="P1840" s="1"/>
      <c r="Q1840" s="15">
        <f t="shared" si="31"/>
        <v>0.24</v>
      </c>
      <c r="S1840" t="s">
        <v>17675</v>
      </c>
      <c r="T1840" t="s">
        <v>26350</v>
      </c>
      <c r="U1840" s="5"/>
    </row>
    <row r="1841" spans="2:21" x14ac:dyDescent="0.2">
      <c r="B1841" s="3" t="s">
        <v>15761</v>
      </c>
      <c r="C1841" t="s">
        <v>6019</v>
      </c>
      <c r="D1841" t="s">
        <v>6020</v>
      </c>
      <c r="E1841" t="s">
        <v>16090</v>
      </c>
      <c r="F1841">
        <v>2556</v>
      </c>
      <c r="G1841" s="8">
        <v>0</v>
      </c>
      <c r="H1841" s="8">
        <v>0</v>
      </c>
      <c r="I1841" s="1">
        <v>0</v>
      </c>
      <c r="J1841" s="1"/>
      <c r="K1841" t="s">
        <v>6021</v>
      </c>
      <c r="L1841" t="s">
        <v>16090</v>
      </c>
      <c r="M1841">
        <v>2655</v>
      </c>
      <c r="N1841" s="8">
        <v>0</v>
      </c>
      <c r="O1841" s="1">
        <v>0</v>
      </c>
      <c r="P1841" s="1"/>
      <c r="Q1841" s="15">
        <f t="shared" si="31"/>
        <v>0</v>
      </c>
      <c r="S1841" t="s">
        <v>21603</v>
      </c>
      <c r="T1841" t="s">
        <v>26350</v>
      </c>
      <c r="U1841" s="5"/>
    </row>
    <row r="1842" spans="2:21" x14ac:dyDescent="0.2">
      <c r="B1842" s="3" t="s">
        <v>15761</v>
      </c>
      <c r="C1842" t="s">
        <v>10674</v>
      </c>
      <c r="D1842" t="s">
        <v>10675</v>
      </c>
      <c r="F1842">
        <v>544</v>
      </c>
      <c r="G1842" s="8">
        <v>3.4926470588235294</v>
      </c>
      <c r="H1842" s="8">
        <v>0</v>
      </c>
      <c r="I1842" s="1">
        <v>0</v>
      </c>
      <c r="J1842" s="1"/>
      <c r="K1842" t="s">
        <v>10676</v>
      </c>
      <c r="L1842" t="s">
        <v>16558</v>
      </c>
      <c r="M1842">
        <v>547</v>
      </c>
      <c r="N1842" s="8">
        <v>0</v>
      </c>
      <c r="O1842" s="1">
        <v>0</v>
      </c>
      <c r="P1842" s="1"/>
      <c r="Q1842" s="15">
        <f t="shared" si="31"/>
        <v>0</v>
      </c>
      <c r="S1842" t="s">
        <v>16559</v>
      </c>
      <c r="T1842" t="s">
        <v>26350</v>
      </c>
      <c r="U1842" s="5"/>
    </row>
    <row r="1843" spans="2:21" x14ac:dyDescent="0.2">
      <c r="B1843" s="3" t="s">
        <v>15761</v>
      </c>
      <c r="C1843" t="s">
        <v>3390</v>
      </c>
      <c r="D1843" t="s">
        <v>3391</v>
      </c>
      <c r="F1843">
        <v>1761</v>
      </c>
      <c r="G1843" s="8">
        <v>0</v>
      </c>
      <c r="H1843" s="8">
        <v>0</v>
      </c>
      <c r="I1843" s="1">
        <v>0</v>
      </c>
      <c r="J1843" s="1"/>
      <c r="K1843" t="s">
        <v>3392</v>
      </c>
      <c r="L1843" t="s">
        <v>19978</v>
      </c>
      <c r="M1843">
        <v>1758</v>
      </c>
      <c r="N1843" s="8">
        <v>0</v>
      </c>
      <c r="O1843" s="1">
        <v>0</v>
      </c>
      <c r="P1843" s="1"/>
      <c r="Q1843" s="15">
        <f t="shared" si="31"/>
        <v>0</v>
      </c>
      <c r="S1843" t="s">
        <v>19979</v>
      </c>
      <c r="T1843" t="s">
        <v>26350</v>
      </c>
      <c r="U1843" s="5"/>
    </row>
    <row r="1844" spans="2:21" x14ac:dyDescent="0.2">
      <c r="B1844" s="3" t="s">
        <v>15761</v>
      </c>
      <c r="C1844" t="s">
        <v>4505</v>
      </c>
      <c r="D1844" t="s">
        <v>4506</v>
      </c>
      <c r="F1844">
        <v>1293</v>
      </c>
      <c r="G1844" s="8">
        <v>1.4307811291569992</v>
      </c>
      <c r="H1844" s="8">
        <v>0</v>
      </c>
      <c r="I1844" s="1">
        <v>4.4999999999999998E-2</v>
      </c>
      <c r="J1844" s="1"/>
      <c r="K1844" t="s">
        <v>4507</v>
      </c>
      <c r="L1844" t="s">
        <v>18234</v>
      </c>
      <c r="M1844">
        <v>1143</v>
      </c>
      <c r="N1844" s="8">
        <v>0</v>
      </c>
      <c r="O1844" s="1">
        <v>0</v>
      </c>
      <c r="P1844" s="1"/>
      <c r="Q1844" s="15">
        <f t="shared" si="31"/>
        <v>4.4999999999999998E-2</v>
      </c>
      <c r="S1844" t="s">
        <v>18235</v>
      </c>
      <c r="T1844" t="s">
        <v>26350</v>
      </c>
      <c r="U1844" s="5"/>
    </row>
    <row r="1845" spans="2:21" x14ac:dyDescent="0.2">
      <c r="B1845" s="3" t="s">
        <v>15761</v>
      </c>
      <c r="C1845" t="s">
        <v>8843</v>
      </c>
      <c r="D1845" t="s">
        <v>8844</v>
      </c>
      <c r="F1845">
        <v>1215</v>
      </c>
      <c r="G1845" s="8">
        <v>0</v>
      </c>
      <c r="H1845" s="8">
        <v>0</v>
      </c>
      <c r="I1845" s="1">
        <v>1.4999999999999999E-2</v>
      </c>
      <c r="J1845" s="1"/>
      <c r="K1845" t="s">
        <v>8845</v>
      </c>
      <c r="L1845" t="s">
        <v>18616</v>
      </c>
      <c r="M1845">
        <v>1239</v>
      </c>
      <c r="N1845" s="8">
        <v>0</v>
      </c>
      <c r="O1845" s="1">
        <v>0.01</v>
      </c>
      <c r="P1845" s="1"/>
      <c r="Q1845" s="15">
        <f t="shared" si="31"/>
        <v>4.9999999999999992E-3</v>
      </c>
      <c r="S1845" t="s">
        <v>18617</v>
      </c>
      <c r="T1845" t="s">
        <v>26350</v>
      </c>
      <c r="U1845" s="5"/>
    </row>
    <row r="1846" spans="2:21" x14ac:dyDescent="0.2">
      <c r="B1846" s="3" t="s">
        <v>15761</v>
      </c>
      <c r="C1846" t="s">
        <v>8750</v>
      </c>
      <c r="D1846" t="s">
        <v>8751</v>
      </c>
      <c r="F1846">
        <v>1710</v>
      </c>
      <c r="G1846" s="8">
        <v>0</v>
      </c>
      <c r="H1846" s="8">
        <v>0</v>
      </c>
      <c r="I1846" s="1">
        <v>0</v>
      </c>
      <c r="J1846" s="1"/>
      <c r="K1846" t="s">
        <v>8752</v>
      </c>
      <c r="L1846" t="s">
        <v>19938</v>
      </c>
      <c r="M1846">
        <v>1689</v>
      </c>
      <c r="N1846" s="8">
        <v>0</v>
      </c>
      <c r="O1846" s="1">
        <v>0</v>
      </c>
      <c r="P1846" s="1"/>
      <c r="Q1846" s="15">
        <f t="shared" si="31"/>
        <v>0</v>
      </c>
      <c r="S1846" t="s">
        <v>19939</v>
      </c>
      <c r="T1846" t="s">
        <v>26350</v>
      </c>
      <c r="U1846" s="5"/>
    </row>
    <row r="1847" spans="2:21" x14ac:dyDescent="0.2">
      <c r="B1847" s="3" t="s">
        <v>15761</v>
      </c>
      <c r="C1847" t="s">
        <v>13576</v>
      </c>
      <c r="D1847" t="s">
        <v>13577</v>
      </c>
      <c r="F1847">
        <v>1512</v>
      </c>
      <c r="G1847" s="8">
        <v>0</v>
      </c>
      <c r="H1847" s="8">
        <v>0</v>
      </c>
      <c r="I1847" s="1">
        <v>0</v>
      </c>
      <c r="J1847" s="1"/>
      <c r="K1847" t="s">
        <v>13578</v>
      </c>
      <c r="L1847" t="s">
        <v>20087</v>
      </c>
      <c r="M1847">
        <v>1758</v>
      </c>
      <c r="N1847" s="8">
        <v>0</v>
      </c>
      <c r="O1847" s="1">
        <v>0</v>
      </c>
      <c r="P1847" s="1"/>
      <c r="Q1847" s="15">
        <f t="shared" si="31"/>
        <v>0</v>
      </c>
      <c r="S1847" t="s">
        <v>20088</v>
      </c>
      <c r="T1847" t="s">
        <v>26350</v>
      </c>
      <c r="U1847" s="5"/>
    </row>
    <row r="1848" spans="2:21" x14ac:dyDescent="0.2">
      <c r="B1848" s="3" t="s">
        <v>15761</v>
      </c>
      <c r="C1848" t="s">
        <v>10790</v>
      </c>
      <c r="D1848" t="s">
        <v>10791</v>
      </c>
      <c r="F1848">
        <v>2226</v>
      </c>
      <c r="G1848" s="8">
        <v>0</v>
      </c>
      <c r="H1848" s="8">
        <v>0</v>
      </c>
      <c r="I1848" s="1">
        <v>0</v>
      </c>
      <c r="J1848" s="1"/>
      <c r="K1848" t="s">
        <v>10792</v>
      </c>
      <c r="L1848" t="s">
        <v>21013</v>
      </c>
      <c r="M1848">
        <v>2235</v>
      </c>
      <c r="N1848" s="8">
        <v>0</v>
      </c>
      <c r="O1848" s="1">
        <v>5.0000000000000001E-3</v>
      </c>
      <c r="P1848" s="1"/>
      <c r="Q1848" s="15">
        <f t="shared" si="31"/>
        <v>-5.0000000000000001E-3</v>
      </c>
      <c r="S1848" t="s">
        <v>21014</v>
      </c>
      <c r="T1848" t="s">
        <v>26350</v>
      </c>
      <c r="U1848" s="5"/>
    </row>
    <row r="1849" spans="2:21" x14ac:dyDescent="0.2">
      <c r="B1849" s="3" t="s">
        <v>15761</v>
      </c>
      <c r="C1849" t="s">
        <v>2604</v>
      </c>
      <c r="D1849" t="s">
        <v>2605</v>
      </c>
      <c r="F1849">
        <v>2871</v>
      </c>
      <c r="G1849" s="8">
        <v>1.062347614071752</v>
      </c>
      <c r="H1849" s="8">
        <v>0</v>
      </c>
      <c r="I1849" s="1">
        <v>0</v>
      </c>
      <c r="J1849" s="1"/>
      <c r="K1849" t="s">
        <v>2606</v>
      </c>
      <c r="L1849" t="s">
        <v>22370</v>
      </c>
      <c r="M1849">
        <v>2898</v>
      </c>
      <c r="N1849" s="8">
        <v>0</v>
      </c>
      <c r="O1849" s="1">
        <v>0</v>
      </c>
      <c r="P1849" s="1"/>
      <c r="Q1849" s="15">
        <f t="shared" si="31"/>
        <v>0</v>
      </c>
      <c r="S1849" t="s">
        <v>22371</v>
      </c>
      <c r="T1849" t="s">
        <v>26350</v>
      </c>
      <c r="U1849" s="5"/>
    </row>
    <row r="1850" spans="2:21" x14ac:dyDescent="0.2">
      <c r="B1850" s="3" t="s">
        <v>15761</v>
      </c>
      <c r="C1850" t="s">
        <v>592</v>
      </c>
      <c r="D1850" t="s">
        <v>593</v>
      </c>
      <c r="F1850">
        <v>2448</v>
      </c>
      <c r="G1850" s="8">
        <v>7.9248366013071889</v>
      </c>
      <c r="H1850" s="8">
        <v>0</v>
      </c>
      <c r="I1850" s="1">
        <v>0.01</v>
      </c>
      <c r="J1850" s="1"/>
      <c r="K1850" t="s">
        <v>594</v>
      </c>
      <c r="L1850" t="s">
        <v>21321</v>
      </c>
      <c r="M1850">
        <v>2493</v>
      </c>
      <c r="N1850" s="8">
        <v>0</v>
      </c>
      <c r="O1850" s="1">
        <v>0</v>
      </c>
      <c r="P1850" s="1"/>
      <c r="Q1850" s="15">
        <f t="shared" si="31"/>
        <v>0.01</v>
      </c>
      <c r="S1850" t="s">
        <v>21322</v>
      </c>
      <c r="T1850" t="s">
        <v>26350</v>
      </c>
      <c r="U1850" s="5"/>
    </row>
    <row r="1851" spans="2:21" x14ac:dyDescent="0.2">
      <c r="B1851" s="3" t="s">
        <v>15761</v>
      </c>
      <c r="C1851" t="s">
        <v>2135</v>
      </c>
      <c r="D1851" t="s">
        <v>2136</v>
      </c>
      <c r="F1851">
        <v>2799</v>
      </c>
      <c r="G1851" s="8">
        <v>0</v>
      </c>
      <c r="H1851" s="8">
        <v>0</v>
      </c>
      <c r="I1851" s="1">
        <v>0</v>
      </c>
      <c r="J1851" s="1"/>
      <c r="K1851" t="s">
        <v>2137</v>
      </c>
      <c r="L1851" t="s">
        <v>22089</v>
      </c>
      <c r="M1851">
        <v>2862</v>
      </c>
      <c r="N1851" s="8">
        <v>0</v>
      </c>
      <c r="O1851" s="1">
        <v>0</v>
      </c>
      <c r="P1851" s="1"/>
      <c r="Q1851" s="15">
        <f t="shared" si="31"/>
        <v>0</v>
      </c>
      <c r="S1851" t="s">
        <v>22090</v>
      </c>
      <c r="T1851" t="s">
        <v>26350</v>
      </c>
      <c r="U1851" s="5"/>
    </row>
    <row r="1852" spans="2:21" x14ac:dyDescent="0.2">
      <c r="B1852" s="3" t="s">
        <v>15761</v>
      </c>
      <c r="C1852" t="s">
        <v>3618</v>
      </c>
      <c r="D1852" t="s">
        <v>3619</v>
      </c>
      <c r="F1852">
        <v>609</v>
      </c>
      <c r="G1852" s="8">
        <v>0</v>
      </c>
      <c r="H1852" s="8">
        <v>0</v>
      </c>
      <c r="I1852" s="1">
        <v>0.08</v>
      </c>
      <c r="J1852" s="1"/>
      <c r="K1852" t="s">
        <v>3620</v>
      </c>
      <c r="L1852" t="s">
        <v>19907</v>
      </c>
      <c r="M1852">
        <v>615</v>
      </c>
      <c r="N1852" s="8">
        <v>0</v>
      </c>
      <c r="O1852" s="1">
        <v>5.5E-2</v>
      </c>
      <c r="P1852" s="1"/>
      <c r="Q1852" s="15">
        <f t="shared" si="31"/>
        <v>2.5000000000000001E-2</v>
      </c>
      <c r="S1852" t="s">
        <v>19908</v>
      </c>
      <c r="T1852" t="s">
        <v>26350</v>
      </c>
      <c r="U1852" s="5"/>
    </row>
    <row r="1853" spans="2:21" x14ac:dyDescent="0.2">
      <c r="B1853" s="3" t="s">
        <v>15761</v>
      </c>
      <c r="C1853" t="s">
        <v>12296</v>
      </c>
      <c r="D1853" t="s">
        <v>12297</v>
      </c>
      <c r="F1853">
        <v>696</v>
      </c>
      <c r="G1853" s="8">
        <v>0</v>
      </c>
      <c r="H1853" s="8">
        <v>0</v>
      </c>
      <c r="I1853" s="1">
        <v>5.5E-2</v>
      </c>
      <c r="J1853" s="1"/>
      <c r="K1853" t="s">
        <v>12298</v>
      </c>
      <c r="L1853" t="s">
        <v>21092</v>
      </c>
      <c r="M1853">
        <v>666</v>
      </c>
      <c r="N1853" s="8">
        <v>0</v>
      </c>
      <c r="O1853" s="1">
        <v>7.0000000000000007E-2</v>
      </c>
      <c r="P1853" s="1"/>
      <c r="Q1853" s="15">
        <f t="shared" si="31"/>
        <v>-1.5000000000000006E-2</v>
      </c>
      <c r="S1853" t="s">
        <v>21093</v>
      </c>
      <c r="T1853" t="s">
        <v>26350</v>
      </c>
      <c r="U1853" s="5"/>
    </row>
    <row r="1854" spans="2:21" x14ac:dyDescent="0.2">
      <c r="B1854" s="3" t="s">
        <v>15761</v>
      </c>
      <c r="C1854" t="s">
        <v>3516</v>
      </c>
      <c r="D1854" t="s">
        <v>3517</v>
      </c>
      <c r="F1854">
        <v>1674</v>
      </c>
      <c r="G1854" s="8">
        <v>0</v>
      </c>
      <c r="H1854" s="8">
        <v>0</v>
      </c>
      <c r="I1854" s="1">
        <v>2.5000000000000001E-2</v>
      </c>
      <c r="J1854" s="1"/>
      <c r="K1854" t="s">
        <v>3518</v>
      </c>
      <c r="L1854" t="s">
        <v>21119</v>
      </c>
      <c r="M1854">
        <v>1572</v>
      </c>
      <c r="N1854" s="8">
        <v>0</v>
      </c>
      <c r="O1854" s="1">
        <v>0</v>
      </c>
      <c r="P1854" s="1"/>
      <c r="Q1854" s="15">
        <f t="shared" si="31"/>
        <v>2.5000000000000001E-2</v>
      </c>
      <c r="S1854" t="s">
        <v>21120</v>
      </c>
      <c r="T1854" t="s">
        <v>26350</v>
      </c>
      <c r="U1854" s="5"/>
    </row>
    <row r="1855" spans="2:21" x14ac:dyDescent="0.2">
      <c r="B1855" s="3" t="s">
        <v>15761</v>
      </c>
      <c r="C1855" t="s">
        <v>4551</v>
      </c>
      <c r="D1855" t="s">
        <v>4552</v>
      </c>
      <c r="F1855">
        <v>2019</v>
      </c>
      <c r="G1855" s="8">
        <v>0</v>
      </c>
      <c r="H1855" s="8">
        <v>0</v>
      </c>
      <c r="I1855" s="1">
        <v>0.19</v>
      </c>
      <c r="J1855" s="1"/>
      <c r="K1855" t="s">
        <v>4553</v>
      </c>
      <c r="L1855" t="s">
        <v>20957</v>
      </c>
      <c r="M1855">
        <v>2010</v>
      </c>
      <c r="N1855" s="8">
        <v>0</v>
      </c>
      <c r="O1855" s="1">
        <v>0</v>
      </c>
      <c r="P1855" s="1"/>
      <c r="Q1855" s="15">
        <f t="shared" si="31"/>
        <v>0.19</v>
      </c>
      <c r="S1855" t="s">
        <v>20958</v>
      </c>
      <c r="T1855" t="s">
        <v>26350</v>
      </c>
      <c r="U1855" s="5"/>
    </row>
    <row r="1856" spans="2:21" x14ac:dyDescent="0.2">
      <c r="B1856" s="3" t="s">
        <v>15761</v>
      </c>
      <c r="C1856" t="s">
        <v>6821</v>
      </c>
      <c r="D1856" t="s">
        <v>6822</v>
      </c>
      <c r="F1856">
        <v>690</v>
      </c>
      <c r="G1856" s="8">
        <v>0</v>
      </c>
      <c r="H1856" s="8">
        <v>0</v>
      </c>
      <c r="I1856" s="1">
        <v>0</v>
      </c>
      <c r="J1856" s="1"/>
      <c r="K1856" t="s">
        <v>6823</v>
      </c>
      <c r="L1856" t="s">
        <v>17348</v>
      </c>
      <c r="M1856">
        <v>636</v>
      </c>
      <c r="N1856" s="8">
        <v>0</v>
      </c>
      <c r="O1856" s="1">
        <v>0</v>
      </c>
      <c r="P1856" s="1"/>
      <c r="Q1856" s="15">
        <f t="shared" si="31"/>
        <v>0</v>
      </c>
      <c r="S1856" t="s">
        <v>17349</v>
      </c>
      <c r="T1856" t="s">
        <v>26350</v>
      </c>
      <c r="U1856" s="5"/>
    </row>
    <row r="1857" spans="2:21" x14ac:dyDescent="0.2">
      <c r="B1857" s="3" t="s">
        <v>15761</v>
      </c>
      <c r="C1857" t="s">
        <v>598</v>
      </c>
      <c r="D1857" t="s">
        <v>599</v>
      </c>
      <c r="E1857" t="s">
        <v>15888</v>
      </c>
      <c r="F1857">
        <v>1353</v>
      </c>
      <c r="G1857" s="8">
        <v>0</v>
      </c>
      <c r="H1857" s="8">
        <v>0</v>
      </c>
      <c r="I1857" s="1">
        <v>0</v>
      </c>
      <c r="J1857" s="1"/>
      <c r="K1857" t="s">
        <v>600</v>
      </c>
      <c r="L1857" t="s">
        <v>15888</v>
      </c>
      <c r="M1857">
        <v>1359</v>
      </c>
      <c r="N1857" s="8">
        <v>0</v>
      </c>
      <c r="O1857" s="1">
        <v>5.0000000000000001E-3</v>
      </c>
      <c r="P1857" s="1"/>
      <c r="Q1857" s="15">
        <f t="shared" si="31"/>
        <v>-5.0000000000000001E-3</v>
      </c>
      <c r="S1857" t="s">
        <v>18990</v>
      </c>
      <c r="T1857" t="s">
        <v>26350</v>
      </c>
      <c r="U1857" s="5"/>
    </row>
    <row r="1858" spans="2:21" x14ac:dyDescent="0.2">
      <c r="B1858" s="3" t="s">
        <v>15761</v>
      </c>
      <c r="C1858" t="s">
        <v>905</v>
      </c>
      <c r="D1858" t="s">
        <v>906</v>
      </c>
      <c r="F1858">
        <v>1563</v>
      </c>
      <c r="G1858" s="8">
        <v>0</v>
      </c>
      <c r="H1858" s="8">
        <v>0</v>
      </c>
      <c r="I1858" s="1">
        <v>0.04</v>
      </c>
      <c r="J1858" s="1"/>
      <c r="K1858" t="s">
        <v>907</v>
      </c>
      <c r="L1858" t="s">
        <v>22715</v>
      </c>
      <c r="M1858">
        <v>1623</v>
      </c>
      <c r="N1858" s="8">
        <v>0</v>
      </c>
      <c r="O1858" s="1">
        <v>0</v>
      </c>
      <c r="P1858" s="1"/>
      <c r="Q1858" s="15">
        <f t="shared" si="31"/>
        <v>0.04</v>
      </c>
      <c r="S1858" t="s">
        <v>22716</v>
      </c>
      <c r="T1858" t="s">
        <v>26350</v>
      </c>
      <c r="U1858" s="5"/>
    </row>
    <row r="1859" spans="2:21" x14ac:dyDescent="0.2">
      <c r="B1859" s="3" t="s">
        <v>15761</v>
      </c>
      <c r="C1859" t="s">
        <v>4889</v>
      </c>
      <c r="D1859" t="s">
        <v>4890</v>
      </c>
      <c r="E1859" t="s">
        <v>16079</v>
      </c>
      <c r="F1859">
        <v>468</v>
      </c>
      <c r="G1859" s="8">
        <v>0</v>
      </c>
      <c r="H1859" s="8">
        <v>0</v>
      </c>
      <c r="I1859" s="1">
        <v>2.5000000000000001E-2</v>
      </c>
      <c r="J1859" s="1"/>
      <c r="K1859" t="s">
        <v>4891</v>
      </c>
      <c r="L1859" t="s">
        <v>16079</v>
      </c>
      <c r="M1859">
        <v>477</v>
      </c>
      <c r="N1859" s="8">
        <v>0</v>
      </c>
      <c r="O1859" s="1">
        <v>0</v>
      </c>
      <c r="P1859" s="1"/>
      <c r="Q1859" s="15">
        <f t="shared" si="31"/>
        <v>2.5000000000000001E-2</v>
      </c>
      <c r="S1859" t="s">
        <v>21442</v>
      </c>
      <c r="T1859" t="s">
        <v>26350</v>
      </c>
      <c r="U1859" s="5"/>
    </row>
    <row r="1860" spans="2:21" x14ac:dyDescent="0.2">
      <c r="B1860" s="3" t="s">
        <v>15761</v>
      </c>
      <c r="C1860" t="s">
        <v>10999</v>
      </c>
      <c r="D1860" t="s">
        <v>11000</v>
      </c>
      <c r="E1860" t="s">
        <v>25258</v>
      </c>
      <c r="F1860">
        <v>1632</v>
      </c>
      <c r="G1860" s="8">
        <v>0</v>
      </c>
      <c r="H1860" s="8">
        <v>0</v>
      </c>
      <c r="I1860" s="1">
        <v>0</v>
      </c>
      <c r="J1860" s="1"/>
      <c r="K1860" t="s">
        <v>11001</v>
      </c>
      <c r="L1860" t="s">
        <v>16057</v>
      </c>
      <c r="M1860">
        <v>1602</v>
      </c>
      <c r="N1860" s="8">
        <v>3.3083645443196001</v>
      </c>
      <c r="O1860" s="1">
        <v>0</v>
      </c>
      <c r="P1860" s="1"/>
      <c r="Q1860" s="15">
        <f t="shared" si="31"/>
        <v>0</v>
      </c>
      <c r="S1860" t="s">
        <v>20200</v>
      </c>
      <c r="T1860" t="s">
        <v>26350</v>
      </c>
      <c r="U1860" s="5"/>
    </row>
    <row r="1861" spans="2:21" x14ac:dyDescent="0.2">
      <c r="B1861" s="3" t="s">
        <v>15761</v>
      </c>
      <c r="C1861" t="s">
        <v>11017</v>
      </c>
      <c r="D1861" t="s">
        <v>11018</v>
      </c>
      <c r="E1861" t="s">
        <v>16057</v>
      </c>
      <c r="F1861">
        <v>1548</v>
      </c>
      <c r="G1861" s="8">
        <v>2.5193798449612403</v>
      </c>
      <c r="H1861" s="8">
        <v>0</v>
      </c>
      <c r="I1861" s="1">
        <v>0.08</v>
      </c>
      <c r="J1861" s="1"/>
      <c r="K1861" t="s">
        <v>11019</v>
      </c>
      <c r="L1861" t="s">
        <v>21149</v>
      </c>
      <c r="M1861">
        <v>1593</v>
      </c>
      <c r="N1861" s="8">
        <v>3.5781544256120528</v>
      </c>
      <c r="O1861" s="1">
        <v>0</v>
      </c>
      <c r="P1861" s="1"/>
      <c r="Q1861" s="15">
        <f t="shared" si="31"/>
        <v>0.08</v>
      </c>
      <c r="S1861" t="s">
        <v>21150</v>
      </c>
      <c r="T1861" t="s">
        <v>26350</v>
      </c>
      <c r="U1861" s="5"/>
    </row>
    <row r="1862" spans="2:21" x14ac:dyDescent="0.2">
      <c r="B1862" s="3" t="s">
        <v>15761</v>
      </c>
      <c r="C1862" t="s">
        <v>480</v>
      </c>
      <c r="D1862" t="s">
        <v>481</v>
      </c>
      <c r="F1862">
        <v>1455</v>
      </c>
      <c r="G1862" s="8">
        <v>0</v>
      </c>
      <c r="H1862" s="8">
        <v>0</v>
      </c>
      <c r="I1862" s="1">
        <v>0.03</v>
      </c>
      <c r="J1862" s="1"/>
      <c r="K1862" t="s">
        <v>482</v>
      </c>
      <c r="L1862" t="s">
        <v>19177</v>
      </c>
      <c r="M1862">
        <v>1539</v>
      </c>
      <c r="N1862" s="8">
        <v>0</v>
      </c>
      <c r="O1862" s="1">
        <v>8.5000000000000006E-2</v>
      </c>
      <c r="P1862" s="1"/>
      <c r="Q1862" s="15">
        <f t="shared" si="31"/>
        <v>-5.5000000000000007E-2</v>
      </c>
      <c r="S1862" t="s">
        <v>19178</v>
      </c>
      <c r="T1862" t="s">
        <v>26350</v>
      </c>
      <c r="U1862" s="5"/>
    </row>
    <row r="1863" spans="2:21" x14ac:dyDescent="0.2">
      <c r="B1863" s="3" t="s">
        <v>15761</v>
      </c>
      <c r="C1863" t="s">
        <v>4863</v>
      </c>
      <c r="D1863" t="s">
        <v>4864</v>
      </c>
      <c r="E1863" t="s">
        <v>15826</v>
      </c>
      <c r="F1863">
        <v>876</v>
      </c>
      <c r="G1863" s="8">
        <v>0</v>
      </c>
      <c r="H1863" s="8">
        <v>0</v>
      </c>
      <c r="I1863" s="1">
        <v>0.05</v>
      </c>
      <c r="J1863" s="1"/>
      <c r="K1863" t="s">
        <v>4865</v>
      </c>
      <c r="L1863" t="s">
        <v>15826</v>
      </c>
      <c r="M1863">
        <v>873</v>
      </c>
      <c r="N1863" s="8">
        <v>0</v>
      </c>
      <c r="O1863" s="1">
        <v>0</v>
      </c>
      <c r="P1863" s="1"/>
      <c r="Q1863" s="15">
        <f t="shared" si="31"/>
        <v>0.05</v>
      </c>
      <c r="S1863" t="s">
        <v>17719</v>
      </c>
      <c r="T1863" t="s">
        <v>26350</v>
      </c>
      <c r="U1863" s="5"/>
    </row>
    <row r="1864" spans="2:21" x14ac:dyDescent="0.2">
      <c r="B1864" s="3" t="s">
        <v>15761</v>
      </c>
      <c r="C1864" t="s">
        <v>3640</v>
      </c>
      <c r="D1864" t="s">
        <v>3641</v>
      </c>
      <c r="E1864" t="s">
        <v>16065</v>
      </c>
      <c r="F1864">
        <v>1908</v>
      </c>
      <c r="G1864" s="8">
        <v>0</v>
      </c>
      <c r="H1864" s="8">
        <v>0</v>
      </c>
      <c r="I1864" s="1">
        <v>0.09</v>
      </c>
      <c r="J1864" s="1"/>
      <c r="K1864" t="s">
        <v>3642</v>
      </c>
      <c r="L1864" t="s">
        <v>16065</v>
      </c>
      <c r="M1864">
        <v>1911</v>
      </c>
      <c r="N1864" s="8">
        <v>0</v>
      </c>
      <c r="O1864" s="1">
        <v>0</v>
      </c>
      <c r="P1864" s="1"/>
      <c r="Q1864" s="15">
        <f t="shared" ref="Q1864:Q1927" si="32">I1864-O1864</f>
        <v>0.09</v>
      </c>
      <c r="S1864" t="s">
        <v>21227</v>
      </c>
      <c r="T1864" t="s">
        <v>26350</v>
      </c>
      <c r="U1864" s="5"/>
    </row>
    <row r="1865" spans="2:21" x14ac:dyDescent="0.2">
      <c r="B1865" s="3" t="s">
        <v>15761</v>
      </c>
      <c r="C1865" t="s">
        <v>12032</v>
      </c>
      <c r="D1865" t="s">
        <v>12033</v>
      </c>
      <c r="F1865">
        <v>1866</v>
      </c>
      <c r="G1865" s="8">
        <v>0</v>
      </c>
      <c r="H1865" s="8">
        <v>0</v>
      </c>
      <c r="I1865" s="1">
        <v>5.0000000000000001E-3</v>
      </c>
      <c r="J1865" s="1"/>
      <c r="K1865" t="s">
        <v>12034</v>
      </c>
      <c r="L1865" t="s">
        <v>20323</v>
      </c>
      <c r="M1865">
        <v>1869</v>
      </c>
      <c r="N1865" s="8">
        <v>0</v>
      </c>
      <c r="O1865" s="1">
        <v>0</v>
      </c>
      <c r="P1865" s="1"/>
      <c r="Q1865" s="15">
        <f t="shared" si="32"/>
        <v>5.0000000000000001E-3</v>
      </c>
      <c r="S1865" t="s">
        <v>20324</v>
      </c>
      <c r="T1865" t="s">
        <v>26350</v>
      </c>
      <c r="U1865" s="5"/>
    </row>
    <row r="1866" spans="2:21" x14ac:dyDescent="0.2">
      <c r="B1866" s="3" t="s">
        <v>15761</v>
      </c>
      <c r="C1866" t="s">
        <v>4548</v>
      </c>
      <c r="D1866" t="s">
        <v>4549</v>
      </c>
      <c r="F1866">
        <v>882</v>
      </c>
      <c r="G1866" s="8">
        <v>0.62358276643990929</v>
      </c>
      <c r="H1866" s="8">
        <v>0</v>
      </c>
      <c r="I1866" s="1">
        <v>0.02</v>
      </c>
      <c r="J1866" s="1"/>
      <c r="K1866" t="s">
        <v>4550</v>
      </c>
      <c r="L1866" t="s">
        <v>17106</v>
      </c>
      <c r="M1866">
        <v>897</v>
      </c>
      <c r="N1866" s="8">
        <v>0</v>
      </c>
      <c r="O1866" s="1">
        <v>0.04</v>
      </c>
      <c r="P1866" s="1"/>
      <c r="Q1866" s="15">
        <f t="shared" si="32"/>
        <v>-0.02</v>
      </c>
      <c r="S1866" t="s">
        <v>17107</v>
      </c>
      <c r="T1866" t="s">
        <v>26350</v>
      </c>
      <c r="U1866" s="5"/>
    </row>
    <row r="1867" spans="2:21" x14ac:dyDescent="0.2">
      <c r="B1867" s="3" t="s">
        <v>15761</v>
      </c>
      <c r="C1867" t="s">
        <v>3828</v>
      </c>
      <c r="D1867" t="s">
        <v>3829</v>
      </c>
      <c r="F1867">
        <v>2616</v>
      </c>
      <c r="G1867" s="8">
        <v>0</v>
      </c>
      <c r="H1867" s="8">
        <v>0</v>
      </c>
      <c r="I1867" s="1">
        <v>0</v>
      </c>
      <c r="J1867" s="1"/>
      <c r="K1867" t="s">
        <v>3830</v>
      </c>
      <c r="L1867" t="s">
        <v>21679</v>
      </c>
      <c r="M1867">
        <v>2640</v>
      </c>
      <c r="N1867" s="8">
        <v>0</v>
      </c>
      <c r="O1867" s="1">
        <v>0</v>
      </c>
      <c r="P1867" s="1"/>
      <c r="Q1867" s="15">
        <f t="shared" si="32"/>
        <v>0</v>
      </c>
      <c r="S1867" t="s">
        <v>21680</v>
      </c>
      <c r="T1867" t="s">
        <v>26350</v>
      </c>
      <c r="U1867" s="5"/>
    </row>
    <row r="1868" spans="2:21" x14ac:dyDescent="0.2">
      <c r="B1868" s="3" t="s">
        <v>15761</v>
      </c>
      <c r="C1868" t="s">
        <v>12895</v>
      </c>
      <c r="D1868" t="s">
        <v>12896</v>
      </c>
      <c r="F1868">
        <v>804</v>
      </c>
      <c r="G1868" s="8">
        <v>0.12437810945273632</v>
      </c>
      <c r="H1868" s="8">
        <v>0</v>
      </c>
      <c r="I1868" s="1">
        <v>0.13</v>
      </c>
      <c r="J1868" s="1"/>
      <c r="K1868" t="s">
        <v>12897</v>
      </c>
      <c r="L1868" t="s">
        <v>17777</v>
      </c>
      <c r="M1868">
        <v>876</v>
      </c>
      <c r="N1868" s="8">
        <v>0</v>
      </c>
      <c r="O1868" s="1">
        <v>0</v>
      </c>
      <c r="P1868" s="1"/>
      <c r="Q1868" s="15">
        <f t="shared" si="32"/>
        <v>0.13</v>
      </c>
      <c r="S1868" t="s">
        <v>17778</v>
      </c>
      <c r="T1868" t="s">
        <v>26350</v>
      </c>
      <c r="U1868" s="5"/>
    </row>
    <row r="1869" spans="2:21" x14ac:dyDescent="0.2">
      <c r="B1869" s="3" t="s">
        <v>15761</v>
      </c>
      <c r="C1869" t="s">
        <v>5421</v>
      </c>
      <c r="D1869" t="s">
        <v>5422</v>
      </c>
      <c r="F1869">
        <v>2790</v>
      </c>
      <c r="G1869" s="8">
        <v>4.0143369175627237</v>
      </c>
      <c r="H1869" s="8">
        <v>0</v>
      </c>
      <c r="I1869" s="1">
        <v>0</v>
      </c>
      <c r="J1869" s="1"/>
      <c r="K1869" t="s">
        <v>5423</v>
      </c>
      <c r="L1869" t="s">
        <v>22198</v>
      </c>
      <c r="M1869">
        <v>2631</v>
      </c>
      <c r="N1869" s="8">
        <v>0</v>
      </c>
      <c r="O1869" s="1">
        <v>0</v>
      </c>
      <c r="P1869" s="1"/>
      <c r="Q1869" s="15">
        <f t="shared" si="32"/>
        <v>0</v>
      </c>
      <c r="S1869" t="s">
        <v>22199</v>
      </c>
      <c r="T1869" t="s">
        <v>26350</v>
      </c>
      <c r="U1869" s="5"/>
    </row>
    <row r="1870" spans="2:21" x14ac:dyDescent="0.2">
      <c r="B1870" s="3" t="s">
        <v>15761</v>
      </c>
      <c r="C1870" t="s">
        <v>11063</v>
      </c>
      <c r="D1870" t="s">
        <v>11064</v>
      </c>
      <c r="E1870" t="s">
        <v>15773</v>
      </c>
      <c r="F1870">
        <v>465</v>
      </c>
      <c r="G1870" s="8">
        <v>0</v>
      </c>
      <c r="H1870" s="8">
        <v>0</v>
      </c>
      <c r="I1870" s="1">
        <v>0.04</v>
      </c>
      <c r="J1870" s="1"/>
      <c r="K1870" t="s">
        <v>11065</v>
      </c>
      <c r="L1870" t="s">
        <v>15773</v>
      </c>
      <c r="M1870">
        <v>468</v>
      </c>
      <c r="N1870" s="8">
        <v>0</v>
      </c>
      <c r="O1870" s="1">
        <v>0</v>
      </c>
      <c r="P1870" s="1"/>
      <c r="Q1870" s="15">
        <f t="shared" si="32"/>
        <v>0.04</v>
      </c>
      <c r="S1870" t="s">
        <v>16573</v>
      </c>
      <c r="T1870" t="s">
        <v>26350</v>
      </c>
      <c r="U1870" s="5"/>
    </row>
    <row r="1871" spans="2:21" x14ac:dyDescent="0.2">
      <c r="B1871" s="3" t="s">
        <v>15761</v>
      </c>
      <c r="C1871" t="s">
        <v>6870</v>
      </c>
      <c r="D1871" t="s">
        <v>6871</v>
      </c>
      <c r="E1871" t="s">
        <v>16193</v>
      </c>
      <c r="F1871">
        <v>5523</v>
      </c>
      <c r="G1871" s="8">
        <v>3.6212203512583738E-2</v>
      </c>
      <c r="H1871" s="8">
        <v>0</v>
      </c>
      <c r="I1871" s="1">
        <v>0</v>
      </c>
      <c r="J1871" s="1"/>
      <c r="K1871" t="s">
        <v>6872</v>
      </c>
      <c r="L1871" t="s">
        <v>16193</v>
      </c>
      <c r="M1871">
        <v>5358</v>
      </c>
      <c r="N1871" s="8">
        <v>0</v>
      </c>
      <c r="O1871" s="1">
        <v>0</v>
      </c>
      <c r="P1871" s="1"/>
      <c r="Q1871" s="15">
        <f t="shared" si="32"/>
        <v>0</v>
      </c>
      <c r="S1871" t="s">
        <v>23037</v>
      </c>
      <c r="T1871" t="s">
        <v>26350</v>
      </c>
      <c r="U1871" s="5"/>
    </row>
    <row r="1872" spans="2:21" x14ac:dyDescent="0.2">
      <c r="B1872" s="3" t="s">
        <v>15761</v>
      </c>
      <c r="C1872" t="s">
        <v>6443</v>
      </c>
      <c r="D1872" t="s">
        <v>6444</v>
      </c>
      <c r="F1872">
        <v>822</v>
      </c>
      <c r="G1872" s="8">
        <v>0</v>
      </c>
      <c r="H1872" s="8">
        <v>0</v>
      </c>
      <c r="I1872" s="1">
        <v>6.5000000000000002E-2</v>
      </c>
      <c r="J1872" s="1"/>
      <c r="K1872" t="s">
        <v>6445</v>
      </c>
      <c r="L1872" t="s">
        <v>17394</v>
      </c>
      <c r="M1872">
        <v>858</v>
      </c>
      <c r="N1872" s="8">
        <v>0</v>
      </c>
      <c r="O1872" s="1">
        <v>0</v>
      </c>
      <c r="P1872" s="1"/>
      <c r="Q1872" s="15">
        <f t="shared" si="32"/>
        <v>6.5000000000000002E-2</v>
      </c>
      <c r="S1872" t="s">
        <v>17395</v>
      </c>
      <c r="T1872" t="s">
        <v>26350</v>
      </c>
      <c r="U1872" s="5"/>
    </row>
    <row r="1873" spans="2:21" x14ac:dyDescent="0.2">
      <c r="B1873" s="3" t="s">
        <v>15761</v>
      </c>
      <c r="C1873" t="s">
        <v>2403</v>
      </c>
      <c r="D1873" t="s">
        <v>2404</v>
      </c>
      <c r="F1873">
        <v>870</v>
      </c>
      <c r="G1873" s="8">
        <v>0</v>
      </c>
      <c r="H1873" s="8">
        <v>0</v>
      </c>
      <c r="I1873" s="1">
        <v>5.0000000000000001E-3</v>
      </c>
      <c r="J1873" s="1"/>
      <c r="K1873" t="s">
        <v>2405</v>
      </c>
      <c r="L1873" t="s">
        <v>19766</v>
      </c>
      <c r="M1873">
        <v>936</v>
      </c>
      <c r="N1873" s="8">
        <v>0</v>
      </c>
      <c r="O1873" s="1">
        <v>0</v>
      </c>
      <c r="P1873" s="1"/>
      <c r="Q1873" s="15">
        <f t="shared" si="32"/>
        <v>5.0000000000000001E-3</v>
      </c>
      <c r="S1873" t="s">
        <v>19767</v>
      </c>
      <c r="T1873" t="s">
        <v>26350</v>
      </c>
      <c r="U1873" s="5"/>
    </row>
    <row r="1874" spans="2:21" x14ac:dyDescent="0.2">
      <c r="B1874" s="3" t="s">
        <v>15761</v>
      </c>
      <c r="C1874" t="s">
        <v>2569</v>
      </c>
      <c r="D1874" t="s">
        <v>2570</v>
      </c>
      <c r="F1874">
        <v>483</v>
      </c>
      <c r="G1874" s="8">
        <v>15.113871635610765</v>
      </c>
      <c r="H1874" s="8">
        <v>0</v>
      </c>
      <c r="I1874" s="1">
        <v>0.01</v>
      </c>
      <c r="J1874" s="1"/>
      <c r="K1874" t="s">
        <v>2571</v>
      </c>
      <c r="L1874" t="s">
        <v>19136</v>
      </c>
      <c r="M1874">
        <v>468</v>
      </c>
      <c r="N1874" s="8">
        <v>0</v>
      </c>
      <c r="O1874" s="1">
        <v>0</v>
      </c>
      <c r="P1874" s="1"/>
      <c r="Q1874" s="15">
        <f t="shared" si="32"/>
        <v>0.01</v>
      </c>
      <c r="S1874" t="s">
        <v>19137</v>
      </c>
      <c r="T1874" t="s">
        <v>26350</v>
      </c>
      <c r="U1874" s="5"/>
    </row>
    <row r="1875" spans="2:21" x14ac:dyDescent="0.2">
      <c r="B1875" s="3" t="s">
        <v>15761</v>
      </c>
      <c r="C1875" t="s">
        <v>7011</v>
      </c>
      <c r="D1875" t="s">
        <v>7012</v>
      </c>
      <c r="F1875">
        <v>1296</v>
      </c>
      <c r="G1875" s="8">
        <v>2.816358024691358</v>
      </c>
      <c r="H1875" s="8">
        <v>0</v>
      </c>
      <c r="I1875" s="1">
        <v>0</v>
      </c>
      <c r="J1875" s="1"/>
      <c r="K1875" t="s">
        <v>7013</v>
      </c>
      <c r="L1875" t="s">
        <v>19070</v>
      </c>
      <c r="M1875">
        <v>1299</v>
      </c>
      <c r="N1875" s="8">
        <v>0</v>
      </c>
      <c r="O1875" s="1">
        <v>0</v>
      </c>
      <c r="P1875" s="1"/>
      <c r="Q1875" s="15">
        <f t="shared" si="32"/>
        <v>0</v>
      </c>
      <c r="S1875" t="s">
        <v>19071</v>
      </c>
      <c r="T1875" t="s">
        <v>26350</v>
      </c>
      <c r="U1875" s="5"/>
    </row>
    <row r="1876" spans="2:21" x14ac:dyDescent="0.2">
      <c r="B1876" s="3" t="s">
        <v>15761</v>
      </c>
      <c r="C1876" t="s">
        <v>6818</v>
      </c>
      <c r="D1876" t="s">
        <v>6819</v>
      </c>
      <c r="F1876">
        <v>759</v>
      </c>
      <c r="G1876" s="8">
        <v>0</v>
      </c>
      <c r="H1876" s="8">
        <v>0</v>
      </c>
      <c r="I1876" s="1">
        <v>0.02</v>
      </c>
      <c r="J1876" s="1"/>
      <c r="K1876" t="s">
        <v>6820</v>
      </c>
      <c r="L1876" t="s">
        <v>21743</v>
      </c>
      <c r="M1876">
        <v>735</v>
      </c>
      <c r="N1876" s="8">
        <v>0</v>
      </c>
      <c r="O1876" s="1">
        <v>0</v>
      </c>
      <c r="P1876" s="1"/>
      <c r="Q1876" s="15">
        <f t="shared" si="32"/>
        <v>0.02</v>
      </c>
      <c r="S1876" t="s">
        <v>16382</v>
      </c>
      <c r="T1876" t="s">
        <v>26350</v>
      </c>
      <c r="U1876" s="5"/>
    </row>
    <row r="1877" spans="2:21" x14ac:dyDescent="0.2">
      <c r="B1877" s="3" t="s">
        <v>15761</v>
      </c>
      <c r="C1877" t="s">
        <v>12560</v>
      </c>
      <c r="D1877" t="s">
        <v>12561</v>
      </c>
      <c r="F1877">
        <v>285</v>
      </c>
      <c r="G1877" s="8">
        <v>0</v>
      </c>
      <c r="H1877" s="8">
        <v>0</v>
      </c>
      <c r="I1877" s="1">
        <v>0.23499999999999999</v>
      </c>
      <c r="J1877" s="1"/>
      <c r="K1877" t="s">
        <v>12562</v>
      </c>
      <c r="L1877" t="s">
        <v>16532</v>
      </c>
      <c r="M1877">
        <v>282</v>
      </c>
      <c r="N1877" s="8">
        <v>0</v>
      </c>
      <c r="O1877" s="1">
        <v>0.01</v>
      </c>
      <c r="P1877" s="1"/>
      <c r="Q1877" s="15">
        <f t="shared" si="32"/>
        <v>0.22499999999999998</v>
      </c>
      <c r="S1877" t="s">
        <v>16533</v>
      </c>
      <c r="T1877" t="s">
        <v>26350</v>
      </c>
      <c r="U1877" s="5"/>
    </row>
    <row r="1878" spans="2:21" x14ac:dyDescent="0.2">
      <c r="B1878" s="3" t="s">
        <v>15761</v>
      </c>
      <c r="C1878" t="s">
        <v>1005</v>
      </c>
      <c r="D1878" t="s">
        <v>1006</v>
      </c>
      <c r="F1878">
        <v>402</v>
      </c>
      <c r="G1878" s="8">
        <v>0</v>
      </c>
      <c r="H1878" s="8">
        <v>0</v>
      </c>
      <c r="I1878" s="1">
        <v>5.0000000000000001E-3</v>
      </c>
      <c r="J1878" s="1"/>
      <c r="K1878" t="s">
        <v>1007</v>
      </c>
      <c r="L1878" t="s">
        <v>16461</v>
      </c>
      <c r="M1878">
        <v>417</v>
      </c>
      <c r="N1878" s="8">
        <v>0</v>
      </c>
      <c r="O1878" s="1">
        <v>0</v>
      </c>
      <c r="P1878" s="1"/>
      <c r="Q1878" s="15">
        <f t="shared" si="32"/>
        <v>5.0000000000000001E-3</v>
      </c>
      <c r="S1878" t="s">
        <v>16382</v>
      </c>
      <c r="T1878" t="s">
        <v>26350</v>
      </c>
      <c r="U1878" s="5"/>
    </row>
    <row r="1879" spans="2:21" x14ac:dyDescent="0.2">
      <c r="B1879" s="3" t="s">
        <v>15761</v>
      </c>
      <c r="C1879" t="s">
        <v>4584</v>
      </c>
      <c r="D1879" t="s">
        <v>4585</v>
      </c>
      <c r="F1879">
        <v>552</v>
      </c>
      <c r="G1879" s="8">
        <v>0</v>
      </c>
      <c r="H1879" s="8">
        <v>0</v>
      </c>
      <c r="I1879" s="1">
        <v>0</v>
      </c>
      <c r="J1879" s="1"/>
      <c r="K1879" t="s">
        <v>4586</v>
      </c>
      <c r="L1879" t="s">
        <v>18940</v>
      </c>
      <c r="M1879">
        <v>528</v>
      </c>
      <c r="N1879" s="8">
        <v>0</v>
      </c>
      <c r="O1879" s="1">
        <v>0</v>
      </c>
      <c r="P1879" s="1"/>
      <c r="Q1879" s="15">
        <f t="shared" si="32"/>
        <v>0</v>
      </c>
      <c r="S1879" t="s">
        <v>18941</v>
      </c>
      <c r="T1879" t="s">
        <v>26350</v>
      </c>
      <c r="U1879" s="5"/>
    </row>
    <row r="1880" spans="2:21" x14ac:dyDescent="0.2">
      <c r="B1880" s="3" t="s">
        <v>15761</v>
      </c>
      <c r="C1880" t="s">
        <v>12001</v>
      </c>
      <c r="D1880" t="s">
        <v>12002</v>
      </c>
      <c r="F1880">
        <v>1722</v>
      </c>
      <c r="G1880" s="8">
        <v>0.66782810685249705</v>
      </c>
      <c r="H1880" s="8">
        <v>0</v>
      </c>
      <c r="I1880" s="1">
        <v>5.0000000000000001E-3</v>
      </c>
      <c r="J1880" s="1"/>
      <c r="K1880" t="s">
        <v>12003</v>
      </c>
      <c r="L1880" t="s">
        <v>19963</v>
      </c>
      <c r="M1880">
        <v>1752</v>
      </c>
      <c r="N1880" s="8">
        <v>0</v>
      </c>
      <c r="O1880" s="1">
        <v>0</v>
      </c>
      <c r="P1880" s="1"/>
      <c r="Q1880" s="15">
        <f t="shared" si="32"/>
        <v>5.0000000000000001E-3</v>
      </c>
      <c r="S1880" t="s">
        <v>19964</v>
      </c>
      <c r="T1880" t="s">
        <v>26350</v>
      </c>
      <c r="U1880" s="5"/>
    </row>
    <row r="1881" spans="2:21" x14ac:dyDescent="0.2">
      <c r="B1881" s="3" t="s">
        <v>15761</v>
      </c>
      <c r="C1881" t="s">
        <v>11889</v>
      </c>
      <c r="D1881" t="s">
        <v>11890</v>
      </c>
      <c r="F1881">
        <v>7908</v>
      </c>
      <c r="G1881" s="8">
        <v>8.85179564997471E-2</v>
      </c>
      <c r="H1881" s="8">
        <v>0</v>
      </c>
      <c r="I1881" s="1">
        <v>5.0000000000000001E-3</v>
      </c>
      <c r="J1881" s="1"/>
      <c r="K1881" t="s">
        <v>11891</v>
      </c>
      <c r="L1881" t="s">
        <v>23178</v>
      </c>
      <c r="M1881">
        <v>7887</v>
      </c>
      <c r="N1881" s="8">
        <v>0</v>
      </c>
      <c r="O1881" s="1">
        <v>5.0000000000000001E-3</v>
      </c>
      <c r="P1881" s="1"/>
      <c r="Q1881" s="15">
        <f t="shared" si="32"/>
        <v>0</v>
      </c>
      <c r="S1881" t="s">
        <v>16382</v>
      </c>
      <c r="T1881" t="s">
        <v>26350</v>
      </c>
      <c r="U1881" s="5"/>
    </row>
    <row r="1882" spans="2:21" x14ac:dyDescent="0.2">
      <c r="B1882" s="3" t="s">
        <v>15761</v>
      </c>
      <c r="C1882" t="s">
        <v>13776</v>
      </c>
      <c r="D1882" t="s">
        <v>13777</v>
      </c>
      <c r="F1882">
        <v>1341</v>
      </c>
      <c r="G1882" s="8">
        <v>0</v>
      </c>
      <c r="H1882" s="8">
        <v>0</v>
      </c>
      <c r="I1882" s="1">
        <v>4.4999999999999998E-2</v>
      </c>
      <c r="J1882" s="1"/>
      <c r="K1882" t="s">
        <v>13778</v>
      </c>
      <c r="L1882" t="s">
        <v>20185</v>
      </c>
      <c r="M1882">
        <v>1407</v>
      </c>
      <c r="N1882" s="8">
        <v>0</v>
      </c>
      <c r="O1882" s="1">
        <v>0</v>
      </c>
      <c r="P1882" s="1"/>
      <c r="Q1882" s="15">
        <f t="shared" si="32"/>
        <v>4.4999999999999998E-2</v>
      </c>
      <c r="S1882" t="s">
        <v>20186</v>
      </c>
      <c r="T1882" t="s">
        <v>26350</v>
      </c>
      <c r="U1882" s="5"/>
    </row>
    <row r="1883" spans="2:21" x14ac:dyDescent="0.2">
      <c r="B1883" s="3" t="s">
        <v>15761</v>
      </c>
      <c r="C1883" t="s">
        <v>12004</v>
      </c>
      <c r="D1883" t="s">
        <v>12005</v>
      </c>
      <c r="F1883">
        <v>618</v>
      </c>
      <c r="G1883" s="8">
        <v>0</v>
      </c>
      <c r="H1883" s="8">
        <v>0</v>
      </c>
      <c r="I1883" s="1">
        <v>0</v>
      </c>
      <c r="J1883" s="1"/>
      <c r="K1883" t="s">
        <v>12006</v>
      </c>
      <c r="L1883" t="s">
        <v>20382</v>
      </c>
      <c r="M1883">
        <v>624</v>
      </c>
      <c r="N1883" s="8">
        <v>0</v>
      </c>
      <c r="O1883" s="1">
        <v>0</v>
      </c>
      <c r="P1883" s="1"/>
      <c r="Q1883" s="15">
        <f t="shared" si="32"/>
        <v>0</v>
      </c>
      <c r="S1883" t="s">
        <v>16382</v>
      </c>
      <c r="T1883" t="s">
        <v>26350</v>
      </c>
      <c r="U1883" s="5"/>
    </row>
    <row r="1884" spans="2:21" x14ac:dyDescent="0.2">
      <c r="B1884" s="3" t="s">
        <v>15761</v>
      </c>
      <c r="C1884" t="s">
        <v>9681</v>
      </c>
      <c r="D1884" t="s">
        <v>9682</v>
      </c>
      <c r="F1884">
        <v>408</v>
      </c>
      <c r="G1884" s="8">
        <v>0</v>
      </c>
      <c r="H1884" s="8">
        <v>0</v>
      </c>
      <c r="I1884" s="1">
        <v>7.0000000000000007E-2</v>
      </c>
      <c r="J1884" s="1"/>
      <c r="K1884" t="s">
        <v>9683</v>
      </c>
      <c r="L1884" t="s">
        <v>16464</v>
      </c>
      <c r="M1884">
        <v>393</v>
      </c>
      <c r="N1884" s="8">
        <v>0</v>
      </c>
      <c r="O1884" s="1">
        <v>0.09</v>
      </c>
      <c r="P1884" s="1"/>
      <c r="Q1884" s="15">
        <f t="shared" si="32"/>
        <v>-1.999999999999999E-2</v>
      </c>
      <c r="S1884" t="s">
        <v>16465</v>
      </c>
      <c r="T1884" t="s">
        <v>26350</v>
      </c>
      <c r="U1884" s="5"/>
    </row>
    <row r="1885" spans="2:21" x14ac:dyDescent="0.2">
      <c r="B1885" s="3" t="s">
        <v>15761</v>
      </c>
      <c r="C1885" t="s">
        <v>9821</v>
      </c>
      <c r="D1885" t="s">
        <v>9822</v>
      </c>
      <c r="F1885">
        <v>1947</v>
      </c>
      <c r="G1885" s="8">
        <v>0</v>
      </c>
      <c r="H1885" s="8">
        <v>0</v>
      </c>
      <c r="I1885" s="1">
        <v>0</v>
      </c>
      <c r="J1885" s="1"/>
      <c r="K1885" t="s">
        <v>9823</v>
      </c>
      <c r="L1885" t="s">
        <v>21958</v>
      </c>
      <c r="M1885">
        <v>2067</v>
      </c>
      <c r="N1885" s="8">
        <v>0</v>
      </c>
      <c r="O1885" s="1">
        <v>0</v>
      </c>
      <c r="P1885" s="1"/>
      <c r="Q1885" s="15">
        <f t="shared" si="32"/>
        <v>0</v>
      </c>
      <c r="S1885" t="s">
        <v>21959</v>
      </c>
      <c r="T1885" t="s">
        <v>26350</v>
      </c>
      <c r="U1885" s="5"/>
    </row>
    <row r="1886" spans="2:21" x14ac:dyDescent="0.2">
      <c r="B1886" s="3" t="s">
        <v>15761</v>
      </c>
      <c r="C1886" t="s">
        <v>1955</v>
      </c>
      <c r="D1886" t="s">
        <v>1956</v>
      </c>
      <c r="F1886">
        <v>816</v>
      </c>
      <c r="G1886" s="8">
        <v>0</v>
      </c>
      <c r="H1886" s="8">
        <v>0</v>
      </c>
      <c r="I1886" s="1">
        <v>0</v>
      </c>
      <c r="J1886" s="1"/>
      <c r="K1886" t="s">
        <v>1957</v>
      </c>
      <c r="L1886" t="s">
        <v>17467</v>
      </c>
      <c r="M1886">
        <v>780</v>
      </c>
      <c r="N1886" s="8">
        <v>0</v>
      </c>
      <c r="O1886" s="1">
        <v>0</v>
      </c>
      <c r="P1886" s="1"/>
      <c r="Q1886" s="15">
        <f t="shared" si="32"/>
        <v>0</v>
      </c>
      <c r="S1886" t="s">
        <v>17468</v>
      </c>
      <c r="T1886" t="s">
        <v>26350</v>
      </c>
      <c r="U1886" s="5"/>
    </row>
    <row r="1887" spans="2:21" x14ac:dyDescent="0.2">
      <c r="B1887" s="3" t="s">
        <v>15761</v>
      </c>
      <c r="C1887" t="s">
        <v>724</v>
      </c>
      <c r="D1887" t="s">
        <v>725</v>
      </c>
      <c r="F1887">
        <v>390</v>
      </c>
      <c r="G1887" s="8">
        <v>0</v>
      </c>
      <c r="H1887" s="8">
        <v>0</v>
      </c>
      <c r="I1887" s="1">
        <v>0.02</v>
      </c>
      <c r="J1887" s="1"/>
      <c r="K1887" t="s">
        <v>726</v>
      </c>
      <c r="L1887" t="s">
        <v>16649</v>
      </c>
      <c r="M1887">
        <v>402</v>
      </c>
      <c r="N1887" s="8">
        <v>0</v>
      </c>
      <c r="O1887" s="1">
        <v>0</v>
      </c>
      <c r="P1887" s="1"/>
      <c r="Q1887" s="15">
        <f t="shared" si="32"/>
        <v>0.02</v>
      </c>
      <c r="S1887" t="s">
        <v>16650</v>
      </c>
      <c r="T1887" t="s">
        <v>26350</v>
      </c>
      <c r="U1887" s="5"/>
    </row>
    <row r="1888" spans="2:21" x14ac:dyDescent="0.2">
      <c r="B1888" s="3" t="s">
        <v>15761</v>
      </c>
      <c r="C1888" t="s">
        <v>6209</v>
      </c>
      <c r="D1888" t="s">
        <v>6210</v>
      </c>
      <c r="F1888">
        <v>1068</v>
      </c>
      <c r="G1888" s="8">
        <v>0</v>
      </c>
      <c r="H1888" s="8">
        <v>0</v>
      </c>
      <c r="I1888" s="1">
        <v>0</v>
      </c>
      <c r="J1888" s="1"/>
      <c r="K1888" t="s">
        <v>6211</v>
      </c>
      <c r="L1888" t="s">
        <v>19967</v>
      </c>
      <c r="M1888">
        <v>1110</v>
      </c>
      <c r="N1888" s="8">
        <v>0</v>
      </c>
      <c r="O1888" s="1">
        <v>5.0000000000000001E-3</v>
      </c>
      <c r="P1888" s="1"/>
      <c r="Q1888" s="15">
        <f t="shared" si="32"/>
        <v>-5.0000000000000001E-3</v>
      </c>
      <c r="S1888" t="s">
        <v>19968</v>
      </c>
      <c r="T1888" t="s">
        <v>26350</v>
      </c>
      <c r="U1888" s="5"/>
    </row>
    <row r="1889" spans="2:21" x14ac:dyDescent="0.2">
      <c r="B1889" s="3" t="s">
        <v>15761</v>
      </c>
      <c r="C1889" t="s">
        <v>10736</v>
      </c>
      <c r="D1889" t="s">
        <v>10737</v>
      </c>
      <c r="F1889">
        <v>702</v>
      </c>
      <c r="G1889" s="8">
        <v>0</v>
      </c>
      <c r="H1889" s="8">
        <v>0</v>
      </c>
      <c r="I1889" s="1">
        <v>0</v>
      </c>
      <c r="J1889" s="1"/>
      <c r="K1889" t="s">
        <v>10738</v>
      </c>
      <c r="L1889" t="s">
        <v>17554</v>
      </c>
      <c r="M1889">
        <v>696</v>
      </c>
      <c r="N1889" s="8">
        <v>0</v>
      </c>
      <c r="O1889" s="1">
        <v>0</v>
      </c>
      <c r="P1889" s="1"/>
      <c r="Q1889" s="15">
        <f t="shared" si="32"/>
        <v>0</v>
      </c>
      <c r="S1889" t="s">
        <v>17555</v>
      </c>
      <c r="T1889" t="s">
        <v>26350</v>
      </c>
      <c r="U1889" s="5"/>
    </row>
    <row r="1890" spans="2:21" x14ac:dyDescent="0.2">
      <c r="B1890" s="3" t="s">
        <v>15761</v>
      </c>
      <c r="C1890" t="s">
        <v>3468</v>
      </c>
      <c r="D1890" t="s">
        <v>3469</v>
      </c>
      <c r="F1890">
        <v>1746</v>
      </c>
      <c r="G1890" s="8">
        <v>3.7800687285223367</v>
      </c>
      <c r="H1890" s="8">
        <v>0</v>
      </c>
      <c r="I1890" s="1">
        <v>0</v>
      </c>
      <c r="J1890" s="1"/>
      <c r="K1890" t="s">
        <v>3470</v>
      </c>
      <c r="L1890" t="s">
        <v>22135</v>
      </c>
      <c r="M1890">
        <v>1527</v>
      </c>
      <c r="N1890" s="8">
        <v>0</v>
      </c>
      <c r="O1890" s="1">
        <v>0.255</v>
      </c>
      <c r="P1890" s="1"/>
      <c r="Q1890" s="15">
        <f t="shared" si="32"/>
        <v>-0.255</v>
      </c>
      <c r="S1890" t="s">
        <v>22136</v>
      </c>
      <c r="T1890" t="s">
        <v>26350</v>
      </c>
      <c r="U1890" s="5"/>
    </row>
    <row r="1891" spans="2:21" x14ac:dyDescent="0.2">
      <c r="B1891" s="3" t="s">
        <v>15761</v>
      </c>
      <c r="C1891" t="s">
        <v>5898</v>
      </c>
      <c r="D1891" t="s">
        <v>5899</v>
      </c>
      <c r="F1891">
        <v>1116</v>
      </c>
      <c r="G1891" s="8">
        <v>8.6469534050179213</v>
      </c>
      <c r="H1891" s="8">
        <v>0</v>
      </c>
      <c r="I1891" s="1">
        <v>0</v>
      </c>
      <c r="J1891" s="1"/>
      <c r="K1891" t="s">
        <v>5900</v>
      </c>
      <c r="L1891" t="s">
        <v>18099</v>
      </c>
      <c r="M1891">
        <v>1206</v>
      </c>
      <c r="N1891" s="8">
        <v>0</v>
      </c>
      <c r="O1891" s="1">
        <v>0</v>
      </c>
      <c r="P1891" s="1"/>
      <c r="Q1891" s="15">
        <f t="shared" si="32"/>
        <v>0</v>
      </c>
      <c r="S1891" t="s">
        <v>18100</v>
      </c>
      <c r="T1891" t="s">
        <v>26350</v>
      </c>
      <c r="U1891" s="5"/>
    </row>
    <row r="1892" spans="2:21" x14ac:dyDescent="0.2">
      <c r="B1892" s="3" t="s">
        <v>15761</v>
      </c>
      <c r="C1892" t="s">
        <v>12788</v>
      </c>
      <c r="D1892" t="s">
        <v>12789</v>
      </c>
      <c r="F1892">
        <v>1611</v>
      </c>
      <c r="G1892" s="8">
        <v>0</v>
      </c>
      <c r="H1892" s="8">
        <v>0</v>
      </c>
      <c r="I1892" s="1">
        <v>0.17</v>
      </c>
      <c r="J1892" s="1"/>
      <c r="K1892" t="s">
        <v>12790</v>
      </c>
      <c r="L1892" t="s">
        <v>19551</v>
      </c>
      <c r="M1892">
        <v>1701</v>
      </c>
      <c r="N1892" s="8">
        <v>0</v>
      </c>
      <c r="O1892" s="1">
        <v>0</v>
      </c>
      <c r="P1892" s="1"/>
      <c r="Q1892" s="15">
        <f t="shared" si="32"/>
        <v>0.17</v>
      </c>
      <c r="S1892" t="s">
        <v>19552</v>
      </c>
      <c r="T1892" t="s">
        <v>26350</v>
      </c>
      <c r="U1892" s="5"/>
    </row>
    <row r="1893" spans="2:21" x14ac:dyDescent="0.2">
      <c r="B1893" s="3" t="s">
        <v>15761</v>
      </c>
      <c r="C1893" t="s">
        <v>3327</v>
      </c>
      <c r="D1893" t="s">
        <v>3328</v>
      </c>
      <c r="F1893">
        <v>2706</v>
      </c>
      <c r="G1893" s="8">
        <v>0</v>
      </c>
      <c r="H1893" s="8">
        <v>0</v>
      </c>
      <c r="I1893" s="1">
        <v>0</v>
      </c>
      <c r="J1893" s="1"/>
      <c r="K1893" t="s">
        <v>3329</v>
      </c>
      <c r="L1893" t="s">
        <v>22196</v>
      </c>
      <c r="M1893">
        <v>2703</v>
      </c>
      <c r="N1893" s="8">
        <v>0</v>
      </c>
      <c r="O1893" s="1">
        <v>0</v>
      </c>
      <c r="P1893" s="1"/>
      <c r="Q1893" s="15">
        <f t="shared" si="32"/>
        <v>0</v>
      </c>
      <c r="S1893" t="s">
        <v>22197</v>
      </c>
      <c r="T1893" t="s">
        <v>26350</v>
      </c>
      <c r="U1893" s="5"/>
    </row>
    <row r="1894" spans="2:21" x14ac:dyDescent="0.2">
      <c r="B1894" s="3" t="s">
        <v>15761</v>
      </c>
      <c r="C1894" t="s">
        <v>2097</v>
      </c>
      <c r="D1894" t="s">
        <v>2098</v>
      </c>
      <c r="E1894" t="s">
        <v>15777</v>
      </c>
      <c r="F1894">
        <v>345</v>
      </c>
      <c r="G1894" s="8">
        <v>0</v>
      </c>
      <c r="H1894" s="8">
        <v>0</v>
      </c>
      <c r="I1894" s="1">
        <v>0.39</v>
      </c>
      <c r="J1894" s="1"/>
      <c r="K1894" t="s">
        <v>2099</v>
      </c>
      <c r="L1894" t="s">
        <v>15777</v>
      </c>
      <c r="M1894">
        <v>345</v>
      </c>
      <c r="N1894" s="8">
        <v>0</v>
      </c>
      <c r="O1894" s="1">
        <v>0</v>
      </c>
      <c r="P1894" s="1"/>
      <c r="Q1894" s="15">
        <f t="shared" si="32"/>
        <v>0.39</v>
      </c>
      <c r="S1894" t="s">
        <v>16597</v>
      </c>
      <c r="T1894" t="s">
        <v>26350</v>
      </c>
      <c r="U1894" s="5"/>
    </row>
    <row r="1895" spans="2:21" x14ac:dyDescent="0.2">
      <c r="B1895" s="3" t="s">
        <v>15761</v>
      </c>
      <c r="C1895" t="s">
        <v>85</v>
      </c>
      <c r="D1895" t="s">
        <v>86</v>
      </c>
      <c r="F1895">
        <v>411</v>
      </c>
      <c r="G1895" s="8">
        <v>0</v>
      </c>
      <c r="H1895" s="8">
        <v>0</v>
      </c>
      <c r="I1895" s="1">
        <v>0</v>
      </c>
      <c r="J1895" s="1"/>
      <c r="K1895" t="s">
        <v>87</v>
      </c>
      <c r="L1895" t="s">
        <v>16569</v>
      </c>
      <c r="M1895">
        <v>408</v>
      </c>
      <c r="N1895" s="8">
        <v>0</v>
      </c>
      <c r="O1895" s="1">
        <v>0</v>
      </c>
      <c r="P1895" s="1"/>
      <c r="Q1895" s="15">
        <f t="shared" si="32"/>
        <v>0</v>
      </c>
      <c r="S1895" t="s">
        <v>16570</v>
      </c>
      <c r="T1895" t="s">
        <v>26350</v>
      </c>
      <c r="U1895" s="5"/>
    </row>
    <row r="1896" spans="2:21" x14ac:dyDescent="0.2">
      <c r="B1896" s="3" t="s">
        <v>15761</v>
      </c>
      <c r="C1896" t="s">
        <v>5697</v>
      </c>
      <c r="D1896" t="s">
        <v>5698</v>
      </c>
      <c r="F1896">
        <v>2268</v>
      </c>
      <c r="G1896" s="8">
        <v>0.74955908289241613</v>
      </c>
      <c r="H1896" s="8">
        <v>0</v>
      </c>
      <c r="I1896" s="1">
        <v>5.0000000000000001E-3</v>
      </c>
      <c r="J1896" s="1"/>
      <c r="K1896" t="s">
        <v>5699</v>
      </c>
      <c r="L1896" t="s">
        <v>21130</v>
      </c>
      <c r="M1896">
        <v>2250</v>
      </c>
      <c r="N1896" s="8">
        <v>0</v>
      </c>
      <c r="O1896" s="1">
        <v>0</v>
      </c>
      <c r="P1896" s="1"/>
      <c r="Q1896" s="15">
        <f t="shared" si="32"/>
        <v>5.0000000000000001E-3</v>
      </c>
      <c r="S1896" t="s">
        <v>21131</v>
      </c>
      <c r="T1896" t="s">
        <v>26350</v>
      </c>
      <c r="U1896" s="5"/>
    </row>
    <row r="1897" spans="2:21" x14ac:dyDescent="0.2">
      <c r="B1897" s="3" t="s">
        <v>15761</v>
      </c>
      <c r="C1897" t="s">
        <v>5445</v>
      </c>
      <c r="D1897" t="s">
        <v>5446</v>
      </c>
      <c r="F1897">
        <v>255</v>
      </c>
      <c r="G1897" s="8">
        <v>0</v>
      </c>
      <c r="H1897" s="8">
        <v>0</v>
      </c>
      <c r="I1897" s="1">
        <v>0.03</v>
      </c>
      <c r="J1897" s="1"/>
      <c r="K1897" t="s">
        <v>5447</v>
      </c>
      <c r="L1897" t="s">
        <v>20152</v>
      </c>
      <c r="M1897">
        <v>363</v>
      </c>
      <c r="N1897" s="8">
        <v>0</v>
      </c>
      <c r="O1897" s="1">
        <v>4.4999999999999998E-2</v>
      </c>
      <c r="P1897" s="1"/>
      <c r="Q1897" s="15">
        <f t="shared" si="32"/>
        <v>-1.4999999999999999E-2</v>
      </c>
      <c r="S1897" t="s">
        <v>20153</v>
      </c>
      <c r="T1897" t="s">
        <v>26350</v>
      </c>
      <c r="U1897" s="5"/>
    </row>
    <row r="1898" spans="2:21" x14ac:dyDescent="0.2">
      <c r="B1898" s="4" t="s">
        <v>15761</v>
      </c>
      <c r="D1898" t="s">
        <v>14756</v>
      </c>
      <c r="F1898">
        <v>2184</v>
      </c>
      <c r="G1898" s="8">
        <v>3.1593406593406592</v>
      </c>
      <c r="H1898" s="8">
        <v>0</v>
      </c>
      <c r="I1898" s="1">
        <v>0</v>
      </c>
      <c r="J1898" s="1"/>
      <c r="K1898" t="s">
        <v>14757</v>
      </c>
      <c r="L1898" t="s">
        <v>21182</v>
      </c>
      <c r="M1898">
        <v>2139</v>
      </c>
      <c r="N1898" s="8">
        <v>0</v>
      </c>
      <c r="O1898" s="1">
        <v>0</v>
      </c>
      <c r="P1898" s="1"/>
      <c r="Q1898" s="15">
        <f t="shared" si="32"/>
        <v>0</v>
      </c>
      <c r="S1898" t="s">
        <v>21183</v>
      </c>
      <c r="T1898" t="s">
        <v>26350</v>
      </c>
      <c r="U1898" s="5"/>
    </row>
    <row r="1899" spans="2:21" x14ac:dyDescent="0.2">
      <c r="B1899" s="3" t="s">
        <v>15761</v>
      </c>
      <c r="C1899" t="s">
        <v>7196</v>
      </c>
      <c r="D1899" t="s">
        <v>7197</v>
      </c>
      <c r="F1899">
        <v>1977</v>
      </c>
      <c r="G1899" s="8">
        <v>2.8831562974203337</v>
      </c>
      <c r="H1899" s="8">
        <v>0</v>
      </c>
      <c r="I1899" s="1">
        <v>0</v>
      </c>
      <c r="J1899" s="1"/>
      <c r="K1899" t="s">
        <v>7198</v>
      </c>
      <c r="L1899" t="s">
        <v>21312</v>
      </c>
      <c r="M1899">
        <v>2061</v>
      </c>
      <c r="N1899" s="8">
        <v>0</v>
      </c>
      <c r="O1899" s="1">
        <v>5.0000000000000001E-3</v>
      </c>
      <c r="P1899" s="1"/>
      <c r="Q1899" s="15">
        <f t="shared" si="32"/>
        <v>-5.0000000000000001E-3</v>
      </c>
      <c r="S1899" t="s">
        <v>21313</v>
      </c>
      <c r="T1899" t="s">
        <v>26350</v>
      </c>
      <c r="U1899" s="5"/>
    </row>
    <row r="1900" spans="2:21" x14ac:dyDescent="0.2">
      <c r="B1900" s="3" t="s">
        <v>15761</v>
      </c>
      <c r="C1900" t="s">
        <v>14207</v>
      </c>
      <c r="D1900" t="s">
        <v>14208</v>
      </c>
      <c r="F1900">
        <v>984</v>
      </c>
      <c r="G1900" s="8">
        <v>0</v>
      </c>
      <c r="H1900" s="8">
        <v>0</v>
      </c>
      <c r="I1900" s="1">
        <v>0</v>
      </c>
      <c r="J1900" s="1"/>
      <c r="K1900" t="s">
        <v>14209</v>
      </c>
      <c r="L1900" t="s">
        <v>17488</v>
      </c>
      <c r="M1900">
        <v>984</v>
      </c>
      <c r="N1900" s="8">
        <v>0</v>
      </c>
      <c r="O1900" s="1">
        <v>0</v>
      </c>
      <c r="P1900" s="1"/>
      <c r="Q1900" s="15">
        <f t="shared" si="32"/>
        <v>0</v>
      </c>
      <c r="S1900" t="s">
        <v>17489</v>
      </c>
      <c r="T1900" t="s">
        <v>26350</v>
      </c>
      <c r="U1900" s="5"/>
    </row>
    <row r="1901" spans="2:21" x14ac:dyDescent="0.2">
      <c r="B1901" s="3" t="s">
        <v>15761</v>
      </c>
      <c r="C1901" t="s">
        <v>7700</v>
      </c>
      <c r="D1901" t="s">
        <v>7701</v>
      </c>
      <c r="F1901">
        <v>726</v>
      </c>
      <c r="G1901" s="8">
        <v>0.27548209366391185</v>
      </c>
      <c r="H1901" s="8">
        <v>0</v>
      </c>
      <c r="I1901" s="1">
        <v>2.5000000000000001E-2</v>
      </c>
      <c r="J1901" s="1"/>
      <c r="K1901" t="s">
        <v>7702</v>
      </c>
      <c r="L1901" t="s">
        <v>17065</v>
      </c>
      <c r="M1901">
        <v>732</v>
      </c>
      <c r="N1901" s="8">
        <v>0</v>
      </c>
      <c r="O1901" s="1">
        <v>0</v>
      </c>
      <c r="P1901" s="1"/>
      <c r="Q1901" s="15">
        <f t="shared" si="32"/>
        <v>2.5000000000000001E-2</v>
      </c>
      <c r="S1901" t="s">
        <v>17066</v>
      </c>
      <c r="T1901" t="s">
        <v>26350</v>
      </c>
      <c r="U1901" s="5"/>
    </row>
    <row r="1902" spans="2:21" x14ac:dyDescent="0.2">
      <c r="B1902" s="3" t="s">
        <v>15761</v>
      </c>
      <c r="C1902" t="s">
        <v>14270</v>
      </c>
      <c r="D1902" t="s">
        <v>14271</v>
      </c>
      <c r="F1902">
        <v>660</v>
      </c>
      <c r="G1902" s="8">
        <v>0</v>
      </c>
      <c r="H1902" s="8">
        <v>0</v>
      </c>
      <c r="I1902" s="1">
        <v>0</v>
      </c>
      <c r="J1902" s="1"/>
      <c r="K1902" t="s">
        <v>14272</v>
      </c>
      <c r="L1902" t="s">
        <v>18981</v>
      </c>
      <c r="M1902">
        <v>672</v>
      </c>
      <c r="N1902" s="8">
        <v>0</v>
      </c>
      <c r="O1902" s="1">
        <v>7.0000000000000007E-2</v>
      </c>
      <c r="P1902" s="1"/>
      <c r="Q1902" s="15">
        <f t="shared" si="32"/>
        <v>-7.0000000000000007E-2</v>
      </c>
      <c r="S1902" t="s">
        <v>18982</v>
      </c>
      <c r="T1902" t="s">
        <v>26350</v>
      </c>
      <c r="U1902" s="5"/>
    </row>
    <row r="1903" spans="2:21" x14ac:dyDescent="0.2">
      <c r="B1903" s="3" t="s">
        <v>15761</v>
      </c>
      <c r="C1903" t="s">
        <v>14267</v>
      </c>
      <c r="D1903" t="s">
        <v>14268</v>
      </c>
      <c r="F1903">
        <v>843</v>
      </c>
      <c r="G1903" s="8">
        <v>0</v>
      </c>
      <c r="H1903" s="8">
        <v>0</v>
      </c>
      <c r="I1903" s="1">
        <v>5.0000000000000001E-3</v>
      </c>
      <c r="J1903" s="1"/>
      <c r="K1903" t="s">
        <v>14269</v>
      </c>
      <c r="L1903" t="s">
        <v>18759</v>
      </c>
      <c r="M1903">
        <v>801</v>
      </c>
      <c r="N1903" s="8">
        <v>0</v>
      </c>
      <c r="O1903" s="1">
        <v>0</v>
      </c>
      <c r="P1903" s="1"/>
      <c r="Q1903" s="15">
        <f t="shared" si="32"/>
        <v>5.0000000000000001E-3</v>
      </c>
      <c r="S1903" t="s">
        <v>18760</v>
      </c>
      <c r="T1903" t="s">
        <v>26350</v>
      </c>
      <c r="U1903" s="5"/>
    </row>
    <row r="1904" spans="2:21" x14ac:dyDescent="0.2">
      <c r="B1904" s="3" t="s">
        <v>15761</v>
      </c>
      <c r="C1904" t="s">
        <v>13585</v>
      </c>
      <c r="D1904" t="s">
        <v>13586</v>
      </c>
      <c r="E1904" t="s">
        <v>18963</v>
      </c>
      <c r="F1904">
        <v>1308</v>
      </c>
      <c r="G1904" s="8">
        <v>0</v>
      </c>
      <c r="H1904" s="8">
        <v>0</v>
      </c>
      <c r="I1904" s="1">
        <v>5.0000000000000001E-3</v>
      </c>
      <c r="J1904" s="1"/>
      <c r="K1904" t="s">
        <v>13587</v>
      </c>
      <c r="L1904" t="s">
        <v>18963</v>
      </c>
      <c r="M1904">
        <v>1398</v>
      </c>
      <c r="N1904" s="8">
        <v>0</v>
      </c>
      <c r="O1904" s="1">
        <v>0</v>
      </c>
      <c r="P1904" s="1"/>
      <c r="Q1904" s="15">
        <f t="shared" si="32"/>
        <v>5.0000000000000001E-3</v>
      </c>
      <c r="S1904" t="s">
        <v>18964</v>
      </c>
      <c r="T1904" t="s">
        <v>26350</v>
      </c>
      <c r="U1904" s="5"/>
    </row>
    <row r="1905" spans="2:21" x14ac:dyDescent="0.2">
      <c r="B1905" s="3" t="s">
        <v>15761</v>
      </c>
      <c r="C1905" t="s">
        <v>10169</v>
      </c>
      <c r="D1905" t="s">
        <v>10170</v>
      </c>
      <c r="F1905">
        <v>858</v>
      </c>
      <c r="G1905" s="8">
        <v>0.23310023310023309</v>
      </c>
      <c r="H1905" s="8">
        <v>0</v>
      </c>
      <c r="I1905" s="1">
        <v>1.4999999999999999E-2</v>
      </c>
      <c r="J1905" s="1"/>
      <c r="K1905" t="s">
        <v>10171</v>
      </c>
      <c r="L1905" t="s">
        <v>17340</v>
      </c>
      <c r="M1905">
        <v>753</v>
      </c>
      <c r="N1905" s="8">
        <v>0</v>
      </c>
      <c r="O1905" s="1">
        <v>0</v>
      </c>
      <c r="P1905" s="1"/>
      <c r="Q1905" s="15">
        <f t="shared" si="32"/>
        <v>1.4999999999999999E-2</v>
      </c>
      <c r="S1905" t="s">
        <v>17341</v>
      </c>
      <c r="T1905" t="s">
        <v>26350</v>
      </c>
      <c r="U1905" s="5"/>
    </row>
    <row r="1906" spans="2:21" x14ac:dyDescent="0.2">
      <c r="B1906" s="3" t="s">
        <v>15761</v>
      </c>
      <c r="C1906" t="s">
        <v>11778</v>
      </c>
      <c r="D1906" t="s">
        <v>11779</v>
      </c>
      <c r="F1906">
        <v>1893</v>
      </c>
      <c r="G1906" s="8">
        <v>0</v>
      </c>
      <c r="H1906" s="8">
        <v>0</v>
      </c>
      <c r="I1906" s="1">
        <v>0</v>
      </c>
      <c r="J1906" s="1"/>
      <c r="K1906" t="s">
        <v>11780</v>
      </c>
      <c r="L1906" t="s">
        <v>22504</v>
      </c>
      <c r="M1906">
        <v>1920</v>
      </c>
      <c r="N1906" s="8">
        <v>0</v>
      </c>
      <c r="O1906" s="1">
        <v>0</v>
      </c>
      <c r="P1906" s="1"/>
      <c r="Q1906" s="15">
        <f t="shared" si="32"/>
        <v>0</v>
      </c>
      <c r="S1906" t="s">
        <v>22505</v>
      </c>
      <c r="T1906" t="s">
        <v>26350</v>
      </c>
      <c r="U1906" s="5"/>
    </row>
    <row r="1907" spans="2:21" x14ac:dyDescent="0.2">
      <c r="B1907" s="3" t="s">
        <v>15761</v>
      </c>
      <c r="C1907" t="s">
        <v>9102</v>
      </c>
      <c r="D1907" t="s">
        <v>9103</v>
      </c>
      <c r="F1907">
        <v>1452</v>
      </c>
      <c r="G1907" s="8">
        <v>0</v>
      </c>
      <c r="H1907" s="8">
        <v>0</v>
      </c>
      <c r="I1907" s="1">
        <v>0</v>
      </c>
      <c r="J1907" s="1"/>
      <c r="K1907" t="s">
        <v>9104</v>
      </c>
      <c r="L1907" t="s">
        <v>21347</v>
      </c>
      <c r="M1907">
        <v>1467</v>
      </c>
      <c r="N1907" s="8">
        <v>0</v>
      </c>
      <c r="O1907" s="1">
        <v>0</v>
      </c>
      <c r="P1907" s="1"/>
      <c r="Q1907" s="15">
        <f t="shared" si="32"/>
        <v>0</v>
      </c>
      <c r="S1907" t="s">
        <v>21348</v>
      </c>
      <c r="T1907" t="s">
        <v>26350</v>
      </c>
      <c r="U1907" s="5"/>
    </row>
    <row r="1908" spans="2:21" x14ac:dyDescent="0.2">
      <c r="B1908" s="3" t="s">
        <v>15761</v>
      </c>
      <c r="C1908" t="s">
        <v>10606</v>
      </c>
      <c r="D1908" t="s">
        <v>10607</v>
      </c>
      <c r="F1908">
        <v>588</v>
      </c>
      <c r="G1908" s="8">
        <v>0</v>
      </c>
      <c r="H1908" s="8">
        <v>0</v>
      </c>
      <c r="I1908" s="1">
        <v>1.4999999999999999E-2</v>
      </c>
      <c r="J1908" s="1"/>
      <c r="K1908" t="s">
        <v>10608</v>
      </c>
      <c r="L1908" t="s">
        <v>16833</v>
      </c>
      <c r="M1908">
        <v>597</v>
      </c>
      <c r="N1908" s="8">
        <v>0</v>
      </c>
      <c r="O1908" s="1">
        <v>0</v>
      </c>
      <c r="P1908" s="1"/>
      <c r="Q1908" s="15">
        <f t="shared" si="32"/>
        <v>1.4999999999999999E-2</v>
      </c>
      <c r="S1908" t="s">
        <v>16834</v>
      </c>
      <c r="T1908" t="s">
        <v>26350</v>
      </c>
      <c r="U1908" s="5"/>
    </row>
    <row r="1909" spans="2:21" x14ac:dyDescent="0.2">
      <c r="B1909" s="3" t="s">
        <v>15761</v>
      </c>
      <c r="C1909" t="s">
        <v>10515</v>
      </c>
      <c r="D1909" t="s">
        <v>10516</v>
      </c>
      <c r="F1909">
        <v>1242</v>
      </c>
      <c r="G1909" s="8">
        <v>0</v>
      </c>
      <c r="H1909" s="8">
        <v>0</v>
      </c>
      <c r="I1909" s="1">
        <v>5.0000000000000001E-3</v>
      </c>
      <c r="J1909" s="1"/>
      <c r="K1909" t="s">
        <v>10517</v>
      </c>
      <c r="L1909" t="s">
        <v>18687</v>
      </c>
      <c r="M1909">
        <v>1554</v>
      </c>
      <c r="N1909" s="8">
        <v>0</v>
      </c>
      <c r="O1909" s="1">
        <v>0</v>
      </c>
      <c r="P1909" s="1"/>
      <c r="Q1909" s="15">
        <f t="shared" si="32"/>
        <v>5.0000000000000001E-3</v>
      </c>
      <c r="S1909" t="s">
        <v>18688</v>
      </c>
      <c r="T1909" t="s">
        <v>26350</v>
      </c>
      <c r="U1909" s="5"/>
    </row>
    <row r="1910" spans="2:21" x14ac:dyDescent="0.2">
      <c r="B1910" s="3" t="s">
        <v>15761</v>
      </c>
      <c r="C1910" t="s">
        <v>10524</v>
      </c>
      <c r="D1910" t="s">
        <v>10525</v>
      </c>
      <c r="F1910">
        <v>3381</v>
      </c>
      <c r="G1910" s="8">
        <v>1.1978704525288377</v>
      </c>
      <c r="H1910" s="8">
        <v>0</v>
      </c>
      <c r="I1910" s="1">
        <v>5.0000000000000001E-3</v>
      </c>
      <c r="J1910" s="1"/>
      <c r="K1910" t="s">
        <v>10526</v>
      </c>
      <c r="L1910" t="s">
        <v>22843</v>
      </c>
      <c r="M1910">
        <v>3396</v>
      </c>
      <c r="N1910" s="8">
        <v>0</v>
      </c>
      <c r="O1910" s="1">
        <v>0</v>
      </c>
      <c r="P1910" s="1"/>
      <c r="Q1910" s="15">
        <f t="shared" si="32"/>
        <v>5.0000000000000001E-3</v>
      </c>
      <c r="S1910" t="s">
        <v>22844</v>
      </c>
      <c r="T1910" t="s">
        <v>26350</v>
      </c>
      <c r="U1910" s="5"/>
    </row>
    <row r="1911" spans="2:21" x14ac:dyDescent="0.2">
      <c r="B1911" s="3" t="s">
        <v>15761</v>
      </c>
      <c r="C1911" t="s">
        <v>4481</v>
      </c>
      <c r="D1911" t="s">
        <v>4482</v>
      </c>
      <c r="F1911">
        <v>1983</v>
      </c>
      <c r="G1911" s="8">
        <v>0</v>
      </c>
      <c r="H1911" s="8">
        <v>0</v>
      </c>
      <c r="I1911" s="1">
        <v>0.47499999999999998</v>
      </c>
      <c r="J1911" s="1"/>
      <c r="K1911" t="s">
        <v>4483</v>
      </c>
      <c r="L1911" t="s">
        <v>20694</v>
      </c>
      <c r="M1911">
        <v>1902</v>
      </c>
      <c r="N1911" s="8">
        <v>0</v>
      </c>
      <c r="O1911" s="1">
        <v>0.28000000000000003</v>
      </c>
      <c r="P1911" s="1"/>
      <c r="Q1911" s="15">
        <f t="shared" si="32"/>
        <v>0.19499999999999995</v>
      </c>
      <c r="S1911" t="s">
        <v>20695</v>
      </c>
      <c r="T1911" t="s">
        <v>26350</v>
      </c>
      <c r="U1911" s="5"/>
    </row>
    <row r="1912" spans="2:21" x14ac:dyDescent="0.2">
      <c r="B1912" s="3" t="s">
        <v>15761</v>
      </c>
      <c r="C1912" t="s">
        <v>153</v>
      </c>
      <c r="D1912" t="s">
        <v>154</v>
      </c>
      <c r="F1912">
        <v>1239</v>
      </c>
      <c r="G1912" s="8">
        <v>8.0710250201775621E-2</v>
      </c>
      <c r="H1912" s="8">
        <v>0</v>
      </c>
      <c r="I1912" s="1">
        <v>5.0000000000000001E-3</v>
      </c>
      <c r="J1912" s="1"/>
      <c r="K1912" t="s">
        <v>155</v>
      </c>
      <c r="L1912" t="s">
        <v>18063</v>
      </c>
      <c r="M1912">
        <v>1539</v>
      </c>
      <c r="N1912" s="8">
        <v>0</v>
      </c>
      <c r="O1912" s="1">
        <v>0</v>
      </c>
      <c r="P1912" s="1"/>
      <c r="Q1912" s="15">
        <f t="shared" si="32"/>
        <v>5.0000000000000001E-3</v>
      </c>
      <c r="S1912" t="s">
        <v>18064</v>
      </c>
      <c r="T1912" t="s">
        <v>26350</v>
      </c>
      <c r="U1912" s="5"/>
    </row>
    <row r="1913" spans="2:21" x14ac:dyDescent="0.2">
      <c r="B1913" s="3" t="s">
        <v>15761</v>
      </c>
      <c r="C1913" t="s">
        <v>14331</v>
      </c>
      <c r="D1913" t="s">
        <v>14332</v>
      </c>
      <c r="F1913">
        <v>1761</v>
      </c>
      <c r="G1913" s="8">
        <v>3.0948324815445769</v>
      </c>
      <c r="H1913" s="8">
        <v>0</v>
      </c>
      <c r="I1913" s="1">
        <v>0</v>
      </c>
      <c r="J1913" s="1"/>
      <c r="K1913" t="s">
        <v>14333</v>
      </c>
      <c r="L1913" t="s">
        <v>20014</v>
      </c>
      <c r="M1913">
        <v>2034</v>
      </c>
      <c r="N1913" s="8">
        <v>0</v>
      </c>
      <c r="O1913" s="1">
        <v>0.01</v>
      </c>
      <c r="P1913" s="1"/>
      <c r="Q1913" s="15">
        <f t="shared" si="32"/>
        <v>-0.01</v>
      </c>
      <c r="S1913" t="s">
        <v>20015</v>
      </c>
      <c r="T1913" t="s">
        <v>26350</v>
      </c>
      <c r="U1913" s="5"/>
    </row>
    <row r="1914" spans="2:21" x14ac:dyDescent="0.2">
      <c r="B1914" s="3" t="s">
        <v>15761</v>
      </c>
      <c r="C1914" t="s">
        <v>12476</v>
      </c>
      <c r="D1914" t="s">
        <v>12477</v>
      </c>
      <c r="F1914">
        <v>1074</v>
      </c>
      <c r="G1914" s="8">
        <v>0</v>
      </c>
      <c r="H1914" s="8">
        <v>0</v>
      </c>
      <c r="I1914" s="1">
        <v>5.0000000000000001E-3</v>
      </c>
      <c r="J1914" s="1"/>
      <c r="K1914" t="s">
        <v>12478</v>
      </c>
      <c r="L1914" t="s">
        <v>20347</v>
      </c>
      <c r="M1914">
        <v>1062</v>
      </c>
      <c r="N1914" s="8">
        <v>0</v>
      </c>
      <c r="O1914" s="1">
        <v>0</v>
      </c>
      <c r="P1914" s="1"/>
      <c r="Q1914" s="15">
        <f t="shared" si="32"/>
        <v>5.0000000000000001E-3</v>
      </c>
      <c r="S1914" t="s">
        <v>20348</v>
      </c>
      <c r="T1914" t="s">
        <v>26350</v>
      </c>
      <c r="U1914" s="5"/>
    </row>
    <row r="1915" spans="2:21" x14ac:dyDescent="0.2">
      <c r="B1915" s="3" t="s">
        <v>15761</v>
      </c>
      <c r="C1915" t="s">
        <v>2575</v>
      </c>
      <c r="D1915" t="s">
        <v>2576</v>
      </c>
      <c r="F1915">
        <v>1467</v>
      </c>
      <c r="G1915" s="8">
        <v>0</v>
      </c>
      <c r="H1915" s="8">
        <v>0</v>
      </c>
      <c r="I1915" s="1">
        <v>0.05</v>
      </c>
      <c r="J1915" s="1"/>
      <c r="K1915" t="s">
        <v>2577</v>
      </c>
      <c r="L1915" t="s">
        <v>18988</v>
      </c>
      <c r="M1915">
        <v>1551</v>
      </c>
      <c r="N1915" s="8">
        <v>0</v>
      </c>
      <c r="O1915" s="1">
        <v>0</v>
      </c>
      <c r="P1915" s="1"/>
      <c r="Q1915" s="15">
        <f t="shared" si="32"/>
        <v>0.05</v>
      </c>
      <c r="S1915" t="s">
        <v>18989</v>
      </c>
      <c r="T1915" t="s">
        <v>26350</v>
      </c>
      <c r="U1915" s="5"/>
    </row>
    <row r="1916" spans="2:21" x14ac:dyDescent="0.2">
      <c r="B1916" s="3" t="s">
        <v>15761</v>
      </c>
      <c r="C1916" t="s">
        <v>2106</v>
      </c>
      <c r="D1916" t="s">
        <v>2107</v>
      </c>
      <c r="F1916">
        <v>465</v>
      </c>
      <c r="G1916" s="8">
        <v>4.946236559139785</v>
      </c>
      <c r="H1916" s="8">
        <v>0</v>
      </c>
      <c r="I1916" s="1">
        <v>5.0000000000000001E-3</v>
      </c>
      <c r="J1916" s="1"/>
      <c r="K1916" t="s">
        <v>2108</v>
      </c>
      <c r="L1916" t="s">
        <v>17589</v>
      </c>
      <c r="M1916">
        <v>522</v>
      </c>
      <c r="N1916" s="8">
        <v>0</v>
      </c>
      <c r="O1916" s="1">
        <v>0.46500000000000002</v>
      </c>
      <c r="P1916" s="1"/>
      <c r="Q1916" s="15">
        <f t="shared" si="32"/>
        <v>-0.46</v>
      </c>
      <c r="S1916" t="s">
        <v>17590</v>
      </c>
      <c r="T1916" t="s">
        <v>26350</v>
      </c>
      <c r="U1916" s="5"/>
    </row>
    <row r="1917" spans="2:21" x14ac:dyDescent="0.2">
      <c r="B1917" s="3" t="s">
        <v>15761</v>
      </c>
      <c r="C1917" t="s">
        <v>7283</v>
      </c>
      <c r="D1917" t="s">
        <v>7284</v>
      </c>
      <c r="F1917">
        <v>2304</v>
      </c>
      <c r="G1917" s="8">
        <v>0</v>
      </c>
      <c r="H1917" s="8">
        <v>0</v>
      </c>
      <c r="I1917" s="1">
        <v>0.435</v>
      </c>
      <c r="J1917" s="1"/>
      <c r="K1917" t="s">
        <v>7285</v>
      </c>
      <c r="L1917" t="s">
        <v>21621</v>
      </c>
      <c r="M1917">
        <v>2454</v>
      </c>
      <c r="N1917" s="8">
        <v>0</v>
      </c>
      <c r="O1917" s="1">
        <v>0</v>
      </c>
      <c r="P1917" s="1"/>
      <c r="Q1917" s="15">
        <f t="shared" si="32"/>
        <v>0.435</v>
      </c>
      <c r="S1917" t="s">
        <v>16588</v>
      </c>
      <c r="T1917" t="s">
        <v>26350</v>
      </c>
      <c r="U1917" s="5"/>
    </row>
    <row r="1918" spans="2:21" x14ac:dyDescent="0.2">
      <c r="B1918" s="4" t="s">
        <v>15761</v>
      </c>
      <c r="D1918" t="s">
        <v>14919</v>
      </c>
      <c r="F1918">
        <v>1431</v>
      </c>
      <c r="G1918" s="8">
        <v>1.642208245981831</v>
      </c>
      <c r="H1918" s="8">
        <v>0</v>
      </c>
      <c r="I1918" s="1">
        <v>0</v>
      </c>
      <c r="J1918" s="1"/>
      <c r="K1918" t="s">
        <v>14920</v>
      </c>
      <c r="L1918" t="s">
        <v>20856</v>
      </c>
      <c r="M1918">
        <v>900</v>
      </c>
      <c r="N1918" s="8">
        <v>0</v>
      </c>
      <c r="O1918" s="1">
        <v>0</v>
      </c>
      <c r="P1918" s="1"/>
      <c r="Q1918" s="15">
        <f t="shared" si="32"/>
        <v>0</v>
      </c>
      <c r="S1918" t="s">
        <v>20857</v>
      </c>
      <c r="T1918" t="s">
        <v>26350</v>
      </c>
      <c r="U1918" s="5"/>
    </row>
    <row r="1919" spans="2:21" x14ac:dyDescent="0.2">
      <c r="B1919" s="3" t="s">
        <v>15761</v>
      </c>
      <c r="C1919" t="s">
        <v>13749</v>
      </c>
      <c r="D1919" t="s">
        <v>13750</v>
      </c>
      <c r="F1919">
        <v>2556</v>
      </c>
      <c r="G1919" s="8">
        <v>3.1885758998435056</v>
      </c>
      <c r="H1919" s="8">
        <v>0</v>
      </c>
      <c r="I1919" s="1">
        <v>0.01</v>
      </c>
      <c r="J1919" s="1"/>
      <c r="K1919" t="s">
        <v>13751</v>
      </c>
      <c r="L1919" t="s">
        <v>22294</v>
      </c>
      <c r="M1919">
        <v>2568</v>
      </c>
      <c r="N1919" s="8">
        <v>0</v>
      </c>
      <c r="O1919" s="1">
        <v>0.12</v>
      </c>
      <c r="P1919" s="1"/>
      <c r="Q1919" s="15">
        <f t="shared" si="32"/>
        <v>-0.11</v>
      </c>
      <c r="S1919" t="s">
        <v>22295</v>
      </c>
      <c r="T1919" t="s">
        <v>26350</v>
      </c>
      <c r="U1919" s="5"/>
    </row>
    <row r="1920" spans="2:21" x14ac:dyDescent="0.2">
      <c r="B1920" s="3" t="s">
        <v>15761</v>
      </c>
      <c r="C1920" t="s">
        <v>14452</v>
      </c>
      <c r="D1920" t="s">
        <v>14453</v>
      </c>
      <c r="F1920">
        <v>1782</v>
      </c>
      <c r="G1920" s="8">
        <v>0.25252525252525254</v>
      </c>
      <c r="H1920" s="8">
        <v>0</v>
      </c>
      <c r="I1920" s="1">
        <v>6.5000000000000002E-2</v>
      </c>
      <c r="J1920" s="1"/>
      <c r="K1920" t="s">
        <v>14454</v>
      </c>
      <c r="L1920" t="s">
        <v>19602</v>
      </c>
      <c r="M1920">
        <v>1758</v>
      </c>
      <c r="N1920" s="8">
        <v>0</v>
      </c>
      <c r="O1920" s="1">
        <v>1.4999999999999999E-2</v>
      </c>
      <c r="P1920" s="1"/>
      <c r="Q1920" s="15">
        <f t="shared" si="32"/>
        <v>0.05</v>
      </c>
      <c r="S1920" t="s">
        <v>19603</v>
      </c>
      <c r="T1920" t="s">
        <v>26350</v>
      </c>
      <c r="U1920" s="5"/>
    </row>
    <row r="1921" spans="2:21" x14ac:dyDescent="0.2">
      <c r="B1921" s="3" t="s">
        <v>15761</v>
      </c>
      <c r="C1921" t="s">
        <v>764</v>
      </c>
      <c r="D1921" t="s">
        <v>765</v>
      </c>
      <c r="E1921" t="s">
        <v>16144</v>
      </c>
      <c r="F1921">
        <v>1794</v>
      </c>
      <c r="G1921" s="8">
        <v>0</v>
      </c>
      <c r="H1921" s="8">
        <v>0</v>
      </c>
      <c r="I1921" s="1">
        <v>0</v>
      </c>
      <c r="J1921" s="1"/>
      <c r="K1921" t="s">
        <v>766</v>
      </c>
      <c r="L1921" t="s">
        <v>16144</v>
      </c>
      <c r="M1921">
        <v>1809</v>
      </c>
      <c r="N1921" s="8">
        <v>0</v>
      </c>
      <c r="O1921" s="1">
        <v>0</v>
      </c>
      <c r="P1921" s="1"/>
      <c r="Q1921" s="15">
        <f t="shared" si="32"/>
        <v>0</v>
      </c>
      <c r="S1921" t="s">
        <v>22458</v>
      </c>
      <c r="T1921" t="s">
        <v>26350</v>
      </c>
      <c r="U1921" s="5"/>
    </row>
    <row r="1922" spans="2:21" x14ac:dyDescent="0.2">
      <c r="B1922" s="3" t="s">
        <v>15761</v>
      </c>
      <c r="C1922" t="s">
        <v>6145</v>
      </c>
      <c r="D1922" t="s">
        <v>6146</v>
      </c>
      <c r="E1922" t="s">
        <v>15941</v>
      </c>
      <c r="F1922">
        <v>1629</v>
      </c>
      <c r="G1922" s="8">
        <v>0</v>
      </c>
      <c r="H1922" s="8">
        <v>0</v>
      </c>
      <c r="I1922" s="1">
        <v>0</v>
      </c>
      <c r="J1922" s="1"/>
      <c r="K1922" t="s">
        <v>6147</v>
      </c>
      <c r="L1922" t="s">
        <v>16301</v>
      </c>
      <c r="M1922">
        <v>1668</v>
      </c>
      <c r="N1922" s="8">
        <v>0</v>
      </c>
      <c r="O1922" s="1">
        <v>0</v>
      </c>
      <c r="P1922" s="1"/>
      <c r="Q1922" s="15">
        <f t="shared" si="32"/>
        <v>0</v>
      </c>
      <c r="S1922" t="s">
        <v>19687</v>
      </c>
      <c r="T1922" t="s">
        <v>26350</v>
      </c>
      <c r="U1922" s="5"/>
    </row>
    <row r="1923" spans="2:21" x14ac:dyDescent="0.2">
      <c r="B1923" s="3" t="s">
        <v>15761</v>
      </c>
      <c r="C1923" t="s">
        <v>14240</v>
      </c>
      <c r="D1923" t="s">
        <v>14241</v>
      </c>
      <c r="E1923" t="s">
        <v>16117</v>
      </c>
      <c r="F1923">
        <v>1572</v>
      </c>
      <c r="G1923" s="8">
        <v>0</v>
      </c>
      <c r="H1923" s="8">
        <v>0</v>
      </c>
      <c r="I1923" s="1">
        <v>0</v>
      </c>
      <c r="J1923" s="1"/>
      <c r="K1923" t="s">
        <v>14242</v>
      </c>
      <c r="L1923" t="s">
        <v>15941</v>
      </c>
      <c r="M1923">
        <v>1575</v>
      </c>
      <c r="N1923" s="8">
        <v>0</v>
      </c>
      <c r="O1923" s="1">
        <v>0</v>
      </c>
      <c r="P1923" s="1"/>
      <c r="Q1923" s="15">
        <f t="shared" si="32"/>
        <v>0</v>
      </c>
      <c r="S1923" t="s">
        <v>21972</v>
      </c>
      <c r="T1923" t="s">
        <v>26350</v>
      </c>
      <c r="U1923" s="5"/>
    </row>
    <row r="1924" spans="2:21" x14ac:dyDescent="0.2">
      <c r="B1924" s="3" t="s">
        <v>15761</v>
      </c>
      <c r="C1924" t="s">
        <v>3888</v>
      </c>
      <c r="D1924" t="s">
        <v>3889</v>
      </c>
      <c r="F1924">
        <v>1407</v>
      </c>
      <c r="G1924" s="8">
        <v>0.17768301350390903</v>
      </c>
      <c r="H1924" s="8">
        <v>0</v>
      </c>
      <c r="I1924" s="1">
        <v>0</v>
      </c>
      <c r="J1924" s="1"/>
      <c r="K1924" t="s">
        <v>3890</v>
      </c>
      <c r="L1924" t="s">
        <v>16117</v>
      </c>
      <c r="M1924">
        <v>1416</v>
      </c>
      <c r="N1924" s="8">
        <v>0</v>
      </c>
      <c r="O1924" s="1">
        <v>0</v>
      </c>
      <c r="P1924" s="1"/>
      <c r="Q1924" s="15">
        <f t="shared" si="32"/>
        <v>0</v>
      </c>
      <c r="S1924" t="s">
        <v>21640</v>
      </c>
      <c r="T1924" t="s">
        <v>26350</v>
      </c>
      <c r="U1924" s="5"/>
    </row>
    <row r="1925" spans="2:21" x14ac:dyDescent="0.2">
      <c r="B1925" s="3" t="s">
        <v>15761</v>
      </c>
      <c r="C1925" t="s">
        <v>10628</v>
      </c>
      <c r="D1925" t="s">
        <v>10629</v>
      </c>
      <c r="E1925" t="s">
        <v>16062</v>
      </c>
      <c r="F1925">
        <v>1443</v>
      </c>
      <c r="G1925" s="8">
        <v>0</v>
      </c>
      <c r="H1925" s="8">
        <v>0</v>
      </c>
      <c r="I1925" s="1">
        <v>0</v>
      </c>
      <c r="J1925" s="1"/>
      <c r="K1925" t="s">
        <v>10630</v>
      </c>
      <c r="L1925" t="s">
        <v>16062</v>
      </c>
      <c r="M1925">
        <v>1455</v>
      </c>
      <c r="N1925" s="8">
        <v>0</v>
      </c>
      <c r="O1925" s="1">
        <v>0</v>
      </c>
      <c r="P1925" s="1"/>
      <c r="Q1925" s="15">
        <f t="shared" si="32"/>
        <v>0</v>
      </c>
      <c r="S1925" t="s">
        <v>21198</v>
      </c>
      <c r="T1925" t="s">
        <v>26350</v>
      </c>
      <c r="U1925" s="5"/>
    </row>
    <row r="1926" spans="2:21" x14ac:dyDescent="0.2">
      <c r="B1926" s="3" t="s">
        <v>15761</v>
      </c>
      <c r="C1926" t="s">
        <v>12144</v>
      </c>
      <c r="D1926" t="s">
        <v>12145</v>
      </c>
      <c r="E1926" t="s">
        <v>16067</v>
      </c>
      <c r="F1926">
        <v>1380</v>
      </c>
      <c r="G1926" s="8">
        <v>0.14492753623188406</v>
      </c>
      <c r="H1926" s="8">
        <v>0</v>
      </c>
      <c r="I1926" s="1">
        <v>6.5000000000000002E-2</v>
      </c>
      <c r="J1926" s="1"/>
      <c r="K1926" t="s">
        <v>12146</v>
      </c>
      <c r="L1926" t="s">
        <v>16067</v>
      </c>
      <c r="M1926">
        <v>1533</v>
      </c>
      <c r="N1926" s="8">
        <v>0</v>
      </c>
      <c r="O1926" s="1">
        <v>0</v>
      </c>
      <c r="P1926" s="1"/>
      <c r="Q1926" s="15">
        <f t="shared" si="32"/>
        <v>6.5000000000000002E-2</v>
      </c>
      <c r="S1926" t="s">
        <v>21239</v>
      </c>
      <c r="T1926" t="s">
        <v>26350</v>
      </c>
      <c r="U1926" s="5"/>
    </row>
    <row r="1927" spans="2:21" x14ac:dyDescent="0.2">
      <c r="B1927" s="3" t="s">
        <v>15761</v>
      </c>
      <c r="C1927" t="s">
        <v>12673</v>
      </c>
      <c r="D1927" t="s">
        <v>12674</v>
      </c>
      <c r="F1927">
        <v>711</v>
      </c>
      <c r="G1927" s="8">
        <v>0</v>
      </c>
      <c r="H1927" s="8">
        <v>0</v>
      </c>
      <c r="I1927" s="1">
        <v>0.02</v>
      </c>
      <c r="J1927" s="1"/>
      <c r="K1927" t="s">
        <v>12675</v>
      </c>
      <c r="L1927" t="s">
        <v>17855</v>
      </c>
      <c r="M1927">
        <v>699</v>
      </c>
      <c r="N1927" s="8">
        <v>0</v>
      </c>
      <c r="O1927" s="1">
        <v>0</v>
      </c>
      <c r="P1927" s="1"/>
      <c r="Q1927" s="15">
        <f t="shared" si="32"/>
        <v>0.02</v>
      </c>
      <c r="S1927" t="s">
        <v>17856</v>
      </c>
      <c r="T1927" t="s">
        <v>26350</v>
      </c>
      <c r="U1927" s="5"/>
    </row>
    <row r="1928" spans="2:21" x14ac:dyDescent="0.2">
      <c r="B1928" s="3" t="s">
        <v>15761</v>
      </c>
      <c r="C1928" t="s">
        <v>12453</v>
      </c>
      <c r="D1928" t="s">
        <v>12454</v>
      </c>
      <c r="F1928">
        <v>8001</v>
      </c>
      <c r="G1928" s="8">
        <v>0</v>
      </c>
      <c r="H1928" s="8">
        <v>0</v>
      </c>
      <c r="I1928" s="1">
        <v>5.0000000000000001E-3</v>
      </c>
      <c r="J1928" s="1"/>
      <c r="K1928" t="s">
        <v>12455</v>
      </c>
      <c r="L1928" t="s">
        <v>23172</v>
      </c>
      <c r="M1928">
        <v>8019</v>
      </c>
      <c r="N1928" s="8">
        <v>0</v>
      </c>
      <c r="O1928" s="1">
        <v>0</v>
      </c>
      <c r="P1928" s="1"/>
      <c r="Q1928" s="15">
        <f t="shared" ref="Q1928:Q1991" si="33">I1928-O1928</f>
        <v>5.0000000000000001E-3</v>
      </c>
      <c r="S1928" t="s">
        <v>23173</v>
      </c>
      <c r="T1928" t="s">
        <v>26350</v>
      </c>
      <c r="U1928" s="5"/>
    </row>
    <row r="1929" spans="2:21" x14ac:dyDescent="0.2">
      <c r="B1929" s="3" t="s">
        <v>15761</v>
      </c>
      <c r="C1929" t="s">
        <v>7747</v>
      </c>
      <c r="D1929" t="s">
        <v>7748</v>
      </c>
      <c r="F1929">
        <v>4947</v>
      </c>
      <c r="G1929" s="8">
        <v>0.42449969678593086</v>
      </c>
      <c r="H1929" s="8">
        <v>0</v>
      </c>
      <c r="I1929" s="1">
        <v>0.01</v>
      </c>
      <c r="J1929" s="1"/>
      <c r="K1929" t="s">
        <v>7749</v>
      </c>
      <c r="L1929" t="s">
        <v>23082</v>
      </c>
      <c r="M1929">
        <v>4980</v>
      </c>
      <c r="N1929" s="8">
        <v>0</v>
      </c>
      <c r="O1929" s="1">
        <v>3.5000000000000003E-2</v>
      </c>
      <c r="P1929" s="1"/>
      <c r="Q1929" s="15">
        <f t="shared" si="33"/>
        <v>-2.5000000000000001E-2</v>
      </c>
      <c r="S1929" t="s">
        <v>23083</v>
      </c>
      <c r="T1929" t="s">
        <v>26350</v>
      </c>
      <c r="U1929" s="5"/>
    </row>
    <row r="1930" spans="2:21" x14ac:dyDescent="0.2">
      <c r="B1930" s="3" t="s">
        <v>15761</v>
      </c>
      <c r="C1930" t="s">
        <v>1152</v>
      </c>
      <c r="D1930" t="s">
        <v>1153</v>
      </c>
      <c r="F1930">
        <v>2259</v>
      </c>
      <c r="G1930" s="8">
        <v>8.8534749889331563E-2</v>
      </c>
      <c r="H1930" s="8">
        <v>0</v>
      </c>
      <c r="I1930" s="1">
        <v>0</v>
      </c>
      <c r="J1930" s="1"/>
      <c r="K1930" t="s">
        <v>1154</v>
      </c>
      <c r="L1930" t="s">
        <v>21110</v>
      </c>
      <c r="M1930">
        <v>2259</v>
      </c>
      <c r="N1930" s="8">
        <v>0</v>
      </c>
      <c r="O1930" s="1">
        <v>0</v>
      </c>
      <c r="P1930" s="1"/>
      <c r="Q1930" s="15">
        <f t="shared" si="33"/>
        <v>0</v>
      </c>
      <c r="S1930" t="s">
        <v>21111</v>
      </c>
      <c r="T1930" t="s">
        <v>26350</v>
      </c>
      <c r="U1930" s="5"/>
    </row>
    <row r="1931" spans="2:21" x14ac:dyDescent="0.2">
      <c r="B1931" s="3" t="s">
        <v>15761</v>
      </c>
      <c r="C1931" t="s">
        <v>824</v>
      </c>
      <c r="D1931" t="s">
        <v>825</v>
      </c>
      <c r="E1931" t="s">
        <v>15813</v>
      </c>
      <c r="F1931">
        <v>918</v>
      </c>
      <c r="G1931" s="8">
        <v>0.49019607843137253</v>
      </c>
      <c r="H1931" s="8">
        <v>0</v>
      </c>
      <c r="I1931" s="1">
        <v>0</v>
      </c>
      <c r="J1931" s="1"/>
      <c r="K1931" t="s">
        <v>826</v>
      </c>
      <c r="L1931" t="s">
        <v>15813</v>
      </c>
      <c r="M1931">
        <v>918</v>
      </c>
      <c r="N1931" s="8">
        <v>0</v>
      </c>
      <c r="O1931" s="1">
        <v>0</v>
      </c>
      <c r="P1931" s="1"/>
      <c r="Q1931" s="15">
        <f t="shared" si="33"/>
        <v>0</v>
      </c>
      <c r="S1931" t="s">
        <v>17446</v>
      </c>
      <c r="T1931" t="s">
        <v>26350</v>
      </c>
      <c r="U1931" s="5"/>
    </row>
    <row r="1932" spans="2:21" x14ac:dyDescent="0.2">
      <c r="B1932" s="3" t="s">
        <v>15761</v>
      </c>
      <c r="C1932" t="s">
        <v>10683</v>
      </c>
      <c r="D1932" t="s">
        <v>10684</v>
      </c>
      <c r="E1932" t="s">
        <v>16205</v>
      </c>
      <c r="F1932">
        <v>933</v>
      </c>
      <c r="G1932" s="8">
        <v>0</v>
      </c>
      <c r="H1932" s="8">
        <v>0</v>
      </c>
      <c r="I1932" s="1">
        <v>0.09</v>
      </c>
      <c r="J1932" s="1"/>
      <c r="K1932" t="s">
        <v>10685</v>
      </c>
      <c r="L1932" t="s">
        <v>16205</v>
      </c>
      <c r="M1932">
        <v>846</v>
      </c>
      <c r="N1932" s="8">
        <v>0</v>
      </c>
      <c r="O1932" s="1">
        <v>0</v>
      </c>
      <c r="P1932" s="1"/>
      <c r="Q1932" s="15">
        <f t="shared" si="33"/>
        <v>0.09</v>
      </c>
      <c r="S1932" t="s">
        <v>23165</v>
      </c>
      <c r="T1932" t="s">
        <v>26350</v>
      </c>
      <c r="U1932" s="5"/>
    </row>
    <row r="1933" spans="2:21" x14ac:dyDescent="0.2">
      <c r="B1933" s="3" t="s">
        <v>15761</v>
      </c>
      <c r="C1933" t="s">
        <v>4560</v>
      </c>
      <c r="D1933" t="s">
        <v>4561</v>
      </c>
      <c r="F1933">
        <v>1176</v>
      </c>
      <c r="G1933" s="8">
        <v>0</v>
      </c>
      <c r="H1933" s="8">
        <v>0</v>
      </c>
      <c r="I1933" s="1">
        <v>0</v>
      </c>
      <c r="J1933" s="1"/>
      <c r="K1933" t="s">
        <v>4562</v>
      </c>
      <c r="L1933" t="s">
        <v>18213</v>
      </c>
      <c r="M1933">
        <v>1203</v>
      </c>
      <c r="N1933" s="8">
        <v>0</v>
      </c>
      <c r="O1933" s="1">
        <v>0</v>
      </c>
      <c r="P1933" s="1"/>
      <c r="Q1933" s="15">
        <f t="shared" si="33"/>
        <v>0</v>
      </c>
      <c r="S1933" t="s">
        <v>18214</v>
      </c>
      <c r="T1933" t="s">
        <v>26350</v>
      </c>
      <c r="U1933" s="5"/>
    </row>
    <row r="1934" spans="2:21" x14ac:dyDescent="0.2">
      <c r="B1934" s="3" t="s">
        <v>15761</v>
      </c>
      <c r="C1934" t="s">
        <v>9935</v>
      </c>
      <c r="D1934" t="s">
        <v>9936</v>
      </c>
      <c r="F1934">
        <v>3099</v>
      </c>
      <c r="G1934" s="8">
        <v>0</v>
      </c>
      <c r="H1934" s="8">
        <v>0</v>
      </c>
      <c r="I1934" s="1">
        <v>0</v>
      </c>
      <c r="J1934" s="1"/>
      <c r="K1934" t="s">
        <v>9937</v>
      </c>
      <c r="L1934" t="s">
        <v>23064</v>
      </c>
      <c r="M1934">
        <v>3105</v>
      </c>
      <c r="N1934" s="8">
        <v>0</v>
      </c>
      <c r="O1934" s="1">
        <v>0</v>
      </c>
      <c r="P1934" s="1"/>
      <c r="Q1934" s="15">
        <f t="shared" si="33"/>
        <v>0</v>
      </c>
      <c r="S1934" t="s">
        <v>23065</v>
      </c>
      <c r="T1934" t="s">
        <v>26350</v>
      </c>
      <c r="U1934" s="5"/>
    </row>
    <row r="1935" spans="2:21" x14ac:dyDescent="0.2">
      <c r="B1935" s="3" t="s">
        <v>15761</v>
      </c>
      <c r="C1935" t="s">
        <v>10352</v>
      </c>
      <c r="D1935" t="s">
        <v>10353</v>
      </c>
      <c r="F1935">
        <v>519</v>
      </c>
      <c r="G1935" s="8">
        <v>0</v>
      </c>
      <c r="H1935" s="8">
        <v>0</v>
      </c>
      <c r="I1935" s="1">
        <v>2.5000000000000001E-2</v>
      </c>
      <c r="J1935" s="1"/>
      <c r="K1935" t="s">
        <v>10354</v>
      </c>
      <c r="L1935" t="s">
        <v>16904</v>
      </c>
      <c r="M1935">
        <v>513</v>
      </c>
      <c r="N1935" s="8">
        <v>0</v>
      </c>
      <c r="O1935" s="1">
        <v>0</v>
      </c>
      <c r="P1935" s="1"/>
      <c r="Q1935" s="15">
        <f t="shared" si="33"/>
        <v>2.5000000000000001E-2</v>
      </c>
      <c r="S1935" t="s">
        <v>16905</v>
      </c>
      <c r="T1935" t="s">
        <v>26350</v>
      </c>
      <c r="U1935" s="5"/>
    </row>
    <row r="1936" spans="2:21" x14ac:dyDescent="0.2">
      <c r="B1936" s="3" t="s">
        <v>15761</v>
      </c>
      <c r="C1936" t="s">
        <v>1523</v>
      </c>
      <c r="D1936" t="s">
        <v>1524</v>
      </c>
      <c r="F1936">
        <v>1626</v>
      </c>
      <c r="G1936" s="8">
        <v>0.27675276752767525</v>
      </c>
      <c r="H1936" s="8">
        <v>0</v>
      </c>
      <c r="I1936" s="1">
        <v>0</v>
      </c>
      <c r="J1936" s="1"/>
      <c r="K1936" t="s">
        <v>1525</v>
      </c>
      <c r="L1936" t="s">
        <v>19535</v>
      </c>
      <c r="M1936">
        <v>1557</v>
      </c>
      <c r="N1936" s="8">
        <v>0</v>
      </c>
      <c r="O1936" s="1">
        <v>0</v>
      </c>
      <c r="P1936" s="1"/>
      <c r="Q1936" s="15">
        <f t="shared" si="33"/>
        <v>0</v>
      </c>
      <c r="S1936" t="s">
        <v>19536</v>
      </c>
      <c r="T1936" t="s">
        <v>26350</v>
      </c>
      <c r="U1936" s="5"/>
    </row>
    <row r="1937" spans="2:21" x14ac:dyDescent="0.2">
      <c r="B1937" s="3" t="s">
        <v>15761</v>
      </c>
      <c r="C1937" t="s">
        <v>11960</v>
      </c>
      <c r="D1937" t="s">
        <v>11961</v>
      </c>
      <c r="E1937" t="s">
        <v>16180</v>
      </c>
      <c r="F1937">
        <v>4587</v>
      </c>
      <c r="G1937" s="8">
        <v>0</v>
      </c>
      <c r="H1937" s="8">
        <v>0</v>
      </c>
      <c r="I1937" s="1">
        <v>0</v>
      </c>
      <c r="J1937" s="1"/>
      <c r="K1937" t="s">
        <v>11962</v>
      </c>
      <c r="L1937" t="s">
        <v>16180</v>
      </c>
      <c r="M1937">
        <v>4611</v>
      </c>
      <c r="N1937" s="8">
        <v>0</v>
      </c>
      <c r="O1937" s="1">
        <v>0</v>
      </c>
      <c r="P1937" s="1"/>
      <c r="Q1937" s="15">
        <f t="shared" si="33"/>
        <v>0</v>
      </c>
      <c r="S1937" t="s">
        <v>22901</v>
      </c>
      <c r="T1937" t="s">
        <v>26350</v>
      </c>
      <c r="U1937" s="5"/>
    </row>
    <row r="1938" spans="2:21" x14ac:dyDescent="0.2">
      <c r="B1938" s="3" t="s">
        <v>15761</v>
      </c>
      <c r="C1938" t="s">
        <v>13830</v>
      </c>
      <c r="D1938" t="s">
        <v>13831</v>
      </c>
      <c r="F1938">
        <v>3738</v>
      </c>
      <c r="G1938" s="8">
        <v>0</v>
      </c>
      <c r="H1938" s="8">
        <v>0</v>
      </c>
      <c r="I1938" s="1">
        <v>0</v>
      </c>
      <c r="J1938" s="1"/>
      <c r="K1938" t="s">
        <v>13832</v>
      </c>
      <c r="L1938" t="s">
        <v>22567</v>
      </c>
      <c r="M1938">
        <v>3672</v>
      </c>
      <c r="N1938" s="8">
        <v>0</v>
      </c>
      <c r="O1938" s="1">
        <v>0</v>
      </c>
      <c r="P1938" s="1"/>
      <c r="Q1938" s="15">
        <f t="shared" si="33"/>
        <v>0</v>
      </c>
      <c r="S1938" t="s">
        <v>22568</v>
      </c>
      <c r="T1938" t="s">
        <v>26350</v>
      </c>
      <c r="U1938" s="5"/>
    </row>
    <row r="1939" spans="2:21" x14ac:dyDescent="0.2">
      <c r="B1939" s="3" t="s">
        <v>15761</v>
      </c>
      <c r="C1939" t="s">
        <v>1897</v>
      </c>
      <c r="D1939" t="s">
        <v>1898</v>
      </c>
      <c r="E1939" t="s">
        <v>16156</v>
      </c>
      <c r="F1939">
        <v>3288</v>
      </c>
      <c r="G1939" s="8">
        <v>0.12165450121654502</v>
      </c>
      <c r="H1939" s="8">
        <v>0</v>
      </c>
      <c r="I1939" s="1">
        <v>0</v>
      </c>
      <c r="J1939" s="1"/>
      <c r="K1939" t="s">
        <v>1899</v>
      </c>
      <c r="L1939" t="s">
        <v>16156</v>
      </c>
      <c r="M1939">
        <v>3279</v>
      </c>
      <c r="N1939" s="8">
        <v>0</v>
      </c>
      <c r="O1939" s="1">
        <v>0</v>
      </c>
      <c r="P1939" s="1"/>
      <c r="Q1939" s="15">
        <f t="shared" si="33"/>
        <v>0</v>
      </c>
      <c r="S1939" t="s">
        <v>22605</v>
      </c>
      <c r="T1939" t="s">
        <v>26350</v>
      </c>
      <c r="U1939" s="5"/>
    </row>
    <row r="1940" spans="2:21" x14ac:dyDescent="0.2">
      <c r="B1940" s="3" t="s">
        <v>15761</v>
      </c>
      <c r="C1940" t="s">
        <v>10379</v>
      </c>
      <c r="D1940" t="s">
        <v>10380</v>
      </c>
      <c r="F1940">
        <v>1920</v>
      </c>
      <c r="G1940" s="8">
        <v>0</v>
      </c>
      <c r="H1940" s="8">
        <v>0</v>
      </c>
      <c r="I1940" s="1">
        <v>0</v>
      </c>
      <c r="J1940" s="1"/>
      <c r="K1940" t="s">
        <v>10381</v>
      </c>
      <c r="L1940" t="s">
        <v>20970</v>
      </c>
      <c r="M1940">
        <v>1569</v>
      </c>
      <c r="N1940" s="8">
        <v>0</v>
      </c>
      <c r="O1940" s="1">
        <v>0</v>
      </c>
      <c r="P1940" s="1"/>
      <c r="Q1940" s="15">
        <f t="shared" si="33"/>
        <v>0</v>
      </c>
      <c r="S1940" t="s">
        <v>20971</v>
      </c>
      <c r="T1940" t="s">
        <v>26350</v>
      </c>
      <c r="U1940" s="5"/>
    </row>
    <row r="1941" spans="2:21" x14ac:dyDescent="0.2">
      <c r="B1941" s="3" t="s">
        <v>15761</v>
      </c>
      <c r="C1941" t="s">
        <v>13696</v>
      </c>
      <c r="D1941" t="s">
        <v>13697</v>
      </c>
      <c r="F1941">
        <v>804</v>
      </c>
      <c r="G1941" s="8">
        <v>0</v>
      </c>
      <c r="H1941" s="8">
        <v>0</v>
      </c>
      <c r="I1941" s="1">
        <v>0.25</v>
      </c>
      <c r="J1941" s="1"/>
      <c r="K1941" t="s">
        <v>13698</v>
      </c>
      <c r="L1941" t="s">
        <v>17499</v>
      </c>
      <c r="M1941">
        <v>843</v>
      </c>
      <c r="N1941" s="8">
        <v>0</v>
      </c>
      <c r="O1941" s="1">
        <v>0</v>
      </c>
      <c r="P1941" s="1"/>
      <c r="Q1941" s="15">
        <f t="shared" si="33"/>
        <v>0.25</v>
      </c>
      <c r="S1941" t="s">
        <v>17500</v>
      </c>
      <c r="T1941" t="s">
        <v>26350</v>
      </c>
      <c r="U1941" s="5"/>
    </row>
    <row r="1942" spans="2:21" x14ac:dyDescent="0.2">
      <c r="B1942" s="3" t="s">
        <v>15761</v>
      </c>
      <c r="C1942" t="s">
        <v>1462</v>
      </c>
      <c r="D1942" t="s">
        <v>1463</v>
      </c>
      <c r="F1942">
        <v>2325</v>
      </c>
      <c r="G1942" s="8">
        <v>0</v>
      </c>
      <c r="H1942" s="8">
        <v>0</v>
      </c>
      <c r="I1942" s="1">
        <v>0.06</v>
      </c>
      <c r="J1942" s="1"/>
      <c r="K1942" t="s">
        <v>1464</v>
      </c>
      <c r="L1942" t="s">
        <v>21142</v>
      </c>
      <c r="M1942">
        <v>2340</v>
      </c>
      <c r="N1942" s="8">
        <v>0</v>
      </c>
      <c r="O1942" s="1">
        <v>0</v>
      </c>
      <c r="P1942" s="1"/>
      <c r="Q1942" s="15">
        <f t="shared" si="33"/>
        <v>0.06</v>
      </c>
      <c r="S1942" t="s">
        <v>21143</v>
      </c>
      <c r="T1942" t="s">
        <v>26350</v>
      </c>
      <c r="U1942" s="5"/>
    </row>
    <row r="1943" spans="2:21" x14ac:dyDescent="0.2">
      <c r="B1943" s="3" t="s">
        <v>15761</v>
      </c>
      <c r="C1943" t="s">
        <v>10334</v>
      </c>
      <c r="D1943" t="s">
        <v>10335</v>
      </c>
      <c r="F1943">
        <v>1950</v>
      </c>
      <c r="G1943" s="8">
        <v>0.64102564102564097</v>
      </c>
      <c r="H1943" s="8">
        <v>0</v>
      </c>
      <c r="I1943" s="1">
        <v>0.01</v>
      </c>
      <c r="J1943" s="1"/>
      <c r="K1943" t="s">
        <v>10336</v>
      </c>
      <c r="L1943" t="s">
        <v>20564</v>
      </c>
      <c r="M1943">
        <v>1989</v>
      </c>
      <c r="N1943" s="8">
        <v>0</v>
      </c>
      <c r="O1943" s="1">
        <v>0</v>
      </c>
      <c r="P1943" s="1"/>
      <c r="Q1943" s="15">
        <f t="shared" si="33"/>
        <v>0.01</v>
      </c>
      <c r="S1943" t="s">
        <v>20565</v>
      </c>
      <c r="T1943" t="s">
        <v>26350</v>
      </c>
      <c r="U1943" s="5"/>
    </row>
    <row r="1944" spans="2:21" x14ac:dyDescent="0.2">
      <c r="B1944" s="3" t="s">
        <v>15761</v>
      </c>
      <c r="C1944" t="s">
        <v>13884</v>
      </c>
      <c r="D1944" t="s">
        <v>13885</v>
      </c>
      <c r="F1944">
        <v>1581</v>
      </c>
      <c r="G1944" s="8">
        <v>0.56925996204933582</v>
      </c>
      <c r="H1944" s="8">
        <v>0</v>
      </c>
      <c r="I1944" s="1">
        <v>0</v>
      </c>
      <c r="J1944" s="1"/>
      <c r="K1944" t="s">
        <v>13886</v>
      </c>
      <c r="L1944" t="s">
        <v>22162</v>
      </c>
      <c r="M1944">
        <v>1671</v>
      </c>
      <c r="N1944" s="8">
        <v>0</v>
      </c>
      <c r="O1944" s="1">
        <v>0</v>
      </c>
      <c r="P1944" s="1"/>
      <c r="Q1944" s="15">
        <f t="shared" si="33"/>
        <v>0</v>
      </c>
      <c r="S1944" t="s">
        <v>22163</v>
      </c>
      <c r="T1944" t="s">
        <v>26350</v>
      </c>
      <c r="U1944" s="5"/>
    </row>
    <row r="1945" spans="2:21" x14ac:dyDescent="0.2">
      <c r="B1945" s="3" t="s">
        <v>15761</v>
      </c>
      <c r="C1945" t="s">
        <v>12801</v>
      </c>
      <c r="D1945" t="s">
        <v>12802</v>
      </c>
      <c r="F1945">
        <v>837</v>
      </c>
      <c r="G1945" s="8">
        <v>11.589008363201913</v>
      </c>
      <c r="H1945" s="8">
        <v>0</v>
      </c>
      <c r="I1945" s="1">
        <v>0</v>
      </c>
      <c r="J1945" s="1"/>
      <c r="K1945" t="s">
        <v>12803</v>
      </c>
      <c r="L1945" t="s">
        <v>19117</v>
      </c>
      <c r="M1945">
        <v>882</v>
      </c>
      <c r="N1945" s="8">
        <v>0</v>
      </c>
      <c r="O1945" s="1">
        <v>5.0000000000000001E-3</v>
      </c>
      <c r="P1945" s="1"/>
      <c r="Q1945" s="15">
        <f t="shared" si="33"/>
        <v>-5.0000000000000001E-3</v>
      </c>
      <c r="S1945" t="s">
        <v>19118</v>
      </c>
      <c r="T1945" t="s">
        <v>26350</v>
      </c>
      <c r="U1945" s="5"/>
    </row>
    <row r="1946" spans="2:21" x14ac:dyDescent="0.2">
      <c r="B1946" s="3" t="s">
        <v>15761</v>
      </c>
      <c r="C1946" t="s">
        <v>9398</v>
      </c>
      <c r="D1946" t="s">
        <v>9399</v>
      </c>
      <c r="F1946">
        <v>558</v>
      </c>
      <c r="G1946" s="8">
        <v>0</v>
      </c>
      <c r="H1946" s="8">
        <v>0</v>
      </c>
      <c r="I1946" s="1">
        <v>0</v>
      </c>
      <c r="J1946" s="1"/>
      <c r="K1946" t="s">
        <v>9400</v>
      </c>
      <c r="L1946" t="s">
        <v>21559</v>
      </c>
      <c r="M1946">
        <v>864</v>
      </c>
      <c r="N1946" s="8">
        <v>0</v>
      </c>
      <c r="O1946" s="1">
        <v>0</v>
      </c>
      <c r="P1946" s="1"/>
      <c r="Q1946" s="15">
        <f t="shared" si="33"/>
        <v>0</v>
      </c>
      <c r="S1946" t="s">
        <v>21560</v>
      </c>
      <c r="T1946" t="s">
        <v>26350</v>
      </c>
      <c r="U1946" s="5"/>
    </row>
    <row r="1947" spans="2:21" x14ac:dyDescent="0.2">
      <c r="B1947" s="3" t="s">
        <v>15761</v>
      </c>
      <c r="C1947" t="s">
        <v>5917</v>
      </c>
      <c r="D1947" t="s">
        <v>5918</v>
      </c>
      <c r="F1947">
        <v>672</v>
      </c>
      <c r="G1947" s="8">
        <v>0</v>
      </c>
      <c r="H1947" s="8">
        <v>0</v>
      </c>
      <c r="I1947" s="1">
        <v>0</v>
      </c>
      <c r="J1947" s="1"/>
      <c r="K1947" t="s">
        <v>5919</v>
      </c>
      <c r="L1947" t="s">
        <v>17637</v>
      </c>
      <c r="M1947">
        <v>708</v>
      </c>
      <c r="N1947" s="8">
        <v>0</v>
      </c>
      <c r="O1947" s="1">
        <v>0.13</v>
      </c>
      <c r="P1947" s="1"/>
      <c r="Q1947" s="15">
        <f t="shared" si="33"/>
        <v>-0.13</v>
      </c>
      <c r="S1947" t="s">
        <v>17638</v>
      </c>
      <c r="T1947" t="s">
        <v>26350</v>
      </c>
      <c r="U1947" s="5"/>
    </row>
    <row r="1948" spans="2:21" x14ac:dyDescent="0.2">
      <c r="B1948" s="3" t="s">
        <v>15761</v>
      </c>
      <c r="C1948" t="s">
        <v>2805</v>
      </c>
      <c r="D1948" t="s">
        <v>2806</v>
      </c>
      <c r="E1948" t="s">
        <v>15849</v>
      </c>
      <c r="F1948">
        <v>1053</v>
      </c>
      <c r="G1948" s="8">
        <v>0</v>
      </c>
      <c r="H1948" s="8">
        <v>0</v>
      </c>
      <c r="I1948" s="1">
        <v>0.11</v>
      </c>
      <c r="J1948" s="1"/>
      <c r="K1948" t="s">
        <v>2807</v>
      </c>
      <c r="L1948" t="s">
        <v>15849</v>
      </c>
      <c r="M1948">
        <v>1065</v>
      </c>
      <c r="N1948" s="8">
        <v>0</v>
      </c>
      <c r="O1948" s="1">
        <v>5.0000000000000001E-3</v>
      </c>
      <c r="P1948" s="1"/>
      <c r="Q1948" s="15">
        <f t="shared" si="33"/>
        <v>0.105</v>
      </c>
      <c r="S1948" t="s">
        <v>18196</v>
      </c>
      <c r="T1948" t="s">
        <v>26350</v>
      </c>
      <c r="U1948" s="5"/>
    </row>
    <row r="1949" spans="2:21" x14ac:dyDescent="0.2">
      <c r="B1949" s="3" t="s">
        <v>15761</v>
      </c>
      <c r="C1949" t="s">
        <v>9234</v>
      </c>
      <c r="D1949" t="s">
        <v>9235</v>
      </c>
      <c r="F1949">
        <v>924</v>
      </c>
      <c r="G1949" s="8">
        <v>3.0303030303030303</v>
      </c>
      <c r="H1949" s="8">
        <v>0</v>
      </c>
      <c r="I1949" s="1">
        <v>0</v>
      </c>
      <c r="J1949" s="1"/>
      <c r="K1949" t="s">
        <v>9236</v>
      </c>
      <c r="L1949" t="s">
        <v>18093</v>
      </c>
      <c r="M1949">
        <v>939</v>
      </c>
      <c r="N1949" s="8">
        <v>0</v>
      </c>
      <c r="O1949" s="1">
        <v>0</v>
      </c>
      <c r="P1949" s="1"/>
      <c r="Q1949" s="15">
        <f t="shared" si="33"/>
        <v>0</v>
      </c>
      <c r="S1949" t="s">
        <v>18094</v>
      </c>
      <c r="T1949" t="s">
        <v>26350</v>
      </c>
      <c r="U1949" s="5"/>
    </row>
    <row r="1950" spans="2:21" x14ac:dyDescent="0.2">
      <c r="B1950" s="3" t="s">
        <v>15761</v>
      </c>
      <c r="C1950" t="s">
        <v>13346</v>
      </c>
      <c r="D1950" t="s">
        <v>13347</v>
      </c>
      <c r="F1950">
        <v>903</v>
      </c>
      <c r="G1950" s="8">
        <v>0</v>
      </c>
      <c r="H1950" s="8">
        <v>0</v>
      </c>
      <c r="I1950" s="1">
        <v>0</v>
      </c>
      <c r="J1950" s="1"/>
      <c r="K1950" t="s">
        <v>13348</v>
      </c>
      <c r="L1950" t="s">
        <v>18372</v>
      </c>
      <c r="M1950">
        <v>903</v>
      </c>
      <c r="N1950" s="8">
        <v>0</v>
      </c>
      <c r="O1950" s="1">
        <v>0</v>
      </c>
      <c r="P1950" s="1"/>
      <c r="Q1950" s="15">
        <f t="shared" si="33"/>
        <v>0</v>
      </c>
      <c r="S1950" t="s">
        <v>18373</v>
      </c>
      <c r="T1950" t="s">
        <v>26350</v>
      </c>
      <c r="U1950" s="5"/>
    </row>
    <row r="1951" spans="2:21" x14ac:dyDescent="0.2">
      <c r="B1951" s="3" t="s">
        <v>15761</v>
      </c>
      <c r="C1951" t="s">
        <v>107</v>
      </c>
      <c r="D1951" t="s">
        <v>108</v>
      </c>
      <c r="F1951">
        <v>2439</v>
      </c>
      <c r="G1951" s="8">
        <v>0</v>
      </c>
      <c r="H1951" s="8">
        <v>0</v>
      </c>
      <c r="I1951" s="1">
        <v>3.5000000000000003E-2</v>
      </c>
      <c r="J1951" s="1"/>
      <c r="K1951" t="s">
        <v>109</v>
      </c>
      <c r="L1951" t="s">
        <v>21934</v>
      </c>
      <c r="M1951">
        <v>2238</v>
      </c>
      <c r="N1951" s="8">
        <v>0</v>
      </c>
      <c r="O1951" s="1">
        <v>0</v>
      </c>
      <c r="P1951" s="1"/>
      <c r="Q1951" s="15">
        <f t="shared" si="33"/>
        <v>3.5000000000000003E-2</v>
      </c>
      <c r="S1951" t="s">
        <v>21935</v>
      </c>
      <c r="T1951" t="s">
        <v>26350</v>
      </c>
      <c r="U1951" s="5"/>
    </row>
    <row r="1952" spans="2:21" x14ac:dyDescent="0.2">
      <c r="B1952" s="3" t="s">
        <v>15761</v>
      </c>
      <c r="C1952" t="s">
        <v>2929</v>
      </c>
      <c r="D1952" t="s">
        <v>2930</v>
      </c>
      <c r="F1952">
        <v>1518</v>
      </c>
      <c r="G1952" s="8">
        <v>0</v>
      </c>
      <c r="H1952" s="8">
        <v>0</v>
      </c>
      <c r="I1952" s="1">
        <v>0</v>
      </c>
      <c r="J1952" s="1"/>
      <c r="K1952" t="s">
        <v>2931</v>
      </c>
      <c r="L1952" t="s">
        <v>21217</v>
      </c>
      <c r="M1952">
        <v>1368</v>
      </c>
      <c r="N1952" s="8">
        <v>0</v>
      </c>
      <c r="O1952" s="1">
        <v>0.11</v>
      </c>
      <c r="P1952" s="1"/>
      <c r="Q1952" s="15">
        <f t="shared" si="33"/>
        <v>-0.11</v>
      </c>
      <c r="S1952" t="s">
        <v>21218</v>
      </c>
      <c r="T1952" t="s">
        <v>26350</v>
      </c>
      <c r="U1952" s="5"/>
    </row>
    <row r="1953" spans="2:21" x14ac:dyDescent="0.2">
      <c r="B1953" s="3" t="s">
        <v>15761</v>
      </c>
      <c r="C1953" t="s">
        <v>2006</v>
      </c>
      <c r="D1953" t="s">
        <v>2007</v>
      </c>
      <c r="F1953">
        <v>390</v>
      </c>
      <c r="G1953" s="8">
        <v>0</v>
      </c>
      <c r="H1953" s="8">
        <v>0</v>
      </c>
      <c r="I1953" s="1">
        <v>0.20499999999999999</v>
      </c>
      <c r="J1953" s="1"/>
      <c r="K1953" t="s">
        <v>2008</v>
      </c>
      <c r="L1953" t="s">
        <v>22148</v>
      </c>
      <c r="M1953">
        <v>390</v>
      </c>
      <c r="N1953" s="8">
        <v>0</v>
      </c>
      <c r="O1953" s="1">
        <v>0</v>
      </c>
      <c r="P1953" s="1"/>
      <c r="Q1953" s="15">
        <f t="shared" si="33"/>
        <v>0.20499999999999999</v>
      </c>
      <c r="S1953" t="s">
        <v>17878</v>
      </c>
      <c r="T1953" t="s">
        <v>26350</v>
      </c>
      <c r="U1953" s="5"/>
    </row>
    <row r="1954" spans="2:21" x14ac:dyDescent="0.2">
      <c r="B1954" s="3" t="s">
        <v>15761</v>
      </c>
      <c r="C1954" t="s">
        <v>10709</v>
      </c>
      <c r="D1954" t="s">
        <v>10710</v>
      </c>
      <c r="F1954">
        <v>336</v>
      </c>
      <c r="G1954" s="8">
        <v>0</v>
      </c>
      <c r="H1954" s="8">
        <v>0</v>
      </c>
      <c r="I1954" s="1">
        <v>0.16500000000000001</v>
      </c>
      <c r="J1954" s="1"/>
      <c r="K1954" t="s">
        <v>10711</v>
      </c>
      <c r="L1954" t="s">
        <v>18013</v>
      </c>
      <c r="M1954">
        <v>424</v>
      </c>
      <c r="N1954" s="8">
        <v>0</v>
      </c>
      <c r="O1954" s="1">
        <v>0</v>
      </c>
      <c r="P1954" s="1"/>
      <c r="Q1954" s="15">
        <f t="shared" si="33"/>
        <v>0.16500000000000001</v>
      </c>
      <c r="S1954" t="s">
        <v>18014</v>
      </c>
      <c r="T1954" t="s">
        <v>26350</v>
      </c>
      <c r="U1954" s="5"/>
    </row>
    <row r="1955" spans="2:21" x14ac:dyDescent="0.2">
      <c r="B1955" s="3" t="s">
        <v>15761</v>
      </c>
      <c r="C1955" t="s">
        <v>14673</v>
      </c>
      <c r="D1955" t="s">
        <v>14674</v>
      </c>
      <c r="F1955">
        <v>706</v>
      </c>
      <c r="G1955" s="8">
        <v>0</v>
      </c>
      <c r="H1955" s="8">
        <v>0</v>
      </c>
      <c r="I1955" s="1">
        <v>0.15</v>
      </c>
      <c r="J1955" s="1"/>
      <c r="K1955" t="s">
        <v>14675</v>
      </c>
      <c r="L1955" t="s">
        <v>17877</v>
      </c>
      <c r="M1955">
        <v>575</v>
      </c>
      <c r="N1955" s="8">
        <v>0</v>
      </c>
      <c r="O1955" s="1">
        <v>0</v>
      </c>
      <c r="P1955" s="1"/>
      <c r="Q1955" s="15">
        <f t="shared" si="33"/>
        <v>0.15</v>
      </c>
      <c r="S1955" t="s">
        <v>17878</v>
      </c>
      <c r="T1955" t="s">
        <v>26350</v>
      </c>
      <c r="U1955" s="5"/>
    </row>
    <row r="1956" spans="2:21" x14ac:dyDescent="0.2">
      <c r="B1956" s="3" t="s">
        <v>15761</v>
      </c>
      <c r="C1956" t="s">
        <v>4578</v>
      </c>
      <c r="D1956" t="s">
        <v>4579</v>
      </c>
      <c r="F1956">
        <v>3348</v>
      </c>
      <c r="G1956" s="8">
        <v>3.5991636798088407</v>
      </c>
      <c r="H1956" s="8">
        <v>0</v>
      </c>
      <c r="I1956" s="1">
        <v>0.04</v>
      </c>
      <c r="J1956" s="1"/>
      <c r="K1956" t="s">
        <v>4580</v>
      </c>
      <c r="L1956" t="s">
        <v>22937</v>
      </c>
      <c r="M1956">
        <v>1920</v>
      </c>
      <c r="N1956" s="8">
        <v>0</v>
      </c>
      <c r="O1956" s="1">
        <v>0</v>
      </c>
      <c r="P1956" s="1"/>
      <c r="Q1956" s="15">
        <f t="shared" si="33"/>
        <v>0.04</v>
      </c>
      <c r="S1956" t="s">
        <v>22938</v>
      </c>
      <c r="T1956" t="s">
        <v>26350</v>
      </c>
      <c r="U1956" s="5"/>
    </row>
    <row r="1957" spans="2:21" x14ac:dyDescent="0.2">
      <c r="B1957" s="3" t="s">
        <v>15761</v>
      </c>
      <c r="C1957" t="s">
        <v>10462</v>
      </c>
      <c r="D1957" t="s">
        <v>10463</v>
      </c>
      <c r="F1957">
        <v>2694</v>
      </c>
      <c r="G1957" s="8">
        <v>0</v>
      </c>
      <c r="H1957" s="8">
        <v>0</v>
      </c>
      <c r="I1957" s="1">
        <v>0.04</v>
      </c>
      <c r="J1957" s="1"/>
      <c r="K1957" t="s">
        <v>10464</v>
      </c>
      <c r="L1957" t="s">
        <v>21700</v>
      </c>
      <c r="M1957">
        <v>2283</v>
      </c>
      <c r="N1957" s="8">
        <v>0</v>
      </c>
      <c r="O1957" s="1">
        <v>0</v>
      </c>
      <c r="P1957" s="1"/>
      <c r="Q1957" s="15">
        <f t="shared" si="33"/>
        <v>0.04</v>
      </c>
      <c r="S1957" t="s">
        <v>21701</v>
      </c>
      <c r="T1957" t="s">
        <v>26350</v>
      </c>
      <c r="U1957" s="5"/>
    </row>
    <row r="1958" spans="2:21" x14ac:dyDescent="0.2">
      <c r="B1958" s="3" t="s">
        <v>15761</v>
      </c>
      <c r="C1958" t="s">
        <v>13012</v>
      </c>
      <c r="D1958" t="s">
        <v>13013</v>
      </c>
      <c r="F1958">
        <v>783</v>
      </c>
      <c r="G1958" s="8">
        <v>0.1277139208173691</v>
      </c>
      <c r="H1958" s="8">
        <v>0</v>
      </c>
      <c r="I1958" s="1">
        <v>0</v>
      </c>
      <c r="J1958" s="1"/>
      <c r="K1958" t="s">
        <v>13014</v>
      </c>
      <c r="L1958" t="s">
        <v>17579</v>
      </c>
      <c r="M1958">
        <v>798</v>
      </c>
      <c r="N1958" s="8">
        <v>0</v>
      </c>
      <c r="O1958" s="1">
        <v>0</v>
      </c>
      <c r="P1958" s="1"/>
      <c r="Q1958" s="15">
        <f t="shared" si="33"/>
        <v>0</v>
      </c>
      <c r="S1958" t="s">
        <v>17580</v>
      </c>
      <c r="T1958" t="s">
        <v>26350</v>
      </c>
      <c r="U1958" s="5"/>
    </row>
    <row r="1959" spans="2:21" x14ac:dyDescent="0.2">
      <c r="B1959" s="3" t="s">
        <v>15761</v>
      </c>
      <c r="C1959" t="s">
        <v>327</v>
      </c>
      <c r="D1959" t="s">
        <v>328</v>
      </c>
      <c r="F1959">
        <v>468</v>
      </c>
      <c r="G1959" s="8">
        <v>0</v>
      </c>
      <c r="H1959" s="8">
        <v>0</v>
      </c>
      <c r="I1959" s="1">
        <v>2.5000000000000001E-2</v>
      </c>
      <c r="J1959" s="1"/>
      <c r="K1959" t="s">
        <v>329</v>
      </c>
      <c r="L1959" t="s">
        <v>16502</v>
      </c>
      <c r="M1959">
        <v>462</v>
      </c>
      <c r="N1959" s="8">
        <v>0</v>
      </c>
      <c r="O1959" s="1">
        <v>0</v>
      </c>
      <c r="P1959" s="1"/>
      <c r="Q1959" s="15">
        <f t="shared" si="33"/>
        <v>2.5000000000000001E-2</v>
      </c>
      <c r="S1959" t="s">
        <v>16503</v>
      </c>
      <c r="T1959" t="s">
        <v>26350</v>
      </c>
      <c r="U1959" s="5"/>
    </row>
    <row r="1960" spans="2:21" x14ac:dyDescent="0.2">
      <c r="B1960" s="3" t="s">
        <v>15761</v>
      </c>
      <c r="C1960" t="s">
        <v>12833</v>
      </c>
      <c r="D1960" t="s">
        <v>12834</v>
      </c>
      <c r="F1960">
        <v>1653</v>
      </c>
      <c r="G1960" s="8">
        <v>0</v>
      </c>
      <c r="H1960" s="8">
        <v>0</v>
      </c>
      <c r="I1960" s="1">
        <v>0.02</v>
      </c>
      <c r="J1960" s="1"/>
      <c r="K1960" t="s">
        <v>12835</v>
      </c>
      <c r="L1960" t="s">
        <v>20318</v>
      </c>
      <c r="M1960">
        <v>1509</v>
      </c>
      <c r="N1960" s="8">
        <v>0</v>
      </c>
      <c r="O1960" s="1">
        <v>0</v>
      </c>
      <c r="P1960" s="1"/>
      <c r="Q1960" s="15">
        <f t="shared" si="33"/>
        <v>0.02</v>
      </c>
      <c r="S1960" t="s">
        <v>19860</v>
      </c>
      <c r="T1960" t="s">
        <v>26350</v>
      </c>
      <c r="U1960" s="5"/>
    </row>
    <row r="1961" spans="2:21" x14ac:dyDescent="0.2">
      <c r="B1961" s="3" t="s">
        <v>15761</v>
      </c>
      <c r="C1961" t="s">
        <v>8453</v>
      </c>
      <c r="D1961" t="s">
        <v>8454</v>
      </c>
      <c r="F1961">
        <v>2331</v>
      </c>
      <c r="G1961" s="8">
        <v>0</v>
      </c>
      <c r="H1961" s="8">
        <v>0</v>
      </c>
      <c r="I1961" s="1">
        <v>0</v>
      </c>
      <c r="J1961" s="1"/>
      <c r="K1961" t="s">
        <v>8455</v>
      </c>
      <c r="L1961" t="s">
        <v>23061</v>
      </c>
      <c r="M1961">
        <v>2325</v>
      </c>
      <c r="N1961" s="8">
        <v>0</v>
      </c>
      <c r="O1961" s="1">
        <v>0</v>
      </c>
      <c r="P1961" s="1"/>
      <c r="Q1961" s="15">
        <f t="shared" si="33"/>
        <v>0</v>
      </c>
      <c r="S1961" t="s">
        <v>23062</v>
      </c>
      <c r="T1961" t="s">
        <v>26350</v>
      </c>
      <c r="U1961" s="5"/>
    </row>
    <row r="1962" spans="2:21" x14ac:dyDescent="0.2">
      <c r="B1962" s="3" t="s">
        <v>15761</v>
      </c>
      <c r="C1962" t="s">
        <v>1370</v>
      </c>
      <c r="D1962" t="s">
        <v>1371</v>
      </c>
      <c r="F1962">
        <v>2121</v>
      </c>
      <c r="G1962" s="8">
        <v>0</v>
      </c>
      <c r="H1962" s="8">
        <v>0</v>
      </c>
      <c r="I1962" s="1">
        <v>3.5000000000000003E-2</v>
      </c>
      <c r="J1962" s="1"/>
      <c r="K1962" t="s">
        <v>1372</v>
      </c>
      <c r="L1962" t="s">
        <v>21065</v>
      </c>
      <c r="M1962">
        <v>2115</v>
      </c>
      <c r="N1962" s="8">
        <v>0</v>
      </c>
      <c r="O1962" s="1">
        <v>0</v>
      </c>
      <c r="P1962" s="1"/>
      <c r="Q1962" s="15">
        <f t="shared" si="33"/>
        <v>3.5000000000000003E-2</v>
      </c>
      <c r="S1962" t="s">
        <v>21066</v>
      </c>
      <c r="T1962" t="s">
        <v>26350</v>
      </c>
      <c r="U1962" s="5"/>
    </row>
    <row r="1963" spans="2:21" x14ac:dyDescent="0.2">
      <c r="B1963" s="3" t="s">
        <v>15761</v>
      </c>
      <c r="C1963" t="s">
        <v>6844</v>
      </c>
      <c r="D1963" t="s">
        <v>6845</v>
      </c>
      <c r="F1963">
        <v>723</v>
      </c>
      <c r="G1963" s="8">
        <v>1.7980636237897647</v>
      </c>
      <c r="H1963" s="8">
        <v>0</v>
      </c>
      <c r="I1963" s="1">
        <v>0.22</v>
      </c>
      <c r="J1963" s="1"/>
      <c r="K1963" t="s">
        <v>6846</v>
      </c>
      <c r="L1963" t="s">
        <v>17523</v>
      </c>
      <c r="M1963">
        <v>690</v>
      </c>
      <c r="N1963" s="8">
        <v>0</v>
      </c>
      <c r="O1963" s="1">
        <v>0</v>
      </c>
      <c r="P1963" s="1"/>
      <c r="Q1963" s="15">
        <f t="shared" si="33"/>
        <v>0.22</v>
      </c>
      <c r="S1963" t="s">
        <v>17524</v>
      </c>
      <c r="T1963" t="s">
        <v>26350</v>
      </c>
      <c r="U1963" s="5"/>
    </row>
    <row r="1964" spans="2:21" x14ac:dyDescent="0.2">
      <c r="B1964" s="3" t="s">
        <v>15761</v>
      </c>
      <c r="C1964" t="s">
        <v>5476</v>
      </c>
      <c r="D1964" t="s">
        <v>5477</v>
      </c>
      <c r="E1964" t="s">
        <v>16118</v>
      </c>
      <c r="F1964">
        <v>2472</v>
      </c>
      <c r="G1964" s="8">
        <v>0</v>
      </c>
      <c r="H1964" s="8">
        <v>0</v>
      </c>
      <c r="I1964" s="1">
        <v>5.0000000000000001E-3</v>
      </c>
      <c r="J1964" s="1"/>
      <c r="K1964" t="s">
        <v>5478</v>
      </c>
      <c r="L1964" t="s">
        <v>16118</v>
      </c>
      <c r="M1964">
        <v>2193</v>
      </c>
      <c r="N1964" s="8">
        <v>0</v>
      </c>
      <c r="O1964" s="1">
        <v>0</v>
      </c>
      <c r="P1964" s="1"/>
      <c r="Q1964" s="15">
        <f t="shared" si="33"/>
        <v>5.0000000000000001E-3</v>
      </c>
      <c r="S1964" t="s">
        <v>22032</v>
      </c>
      <c r="T1964" t="s">
        <v>26350</v>
      </c>
      <c r="U1964" s="5"/>
    </row>
    <row r="1965" spans="2:21" x14ac:dyDescent="0.2">
      <c r="B1965" s="3" t="s">
        <v>15761</v>
      </c>
      <c r="C1965" t="s">
        <v>10024</v>
      </c>
      <c r="D1965" t="s">
        <v>10025</v>
      </c>
      <c r="E1965" t="s">
        <v>21410</v>
      </c>
      <c r="F1965">
        <v>960</v>
      </c>
      <c r="G1965" s="8">
        <v>0</v>
      </c>
      <c r="H1965" s="8">
        <v>0</v>
      </c>
      <c r="I1965" s="1">
        <v>1.4999999999999999E-2</v>
      </c>
      <c r="J1965" s="1"/>
      <c r="K1965" t="s">
        <v>10026</v>
      </c>
      <c r="L1965" t="s">
        <v>21410</v>
      </c>
      <c r="M1965">
        <v>981</v>
      </c>
      <c r="N1965" s="8">
        <v>0</v>
      </c>
      <c r="O1965" s="1">
        <v>0</v>
      </c>
      <c r="P1965" s="1"/>
      <c r="Q1965" s="15">
        <f t="shared" si="33"/>
        <v>1.4999999999999999E-2</v>
      </c>
      <c r="S1965" t="s">
        <v>21411</v>
      </c>
      <c r="T1965" t="s">
        <v>26350</v>
      </c>
      <c r="U1965" s="5"/>
    </row>
    <row r="1966" spans="2:21" x14ac:dyDescent="0.2">
      <c r="B1966" s="3" t="s">
        <v>15761</v>
      </c>
      <c r="C1966" t="s">
        <v>11612</v>
      </c>
      <c r="D1966" t="s">
        <v>11613</v>
      </c>
      <c r="F1966">
        <v>1461</v>
      </c>
      <c r="G1966" s="8">
        <v>0.88980150581793294</v>
      </c>
      <c r="H1966" s="8">
        <v>0</v>
      </c>
      <c r="I1966" s="1">
        <v>0</v>
      </c>
      <c r="J1966" s="1"/>
      <c r="K1966" t="s">
        <v>11614</v>
      </c>
      <c r="L1966" t="s">
        <v>20114</v>
      </c>
      <c r="M1966">
        <v>1482</v>
      </c>
      <c r="N1966" s="8">
        <v>0</v>
      </c>
      <c r="O1966" s="1">
        <v>0</v>
      </c>
      <c r="P1966" s="1"/>
      <c r="Q1966" s="15">
        <f t="shared" si="33"/>
        <v>0</v>
      </c>
      <c r="S1966" t="s">
        <v>20115</v>
      </c>
      <c r="T1966" t="s">
        <v>26350</v>
      </c>
      <c r="U1966" s="5"/>
    </row>
    <row r="1967" spans="2:21" x14ac:dyDescent="0.2">
      <c r="B1967" s="3" t="s">
        <v>15761</v>
      </c>
      <c r="C1967" t="s">
        <v>13734</v>
      </c>
      <c r="D1967" t="s">
        <v>13735</v>
      </c>
      <c r="E1967" t="s">
        <v>15864</v>
      </c>
      <c r="F1967">
        <v>1431</v>
      </c>
      <c r="G1967" s="8">
        <v>0</v>
      </c>
      <c r="H1967" s="8">
        <v>0</v>
      </c>
      <c r="I1967" s="1">
        <v>0</v>
      </c>
      <c r="J1967" s="1"/>
      <c r="K1967" t="s">
        <v>13736</v>
      </c>
      <c r="L1967" t="s">
        <v>15864</v>
      </c>
      <c r="M1967">
        <v>1452</v>
      </c>
      <c r="N1967" s="8">
        <v>0</v>
      </c>
      <c r="O1967" s="1">
        <v>0</v>
      </c>
      <c r="P1967" s="1"/>
      <c r="Q1967" s="15">
        <f t="shared" si="33"/>
        <v>0</v>
      </c>
      <c r="S1967" t="s">
        <v>18629</v>
      </c>
      <c r="T1967" t="s">
        <v>26350</v>
      </c>
      <c r="U1967" s="5"/>
    </row>
    <row r="1968" spans="2:21" x14ac:dyDescent="0.2">
      <c r="B1968" s="3" t="s">
        <v>15761</v>
      </c>
      <c r="C1968" t="s">
        <v>11396</v>
      </c>
      <c r="D1968" t="s">
        <v>11397</v>
      </c>
      <c r="E1968" t="s">
        <v>16203</v>
      </c>
      <c r="F1968">
        <v>6459</v>
      </c>
      <c r="G1968" s="8">
        <v>9.2893636785880168E-2</v>
      </c>
      <c r="H1968" s="8">
        <v>0</v>
      </c>
      <c r="I1968" s="1">
        <v>0</v>
      </c>
      <c r="J1968" s="1"/>
      <c r="K1968" t="s">
        <v>11398</v>
      </c>
      <c r="L1968" t="s">
        <v>16203</v>
      </c>
      <c r="M1968">
        <v>6438</v>
      </c>
      <c r="N1968" s="8">
        <v>0</v>
      </c>
      <c r="O1968" s="1">
        <v>0</v>
      </c>
      <c r="P1968" s="1"/>
      <c r="Q1968" s="15">
        <f t="shared" si="33"/>
        <v>0</v>
      </c>
      <c r="S1968" t="s">
        <v>23150</v>
      </c>
      <c r="T1968" t="s">
        <v>26350</v>
      </c>
      <c r="U1968" s="5"/>
    </row>
    <row r="1969" spans="2:21" x14ac:dyDescent="0.2">
      <c r="B1969" s="3" t="s">
        <v>15761</v>
      </c>
      <c r="C1969" t="s">
        <v>174</v>
      </c>
      <c r="D1969" t="s">
        <v>175</v>
      </c>
      <c r="F1969">
        <v>1752</v>
      </c>
      <c r="G1969" s="8">
        <v>0</v>
      </c>
      <c r="H1969" s="8">
        <v>0</v>
      </c>
      <c r="I1969" s="1">
        <v>0</v>
      </c>
      <c r="J1969" s="1"/>
      <c r="K1969" t="s">
        <v>176</v>
      </c>
      <c r="L1969" t="s">
        <v>19952</v>
      </c>
      <c r="M1969">
        <v>1827</v>
      </c>
      <c r="N1969" s="8">
        <v>0</v>
      </c>
      <c r="O1969" s="1">
        <v>0</v>
      </c>
      <c r="P1969" s="1"/>
      <c r="Q1969" s="15">
        <f t="shared" si="33"/>
        <v>0</v>
      </c>
      <c r="S1969" t="s">
        <v>19953</v>
      </c>
      <c r="T1969" t="s">
        <v>26350</v>
      </c>
      <c r="U1969" s="5"/>
    </row>
    <row r="1970" spans="2:21" x14ac:dyDescent="0.2">
      <c r="B1970" s="3" t="s">
        <v>15761</v>
      </c>
      <c r="C1970" t="s">
        <v>6648</v>
      </c>
      <c r="D1970" t="s">
        <v>6649</v>
      </c>
      <c r="F1970">
        <v>689</v>
      </c>
      <c r="G1970" s="8">
        <v>4.8621190130624088</v>
      </c>
      <c r="H1970" s="8">
        <v>0</v>
      </c>
      <c r="I1970" s="1">
        <v>0.185</v>
      </c>
      <c r="J1970" s="1"/>
      <c r="K1970" t="s">
        <v>6650</v>
      </c>
      <c r="L1970" t="s">
        <v>17671</v>
      </c>
      <c r="M1970">
        <v>649</v>
      </c>
      <c r="N1970" s="8">
        <v>0</v>
      </c>
      <c r="O1970" s="1">
        <v>0</v>
      </c>
      <c r="P1970" s="1"/>
      <c r="Q1970" s="15">
        <f t="shared" si="33"/>
        <v>0.185</v>
      </c>
      <c r="S1970" t="s">
        <v>17672</v>
      </c>
      <c r="T1970" t="s">
        <v>26350</v>
      </c>
      <c r="U1970" s="5"/>
    </row>
    <row r="1971" spans="2:21" x14ac:dyDescent="0.2">
      <c r="B1971" s="3" t="s">
        <v>15761</v>
      </c>
      <c r="C1971" t="s">
        <v>792</v>
      </c>
      <c r="D1971" t="s">
        <v>793</v>
      </c>
      <c r="F1971">
        <v>756</v>
      </c>
      <c r="G1971" s="8">
        <v>0</v>
      </c>
      <c r="H1971" s="8">
        <v>0</v>
      </c>
      <c r="I1971" s="1">
        <v>0.01</v>
      </c>
      <c r="J1971" s="1"/>
      <c r="K1971" t="s">
        <v>794</v>
      </c>
      <c r="L1971" t="s">
        <v>19743</v>
      </c>
      <c r="M1971">
        <v>822</v>
      </c>
      <c r="N1971" s="8">
        <v>0</v>
      </c>
      <c r="O1971" s="1">
        <v>5.0000000000000001E-3</v>
      </c>
      <c r="P1971" s="1"/>
      <c r="Q1971" s="15">
        <f t="shared" si="33"/>
        <v>5.0000000000000001E-3</v>
      </c>
      <c r="S1971" t="s">
        <v>19744</v>
      </c>
      <c r="T1971" t="s">
        <v>26350</v>
      </c>
      <c r="U1971" s="5"/>
    </row>
    <row r="1972" spans="2:21" x14ac:dyDescent="0.2">
      <c r="B1972" s="3" t="s">
        <v>15761</v>
      </c>
      <c r="C1972" t="s">
        <v>14443</v>
      </c>
      <c r="D1972" t="s">
        <v>14444</v>
      </c>
      <c r="F1972">
        <v>1506</v>
      </c>
      <c r="G1972" s="8">
        <v>0</v>
      </c>
      <c r="H1972" s="8">
        <v>0</v>
      </c>
      <c r="I1972" s="1">
        <v>0</v>
      </c>
      <c r="J1972" s="1"/>
      <c r="K1972" t="s">
        <v>14445</v>
      </c>
      <c r="L1972" t="s">
        <v>20406</v>
      </c>
      <c r="M1972">
        <v>1476</v>
      </c>
      <c r="N1972" s="8">
        <v>0</v>
      </c>
      <c r="O1972" s="1">
        <v>0</v>
      </c>
      <c r="P1972" s="1"/>
      <c r="Q1972" s="15">
        <f t="shared" si="33"/>
        <v>0</v>
      </c>
      <c r="S1972" t="s">
        <v>20407</v>
      </c>
      <c r="T1972" t="s">
        <v>26350</v>
      </c>
      <c r="U1972" s="5"/>
    </row>
    <row r="1973" spans="2:21" x14ac:dyDescent="0.2">
      <c r="B1973" s="3" t="s">
        <v>15761</v>
      </c>
      <c r="C1973" t="s">
        <v>477</v>
      </c>
      <c r="D1973" t="s">
        <v>478</v>
      </c>
      <c r="F1973">
        <v>339</v>
      </c>
      <c r="G1973" s="8">
        <v>3.0973451327433628</v>
      </c>
      <c r="H1973" s="8">
        <v>0</v>
      </c>
      <c r="I1973" s="1">
        <v>0.16</v>
      </c>
      <c r="J1973" s="1"/>
      <c r="K1973" t="s">
        <v>479</v>
      </c>
      <c r="L1973" t="s">
        <v>17545</v>
      </c>
      <c r="M1973">
        <v>372</v>
      </c>
      <c r="N1973" s="8">
        <v>0</v>
      </c>
      <c r="O1973" s="1">
        <v>0.27500000000000002</v>
      </c>
      <c r="P1973" s="1"/>
      <c r="Q1973" s="15">
        <f t="shared" si="33"/>
        <v>-0.11500000000000002</v>
      </c>
      <c r="S1973" t="s">
        <v>17546</v>
      </c>
      <c r="T1973" t="s">
        <v>26350</v>
      </c>
      <c r="U1973" s="5"/>
    </row>
    <row r="1974" spans="2:21" x14ac:dyDescent="0.2">
      <c r="B1974" s="3" t="s">
        <v>15761</v>
      </c>
      <c r="C1974" t="s">
        <v>242</v>
      </c>
      <c r="D1974" t="s">
        <v>243</v>
      </c>
      <c r="F1974">
        <v>1053</v>
      </c>
      <c r="G1974" s="8">
        <v>0</v>
      </c>
      <c r="H1974" s="8">
        <v>0</v>
      </c>
      <c r="I1974" s="1">
        <v>0.01</v>
      </c>
      <c r="J1974" s="1"/>
      <c r="K1974" t="s">
        <v>244</v>
      </c>
      <c r="L1974" t="s">
        <v>20519</v>
      </c>
      <c r="M1974">
        <v>1053</v>
      </c>
      <c r="N1974" s="8">
        <v>0</v>
      </c>
      <c r="O1974" s="1">
        <v>0</v>
      </c>
      <c r="P1974" s="1"/>
      <c r="Q1974" s="15">
        <f t="shared" si="33"/>
        <v>0.01</v>
      </c>
      <c r="S1974" t="s">
        <v>20520</v>
      </c>
      <c r="T1974" t="s">
        <v>26350</v>
      </c>
      <c r="U1974" s="5"/>
    </row>
    <row r="1975" spans="2:21" x14ac:dyDescent="0.2">
      <c r="B1975" s="3" t="s">
        <v>15761</v>
      </c>
      <c r="C1975" t="s">
        <v>6936</v>
      </c>
      <c r="D1975" t="s">
        <v>6937</v>
      </c>
      <c r="F1975">
        <v>530</v>
      </c>
      <c r="G1975" s="8">
        <v>0</v>
      </c>
      <c r="H1975" s="8">
        <v>0</v>
      </c>
      <c r="I1975" s="1">
        <v>7.4999999999999997E-2</v>
      </c>
      <c r="J1975" s="1"/>
      <c r="K1975" t="s">
        <v>6938</v>
      </c>
      <c r="L1975" t="s">
        <v>16805</v>
      </c>
      <c r="M1975">
        <v>499</v>
      </c>
      <c r="N1975" s="8">
        <v>0</v>
      </c>
      <c r="O1975" s="1">
        <v>0</v>
      </c>
      <c r="P1975" s="1"/>
      <c r="Q1975" s="15">
        <f t="shared" si="33"/>
        <v>7.4999999999999997E-2</v>
      </c>
      <c r="S1975" t="s">
        <v>16806</v>
      </c>
      <c r="T1975" t="s">
        <v>26350</v>
      </c>
      <c r="U1975" s="5"/>
    </row>
    <row r="1976" spans="2:21" x14ac:dyDescent="0.2">
      <c r="B1976" s="3" t="s">
        <v>15761</v>
      </c>
      <c r="C1976" t="s">
        <v>11821</v>
      </c>
      <c r="D1976" t="s">
        <v>11822</v>
      </c>
      <c r="F1976">
        <v>1347</v>
      </c>
      <c r="G1976" s="8">
        <v>1.3734224201930216</v>
      </c>
      <c r="H1976" s="8">
        <v>0</v>
      </c>
      <c r="I1976" s="1">
        <v>1.4999999999999999E-2</v>
      </c>
      <c r="J1976" s="1"/>
      <c r="K1976" t="s">
        <v>11823</v>
      </c>
      <c r="L1976" t="s">
        <v>19775</v>
      </c>
      <c r="M1976">
        <v>1350</v>
      </c>
      <c r="N1976" s="8">
        <v>0</v>
      </c>
      <c r="O1976" s="1">
        <v>0</v>
      </c>
      <c r="P1976" s="1"/>
      <c r="Q1976" s="15">
        <f t="shared" si="33"/>
        <v>1.4999999999999999E-2</v>
      </c>
      <c r="S1976" t="s">
        <v>19776</v>
      </c>
      <c r="T1976" t="s">
        <v>26350</v>
      </c>
      <c r="U1976" s="5"/>
    </row>
    <row r="1977" spans="2:21" x14ac:dyDescent="0.2">
      <c r="B1977" s="3" t="s">
        <v>15761</v>
      </c>
      <c r="C1977" t="s">
        <v>9471</v>
      </c>
      <c r="D1977" t="s">
        <v>9472</v>
      </c>
      <c r="F1977">
        <v>423</v>
      </c>
      <c r="G1977" s="8">
        <v>0</v>
      </c>
      <c r="H1977" s="8">
        <v>0</v>
      </c>
      <c r="I1977" s="1">
        <v>0.105</v>
      </c>
      <c r="J1977" s="1"/>
      <c r="K1977" t="s">
        <v>9473</v>
      </c>
      <c r="L1977" t="s">
        <v>16740</v>
      </c>
      <c r="M1977">
        <v>381</v>
      </c>
      <c r="N1977" s="8">
        <v>0</v>
      </c>
      <c r="O1977" s="1">
        <v>0.01</v>
      </c>
      <c r="P1977" s="1"/>
      <c r="Q1977" s="15">
        <f t="shared" si="33"/>
        <v>9.5000000000000001E-2</v>
      </c>
      <c r="S1977" t="s">
        <v>16741</v>
      </c>
      <c r="T1977" t="s">
        <v>26350</v>
      </c>
      <c r="U1977" s="5"/>
    </row>
    <row r="1978" spans="2:21" x14ac:dyDescent="0.2">
      <c r="B1978" s="3" t="s">
        <v>15761</v>
      </c>
      <c r="C1978" t="s">
        <v>5379</v>
      </c>
      <c r="D1978" t="s">
        <v>5380</v>
      </c>
      <c r="F1978">
        <v>2700</v>
      </c>
      <c r="G1978" s="8">
        <v>0</v>
      </c>
      <c r="H1978" s="8">
        <v>0</v>
      </c>
      <c r="I1978" s="1">
        <v>0</v>
      </c>
      <c r="J1978" s="1"/>
      <c r="K1978" t="s">
        <v>5381</v>
      </c>
      <c r="L1978" t="s">
        <v>22070</v>
      </c>
      <c r="M1978">
        <v>2709</v>
      </c>
      <c r="N1978" s="8">
        <v>0</v>
      </c>
      <c r="O1978" s="1">
        <v>0</v>
      </c>
      <c r="P1978" s="1"/>
      <c r="Q1978" s="15">
        <f t="shared" si="33"/>
        <v>0</v>
      </c>
      <c r="S1978" t="s">
        <v>22071</v>
      </c>
      <c r="T1978" t="s">
        <v>26350</v>
      </c>
      <c r="U1978" s="5"/>
    </row>
    <row r="1979" spans="2:21" x14ac:dyDescent="0.2">
      <c r="B1979" s="3" t="s">
        <v>15761</v>
      </c>
      <c r="C1979" t="s">
        <v>4273</v>
      </c>
      <c r="D1979" t="s">
        <v>4274</v>
      </c>
      <c r="F1979">
        <v>2787</v>
      </c>
      <c r="G1979" s="8">
        <v>0</v>
      </c>
      <c r="H1979" s="8">
        <v>0</v>
      </c>
      <c r="I1979" s="1">
        <v>0</v>
      </c>
      <c r="J1979" s="1"/>
      <c r="K1979" t="s">
        <v>4275</v>
      </c>
      <c r="L1979" t="s">
        <v>22204</v>
      </c>
      <c r="M1979">
        <v>2886</v>
      </c>
      <c r="N1979" s="8">
        <v>0</v>
      </c>
      <c r="O1979" s="1">
        <v>5.0000000000000001E-3</v>
      </c>
      <c r="P1979" s="1"/>
      <c r="Q1979" s="15">
        <f t="shared" si="33"/>
        <v>-5.0000000000000001E-3</v>
      </c>
      <c r="S1979" t="s">
        <v>22205</v>
      </c>
      <c r="T1979" t="s">
        <v>26350</v>
      </c>
      <c r="U1979" s="5"/>
    </row>
    <row r="1980" spans="2:21" x14ac:dyDescent="0.2">
      <c r="B1980" s="3" t="s">
        <v>15761</v>
      </c>
      <c r="C1980" t="s">
        <v>8837</v>
      </c>
      <c r="D1980" t="s">
        <v>8838</v>
      </c>
      <c r="F1980">
        <v>2151</v>
      </c>
      <c r="G1980" s="8">
        <v>0</v>
      </c>
      <c r="H1980" s="8">
        <v>0</v>
      </c>
      <c r="I1980" s="1">
        <v>0</v>
      </c>
      <c r="J1980" s="1"/>
      <c r="K1980" t="s">
        <v>8839</v>
      </c>
      <c r="L1980" t="s">
        <v>22473</v>
      </c>
      <c r="M1980">
        <v>2232</v>
      </c>
      <c r="N1980" s="8">
        <v>0</v>
      </c>
      <c r="O1980" s="1">
        <v>0</v>
      </c>
      <c r="P1980" s="1"/>
      <c r="Q1980" s="15">
        <f t="shared" si="33"/>
        <v>0</v>
      </c>
      <c r="S1980" t="s">
        <v>22474</v>
      </c>
      <c r="T1980" t="s">
        <v>26350</v>
      </c>
      <c r="U1980" s="5"/>
    </row>
    <row r="1981" spans="2:21" x14ac:dyDescent="0.2">
      <c r="B1981" s="3" t="s">
        <v>15761</v>
      </c>
      <c r="C1981" t="s">
        <v>9563</v>
      </c>
      <c r="D1981" t="s">
        <v>9564</v>
      </c>
      <c r="E1981" t="s">
        <v>15867</v>
      </c>
      <c r="F1981">
        <v>495</v>
      </c>
      <c r="G1981" s="8">
        <v>1.3131313131313131</v>
      </c>
      <c r="H1981" s="8">
        <v>0</v>
      </c>
      <c r="I1981" s="1">
        <v>5.0000000000000001E-3</v>
      </c>
      <c r="J1981" s="1"/>
      <c r="K1981" t="s">
        <v>9565</v>
      </c>
      <c r="L1981" t="s">
        <v>15867</v>
      </c>
      <c r="M1981">
        <v>489</v>
      </c>
      <c r="N1981" s="8">
        <v>0</v>
      </c>
      <c r="O1981" s="1">
        <v>0</v>
      </c>
      <c r="P1981" s="1"/>
      <c r="Q1981" s="15">
        <f t="shared" si="33"/>
        <v>5.0000000000000001E-3</v>
      </c>
      <c r="S1981" t="s">
        <v>18670</v>
      </c>
      <c r="T1981" t="s">
        <v>26350</v>
      </c>
      <c r="U1981" s="5"/>
    </row>
    <row r="1982" spans="2:21" x14ac:dyDescent="0.2">
      <c r="B1982" s="3" t="s">
        <v>15761</v>
      </c>
      <c r="C1982" t="s">
        <v>8098</v>
      </c>
      <c r="D1982" t="s">
        <v>8099</v>
      </c>
      <c r="E1982" t="s">
        <v>15824</v>
      </c>
      <c r="F1982">
        <v>981</v>
      </c>
      <c r="G1982" s="8">
        <v>0</v>
      </c>
      <c r="H1982" s="8">
        <v>0</v>
      </c>
      <c r="I1982" s="1">
        <v>0.03</v>
      </c>
      <c r="J1982" s="1"/>
      <c r="K1982" t="s">
        <v>8100</v>
      </c>
      <c r="L1982" t="s">
        <v>15824</v>
      </c>
      <c r="M1982">
        <v>984</v>
      </c>
      <c r="N1982" s="8">
        <v>0</v>
      </c>
      <c r="O1982" s="1">
        <v>0</v>
      </c>
      <c r="P1982" s="1"/>
      <c r="Q1982" s="15">
        <f t="shared" si="33"/>
        <v>0.03</v>
      </c>
      <c r="S1982" t="s">
        <v>17673</v>
      </c>
      <c r="T1982" t="s">
        <v>26350</v>
      </c>
      <c r="U1982" s="5"/>
    </row>
    <row r="1983" spans="2:21" x14ac:dyDescent="0.2">
      <c r="B1983" s="3" t="s">
        <v>15761</v>
      </c>
      <c r="C1983" t="s">
        <v>99</v>
      </c>
      <c r="D1983" t="s">
        <v>100</v>
      </c>
      <c r="F1983">
        <v>1119</v>
      </c>
      <c r="G1983" s="8">
        <v>0</v>
      </c>
      <c r="H1983" s="8">
        <v>0</v>
      </c>
      <c r="I1983" s="1">
        <v>0</v>
      </c>
      <c r="J1983" s="1"/>
      <c r="K1983" t="s">
        <v>101</v>
      </c>
      <c r="L1983" t="s">
        <v>20860</v>
      </c>
      <c r="M1983">
        <v>1119</v>
      </c>
      <c r="N1983" s="8">
        <v>0</v>
      </c>
      <c r="O1983" s="1">
        <v>0</v>
      </c>
      <c r="P1983" s="1"/>
      <c r="Q1983" s="15">
        <f t="shared" si="33"/>
        <v>0</v>
      </c>
      <c r="S1983" t="s">
        <v>20861</v>
      </c>
      <c r="T1983" t="s">
        <v>26350</v>
      </c>
      <c r="U1983" s="5"/>
    </row>
    <row r="1984" spans="2:21" x14ac:dyDescent="0.2">
      <c r="B1984" s="3" t="s">
        <v>15761</v>
      </c>
      <c r="C1984" t="s">
        <v>6269</v>
      </c>
      <c r="D1984" t="s">
        <v>6270</v>
      </c>
      <c r="F1984">
        <v>330</v>
      </c>
      <c r="G1984" s="8">
        <v>0</v>
      </c>
      <c r="H1984" s="8">
        <v>0</v>
      </c>
      <c r="I1984" s="1">
        <v>5.5E-2</v>
      </c>
      <c r="J1984" s="1"/>
      <c r="K1984" t="s">
        <v>6271</v>
      </c>
      <c r="L1984" t="s">
        <v>16492</v>
      </c>
      <c r="M1984">
        <v>330</v>
      </c>
      <c r="N1984" s="8">
        <v>0</v>
      </c>
      <c r="O1984" s="1">
        <v>0.01</v>
      </c>
      <c r="P1984" s="1"/>
      <c r="Q1984" s="15">
        <f t="shared" si="33"/>
        <v>4.4999999999999998E-2</v>
      </c>
      <c r="S1984" t="s">
        <v>16493</v>
      </c>
      <c r="T1984" t="s">
        <v>26350</v>
      </c>
      <c r="U1984" s="5"/>
    </row>
    <row r="1985" spans="2:21" x14ac:dyDescent="0.2">
      <c r="B1985" s="3" t="s">
        <v>15761</v>
      </c>
      <c r="C1985" t="s">
        <v>1560</v>
      </c>
      <c r="D1985" t="s">
        <v>1561</v>
      </c>
      <c r="F1985">
        <v>1152</v>
      </c>
      <c r="G1985" s="8">
        <v>0</v>
      </c>
      <c r="H1985" s="8">
        <v>0</v>
      </c>
      <c r="I1985" s="1">
        <v>0</v>
      </c>
      <c r="J1985" s="1"/>
      <c r="K1985" t="s">
        <v>1562</v>
      </c>
      <c r="L1985" t="s">
        <v>20042</v>
      </c>
      <c r="M1985">
        <v>1212</v>
      </c>
      <c r="N1985" s="8">
        <v>0</v>
      </c>
      <c r="O1985" s="1">
        <v>0</v>
      </c>
      <c r="P1985" s="1"/>
      <c r="Q1985" s="15">
        <f t="shared" si="33"/>
        <v>0</v>
      </c>
      <c r="S1985" t="s">
        <v>20043</v>
      </c>
      <c r="T1985" t="s">
        <v>26350</v>
      </c>
      <c r="U1985" s="5"/>
    </row>
    <row r="1986" spans="2:21" x14ac:dyDescent="0.2">
      <c r="B1986" s="3" t="s">
        <v>15761</v>
      </c>
      <c r="C1986" t="s">
        <v>830</v>
      </c>
      <c r="D1986" t="s">
        <v>831</v>
      </c>
      <c r="E1986" t="s">
        <v>16107</v>
      </c>
      <c r="F1986">
        <v>2037</v>
      </c>
      <c r="G1986" s="8">
        <v>0.85910652920962205</v>
      </c>
      <c r="H1986" s="8">
        <v>0</v>
      </c>
      <c r="I1986" s="1">
        <v>7.0000000000000007E-2</v>
      </c>
      <c r="J1986" s="1"/>
      <c r="K1986" t="s">
        <v>832</v>
      </c>
      <c r="L1986" t="s">
        <v>16107</v>
      </c>
      <c r="M1986">
        <v>2037</v>
      </c>
      <c r="N1986" s="8">
        <v>0</v>
      </c>
      <c r="O1986" s="1">
        <v>0</v>
      </c>
      <c r="P1986" s="1"/>
      <c r="Q1986" s="15">
        <f t="shared" si="33"/>
        <v>7.0000000000000007E-2</v>
      </c>
      <c r="S1986" t="s">
        <v>21837</v>
      </c>
      <c r="T1986" t="s">
        <v>26350</v>
      </c>
      <c r="U1986" s="5"/>
    </row>
    <row r="1987" spans="2:21" x14ac:dyDescent="0.2">
      <c r="B1987" s="3" t="s">
        <v>15761</v>
      </c>
      <c r="C1987" t="s">
        <v>10531</v>
      </c>
      <c r="D1987" t="s">
        <v>10532</v>
      </c>
      <c r="E1987" t="s">
        <v>15902</v>
      </c>
      <c r="F1987">
        <v>1452</v>
      </c>
      <c r="G1987" s="8">
        <v>4.71763085399449</v>
      </c>
      <c r="H1987" s="8">
        <v>0</v>
      </c>
      <c r="I1987" s="1">
        <v>0.02</v>
      </c>
      <c r="J1987" s="1"/>
      <c r="K1987" t="s">
        <v>10533</v>
      </c>
      <c r="L1987" t="s">
        <v>15902</v>
      </c>
      <c r="M1987">
        <v>1476</v>
      </c>
      <c r="N1987" s="8">
        <v>0</v>
      </c>
      <c r="O1987" s="1">
        <v>0</v>
      </c>
      <c r="P1987" s="1"/>
      <c r="Q1987" s="15">
        <f t="shared" si="33"/>
        <v>0.02</v>
      </c>
      <c r="S1987" t="s">
        <v>19169</v>
      </c>
      <c r="T1987" t="s">
        <v>26350</v>
      </c>
      <c r="U1987" s="5"/>
    </row>
    <row r="1988" spans="2:21" x14ac:dyDescent="0.2">
      <c r="B1988" s="3" t="s">
        <v>15761</v>
      </c>
      <c r="C1988" t="s">
        <v>815</v>
      </c>
      <c r="D1988" t="s">
        <v>816</v>
      </c>
      <c r="F1988">
        <v>1890</v>
      </c>
      <c r="G1988" s="8">
        <v>0</v>
      </c>
      <c r="H1988" s="8">
        <v>0</v>
      </c>
      <c r="I1988" s="1">
        <v>0.01</v>
      </c>
      <c r="J1988" s="1"/>
      <c r="K1988" t="s">
        <v>817</v>
      </c>
      <c r="L1988" t="s">
        <v>22109</v>
      </c>
      <c r="M1988">
        <v>1857</v>
      </c>
      <c r="N1988" s="8">
        <v>0</v>
      </c>
      <c r="O1988" s="1">
        <v>0</v>
      </c>
      <c r="P1988" s="1"/>
      <c r="Q1988" s="15">
        <f t="shared" si="33"/>
        <v>0.01</v>
      </c>
      <c r="S1988" t="s">
        <v>22110</v>
      </c>
      <c r="T1988" t="s">
        <v>26350</v>
      </c>
      <c r="U1988" s="5"/>
    </row>
    <row r="1989" spans="2:21" x14ac:dyDescent="0.2">
      <c r="B1989" s="3" t="s">
        <v>15761</v>
      </c>
      <c r="C1989" t="s">
        <v>13303</v>
      </c>
      <c r="D1989" t="s">
        <v>13304</v>
      </c>
      <c r="F1989">
        <v>1962</v>
      </c>
      <c r="G1989" s="8">
        <v>1.3761467889908259</v>
      </c>
      <c r="H1989" s="8">
        <v>0</v>
      </c>
      <c r="I1989" s="1">
        <v>9.5000000000000001E-2</v>
      </c>
      <c r="J1989" s="1"/>
      <c r="K1989" t="s">
        <v>13305</v>
      </c>
      <c r="L1989" t="s">
        <v>21544</v>
      </c>
      <c r="M1989">
        <v>2109</v>
      </c>
      <c r="N1989" s="8">
        <v>0</v>
      </c>
      <c r="O1989" s="1">
        <v>0</v>
      </c>
      <c r="P1989" s="1"/>
      <c r="Q1989" s="15">
        <f t="shared" si="33"/>
        <v>9.5000000000000001E-2</v>
      </c>
      <c r="S1989" t="s">
        <v>21545</v>
      </c>
      <c r="T1989" t="s">
        <v>26350</v>
      </c>
      <c r="U1989" s="5"/>
    </row>
    <row r="1990" spans="2:21" x14ac:dyDescent="0.2">
      <c r="B1990" s="3" t="s">
        <v>15761</v>
      </c>
      <c r="C1990" t="s">
        <v>5178</v>
      </c>
      <c r="D1990" t="s">
        <v>5179</v>
      </c>
      <c r="F1990">
        <v>522</v>
      </c>
      <c r="G1990" s="8">
        <v>0</v>
      </c>
      <c r="H1990" s="8">
        <v>0</v>
      </c>
      <c r="I1990" s="1">
        <v>0.18</v>
      </c>
      <c r="J1990" s="1"/>
      <c r="K1990" t="s">
        <v>5180</v>
      </c>
      <c r="L1990" t="s">
        <v>19632</v>
      </c>
      <c r="M1990">
        <v>552</v>
      </c>
      <c r="N1990" s="8">
        <v>0</v>
      </c>
      <c r="O1990" s="1">
        <v>0.23499999999999999</v>
      </c>
      <c r="P1990" s="1"/>
      <c r="Q1990" s="15">
        <f t="shared" si="33"/>
        <v>-5.4999999999999993E-2</v>
      </c>
      <c r="S1990" t="s">
        <v>19633</v>
      </c>
      <c r="T1990" t="s">
        <v>26350</v>
      </c>
      <c r="U1990" s="5"/>
    </row>
    <row r="1991" spans="2:21" x14ac:dyDescent="0.2">
      <c r="B1991" s="3" t="s">
        <v>15761</v>
      </c>
      <c r="C1991" t="s">
        <v>14626</v>
      </c>
      <c r="D1991" t="s">
        <v>14627</v>
      </c>
      <c r="F1991">
        <v>951</v>
      </c>
      <c r="G1991" s="8">
        <v>8.7276550998948466</v>
      </c>
      <c r="H1991" s="8">
        <v>0</v>
      </c>
      <c r="I1991" s="1">
        <v>0.04</v>
      </c>
      <c r="J1991" s="1"/>
      <c r="K1991" t="s">
        <v>14628</v>
      </c>
      <c r="L1991" t="s">
        <v>19714</v>
      </c>
      <c r="M1991">
        <v>933</v>
      </c>
      <c r="N1991" s="8">
        <v>0</v>
      </c>
      <c r="O1991" s="1">
        <v>0.01</v>
      </c>
      <c r="P1991" s="1"/>
      <c r="Q1991" s="15">
        <f t="shared" si="33"/>
        <v>0.03</v>
      </c>
      <c r="S1991" t="s">
        <v>19715</v>
      </c>
      <c r="T1991" t="s">
        <v>26350</v>
      </c>
      <c r="U1991" s="5"/>
    </row>
    <row r="1992" spans="2:21" x14ac:dyDescent="0.2">
      <c r="B1992" s="3" t="s">
        <v>15761</v>
      </c>
      <c r="C1992" t="s">
        <v>5776</v>
      </c>
      <c r="D1992" t="s">
        <v>5777</v>
      </c>
      <c r="F1992">
        <v>1020</v>
      </c>
      <c r="G1992" s="8">
        <v>0</v>
      </c>
      <c r="H1992" s="8">
        <v>0</v>
      </c>
      <c r="I1992" s="1">
        <v>0.01</v>
      </c>
      <c r="J1992" s="1"/>
      <c r="K1992" t="s">
        <v>5778</v>
      </c>
      <c r="L1992" t="s">
        <v>17430</v>
      </c>
      <c r="M1992">
        <v>1026</v>
      </c>
      <c r="N1992" s="8">
        <v>0</v>
      </c>
      <c r="O1992" s="1">
        <v>7.4999999999999997E-2</v>
      </c>
      <c r="P1992" s="1"/>
      <c r="Q1992" s="15">
        <f t="shared" ref="Q1992:Q2055" si="34">I1992-O1992</f>
        <v>-6.5000000000000002E-2</v>
      </c>
      <c r="S1992" t="s">
        <v>17431</v>
      </c>
      <c r="T1992" t="s">
        <v>26350</v>
      </c>
      <c r="U1992" s="5"/>
    </row>
    <row r="1993" spans="2:21" x14ac:dyDescent="0.2">
      <c r="B1993" s="3" t="s">
        <v>15761</v>
      </c>
      <c r="C1993" t="s">
        <v>12413</v>
      </c>
      <c r="D1993" t="s">
        <v>12414</v>
      </c>
      <c r="F1993">
        <v>1518</v>
      </c>
      <c r="G1993" s="8">
        <v>2.5032938076416338</v>
      </c>
      <c r="H1993" s="8">
        <v>0</v>
      </c>
      <c r="I1993" s="1">
        <v>0</v>
      </c>
      <c r="J1993" s="1"/>
      <c r="K1993" t="s">
        <v>12415</v>
      </c>
      <c r="L1993" t="s">
        <v>19644</v>
      </c>
      <c r="M1993">
        <v>1191</v>
      </c>
      <c r="N1993" s="8">
        <v>0</v>
      </c>
      <c r="O1993" s="1">
        <v>0</v>
      </c>
      <c r="P1993" s="1"/>
      <c r="Q1993" s="15">
        <f t="shared" si="34"/>
        <v>0</v>
      </c>
      <c r="S1993" t="s">
        <v>19645</v>
      </c>
      <c r="T1993" t="s">
        <v>26350</v>
      </c>
      <c r="U1993" s="5"/>
    </row>
    <row r="1994" spans="2:21" x14ac:dyDescent="0.2">
      <c r="B1994" s="3" t="s">
        <v>15761</v>
      </c>
      <c r="C1994" t="s">
        <v>1399</v>
      </c>
      <c r="D1994" t="s">
        <v>1400</v>
      </c>
      <c r="F1994">
        <v>999</v>
      </c>
      <c r="G1994" s="8">
        <v>0</v>
      </c>
      <c r="H1994" s="8">
        <v>0</v>
      </c>
      <c r="I1994" s="1">
        <v>0.02</v>
      </c>
      <c r="J1994" s="1"/>
      <c r="K1994" t="s">
        <v>1401</v>
      </c>
      <c r="L1994" t="s">
        <v>19422</v>
      </c>
      <c r="M1994">
        <v>1014</v>
      </c>
      <c r="N1994" s="8">
        <v>0</v>
      </c>
      <c r="O1994" s="1">
        <v>0</v>
      </c>
      <c r="P1994" s="1"/>
      <c r="Q1994" s="15">
        <f t="shared" si="34"/>
        <v>0.02</v>
      </c>
      <c r="S1994" t="s">
        <v>19423</v>
      </c>
      <c r="T1994" t="s">
        <v>26350</v>
      </c>
      <c r="U1994" s="5"/>
    </row>
    <row r="1995" spans="2:21" x14ac:dyDescent="0.2">
      <c r="B1995" s="3" t="s">
        <v>15761</v>
      </c>
      <c r="C1995" t="s">
        <v>1745</v>
      </c>
      <c r="D1995" t="s">
        <v>1746</v>
      </c>
      <c r="F1995">
        <v>1452</v>
      </c>
      <c r="G1995" s="8">
        <v>0</v>
      </c>
      <c r="H1995" s="8">
        <v>0</v>
      </c>
      <c r="I1995" s="1">
        <v>0</v>
      </c>
      <c r="J1995" s="1"/>
      <c r="K1995" t="s">
        <v>1747</v>
      </c>
      <c r="L1995" t="s">
        <v>18935</v>
      </c>
      <c r="M1995">
        <v>1470</v>
      </c>
      <c r="N1995" s="8">
        <v>0</v>
      </c>
      <c r="O1995" s="1">
        <v>0</v>
      </c>
      <c r="P1995" s="1"/>
      <c r="Q1995" s="15">
        <f t="shared" si="34"/>
        <v>0</v>
      </c>
      <c r="S1995" t="s">
        <v>18936</v>
      </c>
      <c r="T1995" t="s">
        <v>26350</v>
      </c>
      <c r="U1995" s="5"/>
    </row>
    <row r="1996" spans="2:21" x14ac:dyDescent="0.2">
      <c r="B1996" s="3" t="s">
        <v>15761</v>
      </c>
      <c r="C1996" t="s">
        <v>9328</v>
      </c>
      <c r="D1996" t="s">
        <v>9329</v>
      </c>
      <c r="F1996">
        <v>1974</v>
      </c>
      <c r="G1996" s="8">
        <v>0.10131712259371835</v>
      </c>
      <c r="H1996" s="8">
        <v>0</v>
      </c>
      <c r="I1996" s="1">
        <v>5.0000000000000001E-3</v>
      </c>
      <c r="J1996" s="1"/>
      <c r="K1996" t="s">
        <v>9330</v>
      </c>
      <c r="L1996" t="s">
        <v>20426</v>
      </c>
      <c r="M1996">
        <v>1938</v>
      </c>
      <c r="N1996" s="8">
        <v>0</v>
      </c>
      <c r="O1996" s="1">
        <v>0</v>
      </c>
      <c r="P1996" s="1"/>
      <c r="Q1996" s="15">
        <f t="shared" si="34"/>
        <v>5.0000000000000001E-3</v>
      </c>
      <c r="S1996" t="s">
        <v>20427</v>
      </c>
      <c r="T1996" t="s">
        <v>26350</v>
      </c>
      <c r="U1996" s="5"/>
    </row>
    <row r="1997" spans="2:21" x14ac:dyDescent="0.2">
      <c r="B1997" s="3" t="s">
        <v>15761</v>
      </c>
      <c r="C1997" t="s">
        <v>5635</v>
      </c>
      <c r="D1997" t="s">
        <v>5636</v>
      </c>
      <c r="F1997">
        <v>2019</v>
      </c>
      <c r="G1997" s="8">
        <v>0</v>
      </c>
      <c r="H1997" s="8">
        <v>0</v>
      </c>
      <c r="I1997" s="1">
        <v>0</v>
      </c>
      <c r="J1997" s="1"/>
      <c r="K1997" t="s">
        <v>5637</v>
      </c>
      <c r="L1997" t="s">
        <v>20999</v>
      </c>
      <c r="M1997">
        <v>2130</v>
      </c>
      <c r="N1997" s="8">
        <v>0</v>
      </c>
      <c r="O1997" s="1">
        <v>0</v>
      </c>
      <c r="P1997" s="1"/>
      <c r="Q1997" s="15">
        <f t="shared" si="34"/>
        <v>0</v>
      </c>
      <c r="S1997" t="s">
        <v>21000</v>
      </c>
      <c r="T1997" t="s">
        <v>26350</v>
      </c>
      <c r="U1997" s="5"/>
    </row>
    <row r="1998" spans="2:21" x14ac:dyDescent="0.2">
      <c r="B1998" s="3" t="s">
        <v>15761</v>
      </c>
      <c r="C1998" t="s">
        <v>9038</v>
      </c>
      <c r="D1998" t="s">
        <v>9039</v>
      </c>
      <c r="F1998">
        <v>1953</v>
      </c>
      <c r="G1998" s="8">
        <v>0.10240655401945725</v>
      </c>
      <c r="H1998" s="8">
        <v>0</v>
      </c>
      <c r="I1998" s="1">
        <v>5.0000000000000001E-3</v>
      </c>
      <c r="J1998" s="1"/>
      <c r="K1998" t="s">
        <v>9040</v>
      </c>
      <c r="L1998" t="s">
        <v>21870</v>
      </c>
      <c r="M1998">
        <v>1950</v>
      </c>
      <c r="N1998" s="8">
        <v>0</v>
      </c>
      <c r="O1998" s="1">
        <v>0</v>
      </c>
      <c r="P1998" s="1"/>
      <c r="Q1998" s="15">
        <f t="shared" si="34"/>
        <v>5.0000000000000001E-3</v>
      </c>
      <c r="S1998" t="s">
        <v>21871</v>
      </c>
      <c r="T1998" t="s">
        <v>26350</v>
      </c>
      <c r="U1998" s="5"/>
    </row>
    <row r="1999" spans="2:21" x14ac:dyDescent="0.2">
      <c r="B1999" s="3" t="s">
        <v>15761</v>
      </c>
      <c r="C1999" t="s">
        <v>10954</v>
      </c>
      <c r="D1999" t="s">
        <v>10955</v>
      </c>
      <c r="E1999" t="s">
        <v>15899</v>
      </c>
      <c r="F1999">
        <v>1026</v>
      </c>
      <c r="G1999" s="8">
        <v>0</v>
      </c>
      <c r="H1999" s="8">
        <v>0</v>
      </c>
      <c r="I1999" s="1">
        <v>0.08</v>
      </c>
      <c r="J1999" s="1"/>
      <c r="K1999" t="s">
        <v>10956</v>
      </c>
      <c r="L1999" t="s">
        <v>15899</v>
      </c>
      <c r="M1999">
        <v>981</v>
      </c>
      <c r="N1999" s="8">
        <v>0</v>
      </c>
      <c r="O1999" s="1">
        <v>0</v>
      </c>
      <c r="P1999" s="1"/>
      <c r="Q1999" s="15">
        <f t="shared" si="34"/>
        <v>0.08</v>
      </c>
      <c r="S1999" t="s">
        <v>19140</v>
      </c>
      <c r="T1999" t="s">
        <v>26350</v>
      </c>
      <c r="U1999" s="5"/>
    </row>
    <row r="2000" spans="2:21" x14ac:dyDescent="0.2">
      <c r="B2000" s="3" t="s">
        <v>15761</v>
      </c>
      <c r="C2000" t="s">
        <v>8917</v>
      </c>
      <c r="D2000" t="s">
        <v>8918</v>
      </c>
      <c r="F2000">
        <v>1929</v>
      </c>
      <c r="G2000" s="8">
        <v>0</v>
      </c>
      <c r="H2000" s="8">
        <v>0</v>
      </c>
      <c r="I2000" s="1">
        <v>6.5000000000000002E-2</v>
      </c>
      <c r="J2000" s="1"/>
      <c r="K2000" t="s">
        <v>8919</v>
      </c>
      <c r="L2000" t="s">
        <v>20943</v>
      </c>
      <c r="M2000">
        <v>1914</v>
      </c>
      <c r="N2000" s="8">
        <v>0</v>
      </c>
      <c r="O2000" s="1">
        <v>0.05</v>
      </c>
      <c r="P2000" s="1"/>
      <c r="Q2000" s="15">
        <f t="shared" si="34"/>
        <v>1.4999999999999999E-2</v>
      </c>
      <c r="S2000" t="s">
        <v>20944</v>
      </c>
      <c r="T2000" t="s">
        <v>26350</v>
      </c>
      <c r="U2000" s="5"/>
    </row>
    <row r="2001" spans="2:21" x14ac:dyDescent="0.2">
      <c r="B2001" s="3" t="s">
        <v>15761</v>
      </c>
      <c r="C2001" t="s">
        <v>7626</v>
      </c>
      <c r="D2001" t="s">
        <v>7627</v>
      </c>
      <c r="F2001">
        <v>1314</v>
      </c>
      <c r="G2001" s="8">
        <v>7.8386605783866052</v>
      </c>
      <c r="H2001" s="8">
        <v>0</v>
      </c>
      <c r="I2001" s="1">
        <v>0</v>
      </c>
      <c r="J2001" s="1"/>
      <c r="K2001" t="s">
        <v>7628</v>
      </c>
      <c r="L2001" t="s">
        <v>21099</v>
      </c>
      <c r="M2001">
        <v>1377</v>
      </c>
      <c r="N2001" s="8">
        <v>0</v>
      </c>
      <c r="O2001" s="1">
        <v>0</v>
      </c>
      <c r="P2001" s="1"/>
      <c r="Q2001" s="15">
        <f t="shared" si="34"/>
        <v>0</v>
      </c>
      <c r="S2001" t="s">
        <v>21100</v>
      </c>
      <c r="T2001" t="s">
        <v>26350</v>
      </c>
      <c r="U2001" s="5"/>
    </row>
    <row r="2002" spans="2:21" x14ac:dyDescent="0.2">
      <c r="B2002" s="3" t="s">
        <v>15761</v>
      </c>
      <c r="C2002" t="s">
        <v>1775</v>
      </c>
      <c r="D2002" t="s">
        <v>1776</v>
      </c>
      <c r="F2002">
        <v>2238</v>
      </c>
      <c r="G2002" s="8">
        <v>0</v>
      </c>
      <c r="H2002" s="8">
        <v>0</v>
      </c>
      <c r="I2002" s="1">
        <v>0</v>
      </c>
      <c r="J2002" s="1"/>
      <c r="K2002" t="s">
        <v>1777</v>
      </c>
      <c r="L2002" t="s">
        <v>22802</v>
      </c>
      <c r="M2002">
        <v>2241</v>
      </c>
      <c r="N2002" s="8">
        <v>0</v>
      </c>
      <c r="O2002" s="1">
        <v>0</v>
      </c>
      <c r="P2002" s="1"/>
      <c r="Q2002" s="15">
        <f t="shared" si="34"/>
        <v>0</v>
      </c>
      <c r="S2002" t="s">
        <v>22803</v>
      </c>
      <c r="T2002" t="s">
        <v>26350</v>
      </c>
      <c r="U2002" s="5"/>
    </row>
    <row r="2003" spans="2:21" x14ac:dyDescent="0.2">
      <c r="B2003" s="3" t="s">
        <v>15761</v>
      </c>
      <c r="C2003" t="s">
        <v>12114</v>
      </c>
      <c r="D2003" t="s">
        <v>12115</v>
      </c>
      <c r="F2003">
        <v>1506</v>
      </c>
      <c r="G2003" s="8">
        <v>0</v>
      </c>
      <c r="H2003" s="8">
        <v>0</v>
      </c>
      <c r="I2003" s="1">
        <v>1.4999999999999999E-2</v>
      </c>
      <c r="J2003" s="1"/>
      <c r="K2003" t="s">
        <v>12116</v>
      </c>
      <c r="L2003" t="s">
        <v>19447</v>
      </c>
      <c r="M2003">
        <v>1494</v>
      </c>
      <c r="N2003" s="8">
        <v>0</v>
      </c>
      <c r="O2003" s="1">
        <v>0</v>
      </c>
      <c r="P2003" s="1"/>
      <c r="Q2003" s="15">
        <f t="shared" si="34"/>
        <v>1.4999999999999999E-2</v>
      </c>
      <c r="S2003" t="s">
        <v>19448</v>
      </c>
      <c r="T2003" t="s">
        <v>26350</v>
      </c>
      <c r="U2003" s="5"/>
    </row>
    <row r="2004" spans="2:21" x14ac:dyDescent="0.2">
      <c r="B2004" s="3" t="s">
        <v>15761</v>
      </c>
      <c r="C2004" t="s">
        <v>12090</v>
      </c>
      <c r="D2004" t="s">
        <v>12091</v>
      </c>
      <c r="E2004" t="s">
        <v>15809</v>
      </c>
      <c r="F2004">
        <v>990</v>
      </c>
      <c r="G2004" s="8">
        <v>0</v>
      </c>
      <c r="H2004" s="8">
        <v>0</v>
      </c>
      <c r="I2004" s="1">
        <v>0.01</v>
      </c>
      <c r="J2004" s="1"/>
      <c r="K2004" t="s">
        <v>12092</v>
      </c>
      <c r="L2004" t="s">
        <v>15809</v>
      </c>
      <c r="M2004">
        <v>969</v>
      </c>
      <c r="N2004" s="8">
        <v>0</v>
      </c>
      <c r="O2004" s="1">
        <v>0</v>
      </c>
      <c r="P2004" s="1"/>
      <c r="Q2004" s="15">
        <f t="shared" si="34"/>
        <v>0.01</v>
      </c>
      <c r="S2004" t="s">
        <v>17370</v>
      </c>
      <c r="T2004" t="s">
        <v>26350</v>
      </c>
      <c r="U2004" s="5"/>
    </row>
    <row r="2005" spans="2:21" x14ac:dyDescent="0.2">
      <c r="B2005" s="3" t="s">
        <v>15761</v>
      </c>
      <c r="C2005" t="s">
        <v>12287</v>
      </c>
      <c r="D2005" t="s">
        <v>12288</v>
      </c>
      <c r="F2005">
        <v>849</v>
      </c>
      <c r="G2005" s="8">
        <v>2.4734982332155475</v>
      </c>
      <c r="H2005" s="8">
        <v>0</v>
      </c>
      <c r="I2005" s="1">
        <v>0</v>
      </c>
      <c r="J2005" s="1"/>
      <c r="K2005" t="s">
        <v>12289</v>
      </c>
      <c r="L2005" t="s">
        <v>18639</v>
      </c>
      <c r="M2005">
        <v>885</v>
      </c>
      <c r="N2005" s="8">
        <v>0</v>
      </c>
      <c r="O2005" s="1">
        <v>0.01</v>
      </c>
      <c r="P2005" s="1"/>
      <c r="Q2005" s="15">
        <f t="shared" si="34"/>
        <v>-0.01</v>
      </c>
      <c r="S2005" t="s">
        <v>18640</v>
      </c>
      <c r="T2005" t="s">
        <v>26350</v>
      </c>
      <c r="U2005" s="5"/>
    </row>
    <row r="2006" spans="2:21" x14ac:dyDescent="0.2">
      <c r="B2006" s="3" t="s">
        <v>15761</v>
      </c>
      <c r="C2006" t="s">
        <v>1636</v>
      </c>
      <c r="D2006" t="s">
        <v>1637</v>
      </c>
      <c r="F2006">
        <v>579</v>
      </c>
      <c r="G2006" s="8">
        <v>5.094991364421416</v>
      </c>
      <c r="H2006" s="8">
        <v>0</v>
      </c>
      <c r="I2006" s="1">
        <v>0.01</v>
      </c>
      <c r="J2006" s="1"/>
      <c r="K2006" t="s">
        <v>1638</v>
      </c>
      <c r="L2006" t="s">
        <v>16690</v>
      </c>
      <c r="M2006">
        <v>594</v>
      </c>
      <c r="N2006" s="8">
        <v>0</v>
      </c>
      <c r="O2006" s="1">
        <v>0</v>
      </c>
      <c r="P2006" s="1"/>
      <c r="Q2006" s="15">
        <f t="shared" si="34"/>
        <v>0.01</v>
      </c>
      <c r="S2006" t="s">
        <v>16691</v>
      </c>
      <c r="T2006" t="s">
        <v>26350</v>
      </c>
      <c r="U2006" s="5"/>
    </row>
    <row r="2007" spans="2:21" x14ac:dyDescent="0.2">
      <c r="B2007" s="3" t="s">
        <v>15761</v>
      </c>
      <c r="C2007" t="s">
        <v>5541</v>
      </c>
      <c r="D2007" t="s">
        <v>5542</v>
      </c>
      <c r="E2007" t="s">
        <v>15820</v>
      </c>
      <c r="F2007">
        <v>891</v>
      </c>
      <c r="G2007" s="8">
        <v>0</v>
      </c>
      <c r="H2007" s="8">
        <v>0</v>
      </c>
      <c r="I2007" s="1">
        <v>2.5000000000000001E-2</v>
      </c>
      <c r="J2007" s="1"/>
      <c r="K2007" t="s">
        <v>5543</v>
      </c>
      <c r="L2007" t="s">
        <v>15820</v>
      </c>
      <c r="M2007">
        <v>798</v>
      </c>
      <c r="N2007" s="8">
        <v>0</v>
      </c>
      <c r="O2007" s="1">
        <v>0</v>
      </c>
      <c r="P2007" s="1"/>
      <c r="Q2007" s="15">
        <f t="shared" si="34"/>
        <v>2.5000000000000001E-2</v>
      </c>
      <c r="S2007" t="s">
        <v>17574</v>
      </c>
      <c r="T2007" t="s">
        <v>26350</v>
      </c>
      <c r="U2007" s="5"/>
    </row>
    <row r="2008" spans="2:21" x14ac:dyDescent="0.2">
      <c r="B2008" s="3" t="s">
        <v>15761</v>
      </c>
      <c r="C2008" t="s">
        <v>12491</v>
      </c>
      <c r="D2008" t="s">
        <v>12492</v>
      </c>
      <c r="F2008">
        <v>357</v>
      </c>
      <c r="G2008" s="8">
        <v>0</v>
      </c>
      <c r="H2008" s="8">
        <v>0</v>
      </c>
      <c r="I2008" s="1">
        <v>7.0000000000000007E-2</v>
      </c>
      <c r="J2008" s="1"/>
      <c r="K2008" t="s">
        <v>12493</v>
      </c>
      <c r="L2008" t="s">
        <v>17412</v>
      </c>
      <c r="M2008">
        <v>435</v>
      </c>
      <c r="N2008" s="8">
        <v>0</v>
      </c>
      <c r="O2008" s="1">
        <v>0</v>
      </c>
      <c r="P2008" s="1"/>
      <c r="Q2008" s="15">
        <f t="shared" si="34"/>
        <v>7.0000000000000007E-2</v>
      </c>
      <c r="S2008" t="s">
        <v>17413</v>
      </c>
      <c r="T2008" t="s">
        <v>26350</v>
      </c>
      <c r="U2008" s="5"/>
    </row>
    <row r="2009" spans="2:21" x14ac:dyDescent="0.2">
      <c r="B2009" s="3" t="s">
        <v>15761</v>
      </c>
      <c r="C2009" t="s">
        <v>3149</v>
      </c>
      <c r="D2009" t="s">
        <v>3150</v>
      </c>
      <c r="E2009" t="s">
        <v>15948</v>
      </c>
      <c r="F2009">
        <v>1041</v>
      </c>
      <c r="G2009" s="8">
        <v>0</v>
      </c>
      <c r="H2009" s="8">
        <v>0</v>
      </c>
      <c r="I2009" s="1">
        <v>0</v>
      </c>
      <c r="J2009" s="1"/>
      <c r="K2009" t="s">
        <v>3151</v>
      </c>
      <c r="L2009" t="s">
        <v>15948</v>
      </c>
      <c r="M2009">
        <v>1665</v>
      </c>
      <c r="N2009" s="8">
        <v>0</v>
      </c>
      <c r="O2009" s="1">
        <v>0</v>
      </c>
      <c r="P2009" s="1"/>
      <c r="Q2009" s="15">
        <f t="shared" si="34"/>
        <v>0</v>
      </c>
      <c r="S2009" t="s">
        <v>19789</v>
      </c>
      <c r="T2009" t="s">
        <v>26350</v>
      </c>
      <c r="U2009" s="5"/>
    </row>
    <row r="2010" spans="2:21" x14ac:dyDescent="0.2">
      <c r="B2010" s="3" t="s">
        <v>15761</v>
      </c>
      <c r="C2010" t="s">
        <v>10364</v>
      </c>
      <c r="D2010" t="s">
        <v>10365</v>
      </c>
      <c r="E2010" t="s">
        <v>15787</v>
      </c>
      <c r="F2010">
        <v>606</v>
      </c>
      <c r="G2010" s="8">
        <v>0</v>
      </c>
      <c r="H2010" s="8">
        <v>0</v>
      </c>
      <c r="I2010" s="1">
        <v>0</v>
      </c>
      <c r="J2010" s="1"/>
      <c r="K2010" t="s">
        <v>10366</v>
      </c>
      <c r="L2010" t="s">
        <v>15787</v>
      </c>
      <c r="M2010">
        <v>729</v>
      </c>
      <c r="N2010" s="8">
        <v>0</v>
      </c>
      <c r="O2010" s="1">
        <v>0</v>
      </c>
      <c r="P2010" s="1"/>
      <c r="Q2010" s="15">
        <f t="shared" si="34"/>
        <v>0</v>
      </c>
      <c r="S2010" t="s">
        <v>16889</v>
      </c>
      <c r="T2010" t="s">
        <v>26350</v>
      </c>
      <c r="U2010" s="5"/>
    </row>
    <row r="2011" spans="2:21" x14ac:dyDescent="0.2">
      <c r="B2011" s="3" t="s">
        <v>15761</v>
      </c>
      <c r="C2011" t="s">
        <v>12249</v>
      </c>
      <c r="D2011" t="s">
        <v>12250</v>
      </c>
      <c r="F2011">
        <v>1167</v>
      </c>
      <c r="G2011" s="8">
        <v>0</v>
      </c>
      <c r="H2011" s="8">
        <v>0</v>
      </c>
      <c r="I2011" s="1">
        <v>0</v>
      </c>
      <c r="J2011" s="1"/>
      <c r="K2011" t="s">
        <v>12251</v>
      </c>
      <c r="L2011" t="s">
        <v>19375</v>
      </c>
      <c r="M2011">
        <v>1125</v>
      </c>
      <c r="N2011" s="8">
        <v>0</v>
      </c>
      <c r="O2011" s="1">
        <v>0</v>
      </c>
      <c r="P2011" s="1"/>
      <c r="Q2011" s="15">
        <f t="shared" si="34"/>
        <v>0</v>
      </c>
      <c r="S2011" t="s">
        <v>19376</v>
      </c>
      <c r="T2011" t="s">
        <v>26350</v>
      </c>
      <c r="U2011" s="5"/>
    </row>
    <row r="2012" spans="2:21" x14ac:dyDescent="0.2">
      <c r="B2012" s="3" t="s">
        <v>15761</v>
      </c>
      <c r="C2012" t="s">
        <v>9091</v>
      </c>
      <c r="D2012" t="s">
        <v>9092</v>
      </c>
      <c r="F2012">
        <v>1260</v>
      </c>
      <c r="G2012" s="8">
        <v>2.6190476190476191</v>
      </c>
      <c r="H2012" s="8">
        <v>0</v>
      </c>
      <c r="I2012" s="1">
        <v>0</v>
      </c>
      <c r="J2012" s="1"/>
      <c r="K2012" t="s">
        <v>9093</v>
      </c>
      <c r="L2012" t="s">
        <v>18382</v>
      </c>
      <c r="M2012">
        <v>1206</v>
      </c>
      <c r="N2012" s="8">
        <v>0</v>
      </c>
      <c r="O2012" s="1">
        <v>0</v>
      </c>
      <c r="P2012" s="1"/>
      <c r="Q2012" s="15">
        <f t="shared" si="34"/>
        <v>0</v>
      </c>
      <c r="S2012" t="s">
        <v>18383</v>
      </c>
      <c r="T2012" t="s">
        <v>26350</v>
      </c>
      <c r="U2012" s="5"/>
    </row>
    <row r="2013" spans="2:21" x14ac:dyDescent="0.2">
      <c r="B2013" s="3" t="s">
        <v>15761</v>
      </c>
      <c r="C2013" t="s">
        <v>10108</v>
      </c>
      <c r="D2013" t="s">
        <v>10109</v>
      </c>
      <c r="F2013">
        <v>1647</v>
      </c>
      <c r="G2013" s="8">
        <v>0</v>
      </c>
      <c r="H2013" s="8">
        <v>0</v>
      </c>
      <c r="I2013" s="1">
        <v>5.0000000000000001E-3</v>
      </c>
      <c r="J2013" s="1"/>
      <c r="K2013" t="s">
        <v>10110</v>
      </c>
      <c r="L2013" t="s">
        <v>20219</v>
      </c>
      <c r="M2013">
        <v>1695</v>
      </c>
      <c r="N2013" s="8">
        <v>0</v>
      </c>
      <c r="O2013" s="1">
        <v>0</v>
      </c>
      <c r="P2013" s="1"/>
      <c r="Q2013" s="15">
        <f t="shared" si="34"/>
        <v>5.0000000000000001E-3</v>
      </c>
      <c r="S2013" t="s">
        <v>20220</v>
      </c>
      <c r="T2013" t="s">
        <v>26350</v>
      </c>
      <c r="U2013" s="5"/>
    </row>
    <row r="2014" spans="2:21" x14ac:dyDescent="0.2">
      <c r="B2014" s="3" t="s">
        <v>15761</v>
      </c>
      <c r="C2014" t="s">
        <v>11402</v>
      </c>
      <c r="D2014" t="s">
        <v>11403</v>
      </c>
      <c r="F2014">
        <v>798</v>
      </c>
      <c r="G2014" s="8">
        <v>0</v>
      </c>
      <c r="H2014" s="8">
        <v>0</v>
      </c>
      <c r="I2014" s="1">
        <v>3.5000000000000003E-2</v>
      </c>
      <c r="J2014" s="1"/>
      <c r="K2014" t="s">
        <v>11404</v>
      </c>
      <c r="L2014" t="s">
        <v>17079</v>
      </c>
      <c r="M2014">
        <v>798</v>
      </c>
      <c r="N2014" s="8">
        <v>0</v>
      </c>
      <c r="O2014" s="1">
        <v>0.05</v>
      </c>
      <c r="P2014" s="1"/>
      <c r="Q2014" s="15">
        <f t="shared" si="34"/>
        <v>-1.4999999999999999E-2</v>
      </c>
      <c r="S2014" t="s">
        <v>17080</v>
      </c>
      <c r="T2014" t="s">
        <v>26350</v>
      </c>
      <c r="U2014" s="5"/>
    </row>
    <row r="2015" spans="2:21" x14ac:dyDescent="0.2">
      <c r="B2015" s="3" t="s">
        <v>15761</v>
      </c>
      <c r="C2015" t="s">
        <v>3742</v>
      </c>
      <c r="D2015" t="s">
        <v>3743</v>
      </c>
      <c r="F2015">
        <v>2088</v>
      </c>
      <c r="G2015" s="8">
        <v>1.1254789272030652</v>
      </c>
      <c r="H2015" s="8">
        <v>0</v>
      </c>
      <c r="I2015" s="1">
        <v>0</v>
      </c>
      <c r="J2015" s="1"/>
      <c r="K2015" t="s">
        <v>3744</v>
      </c>
      <c r="L2015" t="s">
        <v>21890</v>
      </c>
      <c r="M2015">
        <v>2052</v>
      </c>
      <c r="N2015" s="8">
        <v>0</v>
      </c>
      <c r="O2015" s="1">
        <v>0</v>
      </c>
      <c r="P2015" s="1"/>
      <c r="Q2015" s="15">
        <f t="shared" si="34"/>
        <v>0</v>
      </c>
      <c r="S2015" t="s">
        <v>21891</v>
      </c>
      <c r="T2015" t="s">
        <v>26350</v>
      </c>
      <c r="U2015" s="5"/>
    </row>
    <row r="2016" spans="2:21" x14ac:dyDescent="0.2">
      <c r="B2016" s="3" t="s">
        <v>15761</v>
      </c>
      <c r="C2016" t="s">
        <v>2595</v>
      </c>
      <c r="D2016" t="s">
        <v>2596</v>
      </c>
      <c r="E2016" t="s">
        <v>16155</v>
      </c>
      <c r="F2016">
        <v>2082</v>
      </c>
      <c r="G2016" s="8">
        <v>0</v>
      </c>
      <c r="H2016" s="8">
        <v>0</v>
      </c>
      <c r="I2016" s="1">
        <v>0</v>
      </c>
      <c r="J2016" s="1"/>
      <c r="K2016" t="s">
        <v>2597</v>
      </c>
      <c r="L2016" t="s">
        <v>16155</v>
      </c>
      <c r="M2016">
        <v>2121</v>
      </c>
      <c r="N2016" s="8">
        <v>0</v>
      </c>
      <c r="O2016" s="1">
        <v>0</v>
      </c>
      <c r="P2016" s="1"/>
      <c r="Q2016" s="15">
        <f t="shared" si="34"/>
        <v>0</v>
      </c>
      <c r="S2016" t="s">
        <v>22598</v>
      </c>
      <c r="T2016" t="s">
        <v>26350</v>
      </c>
      <c r="U2016" s="5"/>
    </row>
    <row r="2017" spans="2:21" x14ac:dyDescent="0.2">
      <c r="B2017" s="3" t="s">
        <v>15761</v>
      </c>
      <c r="C2017" t="s">
        <v>7786</v>
      </c>
      <c r="D2017" t="s">
        <v>7787</v>
      </c>
      <c r="F2017">
        <v>2145</v>
      </c>
      <c r="G2017" s="8">
        <v>0</v>
      </c>
      <c r="H2017" s="8">
        <v>0</v>
      </c>
      <c r="I2017" s="1">
        <v>2.5000000000000001E-2</v>
      </c>
      <c r="J2017" s="1"/>
      <c r="K2017" t="s">
        <v>7788</v>
      </c>
      <c r="L2017" t="s">
        <v>20951</v>
      </c>
      <c r="M2017">
        <v>2025</v>
      </c>
      <c r="N2017" s="8">
        <v>0</v>
      </c>
      <c r="O2017" s="1">
        <v>0</v>
      </c>
      <c r="P2017" s="1"/>
      <c r="Q2017" s="15">
        <f t="shared" si="34"/>
        <v>2.5000000000000001E-2</v>
      </c>
      <c r="S2017" t="s">
        <v>20952</v>
      </c>
      <c r="T2017" t="s">
        <v>26350</v>
      </c>
      <c r="U2017" s="5"/>
    </row>
    <row r="2018" spans="2:21" x14ac:dyDescent="0.2">
      <c r="B2018" s="3" t="s">
        <v>15761</v>
      </c>
      <c r="C2018" t="s">
        <v>11941</v>
      </c>
      <c r="D2018" t="s">
        <v>11942</v>
      </c>
      <c r="F2018">
        <v>1935</v>
      </c>
      <c r="G2018" s="8">
        <v>0</v>
      </c>
      <c r="H2018" s="8">
        <v>0</v>
      </c>
      <c r="I2018" s="1">
        <v>5.0000000000000001E-3</v>
      </c>
      <c r="J2018" s="1"/>
      <c r="K2018" t="s">
        <v>11943</v>
      </c>
      <c r="L2018" t="s">
        <v>21258</v>
      </c>
      <c r="M2018">
        <v>1968</v>
      </c>
      <c r="N2018" s="8">
        <v>0</v>
      </c>
      <c r="O2018" s="1">
        <v>5.0000000000000001E-3</v>
      </c>
      <c r="P2018" s="1"/>
      <c r="Q2018" s="15">
        <f t="shared" si="34"/>
        <v>0</v>
      </c>
      <c r="S2018" t="s">
        <v>21259</v>
      </c>
      <c r="T2018" t="s">
        <v>26350</v>
      </c>
      <c r="U2018" s="5"/>
    </row>
    <row r="2019" spans="2:21" x14ac:dyDescent="0.2">
      <c r="B2019" s="3" t="s">
        <v>15761</v>
      </c>
      <c r="C2019" t="s">
        <v>4536</v>
      </c>
      <c r="D2019" t="s">
        <v>4537</v>
      </c>
      <c r="F2019">
        <v>273</v>
      </c>
      <c r="G2019" s="8">
        <v>5.8608058608058604</v>
      </c>
      <c r="H2019" s="8">
        <v>0</v>
      </c>
      <c r="I2019" s="1">
        <v>3.5000000000000003E-2</v>
      </c>
      <c r="J2019" s="1"/>
      <c r="K2019" t="s">
        <v>4538</v>
      </c>
      <c r="L2019" t="s">
        <v>16419</v>
      </c>
      <c r="M2019">
        <v>489</v>
      </c>
      <c r="N2019" s="8">
        <v>0</v>
      </c>
      <c r="O2019" s="1">
        <v>0</v>
      </c>
      <c r="P2019" s="1"/>
      <c r="Q2019" s="15">
        <f t="shared" si="34"/>
        <v>3.5000000000000003E-2</v>
      </c>
      <c r="S2019" t="s">
        <v>16420</v>
      </c>
      <c r="T2019" t="s">
        <v>26350</v>
      </c>
      <c r="U2019" s="5"/>
    </row>
    <row r="2020" spans="2:21" x14ac:dyDescent="0.2">
      <c r="B2020" s="3" t="s">
        <v>15761</v>
      </c>
      <c r="C2020" t="s">
        <v>899</v>
      </c>
      <c r="D2020" t="s">
        <v>900</v>
      </c>
      <c r="F2020">
        <v>1641</v>
      </c>
      <c r="G2020" s="8">
        <v>0</v>
      </c>
      <c r="H2020" s="8">
        <v>0</v>
      </c>
      <c r="I2020" s="1">
        <v>1.4999999999999999E-2</v>
      </c>
      <c r="J2020" s="1"/>
      <c r="K2020" t="s">
        <v>901</v>
      </c>
      <c r="L2020" t="s">
        <v>20558</v>
      </c>
      <c r="M2020">
        <v>1656</v>
      </c>
      <c r="N2020" s="8">
        <v>0</v>
      </c>
      <c r="O2020" s="1">
        <v>0</v>
      </c>
      <c r="P2020" s="1"/>
      <c r="Q2020" s="15">
        <f t="shared" si="34"/>
        <v>1.4999999999999999E-2</v>
      </c>
      <c r="S2020" t="s">
        <v>20559</v>
      </c>
      <c r="T2020" t="s">
        <v>26350</v>
      </c>
      <c r="U2020" s="5"/>
    </row>
    <row r="2021" spans="2:21" x14ac:dyDescent="0.2">
      <c r="B2021" s="3" t="s">
        <v>15761</v>
      </c>
      <c r="C2021" t="s">
        <v>8776</v>
      </c>
      <c r="D2021" t="s">
        <v>8777</v>
      </c>
      <c r="F2021">
        <v>1974</v>
      </c>
      <c r="G2021" s="8">
        <v>0</v>
      </c>
      <c r="H2021" s="8">
        <v>0</v>
      </c>
      <c r="I2021" s="1">
        <v>5.0000000000000001E-3</v>
      </c>
      <c r="J2021" s="1"/>
      <c r="K2021" t="s">
        <v>8778</v>
      </c>
      <c r="L2021" t="s">
        <v>20711</v>
      </c>
      <c r="M2021">
        <v>1920</v>
      </c>
      <c r="N2021" s="8">
        <v>0</v>
      </c>
      <c r="O2021" s="1">
        <v>0</v>
      </c>
      <c r="P2021" s="1"/>
      <c r="Q2021" s="15">
        <f t="shared" si="34"/>
        <v>5.0000000000000001E-3</v>
      </c>
      <c r="S2021" t="s">
        <v>20712</v>
      </c>
      <c r="T2021" t="s">
        <v>26350</v>
      </c>
      <c r="U2021" s="5"/>
    </row>
    <row r="2022" spans="2:21" x14ac:dyDescent="0.2">
      <c r="B2022" s="3" t="s">
        <v>15761</v>
      </c>
      <c r="C2022" t="s">
        <v>10784</v>
      </c>
      <c r="D2022" t="s">
        <v>10785</v>
      </c>
      <c r="F2022">
        <v>1617</v>
      </c>
      <c r="G2022" s="8">
        <v>0.12368583797155226</v>
      </c>
      <c r="H2022" s="8">
        <v>0</v>
      </c>
      <c r="I2022" s="1">
        <v>0.09</v>
      </c>
      <c r="J2022" s="1"/>
      <c r="K2022" t="s">
        <v>10786</v>
      </c>
      <c r="L2022" t="s">
        <v>19564</v>
      </c>
      <c r="M2022">
        <v>1620</v>
      </c>
      <c r="N2022" s="8">
        <v>0</v>
      </c>
      <c r="O2022" s="1">
        <v>3.5000000000000003E-2</v>
      </c>
      <c r="P2022" s="1"/>
      <c r="Q2022" s="15">
        <f t="shared" si="34"/>
        <v>5.4999999999999993E-2</v>
      </c>
      <c r="S2022" t="s">
        <v>19565</v>
      </c>
      <c r="T2022" t="s">
        <v>26350</v>
      </c>
      <c r="U2022" s="5"/>
    </row>
    <row r="2023" spans="2:21" x14ac:dyDescent="0.2">
      <c r="B2023" s="3" t="s">
        <v>15761</v>
      </c>
      <c r="C2023" t="s">
        <v>6930</v>
      </c>
      <c r="D2023" t="s">
        <v>6931</v>
      </c>
      <c r="F2023">
        <v>1404</v>
      </c>
      <c r="G2023" s="8">
        <v>0</v>
      </c>
      <c r="H2023" s="8">
        <v>0</v>
      </c>
      <c r="I2023" s="1">
        <v>5.0000000000000001E-3</v>
      </c>
      <c r="J2023" s="1"/>
      <c r="K2023" t="s">
        <v>6932</v>
      </c>
      <c r="L2023" t="s">
        <v>22141</v>
      </c>
      <c r="M2023">
        <v>1395</v>
      </c>
      <c r="N2023" s="8">
        <v>0</v>
      </c>
      <c r="O2023" s="1">
        <v>0.04</v>
      </c>
      <c r="P2023" s="1"/>
      <c r="Q2023" s="15">
        <f t="shared" si="34"/>
        <v>-3.5000000000000003E-2</v>
      </c>
      <c r="S2023" t="s">
        <v>22142</v>
      </c>
      <c r="T2023" t="s">
        <v>26350</v>
      </c>
      <c r="U2023" s="5"/>
    </row>
    <row r="2024" spans="2:21" x14ac:dyDescent="0.2">
      <c r="B2024" s="3" t="s">
        <v>15761</v>
      </c>
      <c r="C2024" t="s">
        <v>3066</v>
      </c>
      <c r="D2024" t="s">
        <v>3067</v>
      </c>
      <c r="E2024" t="s">
        <v>15931</v>
      </c>
      <c r="F2024">
        <v>1584</v>
      </c>
      <c r="G2024" s="8">
        <v>0</v>
      </c>
      <c r="H2024" s="8">
        <v>0</v>
      </c>
      <c r="I2024" s="1">
        <v>0</v>
      </c>
      <c r="J2024" s="1"/>
      <c r="K2024" t="s">
        <v>3068</v>
      </c>
      <c r="L2024" t="s">
        <v>15931</v>
      </c>
      <c r="M2024">
        <v>1599</v>
      </c>
      <c r="N2024" s="8">
        <v>0</v>
      </c>
      <c r="O2024" s="1">
        <v>0</v>
      </c>
      <c r="P2024" s="1"/>
      <c r="Q2024" s="15">
        <f t="shared" si="34"/>
        <v>0</v>
      </c>
      <c r="S2024" t="s">
        <v>19550</v>
      </c>
      <c r="T2024" t="s">
        <v>26350</v>
      </c>
      <c r="U2024" s="5"/>
    </row>
    <row r="2025" spans="2:21" x14ac:dyDescent="0.2">
      <c r="B2025" s="3" t="s">
        <v>15761</v>
      </c>
      <c r="C2025" t="s">
        <v>5594</v>
      </c>
      <c r="D2025" t="s">
        <v>5595</v>
      </c>
      <c r="F2025">
        <v>3489</v>
      </c>
      <c r="G2025" s="8">
        <v>0.71653768988248789</v>
      </c>
      <c r="H2025" s="8">
        <v>0</v>
      </c>
      <c r="I2025" s="1">
        <v>5.0000000000000001E-3</v>
      </c>
      <c r="J2025" s="1"/>
      <c r="K2025" t="s">
        <v>5596</v>
      </c>
      <c r="L2025" t="s">
        <v>22459</v>
      </c>
      <c r="M2025">
        <v>3716</v>
      </c>
      <c r="N2025" s="8">
        <v>0</v>
      </c>
      <c r="O2025" s="1">
        <v>0</v>
      </c>
      <c r="P2025" s="1"/>
      <c r="Q2025" s="15">
        <f t="shared" si="34"/>
        <v>5.0000000000000001E-3</v>
      </c>
      <c r="S2025" t="s">
        <v>22460</v>
      </c>
      <c r="T2025" t="s">
        <v>26350</v>
      </c>
      <c r="U2025" s="5"/>
    </row>
    <row r="2026" spans="2:21" x14ac:dyDescent="0.2">
      <c r="B2026" s="3" t="s">
        <v>15761</v>
      </c>
      <c r="C2026" t="s">
        <v>7433</v>
      </c>
      <c r="D2026" t="s">
        <v>7434</v>
      </c>
      <c r="F2026">
        <v>1134</v>
      </c>
      <c r="G2026" s="8">
        <v>0</v>
      </c>
      <c r="H2026" s="8">
        <v>0</v>
      </c>
      <c r="I2026" s="1">
        <v>5.0000000000000001E-3</v>
      </c>
      <c r="J2026" s="1"/>
      <c r="K2026" t="s">
        <v>7435</v>
      </c>
      <c r="L2026" t="s">
        <v>19576</v>
      </c>
      <c r="M2026">
        <v>1185</v>
      </c>
      <c r="N2026" s="8">
        <v>0</v>
      </c>
      <c r="O2026" s="1">
        <v>0</v>
      </c>
      <c r="P2026" s="1"/>
      <c r="Q2026" s="15">
        <f t="shared" si="34"/>
        <v>5.0000000000000001E-3</v>
      </c>
      <c r="S2026" t="s">
        <v>19577</v>
      </c>
      <c r="T2026" t="s">
        <v>26350</v>
      </c>
      <c r="U2026" s="5"/>
    </row>
    <row r="2027" spans="2:21" x14ac:dyDescent="0.2">
      <c r="B2027" s="3" t="s">
        <v>15761</v>
      </c>
      <c r="C2027" t="s">
        <v>2636</v>
      </c>
      <c r="D2027" t="s">
        <v>2637</v>
      </c>
      <c r="F2027">
        <v>312</v>
      </c>
      <c r="G2027" s="8">
        <v>0</v>
      </c>
      <c r="H2027" s="8">
        <v>0</v>
      </c>
      <c r="I2027" s="1">
        <v>0.215</v>
      </c>
      <c r="J2027" s="1"/>
      <c r="K2027" t="s">
        <v>2638</v>
      </c>
      <c r="L2027" t="s">
        <v>17384</v>
      </c>
      <c r="M2027">
        <v>312</v>
      </c>
      <c r="N2027" s="8">
        <v>1.9230769230769231</v>
      </c>
      <c r="O2027" s="1">
        <v>0</v>
      </c>
      <c r="P2027" s="1"/>
      <c r="Q2027" s="15">
        <f t="shared" si="34"/>
        <v>0.215</v>
      </c>
      <c r="S2027" t="s">
        <v>17385</v>
      </c>
      <c r="T2027" t="s">
        <v>26350</v>
      </c>
      <c r="U2027" s="5"/>
    </row>
    <row r="2028" spans="2:21" x14ac:dyDescent="0.2">
      <c r="B2028" s="3" t="s">
        <v>15761</v>
      </c>
      <c r="C2028" t="s">
        <v>13923</v>
      </c>
      <c r="D2028" t="s">
        <v>13924</v>
      </c>
      <c r="F2028">
        <v>690</v>
      </c>
      <c r="G2028" s="8">
        <v>0</v>
      </c>
      <c r="H2028" s="8">
        <v>0</v>
      </c>
      <c r="I2028" s="1">
        <v>0</v>
      </c>
      <c r="J2028" s="1"/>
      <c r="K2028" t="s">
        <v>13925</v>
      </c>
      <c r="L2028" t="s">
        <v>19877</v>
      </c>
      <c r="M2028">
        <v>777</v>
      </c>
      <c r="N2028" s="8">
        <v>0</v>
      </c>
      <c r="O2028" s="1">
        <v>0</v>
      </c>
      <c r="P2028" s="1"/>
      <c r="Q2028" s="15">
        <f t="shared" si="34"/>
        <v>0</v>
      </c>
      <c r="S2028" t="s">
        <v>19878</v>
      </c>
      <c r="T2028" t="s">
        <v>26350</v>
      </c>
      <c r="U2028" s="5"/>
    </row>
    <row r="2029" spans="2:21" x14ac:dyDescent="0.2">
      <c r="B2029" s="3" t="s">
        <v>15761</v>
      </c>
      <c r="C2029" t="s">
        <v>2633</v>
      </c>
      <c r="D2029" t="s">
        <v>2634</v>
      </c>
      <c r="F2029">
        <v>411</v>
      </c>
      <c r="G2029" s="8">
        <v>0</v>
      </c>
      <c r="H2029" s="8">
        <v>0</v>
      </c>
      <c r="I2029" s="1">
        <v>9.5000000000000001E-2</v>
      </c>
      <c r="J2029" s="1"/>
      <c r="K2029" t="s">
        <v>2635</v>
      </c>
      <c r="L2029" t="s">
        <v>16257</v>
      </c>
      <c r="M2029">
        <v>411</v>
      </c>
      <c r="N2029" s="8">
        <v>0</v>
      </c>
      <c r="O2029" s="1">
        <v>0</v>
      </c>
      <c r="P2029" s="1"/>
      <c r="Q2029" s="15">
        <f t="shared" si="34"/>
        <v>9.5000000000000001E-2</v>
      </c>
      <c r="S2029" t="s">
        <v>16947</v>
      </c>
      <c r="T2029" t="s">
        <v>26350</v>
      </c>
      <c r="U2029" s="5"/>
    </row>
    <row r="2030" spans="2:21" x14ac:dyDescent="0.2">
      <c r="B2030" s="3" t="s">
        <v>15761</v>
      </c>
      <c r="C2030" t="s">
        <v>5723</v>
      </c>
      <c r="D2030" t="s">
        <v>5724</v>
      </c>
      <c r="F2030">
        <v>951</v>
      </c>
      <c r="G2030" s="8">
        <v>6.4668769716088326</v>
      </c>
      <c r="H2030" s="8">
        <v>0</v>
      </c>
      <c r="I2030" s="1">
        <v>1.4999999999999999E-2</v>
      </c>
      <c r="J2030" s="1"/>
      <c r="K2030" t="s">
        <v>5725</v>
      </c>
      <c r="L2030" t="s">
        <v>18316</v>
      </c>
      <c r="M2030">
        <v>1158</v>
      </c>
      <c r="N2030" s="8">
        <v>0</v>
      </c>
      <c r="O2030" s="1">
        <v>0</v>
      </c>
      <c r="P2030" s="1"/>
      <c r="Q2030" s="15">
        <f t="shared" si="34"/>
        <v>1.4999999999999999E-2</v>
      </c>
      <c r="S2030" t="s">
        <v>18317</v>
      </c>
      <c r="T2030" t="s">
        <v>26350</v>
      </c>
      <c r="U2030" s="5"/>
    </row>
    <row r="2031" spans="2:21" x14ac:dyDescent="0.2">
      <c r="B2031" s="3" t="s">
        <v>15761</v>
      </c>
      <c r="C2031" t="s">
        <v>7904</v>
      </c>
      <c r="D2031" t="s">
        <v>7905</v>
      </c>
      <c r="F2031">
        <v>1275</v>
      </c>
      <c r="G2031" s="8">
        <v>0</v>
      </c>
      <c r="H2031" s="8">
        <v>0</v>
      </c>
      <c r="I2031" s="1">
        <v>0</v>
      </c>
      <c r="J2031" s="1"/>
      <c r="K2031" t="s">
        <v>7906</v>
      </c>
      <c r="L2031" t="s">
        <v>19051</v>
      </c>
      <c r="M2031">
        <v>1245</v>
      </c>
      <c r="N2031" s="8">
        <v>0</v>
      </c>
      <c r="O2031" s="1">
        <v>0</v>
      </c>
      <c r="P2031" s="1"/>
      <c r="Q2031" s="15">
        <f t="shared" si="34"/>
        <v>0</v>
      </c>
      <c r="S2031" t="s">
        <v>19052</v>
      </c>
      <c r="T2031" t="s">
        <v>26350</v>
      </c>
      <c r="U2031" s="5"/>
    </row>
    <row r="2032" spans="2:21" x14ac:dyDescent="0.2">
      <c r="B2032" s="3" t="s">
        <v>15761</v>
      </c>
      <c r="C2032" t="s">
        <v>5932</v>
      </c>
      <c r="D2032" t="s">
        <v>5933</v>
      </c>
      <c r="F2032">
        <v>2523</v>
      </c>
      <c r="G2032" s="8">
        <v>0</v>
      </c>
      <c r="H2032" s="8">
        <v>0</v>
      </c>
      <c r="I2032" s="1">
        <v>0</v>
      </c>
      <c r="J2032" s="1"/>
      <c r="K2032" t="s">
        <v>5934</v>
      </c>
      <c r="L2032" t="s">
        <v>23158</v>
      </c>
      <c r="M2032">
        <v>2523</v>
      </c>
      <c r="N2032" s="8">
        <v>0</v>
      </c>
      <c r="O2032" s="1">
        <v>0</v>
      </c>
      <c r="P2032" s="1"/>
      <c r="Q2032" s="15">
        <f t="shared" si="34"/>
        <v>0</v>
      </c>
      <c r="S2032" t="s">
        <v>23159</v>
      </c>
      <c r="T2032" t="s">
        <v>26350</v>
      </c>
      <c r="U2032" s="5"/>
    </row>
    <row r="2033" spans="2:21" x14ac:dyDescent="0.2">
      <c r="B2033" s="3" t="s">
        <v>15761</v>
      </c>
      <c r="C2033" t="s">
        <v>8791</v>
      </c>
      <c r="D2033" t="s">
        <v>8792</v>
      </c>
      <c r="F2033">
        <v>2994</v>
      </c>
      <c r="G2033" s="8">
        <v>2.9392117568470275</v>
      </c>
      <c r="H2033" s="8">
        <v>0</v>
      </c>
      <c r="I2033" s="1">
        <v>0</v>
      </c>
      <c r="J2033" s="1"/>
      <c r="K2033" t="s">
        <v>8793</v>
      </c>
      <c r="L2033" t="s">
        <v>22397</v>
      </c>
      <c r="M2033">
        <v>2628</v>
      </c>
      <c r="N2033" s="8">
        <v>0</v>
      </c>
      <c r="O2033" s="1">
        <v>0</v>
      </c>
      <c r="P2033" s="1"/>
      <c r="Q2033" s="15">
        <f t="shared" si="34"/>
        <v>0</v>
      </c>
      <c r="S2033" t="s">
        <v>22398</v>
      </c>
      <c r="T2033" t="s">
        <v>26350</v>
      </c>
      <c r="U2033" s="5"/>
    </row>
    <row r="2034" spans="2:21" x14ac:dyDescent="0.2">
      <c r="B2034" s="3" t="s">
        <v>15761</v>
      </c>
      <c r="C2034" t="s">
        <v>6780</v>
      </c>
      <c r="D2034" t="s">
        <v>6781</v>
      </c>
      <c r="E2034" t="s">
        <v>16190</v>
      </c>
      <c r="F2034">
        <v>4848</v>
      </c>
      <c r="G2034" s="8">
        <v>0</v>
      </c>
      <c r="H2034" s="8">
        <v>0</v>
      </c>
      <c r="I2034" s="1">
        <v>0.02</v>
      </c>
      <c r="J2034" s="1"/>
      <c r="K2034" t="s">
        <v>6782</v>
      </c>
      <c r="L2034" t="s">
        <v>16190</v>
      </c>
      <c r="M2034">
        <v>4947</v>
      </c>
      <c r="N2034" s="8">
        <v>0</v>
      </c>
      <c r="O2034" s="1">
        <v>0</v>
      </c>
      <c r="P2034" s="1"/>
      <c r="Q2034" s="15">
        <f t="shared" si="34"/>
        <v>0.02</v>
      </c>
      <c r="S2034" t="s">
        <v>23026</v>
      </c>
      <c r="T2034" t="s">
        <v>26350</v>
      </c>
      <c r="U2034" s="5"/>
    </row>
    <row r="2035" spans="2:21" x14ac:dyDescent="0.2">
      <c r="B2035" s="3" t="s">
        <v>15761</v>
      </c>
      <c r="C2035" t="s">
        <v>10987</v>
      </c>
      <c r="D2035" t="s">
        <v>10988</v>
      </c>
      <c r="E2035" t="s">
        <v>17645</v>
      </c>
      <c r="F2035">
        <v>921</v>
      </c>
      <c r="G2035" s="8">
        <v>0.2714440825190011</v>
      </c>
      <c r="H2035" s="8">
        <v>0</v>
      </c>
      <c r="I2035" s="1">
        <v>0</v>
      </c>
      <c r="J2035" s="1"/>
      <c r="K2035" t="s">
        <v>10989</v>
      </c>
      <c r="L2035" t="s">
        <v>17645</v>
      </c>
      <c r="M2035">
        <v>894</v>
      </c>
      <c r="N2035" s="8">
        <v>0</v>
      </c>
      <c r="O2035" s="1">
        <v>0</v>
      </c>
      <c r="P2035" s="1"/>
      <c r="Q2035" s="15">
        <f t="shared" si="34"/>
        <v>0</v>
      </c>
      <c r="S2035" t="s">
        <v>17646</v>
      </c>
      <c r="T2035" t="s">
        <v>26350</v>
      </c>
      <c r="U2035" s="5"/>
    </row>
    <row r="2036" spans="2:21" x14ac:dyDescent="0.2">
      <c r="B2036" s="3" t="s">
        <v>15761</v>
      </c>
      <c r="C2036" t="s">
        <v>1100</v>
      </c>
      <c r="D2036" t="s">
        <v>1101</v>
      </c>
      <c r="F2036">
        <v>1023</v>
      </c>
      <c r="G2036" s="8">
        <v>2.3460410557184752</v>
      </c>
      <c r="H2036" s="8">
        <v>0</v>
      </c>
      <c r="I2036" s="1">
        <v>0</v>
      </c>
      <c r="J2036" s="1"/>
      <c r="K2036" t="s">
        <v>1102</v>
      </c>
      <c r="L2036" t="s">
        <v>17891</v>
      </c>
      <c r="M2036">
        <v>1008</v>
      </c>
      <c r="N2036" s="8">
        <v>0</v>
      </c>
      <c r="O2036" s="1">
        <v>0</v>
      </c>
      <c r="P2036" s="1"/>
      <c r="Q2036" s="15">
        <f t="shared" si="34"/>
        <v>0</v>
      </c>
      <c r="S2036" t="s">
        <v>17892</v>
      </c>
      <c r="T2036" t="s">
        <v>26350</v>
      </c>
      <c r="U2036" s="5"/>
    </row>
    <row r="2037" spans="2:21" x14ac:dyDescent="0.2">
      <c r="B2037" s="3" t="s">
        <v>15761</v>
      </c>
      <c r="C2037" t="s">
        <v>13870</v>
      </c>
      <c r="D2037" t="s">
        <v>13871</v>
      </c>
      <c r="E2037" t="s">
        <v>15790</v>
      </c>
      <c r="F2037">
        <v>633</v>
      </c>
      <c r="G2037" s="8">
        <v>0.47393364928909953</v>
      </c>
      <c r="H2037" s="8">
        <v>0</v>
      </c>
      <c r="I2037" s="1">
        <v>0</v>
      </c>
      <c r="J2037" s="1"/>
      <c r="K2037" t="s">
        <v>13872</v>
      </c>
      <c r="L2037" t="s">
        <v>15790</v>
      </c>
      <c r="M2037">
        <v>663</v>
      </c>
      <c r="N2037" s="8">
        <v>0</v>
      </c>
      <c r="O2037" s="1">
        <v>0</v>
      </c>
      <c r="P2037" s="1"/>
      <c r="Q2037" s="15">
        <f t="shared" si="34"/>
        <v>0</v>
      </c>
      <c r="S2037" t="s">
        <v>16970</v>
      </c>
      <c r="T2037" t="s">
        <v>26350</v>
      </c>
      <c r="U2037" s="5"/>
    </row>
    <row r="2038" spans="2:21" x14ac:dyDescent="0.2">
      <c r="B2038" s="3" t="s">
        <v>15761</v>
      </c>
      <c r="C2038" t="s">
        <v>144</v>
      </c>
      <c r="D2038" t="s">
        <v>145</v>
      </c>
      <c r="E2038" t="s">
        <v>16091</v>
      </c>
      <c r="F2038">
        <v>2409</v>
      </c>
      <c r="G2038" s="8">
        <v>0</v>
      </c>
      <c r="H2038" s="8">
        <v>0</v>
      </c>
      <c r="I2038" s="1">
        <v>5.0000000000000001E-3</v>
      </c>
      <c r="J2038" s="1"/>
      <c r="K2038" t="s">
        <v>146</v>
      </c>
      <c r="L2038" t="s">
        <v>16091</v>
      </c>
      <c r="M2038">
        <v>2400</v>
      </c>
      <c r="N2038" s="8">
        <v>0</v>
      </c>
      <c r="O2038" s="1">
        <v>0</v>
      </c>
      <c r="P2038" s="1"/>
      <c r="Q2038" s="15">
        <f t="shared" si="34"/>
        <v>5.0000000000000001E-3</v>
      </c>
      <c r="S2038" t="s">
        <v>21604</v>
      </c>
      <c r="T2038" t="s">
        <v>26350</v>
      </c>
      <c r="U2038" s="5"/>
    </row>
    <row r="2039" spans="2:21" x14ac:dyDescent="0.2">
      <c r="B2039" s="3" t="s">
        <v>15761</v>
      </c>
      <c r="C2039" t="s">
        <v>2485</v>
      </c>
      <c r="D2039" t="s">
        <v>2486</v>
      </c>
      <c r="F2039">
        <v>1152</v>
      </c>
      <c r="G2039" s="8">
        <v>0.2170138888888889</v>
      </c>
      <c r="H2039" s="8">
        <v>0</v>
      </c>
      <c r="I2039" s="1">
        <v>0</v>
      </c>
      <c r="J2039" s="1"/>
      <c r="K2039" t="s">
        <v>2487</v>
      </c>
      <c r="L2039" t="s">
        <v>21546</v>
      </c>
      <c r="M2039">
        <v>1158</v>
      </c>
      <c r="N2039" s="8">
        <v>0</v>
      </c>
      <c r="O2039" s="1">
        <v>0</v>
      </c>
      <c r="P2039" s="1"/>
      <c r="Q2039" s="15">
        <f t="shared" si="34"/>
        <v>0</v>
      </c>
      <c r="S2039" t="s">
        <v>21547</v>
      </c>
      <c r="T2039" t="s">
        <v>26350</v>
      </c>
      <c r="U2039" s="5"/>
    </row>
    <row r="2040" spans="2:21" x14ac:dyDescent="0.2">
      <c r="B2040" s="3" t="s">
        <v>15761</v>
      </c>
      <c r="C2040" t="s">
        <v>10871</v>
      </c>
      <c r="D2040" t="s">
        <v>10872</v>
      </c>
      <c r="F2040">
        <v>786</v>
      </c>
      <c r="G2040" s="8">
        <v>0</v>
      </c>
      <c r="H2040" s="8">
        <v>0</v>
      </c>
      <c r="I2040" s="1">
        <v>0</v>
      </c>
      <c r="J2040" s="1"/>
      <c r="K2040" t="s">
        <v>10873</v>
      </c>
      <c r="L2040" t="s">
        <v>19204</v>
      </c>
      <c r="M2040">
        <v>786</v>
      </c>
      <c r="N2040" s="8">
        <v>0</v>
      </c>
      <c r="O2040" s="1">
        <v>0</v>
      </c>
      <c r="P2040" s="1"/>
      <c r="Q2040" s="15">
        <f t="shared" si="34"/>
        <v>0</v>
      </c>
      <c r="S2040" t="s">
        <v>19205</v>
      </c>
      <c r="T2040" t="s">
        <v>26350</v>
      </c>
      <c r="U2040" s="5"/>
    </row>
    <row r="2041" spans="2:21" x14ac:dyDescent="0.2">
      <c r="B2041" s="3" t="s">
        <v>15761</v>
      </c>
      <c r="C2041" t="s">
        <v>9584</v>
      </c>
      <c r="D2041" t="s">
        <v>9585</v>
      </c>
      <c r="F2041">
        <v>1659</v>
      </c>
      <c r="G2041" s="8">
        <v>0</v>
      </c>
      <c r="H2041" s="8">
        <v>0</v>
      </c>
      <c r="I2041" s="1">
        <v>0</v>
      </c>
      <c r="J2041" s="1"/>
      <c r="K2041" t="s">
        <v>9586</v>
      </c>
      <c r="L2041" t="s">
        <v>20006</v>
      </c>
      <c r="M2041">
        <v>1659</v>
      </c>
      <c r="N2041" s="8">
        <v>0</v>
      </c>
      <c r="O2041" s="1">
        <v>0</v>
      </c>
      <c r="P2041" s="1"/>
      <c r="Q2041" s="15">
        <f t="shared" si="34"/>
        <v>0</v>
      </c>
      <c r="S2041" t="s">
        <v>20007</v>
      </c>
      <c r="T2041" t="s">
        <v>26350</v>
      </c>
      <c r="U2041" s="5"/>
    </row>
    <row r="2042" spans="2:21" x14ac:dyDescent="0.2">
      <c r="B2042" s="3" t="s">
        <v>15761</v>
      </c>
      <c r="C2042" t="s">
        <v>2790</v>
      </c>
      <c r="D2042" t="s">
        <v>2791</v>
      </c>
      <c r="F2042">
        <v>699</v>
      </c>
      <c r="G2042" s="8">
        <v>0</v>
      </c>
      <c r="H2042" s="8">
        <v>0</v>
      </c>
      <c r="I2042" s="1">
        <v>5.5E-2</v>
      </c>
      <c r="J2042" s="1"/>
      <c r="K2042" t="s">
        <v>2792</v>
      </c>
      <c r="L2042" t="s">
        <v>19639</v>
      </c>
      <c r="M2042">
        <v>675</v>
      </c>
      <c r="N2042" s="8">
        <v>0</v>
      </c>
      <c r="O2042" s="1">
        <v>0</v>
      </c>
      <c r="P2042" s="1"/>
      <c r="Q2042" s="15">
        <f t="shared" si="34"/>
        <v>5.5E-2</v>
      </c>
      <c r="S2042" t="s">
        <v>19640</v>
      </c>
      <c r="T2042" t="s">
        <v>26350</v>
      </c>
      <c r="U2042" s="5"/>
    </row>
    <row r="2043" spans="2:21" x14ac:dyDescent="0.2">
      <c r="B2043" s="3" t="s">
        <v>15761</v>
      </c>
      <c r="C2043" t="s">
        <v>4097</v>
      </c>
      <c r="D2043" t="s">
        <v>4098</v>
      </c>
      <c r="F2043">
        <v>2136</v>
      </c>
      <c r="G2043" s="8">
        <v>0</v>
      </c>
      <c r="H2043" s="8">
        <v>0</v>
      </c>
      <c r="I2043" s="1">
        <v>0</v>
      </c>
      <c r="J2043" s="1"/>
      <c r="K2043" t="s">
        <v>4099</v>
      </c>
      <c r="L2043" t="s">
        <v>20681</v>
      </c>
      <c r="M2043">
        <v>2121</v>
      </c>
      <c r="N2043" s="8">
        <v>0</v>
      </c>
      <c r="O2043" s="1">
        <v>2.5000000000000001E-2</v>
      </c>
      <c r="P2043" s="1"/>
      <c r="Q2043" s="15">
        <f t="shared" si="34"/>
        <v>-2.5000000000000001E-2</v>
      </c>
      <c r="S2043" t="s">
        <v>20682</v>
      </c>
      <c r="T2043" t="s">
        <v>26350</v>
      </c>
      <c r="U2043" s="5"/>
    </row>
    <row r="2044" spans="2:21" x14ac:dyDescent="0.2">
      <c r="B2044" s="3" t="s">
        <v>15761</v>
      </c>
      <c r="C2044" t="s">
        <v>13120</v>
      </c>
      <c r="D2044" t="s">
        <v>13121</v>
      </c>
      <c r="F2044">
        <v>825</v>
      </c>
      <c r="G2044" s="8">
        <v>0.48484848484848486</v>
      </c>
      <c r="H2044" s="8">
        <v>0</v>
      </c>
      <c r="I2044" s="1">
        <v>0.125</v>
      </c>
      <c r="J2044" s="1"/>
      <c r="K2044" t="s">
        <v>13122</v>
      </c>
      <c r="L2044" t="s">
        <v>18689</v>
      </c>
      <c r="M2044">
        <v>741</v>
      </c>
      <c r="N2044" s="8">
        <v>0</v>
      </c>
      <c r="O2044" s="1">
        <v>5.0000000000000001E-3</v>
      </c>
      <c r="P2044" s="1"/>
      <c r="Q2044" s="15">
        <f t="shared" si="34"/>
        <v>0.12</v>
      </c>
      <c r="S2044" t="s">
        <v>18690</v>
      </c>
      <c r="T2044" t="s">
        <v>26350</v>
      </c>
      <c r="U2044" s="5"/>
    </row>
    <row r="2045" spans="2:21" x14ac:dyDescent="0.2">
      <c r="B2045" s="3" t="s">
        <v>15761</v>
      </c>
      <c r="C2045" t="s">
        <v>9477</v>
      </c>
      <c r="D2045" t="s">
        <v>14858</v>
      </c>
      <c r="F2045">
        <v>2160</v>
      </c>
      <c r="G2045" s="8">
        <v>0.83333333333333337</v>
      </c>
      <c r="H2045" s="8">
        <v>0</v>
      </c>
      <c r="I2045" s="1">
        <v>0</v>
      </c>
      <c r="J2045" s="1"/>
      <c r="K2045" t="s">
        <v>9478</v>
      </c>
      <c r="L2045" t="s">
        <v>24921</v>
      </c>
      <c r="M2045">
        <v>1506</v>
      </c>
      <c r="N2045" s="8">
        <v>0</v>
      </c>
      <c r="O2045" s="1">
        <v>0.12</v>
      </c>
      <c r="P2045" s="1"/>
      <c r="Q2045" s="15">
        <f t="shared" si="34"/>
        <v>-0.12</v>
      </c>
      <c r="S2045" t="s">
        <v>24922</v>
      </c>
      <c r="T2045" t="s">
        <v>26350</v>
      </c>
      <c r="U2045" s="5"/>
    </row>
    <row r="2046" spans="2:21" x14ac:dyDescent="0.2">
      <c r="B2046" s="3" t="s">
        <v>15761</v>
      </c>
      <c r="C2046" t="s">
        <v>8214</v>
      </c>
      <c r="D2046" t="s">
        <v>14713</v>
      </c>
      <c r="F2046">
        <v>225</v>
      </c>
      <c r="G2046" s="8">
        <v>0</v>
      </c>
      <c r="H2046" s="8">
        <v>0</v>
      </c>
      <c r="I2046" s="1">
        <v>0.23499999999999999</v>
      </c>
      <c r="J2046" s="1"/>
      <c r="K2046" t="s">
        <v>8215</v>
      </c>
      <c r="L2046" t="s">
        <v>24905</v>
      </c>
      <c r="M2046">
        <v>270</v>
      </c>
      <c r="N2046" s="8">
        <v>0</v>
      </c>
      <c r="O2046" s="1">
        <v>7.4999999999999997E-2</v>
      </c>
      <c r="P2046" s="1"/>
      <c r="Q2046" s="15">
        <f t="shared" si="34"/>
        <v>0.15999999999999998</v>
      </c>
      <c r="S2046" t="s">
        <v>24906</v>
      </c>
      <c r="T2046" t="s">
        <v>26350</v>
      </c>
      <c r="U2046" s="5"/>
    </row>
    <row r="2047" spans="2:21" x14ac:dyDescent="0.2">
      <c r="B2047" s="3" t="s">
        <v>15761</v>
      </c>
      <c r="D2047" t="s">
        <v>14804</v>
      </c>
      <c r="E2047" t="s">
        <v>15772</v>
      </c>
      <c r="F2047">
        <v>523</v>
      </c>
      <c r="G2047" s="8">
        <v>0</v>
      </c>
      <c r="H2047" s="8">
        <v>0</v>
      </c>
      <c r="I2047" s="1">
        <v>0</v>
      </c>
      <c r="J2047" s="1"/>
      <c r="K2047" t="s">
        <v>14805</v>
      </c>
      <c r="L2047" t="s">
        <v>16541</v>
      </c>
      <c r="M2047">
        <v>487</v>
      </c>
      <c r="N2047" s="8">
        <v>0</v>
      </c>
      <c r="O2047" s="1">
        <v>0</v>
      </c>
      <c r="P2047" s="1"/>
      <c r="Q2047" s="15">
        <f t="shared" si="34"/>
        <v>0</v>
      </c>
      <c r="S2047" t="s">
        <v>16542</v>
      </c>
      <c r="T2047" t="s">
        <v>26350</v>
      </c>
      <c r="U2047" s="5"/>
    </row>
    <row r="2048" spans="2:21" x14ac:dyDescent="0.2">
      <c r="B2048" s="3" t="s">
        <v>15761</v>
      </c>
      <c r="C2048" t="s">
        <v>8759</v>
      </c>
      <c r="D2048" t="s">
        <v>8760</v>
      </c>
      <c r="F2048">
        <v>1017</v>
      </c>
      <c r="G2048" s="8">
        <v>0</v>
      </c>
      <c r="H2048" s="8">
        <v>0</v>
      </c>
      <c r="I2048" s="1">
        <v>5.0000000000000001E-3</v>
      </c>
      <c r="J2048" s="1"/>
      <c r="K2048" t="s">
        <v>8761</v>
      </c>
      <c r="L2048" t="s">
        <v>23011</v>
      </c>
      <c r="M2048">
        <v>1305</v>
      </c>
      <c r="N2048" s="8">
        <v>0</v>
      </c>
      <c r="O2048" s="1">
        <v>0</v>
      </c>
      <c r="P2048" s="1"/>
      <c r="Q2048" s="15">
        <f t="shared" si="34"/>
        <v>5.0000000000000001E-3</v>
      </c>
      <c r="S2048" t="s">
        <v>23012</v>
      </c>
      <c r="T2048" t="s">
        <v>26350</v>
      </c>
      <c r="U2048" s="5"/>
    </row>
    <row r="2049" spans="2:21" x14ac:dyDescent="0.2">
      <c r="B2049" s="3" t="s">
        <v>15761</v>
      </c>
      <c r="C2049" t="s">
        <v>4521</v>
      </c>
      <c r="D2049" t="s">
        <v>4522</v>
      </c>
      <c r="E2049" t="s">
        <v>15878</v>
      </c>
      <c r="F2049">
        <v>1047</v>
      </c>
      <c r="G2049" s="8">
        <v>0.95510983763132762</v>
      </c>
      <c r="H2049" s="8">
        <v>0</v>
      </c>
      <c r="I2049" s="1">
        <v>8.5000000000000006E-2</v>
      </c>
      <c r="J2049" s="1"/>
      <c r="K2049" t="s">
        <v>4523</v>
      </c>
      <c r="L2049" t="s">
        <v>15878</v>
      </c>
      <c r="M2049">
        <v>1047</v>
      </c>
      <c r="N2049" s="8">
        <v>0</v>
      </c>
      <c r="O2049" s="1">
        <v>0</v>
      </c>
      <c r="P2049" s="1"/>
      <c r="Q2049" s="15">
        <f t="shared" si="34"/>
        <v>8.5000000000000006E-2</v>
      </c>
      <c r="S2049" t="s">
        <v>18842</v>
      </c>
      <c r="T2049" t="s">
        <v>26350</v>
      </c>
      <c r="U2049" s="5"/>
    </row>
    <row r="2050" spans="2:21" x14ac:dyDescent="0.2">
      <c r="B2050" s="3" t="s">
        <v>15761</v>
      </c>
      <c r="C2050" t="s">
        <v>11347</v>
      </c>
      <c r="D2050" t="s">
        <v>11348</v>
      </c>
      <c r="E2050" t="s">
        <v>15974</v>
      </c>
      <c r="F2050">
        <v>939</v>
      </c>
      <c r="G2050" s="8">
        <v>2.5026624068157615</v>
      </c>
      <c r="H2050" s="8">
        <v>0</v>
      </c>
      <c r="I2050" s="1">
        <v>0</v>
      </c>
      <c r="J2050" s="1"/>
      <c r="K2050" t="s">
        <v>11349</v>
      </c>
      <c r="L2050" t="s">
        <v>15974</v>
      </c>
      <c r="M2050">
        <v>954</v>
      </c>
      <c r="N2050" s="8">
        <v>0</v>
      </c>
      <c r="O2050" s="1">
        <v>0</v>
      </c>
      <c r="P2050" s="1"/>
      <c r="Q2050" s="15">
        <f t="shared" si="34"/>
        <v>0</v>
      </c>
      <c r="S2050" t="s">
        <v>20077</v>
      </c>
      <c r="T2050" t="s">
        <v>26350</v>
      </c>
      <c r="U2050" s="5"/>
    </row>
    <row r="2051" spans="2:21" x14ac:dyDescent="0.2">
      <c r="B2051" s="3" t="s">
        <v>15761</v>
      </c>
      <c r="C2051" t="s">
        <v>9699</v>
      </c>
      <c r="D2051" t="s">
        <v>9700</v>
      </c>
      <c r="F2051">
        <v>1671</v>
      </c>
      <c r="G2051" s="8">
        <v>0</v>
      </c>
      <c r="H2051" s="8">
        <v>0</v>
      </c>
      <c r="I2051" s="1">
        <v>0</v>
      </c>
      <c r="J2051" s="1"/>
      <c r="K2051" t="s">
        <v>9701</v>
      </c>
      <c r="L2051" t="s">
        <v>20504</v>
      </c>
      <c r="M2051">
        <v>1692</v>
      </c>
      <c r="N2051" s="8">
        <v>0</v>
      </c>
      <c r="O2051" s="1">
        <v>0</v>
      </c>
      <c r="P2051" s="1"/>
      <c r="Q2051" s="15">
        <f t="shared" si="34"/>
        <v>0</v>
      </c>
      <c r="S2051" t="s">
        <v>20505</v>
      </c>
      <c r="T2051" t="s">
        <v>26350</v>
      </c>
      <c r="U2051" s="5"/>
    </row>
    <row r="2052" spans="2:21" x14ac:dyDescent="0.2">
      <c r="B2052" s="3" t="s">
        <v>15761</v>
      </c>
      <c r="C2052" t="s">
        <v>11163</v>
      </c>
      <c r="D2052" t="s">
        <v>11164</v>
      </c>
      <c r="F2052">
        <v>587</v>
      </c>
      <c r="G2052" s="8">
        <v>6.6439522998296416</v>
      </c>
      <c r="H2052" s="8">
        <v>0</v>
      </c>
      <c r="I2052" s="1">
        <v>6.5000000000000002E-2</v>
      </c>
      <c r="J2052" s="1"/>
      <c r="K2052" t="s">
        <v>11165</v>
      </c>
      <c r="L2052" t="s">
        <v>16941</v>
      </c>
      <c r="M2052">
        <v>588</v>
      </c>
      <c r="N2052" s="8">
        <v>0</v>
      </c>
      <c r="O2052" s="1">
        <v>0</v>
      </c>
      <c r="P2052" s="1"/>
      <c r="Q2052" s="15">
        <f t="shared" si="34"/>
        <v>6.5000000000000002E-2</v>
      </c>
      <c r="S2052" t="s">
        <v>16942</v>
      </c>
      <c r="T2052" t="s">
        <v>26350</v>
      </c>
      <c r="U2052" s="5"/>
    </row>
    <row r="2053" spans="2:21" x14ac:dyDescent="0.2">
      <c r="B2053" s="3" t="s">
        <v>15761</v>
      </c>
      <c r="C2053" t="s">
        <v>7835</v>
      </c>
      <c r="D2053" t="s">
        <v>7836</v>
      </c>
      <c r="F2053">
        <v>573</v>
      </c>
      <c r="G2053" s="8">
        <v>0</v>
      </c>
      <c r="H2053" s="8">
        <v>0</v>
      </c>
      <c r="I2053" s="1">
        <v>5.0000000000000001E-3</v>
      </c>
      <c r="J2053" s="1"/>
      <c r="K2053" t="s">
        <v>7837</v>
      </c>
      <c r="L2053" t="s">
        <v>18710</v>
      </c>
      <c r="M2053">
        <v>743</v>
      </c>
      <c r="N2053" s="8">
        <v>0</v>
      </c>
      <c r="O2053" s="1">
        <v>0</v>
      </c>
      <c r="P2053" s="1"/>
      <c r="Q2053" s="15">
        <f t="shared" si="34"/>
        <v>5.0000000000000001E-3</v>
      </c>
      <c r="S2053" t="s">
        <v>18711</v>
      </c>
      <c r="T2053" t="s">
        <v>26350</v>
      </c>
      <c r="U2053" s="5"/>
    </row>
    <row r="2054" spans="2:21" x14ac:dyDescent="0.2">
      <c r="B2054" s="3" t="s">
        <v>15761</v>
      </c>
      <c r="C2054" t="s">
        <v>14167</v>
      </c>
      <c r="D2054" t="s">
        <v>14168</v>
      </c>
      <c r="F2054">
        <v>639</v>
      </c>
      <c r="G2054" s="8">
        <v>0</v>
      </c>
      <c r="H2054" s="8">
        <v>0</v>
      </c>
      <c r="I2054" s="1">
        <v>0.01</v>
      </c>
      <c r="J2054" s="1"/>
      <c r="K2054" t="s">
        <v>14169</v>
      </c>
      <c r="L2054" t="s">
        <v>16872</v>
      </c>
      <c r="M2054">
        <v>654</v>
      </c>
      <c r="N2054" s="8">
        <v>0</v>
      </c>
      <c r="O2054" s="1">
        <v>0</v>
      </c>
      <c r="P2054" s="1"/>
      <c r="Q2054" s="15">
        <f t="shared" si="34"/>
        <v>0.01</v>
      </c>
      <c r="S2054" t="s">
        <v>16873</v>
      </c>
      <c r="T2054" t="s">
        <v>26350</v>
      </c>
      <c r="U2054" s="5"/>
    </row>
    <row r="2055" spans="2:21" x14ac:dyDescent="0.2">
      <c r="B2055" s="3" t="s">
        <v>15761</v>
      </c>
      <c r="C2055" t="s">
        <v>1813</v>
      </c>
      <c r="D2055" t="s">
        <v>1814</v>
      </c>
      <c r="E2055" t="s">
        <v>15997</v>
      </c>
      <c r="F2055">
        <v>1737</v>
      </c>
      <c r="G2055" s="8">
        <v>0</v>
      </c>
      <c r="H2055" s="8">
        <v>0</v>
      </c>
      <c r="I2055" s="1">
        <v>0.01</v>
      </c>
      <c r="J2055" s="1"/>
      <c r="K2055" t="s">
        <v>1815</v>
      </c>
      <c r="L2055" t="s">
        <v>15997</v>
      </c>
      <c r="M2055">
        <v>1761</v>
      </c>
      <c r="N2055" s="8">
        <v>0</v>
      </c>
      <c r="O2055" s="1">
        <v>0</v>
      </c>
      <c r="P2055" s="1"/>
      <c r="Q2055" s="15">
        <f t="shared" si="34"/>
        <v>0.01</v>
      </c>
      <c r="S2055" t="s">
        <v>20416</v>
      </c>
      <c r="T2055" t="s">
        <v>26350</v>
      </c>
      <c r="U2055" s="5"/>
    </row>
    <row r="2056" spans="2:21" x14ac:dyDescent="0.2">
      <c r="B2056" s="3" t="s">
        <v>15761</v>
      </c>
      <c r="C2056" t="s">
        <v>1666</v>
      </c>
      <c r="D2056" t="s">
        <v>1667</v>
      </c>
      <c r="F2056">
        <v>1185</v>
      </c>
      <c r="G2056" s="8">
        <v>0</v>
      </c>
      <c r="H2056" s="8">
        <v>0</v>
      </c>
      <c r="I2056" s="1">
        <v>5.5E-2</v>
      </c>
      <c r="J2056" s="1"/>
      <c r="K2056" t="s">
        <v>1668</v>
      </c>
      <c r="L2056" t="s">
        <v>18770</v>
      </c>
      <c r="M2056">
        <v>1191</v>
      </c>
      <c r="N2056" s="8">
        <v>0</v>
      </c>
      <c r="O2056" s="1">
        <v>0</v>
      </c>
      <c r="P2056" s="1"/>
      <c r="Q2056" s="15">
        <f t="shared" ref="Q2056:Q2119" si="35">I2056-O2056</f>
        <v>5.5E-2</v>
      </c>
      <c r="S2056" t="s">
        <v>18771</v>
      </c>
      <c r="T2056" t="s">
        <v>26350</v>
      </c>
      <c r="U2056" s="5"/>
    </row>
    <row r="2057" spans="2:21" x14ac:dyDescent="0.2">
      <c r="B2057" s="3" t="s">
        <v>15761</v>
      </c>
      <c r="C2057" t="s">
        <v>3542</v>
      </c>
      <c r="D2057" t="s">
        <v>3543</v>
      </c>
      <c r="F2057">
        <v>2139</v>
      </c>
      <c r="G2057" s="8">
        <v>0</v>
      </c>
      <c r="H2057" s="8">
        <v>0</v>
      </c>
      <c r="I2057" s="1">
        <v>0.04</v>
      </c>
      <c r="J2057" s="1"/>
      <c r="K2057" t="s">
        <v>3544</v>
      </c>
      <c r="L2057" t="s">
        <v>20667</v>
      </c>
      <c r="M2057">
        <v>2010</v>
      </c>
      <c r="N2057" s="8">
        <v>0</v>
      </c>
      <c r="O2057" s="1">
        <v>0.125</v>
      </c>
      <c r="P2057" s="1"/>
      <c r="Q2057" s="15">
        <f t="shared" si="35"/>
        <v>-8.4999999999999992E-2</v>
      </c>
      <c r="S2057" t="s">
        <v>20668</v>
      </c>
      <c r="T2057" t="s">
        <v>26350</v>
      </c>
      <c r="U2057" s="5"/>
    </row>
    <row r="2058" spans="2:21" x14ac:dyDescent="0.2">
      <c r="B2058" s="3" t="s">
        <v>15761</v>
      </c>
      <c r="C2058" t="s">
        <v>12913</v>
      </c>
      <c r="D2058" t="s">
        <v>12914</v>
      </c>
      <c r="E2058" t="s">
        <v>16076</v>
      </c>
      <c r="F2058">
        <v>1344</v>
      </c>
      <c r="G2058" s="8">
        <v>0</v>
      </c>
      <c r="H2058" s="8">
        <v>0</v>
      </c>
      <c r="I2058" s="1">
        <v>5.5E-2</v>
      </c>
      <c r="J2058" s="1"/>
      <c r="K2058" t="s">
        <v>12915</v>
      </c>
      <c r="L2058" t="s">
        <v>16076</v>
      </c>
      <c r="M2058">
        <v>1308</v>
      </c>
      <c r="N2058" s="8">
        <v>0</v>
      </c>
      <c r="O2058" s="1">
        <v>0</v>
      </c>
      <c r="P2058" s="1"/>
      <c r="Q2058" s="15">
        <f t="shared" si="35"/>
        <v>5.5E-2</v>
      </c>
      <c r="S2058" t="s">
        <v>21409</v>
      </c>
      <c r="T2058" t="s">
        <v>26350</v>
      </c>
      <c r="U2058" s="5"/>
    </row>
    <row r="2059" spans="2:21" x14ac:dyDescent="0.2">
      <c r="B2059" s="3" t="s">
        <v>15761</v>
      </c>
      <c r="C2059" t="s">
        <v>13024</v>
      </c>
      <c r="D2059" t="s">
        <v>13025</v>
      </c>
      <c r="E2059" t="s">
        <v>15850</v>
      </c>
      <c r="F2059">
        <v>1074</v>
      </c>
      <c r="G2059" s="8">
        <v>0</v>
      </c>
      <c r="H2059" s="8">
        <v>0</v>
      </c>
      <c r="I2059" s="1">
        <v>0.155</v>
      </c>
      <c r="J2059" s="1"/>
      <c r="K2059" t="s">
        <v>13026</v>
      </c>
      <c r="L2059" t="s">
        <v>15850</v>
      </c>
      <c r="M2059">
        <v>1098</v>
      </c>
      <c r="N2059" s="8">
        <v>0</v>
      </c>
      <c r="O2059" s="1">
        <v>0</v>
      </c>
      <c r="P2059" s="1"/>
      <c r="Q2059" s="15">
        <f t="shared" si="35"/>
        <v>0.155</v>
      </c>
      <c r="S2059" t="s">
        <v>18233</v>
      </c>
      <c r="T2059" t="s">
        <v>26350</v>
      </c>
      <c r="U2059" s="5"/>
    </row>
    <row r="2060" spans="2:21" x14ac:dyDescent="0.2">
      <c r="B2060" s="3" t="s">
        <v>15761</v>
      </c>
      <c r="C2060" t="s">
        <v>10969</v>
      </c>
      <c r="D2060" t="s">
        <v>10970</v>
      </c>
      <c r="E2060" t="s">
        <v>15967</v>
      </c>
      <c r="F2060">
        <v>1593</v>
      </c>
      <c r="G2060" s="8">
        <v>0</v>
      </c>
      <c r="H2060" s="8">
        <v>0</v>
      </c>
      <c r="I2060" s="1">
        <v>0.28000000000000003</v>
      </c>
      <c r="J2060" s="1"/>
      <c r="K2060" t="s">
        <v>10971</v>
      </c>
      <c r="L2060" t="s">
        <v>15967</v>
      </c>
      <c r="M2060">
        <v>1584</v>
      </c>
      <c r="N2060" s="8">
        <v>0</v>
      </c>
      <c r="O2060" s="1">
        <v>0.01</v>
      </c>
      <c r="P2060" s="1"/>
      <c r="Q2060" s="15">
        <f t="shared" si="35"/>
        <v>0.27</v>
      </c>
      <c r="S2060" t="s">
        <v>20032</v>
      </c>
      <c r="T2060" t="s">
        <v>26350</v>
      </c>
      <c r="U2060" s="5"/>
    </row>
    <row r="2061" spans="2:21" x14ac:dyDescent="0.2">
      <c r="B2061" s="3" t="s">
        <v>15761</v>
      </c>
      <c r="C2061" t="s">
        <v>11107</v>
      </c>
      <c r="D2061" t="s">
        <v>11108</v>
      </c>
      <c r="F2061">
        <v>1779</v>
      </c>
      <c r="G2061" s="8">
        <v>6.8858909499718939</v>
      </c>
      <c r="H2061" s="8">
        <v>0</v>
      </c>
      <c r="I2061" s="1">
        <v>0.02</v>
      </c>
      <c r="J2061" s="1"/>
      <c r="K2061" t="s">
        <v>11109</v>
      </c>
      <c r="L2061" t="s">
        <v>20447</v>
      </c>
      <c r="M2061">
        <v>1818</v>
      </c>
      <c r="N2061" s="8">
        <v>0</v>
      </c>
      <c r="O2061" s="1">
        <v>0</v>
      </c>
      <c r="P2061" s="1"/>
      <c r="Q2061" s="15">
        <f t="shared" si="35"/>
        <v>0.02</v>
      </c>
      <c r="S2061" t="s">
        <v>20448</v>
      </c>
      <c r="T2061" t="s">
        <v>26350</v>
      </c>
      <c r="U2061" s="5"/>
    </row>
    <row r="2062" spans="2:21" x14ac:dyDescent="0.2">
      <c r="B2062" s="3" t="s">
        <v>15761</v>
      </c>
      <c r="C2062" t="s">
        <v>5855</v>
      </c>
      <c r="D2062" t="s">
        <v>5856</v>
      </c>
      <c r="F2062">
        <v>750</v>
      </c>
      <c r="G2062" s="8">
        <v>1.0666666666666667</v>
      </c>
      <c r="H2062" s="8">
        <v>0</v>
      </c>
      <c r="I2062" s="1">
        <v>0</v>
      </c>
      <c r="J2062" s="1"/>
      <c r="K2062" t="s">
        <v>5857</v>
      </c>
      <c r="L2062" t="s">
        <v>16998</v>
      </c>
      <c r="M2062">
        <v>777</v>
      </c>
      <c r="N2062" s="8">
        <v>0</v>
      </c>
      <c r="O2062" s="1">
        <v>0</v>
      </c>
      <c r="P2062" s="1"/>
      <c r="Q2062" s="15">
        <f t="shared" si="35"/>
        <v>0</v>
      </c>
      <c r="S2062" t="s">
        <v>16999</v>
      </c>
      <c r="T2062" t="s">
        <v>26350</v>
      </c>
      <c r="U2062" s="5"/>
    </row>
    <row r="2063" spans="2:21" x14ac:dyDescent="0.2">
      <c r="B2063" s="3" t="s">
        <v>15761</v>
      </c>
      <c r="C2063" t="s">
        <v>4922</v>
      </c>
      <c r="D2063" t="s">
        <v>4923</v>
      </c>
      <c r="F2063">
        <v>1338</v>
      </c>
      <c r="G2063" s="8">
        <v>0</v>
      </c>
      <c r="H2063" s="8">
        <v>0</v>
      </c>
      <c r="I2063" s="1">
        <v>0.01</v>
      </c>
      <c r="J2063" s="1"/>
      <c r="K2063" t="s">
        <v>4924</v>
      </c>
      <c r="L2063" t="s">
        <v>19256</v>
      </c>
      <c r="M2063">
        <v>1413</v>
      </c>
      <c r="N2063" s="8">
        <v>0</v>
      </c>
      <c r="O2063" s="1">
        <v>0</v>
      </c>
      <c r="P2063" s="1"/>
      <c r="Q2063" s="15">
        <f t="shared" si="35"/>
        <v>0.01</v>
      </c>
      <c r="S2063" t="s">
        <v>19257</v>
      </c>
      <c r="T2063" t="s">
        <v>26350</v>
      </c>
      <c r="U2063" s="5"/>
    </row>
    <row r="2064" spans="2:21" x14ac:dyDescent="0.2">
      <c r="B2064" s="3" t="s">
        <v>15761</v>
      </c>
      <c r="C2064" t="s">
        <v>12448</v>
      </c>
      <c r="D2064" t="s">
        <v>12449</v>
      </c>
      <c r="F2064">
        <v>1353</v>
      </c>
      <c r="G2064" s="8">
        <v>0</v>
      </c>
      <c r="H2064" s="8">
        <v>0</v>
      </c>
      <c r="I2064" s="1">
        <v>0</v>
      </c>
      <c r="J2064" s="1"/>
      <c r="K2064" t="s">
        <v>12450</v>
      </c>
      <c r="L2064" t="s">
        <v>21492</v>
      </c>
      <c r="M2064">
        <v>1359</v>
      </c>
      <c r="N2064" s="8">
        <v>0</v>
      </c>
      <c r="O2064" s="1">
        <v>0</v>
      </c>
      <c r="P2064" s="1"/>
      <c r="Q2064" s="15">
        <f t="shared" si="35"/>
        <v>0</v>
      </c>
      <c r="S2064" t="s">
        <v>21493</v>
      </c>
      <c r="T2064" t="s">
        <v>26350</v>
      </c>
      <c r="U2064" s="5"/>
    </row>
    <row r="2065" spans="2:21" x14ac:dyDescent="0.2">
      <c r="B2065" s="3" t="s">
        <v>15761</v>
      </c>
      <c r="C2065" t="s">
        <v>13855</v>
      </c>
      <c r="D2065" t="s">
        <v>13856</v>
      </c>
      <c r="F2065">
        <v>2037</v>
      </c>
      <c r="G2065" s="8">
        <v>0.24545900834560627</v>
      </c>
      <c r="H2065" s="8">
        <v>0</v>
      </c>
      <c r="I2065" s="1">
        <v>7.0000000000000007E-2</v>
      </c>
      <c r="J2065" s="1"/>
      <c r="K2065" t="s">
        <v>13857</v>
      </c>
      <c r="L2065" t="s">
        <v>21638</v>
      </c>
      <c r="M2065">
        <v>2094</v>
      </c>
      <c r="N2065" s="8">
        <v>0</v>
      </c>
      <c r="O2065" s="1">
        <v>0</v>
      </c>
      <c r="P2065" s="1"/>
      <c r="Q2065" s="15">
        <f t="shared" si="35"/>
        <v>7.0000000000000007E-2</v>
      </c>
      <c r="S2065" t="s">
        <v>21639</v>
      </c>
      <c r="T2065" t="s">
        <v>26350</v>
      </c>
      <c r="U2065" s="5"/>
    </row>
    <row r="2066" spans="2:21" x14ac:dyDescent="0.2">
      <c r="B2066" s="3" t="s">
        <v>15761</v>
      </c>
      <c r="C2066" t="s">
        <v>2503</v>
      </c>
      <c r="D2066" t="s">
        <v>2504</v>
      </c>
      <c r="F2066">
        <v>3333</v>
      </c>
      <c r="G2066" s="8">
        <v>3.3903390339033903</v>
      </c>
      <c r="H2066" s="8">
        <v>0</v>
      </c>
      <c r="I2066" s="1">
        <v>0</v>
      </c>
      <c r="J2066" s="1"/>
      <c r="K2066" t="s">
        <v>2505</v>
      </c>
      <c r="L2066" t="s">
        <v>22583</v>
      </c>
      <c r="M2066">
        <v>3252</v>
      </c>
      <c r="N2066" s="8">
        <v>0</v>
      </c>
      <c r="O2066" s="1">
        <v>0</v>
      </c>
      <c r="P2066" s="1"/>
      <c r="Q2066" s="15">
        <f t="shared" si="35"/>
        <v>0</v>
      </c>
      <c r="S2066" t="s">
        <v>22584</v>
      </c>
      <c r="T2066" t="s">
        <v>26350</v>
      </c>
      <c r="U2066" s="5"/>
    </row>
    <row r="2067" spans="2:21" x14ac:dyDescent="0.2">
      <c r="B2067" s="3" t="s">
        <v>15761</v>
      </c>
      <c r="C2067" t="s">
        <v>9824</v>
      </c>
      <c r="D2067" t="s">
        <v>9825</v>
      </c>
      <c r="F2067">
        <v>1977</v>
      </c>
      <c r="G2067" s="8">
        <v>3.1360647445624683</v>
      </c>
      <c r="H2067" s="8">
        <v>0</v>
      </c>
      <c r="I2067" s="1">
        <v>0</v>
      </c>
      <c r="J2067" s="1"/>
      <c r="K2067" t="s">
        <v>9826</v>
      </c>
      <c r="L2067" t="s">
        <v>20643</v>
      </c>
      <c r="M2067">
        <v>2160</v>
      </c>
      <c r="N2067" s="8">
        <v>0</v>
      </c>
      <c r="O2067" s="1">
        <v>0</v>
      </c>
      <c r="P2067" s="1"/>
      <c r="Q2067" s="15">
        <f t="shared" si="35"/>
        <v>0</v>
      </c>
      <c r="S2067" t="s">
        <v>20644</v>
      </c>
      <c r="T2067" t="s">
        <v>26350</v>
      </c>
      <c r="U2067" s="5"/>
    </row>
    <row r="2068" spans="2:21" x14ac:dyDescent="0.2">
      <c r="B2068" s="3" t="s">
        <v>15761</v>
      </c>
      <c r="C2068" t="s">
        <v>9407</v>
      </c>
      <c r="D2068" t="s">
        <v>9408</v>
      </c>
      <c r="F2068">
        <v>1317</v>
      </c>
      <c r="G2068" s="8">
        <v>0</v>
      </c>
      <c r="H2068" s="8">
        <v>0</v>
      </c>
      <c r="I2068" s="1">
        <v>0.03</v>
      </c>
      <c r="J2068" s="1"/>
      <c r="K2068" t="s">
        <v>9409</v>
      </c>
      <c r="L2068" t="s">
        <v>18510</v>
      </c>
      <c r="M2068">
        <v>1962</v>
      </c>
      <c r="N2068" s="8">
        <v>0</v>
      </c>
      <c r="O2068" s="1">
        <v>7.4999999999999997E-2</v>
      </c>
      <c r="P2068" s="1"/>
      <c r="Q2068" s="15">
        <f t="shared" si="35"/>
        <v>-4.4999999999999998E-2</v>
      </c>
      <c r="S2068" t="s">
        <v>18511</v>
      </c>
      <c r="T2068" t="s">
        <v>26350</v>
      </c>
      <c r="U2068" s="5"/>
    </row>
    <row r="2069" spans="2:21" x14ac:dyDescent="0.2">
      <c r="B2069" s="3" t="s">
        <v>15761</v>
      </c>
      <c r="C2069" t="s">
        <v>2510</v>
      </c>
      <c r="D2069" t="s">
        <v>2511</v>
      </c>
      <c r="F2069">
        <v>1125</v>
      </c>
      <c r="G2069" s="8">
        <v>0</v>
      </c>
      <c r="H2069" s="8">
        <v>0</v>
      </c>
      <c r="I2069" s="1">
        <v>5.0000000000000001E-3</v>
      </c>
      <c r="J2069" s="1"/>
      <c r="K2069" t="s">
        <v>2512</v>
      </c>
      <c r="L2069" t="s">
        <v>20089</v>
      </c>
      <c r="M2069">
        <v>1134</v>
      </c>
      <c r="N2069" s="8">
        <v>0</v>
      </c>
      <c r="O2069" s="1">
        <v>0</v>
      </c>
      <c r="P2069" s="1"/>
      <c r="Q2069" s="15">
        <f t="shared" si="35"/>
        <v>5.0000000000000001E-3</v>
      </c>
      <c r="S2069" t="s">
        <v>20090</v>
      </c>
      <c r="T2069" t="s">
        <v>26350</v>
      </c>
      <c r="U2069" s="5"/>
    </row>
    <row r="2070" spans="2:21" x14ac:dyDescent="0.2">
      <c r="B2070" s="3" t="s">
        <v>15761</v>
      </c>
      <c r="C2070" t="s">
        <v>8345</v>
      </c>
      <c r="D2070" t="s">
        <v>8346</v>
      </c>
      <c r="E2070" t="s">
        <v>15801</v>
      </c>
      <c r="F2070">
        <v>648</v>
      </c>
      <c r="G2070" s="8">
        <v>0</v>
      </c>
      <c r="H2070" s="8">
        <v>0</v>
      </c>
      <c r="I2070" s="1">
        <v>0</v>
      </c>
      <c r="J2070" s="1"/>
      <c r="K2070" t="s">
        <v>8347</v>
      </c>
      <c r="L2070" t="s">
        <v>15801</v>
      </c>
      <c r="M2070">
        <v>666</v>
      </c>
      <c r="N2070" s="8">
        <v>0</v>
      </c>
      <c r="O2070" s="1">
        <v>0</v>
      </c>
      <c r="P2070" s="1"/>
      <c r="Q2070" s="15">
        <f t="shared" si="35"/>
        <v>0</v>
      </c>
      <c r="S2070" t="s">
        <v>17275</v>
      </c>
      <c r="T2070" t="s">
        <v>26350</v>
      </c>
      <c r="U2070" s="5"/>
    </row>
    <row r="2071" spans="2:21" x14ac:dyDescent="0.2">
      <c r="B2071" s="3" t="s">
        <v>15761</v>
      </c>
      <c r="C2071" t="s">
        <v>9197</v>
      </c>
      <c r="D2071" t="s">
        <v>9198</v>
      </c>
      <c r="F2071">
        <v>1638</v>
      </c>
      <c r="G2071" s="8">
        <v>0.1221001221001221</v>
      </c>
      <c r="H2071" s="8">
        <v>0</v>
      </c>
      <c r="I2071" s="1">
        <v>0.13</v>
      </c>
      <c r="J2071" s="1"/>
      <c r="K2071" t="s">
        <v>9199</v>
      </c>
      <c r="L2071" t="s">
        <v>20001</v>
      </c>
      <c r="M2071">
        <v>1656</v>
      </c>
      <c r="N2071" s="8">
        <v>0</v>
      </c>
      <c r="O2071" s="1">
        <v>0</v>
      </c>
      <c r="P2071" s="1"/>
      <c r="Q2071" s="15">
        <f t="shared" si="35"/>
        <v>0.13</v>
      </c>
      <c r="S2071" t="s">
        <v>20002</v>
      </c>
      <c r="T2071" t="s">
        <v>26350</v>
      </c>
      <c r="U2071" s="5"/>
    </row>
    <row r="2072" spans="2:21" x14ac:dyDescent="0.2">
      <c r="B2072" s="3" t="s">
        <v>15761</v>
      </c>
      <c r="C2072" t="s">
        <v>11334</v>
      </c>
      <c r="D2072" t="s">
        <v>11335</v>
      </c>
      <c r="F2072">
        <v>2502</v>
      </c>
      <c r="G2072" s="8">
        <v>0.57953637090327736</v>
      </c>
      <c r="H2072" s="8">
        <v>0</v>
      </c>
      <c r="I2072" s="1">
        <v>0</v>
      </c>
      <c r="J2072" s="1"/>
      <c r="K2072" t="s">
        <v>11336</v>
      </c>
      <c r="L2072" t="s">
        <v>21488</v>
      </c>
      <c r="M2072">
        <v>2502</v>
      </c>
      <c r="N2072" s="8">
        <v>0</v>
      </c>
      <c r="O2072" s="1">
        <v>0</v>
      </c>
      <c r="P2072" s="1"/>
      <c r="Q2072" s="15">
        <f t="shared" si="35"/>
        <v>0</v>
      </c>
      <c r="S2072" t="s">
        <v>21489</v>
      </c>
      <c r="T2072" t="s">
        <v>26350</v>
      </c>
      <c r="U2072" s="5"/>
    </row>
    <row r="2073" spans="2:21" x14ac:dyDescent="0.2">
      <c r="B2073" s="3" t="s">
        <v>15761</v>
      </c>
      <c r="C2073" t="s">
        <v>7756</v>
      </c>
      <c r="D2073" t="s">
        <v>7757</v>
      </c>
      <c r="F2073">
        <v>3285</v>
      </c>
      <c r="G2073" s="8">
        <v>0</v>
      </c>
      <c r="H2073" s="8">
        <v>0</v>
      </c>
      <c r="I2073" s="1">
        <v>0</v>
      </c>
      <c r="J2073" s="1"/>
      <c r="K2073" t="s">
        <v>7758</v>
      </c>
      <c r="L2073" t="s">
        <v>22684</v>
      </c>
      <c r="M2073">
        <v>3234</v>
      </c>
      <c r="N2073" s="8">
        <v>0</v>
      </c>
      <c r="O2073" s="1">
        <v>0</v>
      </c>
      <c r="P2073" s="1"/>
      <c r="Q2073" s="15">
        <f t="shared" si="35"/>
        <v>0</v>
      </c>
      <c r="S2073" t="s">
        <v>22685</v>
      </c>
      <c r="T2073" t="s">
        <v>26350</v>
      </c>
      <c r="U2073" s="5"/>
    </row>
    <row r="2074" spans="2:21" x14ac:dyDescent="0.2">
      <c r="B2074" s="3" t="s">
        <v>15761</v>
      </c>
      <c r="C2074" t="s">
        <v>12847</v>
      </c>
      <c r="D2074" t="s">
        <v>12848</v>
      </c>
      <c r="F2074">
        <v>1056</v>
      </c>
      <c r="G2074" s="8">
        <v>0</v>
      </c>
      <c r="H2074" s="8">
        <v>0</v>
      </c>
      <c r="I2074" s="1">
        <v>0</v>
      </c>
      <c r="J2074" s="1"/>
      <c r="K2074" t="s">
        <v>12849</v>
      </c>
      <c r="L2074" t="s">
        <v>18105</v>
      </c>
      <c r="M2074">
        <v>1035</v>
      </c>
      <c r="N2074" s="8">
        <v>0</v>
      </c>
      <c r="O2074" s="1">
        <v>0</v>
      </c>
      <c r="P2074" s="1"/>
      <c r="Q2074" s="15">
        <f t="shared" si="35"/>
        <v>0</v>
      </c>
      <c r="S2074" t="s">
        <v>18106</v>
      </c>
      <c r="T2074" t="s">
        <v>26350</v>
      </c>
      <c r="U2074" s="5"/>
    </row>
    <row r="2075" spans="2:21" x14ac:dyDescent="0.2">
      <c r="B2075" s="3" t="s">
        <v>15761</v>
      </c>
      <c r="C2075" t="s">
        <v>3271</v>
      </c>
      <c r="D2075" t="s">
        <v>3272</v>
      </c>
      <c r="F2075">
        <v>1353</v>
      </c>
      <c r="G2075" s="8">
        <v>0.14781966001478197</v>
      </c>
      <c r="H2075" s="8">
        <v>0</v>
      </c>
      <c r="I2075" s="1">
        <v>0</v>
      </c>
      <c r="J2075" s="1"/>
      <c r="K2075" t="s">
        <v>3273</v>
      </c>
      <c r="L2075" t="s">
        <v>18768</v>
      </c>
      <c r="M2075">
        <v>1359</v>
      </c>
      <c r="N2075" s="8">
        <v>0</v>
      </c>
      <c r="O2075" s="1">
        <v>0</v>
      </c>
      <c r="P2075" s="1"/>
      <c r="Q2075" s="15">
        <f t="shared" si="35"/>
        <v>0</v>
      </c>
      <c r="S2075" t="s">
        <v>18769</v>
      </c>
      <c r="T2075" t="s">
        <v>26350</v>
      </c>
      <c r="U2075" s="5"/>
    </row>
    <row r="2076" spans="2:21" x14ac:dyDescent="0.2">
      <c r="B2076" s="3" t="s">
        <v>15761</v>
      </c>
      <c r="C2076" t="s">
        <v>3194</v>
      </c>
      <c r="D2076" t="s">
        <v>3195</v>
      </c>
      <c r="F2076">
        <v>4470</v>
      </c>
      <c r="G2076" s="8">
        <v>0.60402684563758391</v>
      </c>
      <c r="H2076" s="8">
        <v>0</v>
      </c>
      <c r="I2076" s="1">
        <v>0</v>
      </c>
      <c r="J2076" s="1"/>
      <c r="K2076" t="s">
        <v>3196</v>
      </c>
      <c r="L2076" t="s">
        <v>23135</v>
      </c>
      <c r="M2076">
        <v>4557</v>
      </c>
      <c r="N2076" s="8">
        <v>0</v>
      </c>
      <c r="O2076" s="1">
        <v>0</v>
      </c>
      <c r="P2076" s="1"/>
      <c r="Q2076" s="15">
        <f t="shared" si="35"/>
        <v>0</v>
      </c>
      <c r="S2076" t="s">
        <v>23136</v>
      </c>
      <c r="T2076" t="s">
        <v>26350</v>
      </c>
      <c r="U2076" s="5"/>
    </row>
    <row r="2077" spans="2:21" x14ac:dyDescent="0.2">
      <c r="B2077" s="3" t="s">
        <v>15761</v>
      </c>
      <c r="C2077" t="s">
        <v>5033</v>
      </c>
      <c r="D2077" t="s">
        <v>5034</v>
      </c>
      <c r="F2077">
        <v>2547</v>
      </c>
      <c r="G2077" s="8">
        <v>2.4342363564978409</v>
      </c>
      <c r="H2077" s="8">
        <v>0</v>
      </c>
      <c r="I2077" s="1">
        <v>0</v>
      </c>
      <c r="J2077" s="1"/>
      <c r="K2077" t="s">
        <v>5035</v>
      </c>
      <c r="L2077" t="s">
        <v>21550</v>
      </c>
      <c r="M2077">
        <v>2484</v>
      </c>
      <c r="N2077" s="8">
        <v>0</v>
      </c>
      <c r="O2077" s="1">
        <v>0</v>
      </c>
      <c r="P2077" s="1"/>
      <c r="Q2077" s="15">
        <f t="shared" si="35"/>
        <v>0</v>
      </c>
      <c r="S2077" t="s">
        <v>21551</v>
      </c>
      <c r="T2077" t="s">
        <v>26350</v>
      </c>
      <c r="U2077" s="5"/>
    </row>
    <row r="2078" spans="2:21" x14ac:dyDescent="0.2">
      <c r="B2078" s="3" t="s">
        <v>15761</v>
      </c>
      <c r="C2078" t="s">
        <v>1044</v>
      </c>
      <c r="D2078" t="s">
        <v>1045</v>
      </c>
      <c r="F2078">
        <v>1446</v>
      </c>
      <c r="G2078" s="8">
        <v>0</v>
      </c>
      <c r="H2078" s="8">
        <v>0</v>
      </c>
      <c r="I2078" s="1">
        <v>0</v>
      </c>
      <c r="J2078" s="1"/>
      <c r="K2078" t="s">
        <v>1046</v>
      </c>
      <c r="L2078" t="s">
        <v>18897</v>
      </c>
      <c r="M2078">
        <v>1443</v>
      </c>
      <c r="N2078" s="8">
        <v>0</v>
      </c>
      <c r="O2078" s="1">
        <v>0</v>
      </c>
      <c r="P2078" s="1"/>
      <c r="Q2078" s="15">
        <f t="shared" si="35"/>
        <v>0</v>
      </c>
      <c r="S2078" t="s">
        <v>18898</v>
      </c>
      <c r="T2078" t="s">
        <v>26350</v>
      </c>
      <c r="U2078" s="5"/>
    </row>
    <row r="2079" spans="2:21" x14ac:dyDescent="0.2">
      <c r="B2079" s="3" t="s">
        <v>15761</v>
      </c>
      <c r="C2079" t="s">
        <v>5708</v>
      </c>
      <c r="D2079" t="s">
        <v>5709</v>
      </c>
      <c r="F2079">
        <v>2727</v>
      </c>
      <c r="G2079" s="8">
        <v>0.62339567290062337</v>
      </c>
      <c r="H2079" s="8">
        <v>0</v>
      </c>
      <c r="I2079" s="1">
        <v>3.5000000000000003E-2</v>
      </c>
      <c r="J2079" s="1"/>
      <c r="K2079" t="s">
        <v>5710</v>
      </c>
      <c r="L2079" t="s">
        <v>22619</v>
      </c>
      <c r="M2079">
        <v>2727</v>
      </c>
      <c r="N2079" s="8">
        <v>0</v>
      </c>
      <c r="O2079" s="1">
        <v>0</v>
      </c>
      <c r="P2079" s="1"/>
      <c r="Q2079" s="15">
        <f t="shared" si="35"/>
        <v>3.5000000000000003E-2</v>
      </c>
      <c r="S2079" t="s">
        <v>22620</v>
      </c>
      <c r="T2079" t="s">
        <v>26350</v>
      </c>
      <c r="U2079" s="5"/>
    </row>
    <row r="2080" spans="2:21" x14ac:dyDescent="0.2">
      <c r="B2080" s="3" t="s">
        <v>15761</v>
      </c>
      <c r="C2080" t="s">
        <v>12166</v>
      </c>
      <c r="D2080" t="s">
        <v>12167</v>
      </c>
      <c r="E2080" t="s">
        <v>15858</v>
      </c>
      <c r="F2080">
        <v>312</v>
      </c>
      <c r="G2080" s="8">
        <v>0</v>
      </c>
      <c r="H2080" s="8">
        <v>0</v>
      </c>
      <c r="I2080" s="1">
        <v>3.5000000000000003E-2</v>
      </c>
      <c r="J2080" s="1"/>
      <c r="K2080" t="s">
        <v>12168</v>
      </c>
      <c r="L2080" t="s">
        <v>15858</v>
      </c>
      <c r="M2080">
        <v>330</v>
      </c>
      <c r="N2080" s="8">
        <v>0</v>
      </c>
      <c r="O2080" s="1">
        <v>5.0000000000000001E-3</v>
      </c>
      <c r="P2080" s="1"/>
      <c r="Q2080" s="15">
        <f t="shared" si="35"/>
        <v>3.0000000000000002E-2</v>
      </c>
      <c r="S2080" t="s">
        <v>18494</v>
      </c>
      <c r="T2080" t="s">
        <v>26350</v>
      </c>
      <c r="U2080" s="5"/>
    </row>
    <row r="2081" spans="2:21" x14ac:dyDescent="0.2">
      <c r="B2081" s="3" t="s">
        <v>15761</v>
      </c>
      <c r="C2081" t="s">
        <v>13111</v>
      </c>
      <c r="D2081" t="s">
        <v>13112</v>
      </c>
      <c r="F2081">
        <v>1140</v>
      </c>
      <c r="G2081" s="8">
        <v>4.0350877192982457</v>
      </c>
      <c r="H2081" s="8">
        <v>0</v>
      </c>
      <c r="I2081" s="1">
        <v>0</v>
      </c>
      <c r="J2081" s="1"/>
      <c r="K2081" t="s">
        <v>13113</v>
      </c>
      <c r="L2081" t="s">
        <v>18209</v>
      </c>
      <c r="M2081">
        <v>1128</v>
      </c>
      <c r="N2081" s="8">
        <v>0</v>
      </c>
      <c r="O2081" s="1">
        <v>0</v>
      </c>
      <c r="P2081" s="1"/>
      <c r="Q2081" s="15">
        <f t="shared" si="35"/>
        <v>0</v>
      </c>
      <c r="S2081" t="s">
        <v>18210</v>
      </c>
      <c r="T2081" t="s">
        <v>26350</v>
      </c>
      <c r="U2081" s="5"/>
    </row>
    <row r="2082" spans="2:21" x14ac:dyDescent="0.2">
      <c r="B2082" s="3" t="s">
        <v>15761</v>
      </c>
      <c r="C2082" t="s">
        <v>8740</v>
      </c>
      <c r="D2082" t="s">
        <v>8741</v>
      </c>
      <c r="E2082" t="s">
        <v>16085</v>
      </c>
      <c r="F2082">
        <v>2364</v>
      </c>
      <c r="G2082" s="8">
        <v>0</v>
      </c>
      <c r="H2082" s="8">
        <v>0</v>
      </c>
      <c r="I2082" s="1">
        <v>0</v>
      </c>
      <c r="J2082" s="1"/>
      <c r="K2082" t="s">
        <v>8742</v>
      </c>
      <c r="L2082" t="s">
        <v>16085</v>
      </c>
      <c r="M2082">
        <v>2436</v>
      </c>
      <c r="N2082" s="8">
        <v>0</v>
      </c>
      <c r="O2082" s="1">
        <v>0</v>
      </c>
      <c r="P2082" s="1"/>
      <c r="Q2082" s="15">
        <f t="shared" si="35"/>
        <v>0</v>
      </c>
      <c r="S2082" t="s">
        <v>21515</v>
      </c>
      <c r="T2082" t="s">
        <v>26350</v>
      </c>
      <c r="U2082" s="5"/>
    </row>
    <row r="2083" spans="2:21" x14ac:dyDescent="0.2">
      <c r="B2083" s="3" t="s">
        <v>15761</v>
      </c>
      <c r="C2083" t="s">
        <v>12201</v>
      </c>
      <c r="D2083" t="s">
        <v>12202</v>
      </c>
      <c r="E2083" t="s">
        <v>16046</v>
      </c>
      <c r="F2083">
        <v>1095</v>
      </c>
      <c r="G2083" s="8">
        <v>0</v>
      </c>
      <c r="H2083" s="8">
        <v>0</v>
      </c>
      <c r="I2083" s="1">
        <v>0</v>
      </c>
      <c r="J2083" s="1"/>
      <c r="K2083" t="s">
        <v>12203</v>
      </c>
      <c r="L2083" t="s">
        <v>16046</v>
      </c>
      <c r="M2083">
        <v>1074</v>
      </c>
      <c r="N2083" s="8">
        <v>0</v>
      </c>
      <c r="O2083" s="1">
        <v>0</v>
      </c>
      <c r="P2083" s="1"/>
      <c r="Q2083" s="15">
        <f t="shared" si="35"/>
        <v>0</v>
      </c>
      <c r="S2083" t="s">
        <v>21042</v>
      </c>
      <c r="T2083" t="s">
        <v>26350</v>
      </c>
      <c r="U2083" s="5"/>
    </row>
    <row r="2084" spans="2:21" x14ac:dyDescent="0.2">
      <c r="B2084" s="3" t="s">
        <v>15761</v>
      </c>
      <c r="C2084" t="s">
        <v>13194</v>
      </c>
      <c r="D2084" t="s">
        <v>13195</v>
      </c>
      <c r="F2084">
        <v>1095</v>
      </c>
      <c r="G2084" s="8">
        <v>4.5662100456621002E-2</v>
      </c>
      <c r="H2084" s="8">
        <v>0</v>
      </c>
      <c r="I2084" s="1">
        <v>0.18</v>
      </c>
      <c r="J2084" s="1"/>
      <c r="K2084" t="s">
        <v>13196</v>
      </c>
      <c r="L2084" t="s">
        <v>18685</v>
      </c>
      <c r="M2084">
        <v>1113</v>
      </c>
      <c r="N2084" s="8">
        <v>0</v>
      </c>
      <c r="O2084" s="1">
        <v>0</v>
      </c>
      <c r="P2084" s="1"/>
      <c r="Q2084" s="15">
        <f t="shared" si="35"/>
        <v>0.18</v>
      </c>
      <c r="S2084" t="s">
        <v>18686</v>
      </c>
      <c r="T2084" t="s">
        <v>26350</v>
      </c>
      <c r="U2084" s="5"/>
    </row>
    <row r="2085" spans="2:21" x14ac:dyDescent="0.2">
      <c r="B2085" s="3" t="s">
        <v>15761</v>
      </c>
      <c r="C2085" t="s">
        <v>7159</v>
      </c>
      <c r="D2085" t="s">
        <v>7160</v>
      </c>
      <c r="F2085">
        <v>1338</v>
      </c>
      <c r="G2085" s="8">
        <v>0</v>
      </c>
      <c r="H2085" s="8">
        <v>0</v>
      </c>
      <c r="I2085" s="1">
        <v>0</v>
      </c>
      <c r="J2085" s="1"/>
      <c r="K2085" t="s">
        <v>7161</v>
      </c>
      <c r="L2085" t="s">
        <v>19546</v>
      </c>
      <c r="M2085">
        <v>1347</v>
      </c>
      <c r="N2085" s="8">
        <v>0</v>
      </c>
      <c r="O2085" s="1">
        <v>0</v>
      </c>
      <c r="P2085" s="1"/>
      <c r="Q2085" s="15">
        <f t="shared" si="35"/>
        <v>0</v>
      </c>
      <c r="S2085" t="s">
        <v>19547</v>
      </c>
      <c r="T2085" t="s">
        <v>26350</v>
      </c>
      <c r="U2085" s="5"/>
    </row>
    <row r="2086" spans="2:21" x14ac:dyDescent="0.2">
      <c r="B2086" s="3" t="s">
        <v>15761</v>
      </c>
      <c r="C2086" t="s">
        <v>4444</v>
      </c>
      <c r="D2086" t="s">
        <v>4445</v>
      </c>
      <c r="F2086">
        <v>396</v>
      </c>
      <c r="G2086" s="8">
        <v>34.848484848484851</v>
      </c>
      <c r="H2086" s="8">
        <v>40.909090909090914</v>
      </c>
      <c r="I2086" s="1">
        <v>0.01</v>
      </c>
      <c r="J2086" s="1"/>
      <c r="K2086" t="s">
        <v>4446</v>
      </c>
      <c r="L2086" t="s">
        <v>20526</v>
      </c>
      <c r="M2086">
        <v>399</v>
      </c>
      <c r="N2086" s="8">
        <v>0</v>
      </c>
      <c r="O2086" s="1">
        <v>0</v>
      </c>
      <c r="P2086" s="1"/>
      <c r="Q2086" s="15">
        <f t="shared" si="35"/>
        <v>0.01</v>
      </c>
      <c r="S2086" t="s">
        <v>20527</v>
      </c>
      <c r="T2086" t="s">
        <v>26350</v>
      </c>
      <c r="U2086" s="5"/>
    </row>
    <row r="2087" spans="2:21" x14ac:dyDescent="0.2">
      <c r="B2087" s="3" t="s">
        <v>15761</v>
      </c>
      <c r="C2087" t="s">
        <v>4441</v>
      </c>
      <c r="D2087" t="s">
        <v>4442</v>
      </c>
      <c r="F2087">
        <v>390</v>
      </c>
      <c r="G2087" s="8">
        <v>19.230769230769234</v>
      </c>
      <c r="H2087" s="8">
        <v>0</v>
      </c>
      <c r="I2087" s="1">
        <v>0</v>
      </c>
      <c r="J2087" s="1"/>
      <c r="K2087" t="s">
        <v>4443</v>
      </c>
      <c r="L2087" t="s">
        <v>17126</v>
      </c>
      <c r="M2087">
        <v>396</v>
      </c>
      <c r="N2087" s="8">
        <v>0</v>
      </c>
      <c r="O2087" s="1">
        <v>0</v>
      </c>
      <c r="P2087" s="1"/>
      <c r="Q2087" s="15">
        <f t="shared" si="35"/>
        <v>0</v>
      </c>
      <c r="S2087" t="s">
        <v>17127</v>
      </c>
      <c r="T2087" t="s">
        <v>26350</v>
      </c>
      <c r="U2087" s="5"/>
    </row>
    <row r="2088" spans="2:21" x14ac:dyDescent="0.2">
      <c r="B2088" s="3" t="s">
        <v>15761</v>
      </c>
      <c r="C2088" t="s">
        <v>7883</v>
      </c>
      <c r="D2088" t="s">
        <v>7884</v>
      </c>
      <c r="F2088">
        <v>849</v>
      </c>
      <c r="G2088" s="8">
        <v>5.8892815076560655E-2</v>
      </c>
      <c r="H2088" s="8">
        <v>0</v>
      </c>
      <c r="I2088" s="1">
        <v>0.01</v>
      </c>
      <c r="J2088" s="1"/>
      <c r="K2088" t="s">
        <v>7885</v>
      </c>
      <c r="L2088" t="s">
        <v>17024</v>
      </c>
      <c r="M2088">
        <v>843</v>
      </c>
      <c r="N2088" s="8">
        <v>0</v>
      </c>
      <c r="O2088" s="1">
        <v>0</v>
      </c>
      <c r="P2088" s="1"/>
      <c r="Q2088" s="15">
        <f t="shared" si="35"/>
        <v>0.01</v>
      </c>
      <c r="S2088" t="s">
        <v>17025</v>
      </c>
      <c r="T2088" t="s">
        <v>26350</v>
      </c>
      <c r="U2088" s="5"/>
    </row>
    <row r="2089" spans="2:21" x14ac:dyDescent="0.2">
      <c r="B2089" s="3" t="s">
        <v>15761</v>
      </c>
      <c r="C2089" t="s">
        <v>9194</v>
      </c>
      <c r="D2089" t="s">
        <v>9195</v>
      </c>
      <c r="F2089">
        <v>402</v>
      </c>
      <c r="G2089" s="8">
        <v>0</v>
      </c>
      <c r="H2089" s="8">
        <v>0</v>
      </c>
      <c r="I2089" s="1">
        <v>0.13500000000000001</v>
      </c>
      <c r="J2089" s="1"/>
      <c r="K2089" t="s">
        <v>9196</v>
      </c>
      <c r="L2089" t="s">
        <v>16716</v>
      </c>
      <c r="M2089">
        <v>405</v>
      </c>
      <c r="N2089" s="8">
        <v>0</v>
      </c>
      <c r="O2089" s="1">
        <v>0.2</v>
      </c>
      <c r="P2089" s="1"/>
      <c r="Q2089" s="15">
        <f t="shared" si="35"/>
        <v>-6.5000000000000002E-2</v>
      </c>
      <c r="S2089" t="s">
        <v>16717</v>
      </c>
      <c r="T2089" t="s">
        <v>26350</v>
      </c>
      <c r="U2089" s="5"/>
    </row>
    <row r="2090" spans="2:21" x14ac:dyDescent="0.2">
      <c r="B2090" s="3" t="s">
        <v>15761</v>
      </c>
      <c r="C2090" t="s">
        <v>6939</v>
      </c>
      <c r="D2090" t="s">
        <v>6940</v>
      </c>
      <c r="F2090">
        <v>693</v>
      </c>
      <c r="G2090" s="8">
        <v>0</v>
      </c>
      <c r="H2090" s="8">
        <v>0</v>
      </c>
      <c r="I2090" s="1">
        <v>0</v>
      </c>
      <c r="J2090" s="1"/>
      <c r="K2090" t="s">
        <v>6941</v>
      </c>
      <c r="L2090" t="s">
        <v>18777</v>
      </c>
      <c r="M2090">
        <v>597</v>
      </c>
      <c r="N2090" s="8">
        <v>0</v>
      </c>
      <c r="O2090" s="1">
        <v>0</v>
      </c>
      <c r="P2090" s="1"/>
      <c r="Q2090" s="15">
        <f t="shared" si="35"/>
        <v>0</v>
      </c>
      <c r="S2090" t="s">
        <v>18778</v>
      </c>
      <c r="T2090" t="s">
        <v>26350</v>
      </c>
      <c r="U2090" s="5"/>
    </row>
    <row r="2091" spans="2:21" x14ac:dyDescent="0.2">
      <c r="B2091" s="3" t="s">
        <v>15761</v>
      </c>
      <c r="C2091" t="s">
        <v>10148</v>
      </c>
      <c r="D2091" t="s">
        <v>10149</v>
      </c>
      <c r="F2091">
        <v>222</v>
      </c>
      <c r="G2091" s="8">
        <v>0</v>
      </c>
      <c r="H2091" s="8">
        <v>0</v>
      </c>
      <c r="I2091" s="1">
        <v>0.05</v>
      </c>
      <c r="J2091" s="1"/>
      <c r="K2091" t="s">
        <v>10150</v>
      </c>
      <c r="L2091" t="s">
        <v>16925</v>
      </c>
      <c r="M2091">
        <v>222</v>
      </c>
      <c r="N2091" s="8">
        <v>0</v>
      </c>
      <c r="O2091" s="1">
        <v>1.4999999999999999E-2</v>
      </c>
      <c r="P2091" s="1"/>
      <c r="Q2091" s="15">
        <f t="shared" si="35"/>
        <v>3.5000000000000003E-2</v>
      </c>
      <c r="S2091" t="s">
        <v>16926</v>
      </c>
      <c r="T2091" t="s">
        <v>26350</v>
      </c>
      <c r="U2091" s="5"/>
    </row>
    <row r="2092" spans="2:21" x14ac:dyDescent="0.2">
      <c r="B2092" s="3" t="s">
        <v>15761</v>
      </c>
      <c r="C2092" t="s">
        <v>1450</v>
      </c>
      <c r="D2092" t="s">
        <v>1451</v>
      </c>
      <c r="F2092">
        <v>2577</v>
      </c>
      <c r="G2092" s="8">
        <v>0</v>
      </c>
      <c r="H2092" s="8">
        <v>0</v>
      </c>
      <c r="I2092" s="1">
        <v>0</v>
      </c>
      <c r="J2092" s="1"/>
      <c r="K2092" t="s">
        <v>1452</v>
      </c>
      <c r="L2092" t="s">
        <v>22107</v>
      </c>
      <c r="M2092">
        <v>2679</v>
      </c>
      <c r="N2092" s="8">
        <v>0</v>
      </c>
      <c r="O2092" s="1">
        <v>0</v>
      </c>
      <c r="P2092" s="1"/>
      <c r="Q2092" s="15">
        <f t="shared" si="35"/>
        <v>0</v>
      </c>
      <c r="S2092" t="s">
        <v>22108</v>
      </c>
      <c r="T2092" t="s">
        <v>26350</v>
      </c>
      <c r="U2092" s="5"/>
    </row>
    <row r="2093" spans="2:21" x14ac:dyDescent="0.2">
      <c r="B2093" s="3" t="s">
        <v>15761</v>
      </c>
      <c r="C2093" t="s">
        <v>2746</v>
      </c>
      <c r="D2093" t="s">
        <v>2747</v>
      </c>
      <c r="F2093">
        <v>2766</v>
      </c>
      <c r="G2093" s="8">
        <v>0</v>
      </c>
      <c r="H2093" s="8">
        <v>0</v>
      </c>
      <c r="I2093" s="1">
        <v>5.0000000000000001E-3</v>
      </c>
      <c r="J2093" s="1"/>
      <c r="K2093" t="s">
        <v>2748</v>
      </c>
      <c r="L2093" t="s">
        <v>22035</v>
      </c>
      <c r="M2093">
        <v>2733</v>
      </c>
      <c r="N2093" s="8">
        <v>0</v>
      </c>
      <c r="O2093" s="1">
        <v>0</v>
      </c>
      <c r="P2093" s="1"/>
      <c r="Q2093" s="15">
        <f t="shared" si="35"/>
        <v>5.0000000000000001E-3</v>
      </c>
      <c r="S2093" t="s">
        <v>22036</v>
      </c>
      <c r="T2093" t="s">
        <v>26350</v>
      </c>
      <c r="U2093" s="5"/>
    </row>
    <row r="2094" spans="2:21" x14ac:dyDescent="0.2">
      <c r="B2094" s="3" t="s">
        <v>15761</v>
      </c>
      <c r="C2094" t="s">
        <v>9920</v>
      </c>
      <c r="D2094" t="s">
        <v>9921</v>
      </c>
      <c r="F2094">
        <v>1089</v>
      </c>
      <c r="G2094" s="8">
        <v>2.7548209366391188</v>
      </c>
      <c r="H2094" s="8">
        <v>0</v>
      </c>
      <c r="I2094" s="1">
        <v>5.5E-2</v>
      </c>
      <c r="J2094" s="1"/>
      <c r="K2094" t="s">
        <v>9922</v>
      </c>
      <c r="L2094" t="s">
        <v>18731</v>
      </c>
      <c r="M2094">
        <v>1020</v>
      </c>
      <c r="N2094" s="8">
        <v>0</v>
      </c>
      <c r="O2094" s="1">
        <v>0</v>
      </c>
      <c r="P2094" s="1"/>
      <c r="Q2094" s="15">
        <f t="shared" si="35"/>
        <v>5.5E-2</v>
      </c>
      <c r="S2094" t="s">
        <v>18732</v>
      </c>
      <c r="T2094" t="s">
        <v>26350</v>
      </c>
      <c r="U2094" s="5"/>
    </row>
    <row r="2095" spans="2:21" x14ac:dyDescent="0.2">
      <c r="B2095" s="3" t="s">
        <v>15761</v>
      </c>
      <c r="C2095" t="s">
        <v>3855</v>
      </c>
      <c r="D2095" t="s">
        <v>3856</v>
      </c>
      <c r="E2095" t="s">
        <v>15966</v>
      </c>
      <c r="F2095">
        <v>1596</v>
      </c>
      <c r="G2095" s="8">
        <v>0</v>
      </c>
      <c r="H2095" s="8">
        <v>0</v>
      </c>
      <c r="I2095" s="1">
        <v>0.04</v>
      </c>
      <c r="J2095" s="1"/>
      <c r="K2095" t="s">
        <v>3857</v>
      </c>
      <c r="L2095" t="s">
        <v>15966</v>
      </c>
      <c r="M2095">
        <v>1623</v>
      </c>
      <c r="N2095" s="8">
        <v>0</v>
      </c>
      <c r="O2095" s="1">
        <v>0</v>
      </c>
      <c r="P2095" s="1"/>
      <c r="Q2095" s="15">
        <f t="shared" si="35"/>
        <v>0.04</v>
      </c>
      <c r="S2095" t="s">
        <v>20025</v>
      </c>
      <c r="T2095" t="s">
        <v>26350</v>
      </c>
      <c r="U2095" s="5"/>
    </row>
    <row r="2096" spans="2:21" x14ac:dyDescent="0.2">
      <c r="B2096" s="3" t="s">
        <v>15761</v>
      </c>
      <c r="C2096" t="s">
        <v>8219</v>
      </c>
      <c r="D2096" t="s">
        <v>8220</v>
      </c>
      <c r="F2096">
        <v>747</v>
      </c>
      <c r="G2096" s="8">
        <v>0</v>
      </c>
      <c r="H2096" s="8">
        <v>0</v>
      </c>
      <c r="I2096" s="1">
        <v>5.5E-2</v>
      </c>
      <c r="J2096" s="1"/>
      <c r="K2096" t="s">
        <v>8221</v>
      </c>
      <c r="L2096" t="s">
        <v>16950</v>
      </c>
      <c r="M2096">
        <v>717</v>
      </c>
      <c r="N2096" s="8">
        <v>0</v>
      </c>
      <c r="O2096" s="1">
        <v>0</v>
      </c>
      <c r="P2096" s="1"/>
      <c r="Q2096" s="15">
        <f t="shared" si="35"/>
        <v>5.5E-2</v>
      </c>
      <c r="S2096" t="s">
        <v>16951</v>
      </c>
      <c r="T2096" t="s">
        <v>26350</v>
      </c>
      <c r="U2096" s="5"/>
    </row>
    <row r="2097" spans="2:21" x14ac:dyDescent="0.2">
      <c r="B2097" s="3" t="s">
        <v>15761</v>
      </c>
      <c r="C2097" t="s">
        <v>11857</v>
      </c>
      <c r="D2097" t="s">
        <v>11858</v>
      </c>
      <c r="F2097">
        <v>1494</v>
      </c>
      <c r="G2097" s="8">
        <v>0</v>
      </c>
      <c r="H2097" s="8">
        <v>0</v>
      </c>
      <c r="I2097" s="1">
        <v>0.01</v>
      </c>
      <c r="J2097" s="1"/>
      <c r="K2097" t="s">
        <v>11859</v>
      </c>
      <c r="L2097" t="s">
        <v>19311</v>
      </c>
      <c r="M2097">
        <v>1494</v>
      </c>
      <c r="N2097" s="8">
        <v>0</v>
      </c>
      <c r="O2097" s="1">
        <v>0.11</v>
      </c>
      <c r="P2097" s="1"/>
      <c r="Q2097" s="15">
        <f t="shared" si="35"/>
        <v>-0.1</v>
      </c>
      <c r="S2097" t="s">
        <v>19312</v>
      </c>
      <c r="T2097" t="s">
        <v>26350</v>
      </c>
      <c r="U2097" s="5"/>
    </row>
    <row r="2098" spans="2:21" x14ac:dyDescent="0.2">
      <c r="B2098" s="3" t="s">
        <v>15761</v>
      </c>
      <c r="C2098" t="s">
        <v>1973</v>
      </c>
      <c r="D2098" t="s">
        <v>1974</v>
      </c>
      <c r="F2098">
        <v>957</v>
      </c>
      <c r="G2098" s="8">
        <v>0</v>
      </c>
      <c r="H2098" s="8">
        <v>0</v>
      </c>
      <c r="I2098" s="1">
        <v>0.01</v>
      </c>
      <c r="J2098" s="1"/>
      <c r="K2098" t="s">
        <v>1975</v>
      </c>
      <c r="L2098" t="s">
        <v>17843</v>
      </c>
      <c r="M2098">
        <v>1056</v>
      </c>
      <c r="N2098" s="8">
        <v>0</v>
      </c>
      <c r="O2098" s="1">
        <v>0</v>
      </c>
      <c r="P2098" s="1"/>
      <c r="Q2098" s="15">
        <f t="shared" si="35"/>
        <v>0.01</v>
      </c>
      <c r="S2098" t="s">
        <v>17844</v>
      </c>
      <c r="T2098" t="s">
        <v>26350</v>
      </c>
      <c r="U2098" s="5"/>
    </row>
    <row r="2099" spans="2:21" x14ac:dyDescent="0.2">
      <c r="B2099" s="3" t="s">
        <v>15761</v>
      </c>
      <c r="C2099" t="s">
        <v>2618</v>
      </c>
      <c r="D2099" t="s">
        <v>2619</v>
      </c>
      <c r="F2099">
        <v>1500</v>
      </c>
      <c r="G2099" s="8">
        <v>4.3</v>
      </c>
      <c r="H2099" s="8">
        <v>0</v>
      </c>
      <c r="I2099" s="1">
        <v>2.5000000000000001E-2</v>
      </c>
      <c r="J2099" s="1"/>
      <c r="K2099" t="s">
        <v>2620</v>
      </c>
      <c r="L2099" t="s">
        <v>21326</v>
      </c>
      <c r="M2099">
        <v>1476</v>
      </c>
      <c r="N2099" s="8">
        <v>0</v>
      </c>
      <c r="O2099" s="1">
        <v>0.24</v>
      </c>
      <c r="P2099" s="1"/>
      <c r="Q2099" s="15">
        <f t="shared" si="35"/>
        <v>-0.215</v>
      </c>
      <c r="S2099" t="s">
        <v>21327</v>
      </c>
      <c r="T2099" t="s">
        <v>26350</v>
      </c>
      <c r="U2099" s="5"/>
    </row>
    <row r="2100" spans="2:21" x14ac:dyDescent="0.2">
      <c r="B2100" s="3" t="s">
        <v>15761</v>
      </c>
      <c r="C2100" t="s">
        <v>11037</v>
      </c>
      <c r="D2100" t="s">
        <v>11038</v>
      </c>
      <c r="E2100" t="s">
        <v>15987</v>
      </c>
      <c r="F2100">
        <v>1662</v>
      </c>
      <c r="G2100" s="8">
        <v>2.3465703971119134</v>
      </c>
      <c r="H2100" s="8">
        <v>0</v>
      </c>
      <c r="I2100" s="1">
        <v>0</v>
      </c>
      <c r="J2100" s="1"/>
      <c r="K2100" t="s">
        <v>11039</v>
      </c>
      <c r="L2100" t="s">
        <v>15987</v>
      </c>
      <c r="M2100">
        <v>1674</v>
      </c>
      <c r="N2100" s="8">
        <v>0</v>
      </c>
      <c r="O2100" s="1">
        <v>0</v>
      </c>
      <c r="P2100" s="1"/>
      <c r="Q2100" s="15">
        <f t="shared" si="35"/>
        <v>0</v>
      </c>
      <c r="S2100" t="s">
        <v>20281</v>
      </c>
      <c r="T2100" t="s">
        <v>26350</v>
      </c>
      <c r="U2100" s="5"/>
    </row>
    <row r="2101" spans="2:21" x14ac:dyDescent="0.2">
      <c r="B2101" s="3" t="s">
        <v>15761</v>
      </c>
      <c r="C2101" t="s">
        <v>12290</v>
      </c>
      <c r="D2101" t="s">
        <v>12291</v>
      </c>
      <c r="F2101">
        <v>1716</v>
      </c>
      <c r="G2101" s="8">
        <v>0</v>
      </c>
      <c r="H2101" s="8">
        <v>0</v>
      </c>
      <c r="I2101" s="1">
        <v>0</v>
      </c>
      <c r="J2101" s="1"/>
      <c r="K2101" t="s">
        <v>12292</v>
      </c>
      <c r="L2101" t="s">
        <v>21979</v>
      </c>
      <c r="M2101">
        <v>1728</v>
      </c>
      <c r="N2101" s="8">
        <v>0</v>
      </c>
      <c r="O2101" s="1">
        <v>0</v>
      </c>
      <c r="P2101" s="1"/>
      <c r="Q2101" s="15">
        <f t="shared" si="35"/>
        <v>0</v>
      </c>
      <c r="S2101" t="s">
        <v>21980</v>
      </c>
      <c r="T2101" t="s">
        <v>26350</v>
      </c>
      <c r="U2101" s="5"/>
    </row>
    <row r="2102" spans="2:21" x14ac:dyDescent="0.2">
      <c r="B2102" s="3" t="s">
        <v>15761</v>
      </c>
      <c r="C2102" t="s">
        <v>11104</v>
      </c>
      <c r="D2102" t="s">
        <v>11105</v>
      </c>
      <c r="F2102">
        <v>1464</v>
      </c>
      <c r="G2102" s="8">
        <v>0</v>
      </c>
      <c r="H2102" s="8">
        <v>0</v>
      </c>
      <c r="I2102" s="1">
        <v>0</v>
      </c>
      <c r="J2102" s="1"/>
      <c r="K2102" t="s">
        <v>11106</v>
      </c>
      <c r="L2102" t="s">
        <v>19691</v>
      </c>
      <c r="M2102">
        <v>1536</v>
      </c>
      <c r="N2102" s="8">
        <v>0</v>
      </c>
      <c r="O2102" s="1">
        <v>0</v>
      </c>
      <c r="P2102" s="1"/>
      <c r="Q2102" s="15">
        <f t="shared" si="35"/>
        <v>0</v>
      </c>
      <c r="S2102" t="s">
        <v>19692</v>
      </c>
      <c r="T2102" t="s">
        <v>26350</v>
      </c>
      <c r="U2102" s="5"/>
    </row>
    <row r="2103" spans="2:21" x14ac:dyDescent="0.2">
      <c r="B2103" s="3" t="s">
        <v>15761</v>
      </c>
      <c r="C2103" t="s">
        <v>13544</v>
      </c>
      <c r="D2103" t="s">
        <v>13545</v>
      </c>
      <c r="F2103">
        <v>681</v>
      </c>
      <c r="G2103" s="8">
        <v>0.58737151248164465</v>
      </c>
      <c r="H2103" s="8">
        <v>0</v>
      </c>
      <c r="I2103" s="1">
        <v>0</v>
      </c>
      <c r="J2103" s="1"/>
      <c r="K2103" t="s">
        <v>13546</v>
      </c>
      <c r="L2103" t="s">
        <v>22105</v>
      </c>
      <c r="M2103">
        <v>768</v>
      </c>
      <c r="N2103" s="8">
        <v>0</v>
      </c>
      <c r="O2103" s="1">
        <v>0</v>
      </c>
      <c r="P2103" s="1"/>
      <c r="Q2103" s="15">
        <f t="shared" si="35"/>
        <v>0</v>
      </c>
      <c r="S2103" t="s">
        <v>22106</v>
      </c>
      <c r="T2103" t="s">
        <v>26350</v>
      </c>
      <c r="U2103" s="5"/>
    </row>
    <row r="2104" spans="2:21" x14ac:dyDescent="0.2">
      <c r="B2104" s="3" t="s">
        <v>15761</v>
      </c>
      <c r="C2104" t="s">
        <v>2572</v>
      </c>
      <c r="D2104" t="s">
        <v>2573</v>
      </c>
      <c r="E2104" t="s">
        <v>18166</v>
      </c>
      <c r="F2104">
        <v>1077</v>
      </c>
      <c r="G2104" s="8">
        <v>1.1142061281337048</v>
      </c>
      <c r="H2104" s="8">
        <v>0</v>
      </c>
      <c r="I2104" s="1">
        <v>0</v>
      </c>
      <c r="J2104" s="1"/>
      <c r="K2104" t="s">
        <v>2574</v>
      </c>
      <c r="L2104" t="s">
        <v>18166</v>
      </c>
      <c r="M2104">
        <v>1083</v>
      </c>
      <c r="N2104" s="8">
        <v>0</v>
      </c>
      <c r="O2104" s="1">
        <v>0</v>
      </c>
      <c r="P2104" s="1"/>
      <c r="Q2104" s="15">
        <f t="shared" si="35"/>
        <v>0</v>
      </c>
      <c r="S2104" t="s">
        <v>18167</v>
      </c>
      <c r="T2104" t="s">
        <v>26350</v>
      </c>
      <c r="U2104" s="5"/>
    </row>
    <row r="2105" spans="2:21" x14ac:dyDescent="0.2">
      <c r="B2105" s="3" t="s">
        <v>15761</v>
      </c>
      <c r="C2105" t="s">
        <v>8292</v>
      </c>
      <c r="D2105" t="s">
        <v>8293</v>
      </c>
      <c r="E2105" t="s">
        <v>16044</v>
      </c>
      <c r="F2105">
        <v>1107</v>
      </c>
      <c r="G2105" s="8">
        <v>0</v>
      </c>
      <c r="H2105" s="8">
        <v>0</v>
      </c>
      <c r="I2105" s="1">
        <v>0</v>
      </c>
      <c r="J2105" s="1"/>
      <c r="K2105" t="s">
        <v>8294</v>
      </c>
      <c r="L2105" t="s">
        <v>16044</v>
      </c>
      <c r="M2105">
        <v>1110</v>
      </c>
      <c r="N2105" s="8">
        <v>0</v>
      </c>
      <c r="O2105" s="1">
        <v>0</v>
      </c>
      <c r="P2105" s="1"/>
      <c r="Q2105" s="15">
        <f t="shared" si="35"/>
        <v>0</v>
      </c>
      <c r="S2105" t="s">
        <v>21032</v>
      </c>
      <c r="T2105" t="s">
        <v>26350</v>
      </c>
      <c r="U2105" s="5"/>
    </row>
    <row r="2106" spans="2:21" x14ac:dyDescent="0.2">
      <c r="B2106" s="3" t="s">
        <v>15761</v>
      </c>
      <c r="C2106" t="s">
        <v>6405</v>
      </c>
      <c r="D2106" t="s">
        <v>6406</v>
      </c>
      <c r="E2106" t="s">
        <v>16033</v>
      </c>
      <c r="F2106">
        <v>1272</v>
      </c>
      <c r="G2106" s="8">
        <v>0.66823899371069184</v>
      </c>
      <c r="H2106" s="8">
        <v>0</v>
      </c>
      <c r="I2106" s="1">
        <v>0</v>
      </c>
      <c r="J2106" s="1"/>
      <c r="K2106" t="s">
        <v>6407</v>
      </c>
      <c r="L2106" t="s">
        <v>16033</v>
      </c>
      <c r="M2106">
        <v>1287</v>
      </c>
      <c r="N2106" s="8">
        <v>0</v>
      </c>
      <c r="O2106" s="1">
        <v>0</v>
      </c>
      <c r="P2106" s="1"/>
      <c r="Q2106" s="15">
        <f t="shared" si="35"/>
        <v>0</v>
      </c>
      <c r="S2106" t="s">
        <v>20898</v>
      </c>
      <c r="T2106" t="s">
        <v>26350</v>
      </c>
      <c r="U2106" s="5"/>
    </row>
    <row r="2107" spans="2:21" x14ac:dyDescent="0.2">
      <c r="B2107" s="3" t="s">
        <v>15761</v>
      </c>
      <c r="C2107" t="s">
        <v>633</v>
      </c>
      <c r="D2107" t="s">
        <v>634</v>
      </c>
      <c r="F2107">
        <v>1716</v>
      </c>
      <c r="G2107" s="8">
        <v>0</v>
      </c>
      <c r="H2107" s="8">
        <v>0</v>
      </c>
      <c r="I2107" s="1">
        <v>0</v>
      </c>
      <c r="J2107" s="1"/>
      <c r="K2107" t="s">
        <v>635</v>
      </c>
      <c r="L2107" t="s">
        <v>19929</v>
      </c>
      <c r="M2107">
        <v>1410</v>
      </c>
      <c r="N2107" s="8">
        <v>0</v>
      </c>
      <c r="O2107" s="1">
        <v>0</v>
      </c>
      <c r="P2107" s="1"/>
      <c r="Q2107" s="15">
        <f t="shared" si="35"/>
        <v>0</v>
      </c>
      <c r="S2107" t="s">
        <v>19930</v>
      </c>
      <c r="T2107" t="s">
        <v>26350</v>
      </c>
      <c r="U2107" s="5"/>
    </row>
    <row r="2108" spans="2:21" x14ac:dyDescent="0.2">
      <c r="B2108" s="3" t="s">
        <v>15761</v>
      </c>
      <c r="C2108" t="s">
        <v>12172</v>
      </c>
      <c r="D2108" t="s">
        <v>12173</v>
      </c>
      <c r="F2108">
        <v>2013</v>
      </c>
      <c r="G2108" s="8">
        <v>1.9125683060109291</v>
      </c>
      <c r="H2108" s="8">
        <v>0</v>
      </c>
      <c r="I2108" s="1">
        <v>0</v>
      </c>
      <c r="J2108" s="1"/>
      <c r="K2108" t="s">
        <v>12174</v>
      </c>
      <c r="L2108" t="s">
        <v>21116</v>
      </c>
      <c r="M2108">
        <v>2079</v>
      </c>
      <c r="N2108" s="8">
        <v>0</v>
      </c>
      <c r="O2108" s="1">
        <v>0</v>
      </c>
      <c r="P2108" s="1"/>
      <c r="Q2108" s="15">
        <f t="shared" si="35"/>
        <v>0</v>
      </c>
      <c r="S2108" t="s">
        <v>21117</v>
      </c>
      <c r="T2108" t="s">
        <v>26350</v>
      </c>
      <c r="U2108" s="5"/>
    </row>
    <row r="2109" spans="2:21" x14ac:dyDescent="0.2">
      <c r="B2109" s="3" t="s">
        <v>15761</v>
      </c>
      <c r="C2109" t="s">
        <v>1778</v>
      </c>
      <c r="D2109" t="s">
        <v>1779</v>
      </c>
      <c r="F2109">
        <v>1068</v>
      </c>
      <c r="G2109" s="8">
        <v>4.3539325842696632</v>
      </c>
      <c r="H2109" s="8">
        <v>0</v>
      </c>
      <c r="I2109" s="1">
        <v>3.5000000000000003E-2</v>
      </c>
      <c r="J2109" s="1"/>
      <c r="K2109" t="s">
        <v>1780</v>
      </c>
      <c r="L2109" t="s">
        <v>17771</v>
      </c>
      <c r="M2109">
        <v>963</v>
      </c>
      <c r="N2109" s="8">
        <v>0</v>
      </c>
      <c r="O2109" s="1">
        <v>0</v>
      </c>
      <c r="P2109" s="1"/>
      <c r="Q2109" s="15">
        <f t="shared" si="35"/>
        <v>3.5000000000000003E-2</v>
      </c>
      <c r="S2109" t="s">
        <v>17772</v>
      </c>
      <c r="T2109" t="s">
        <v>26350</v>
      </c>
      <c r="U2109" s="5"/>
    </row>
    <row r="2110" spans="2:21" x14ac:dyDescent="0.2">
      <c r="B2110" s="3" t="s">
        <v>15761</v>
      </c>
      <c r="C2110" t="s">
        <v>12138</v>
      </c>
      <c r="D2110" t="s">
        <v>12139</v>
      </c>
      <c r="F2110">
        <v>843</v>
      </c>
      <c r="G2110" s="8">
        <v>1.4827995255041519</v>
      </c>
      <c r="H2110" s="8">
        <v>0</v>
      </c>
      <c r="I2110" s="1">
        <v>0</v>
      </c>
      <c r="J2110" s="1"/>
      <c r="K2110" t="s">
        <v>12140</v>
      </c>
      <c r="L2110" t="s">
        <v>19290</v>
      </c>
      <c r="M2110">
        <v>753</v>
      </c>
      <c r="N2110" s="8">
        <v>0</v>
      </c>
      <c r="O2110" s="1">
        <v>0.13</v>
      </c>
      <c r="P2110" s="1"/>
      <c r="Q2110" s="15">
        <f t="shared" si="35"/>
        <v>-0.13</v>
      </c>
      <c r="S2110" t="s">
        <v>19291</v>
      </c>
      <c r="T2110" t="s">
        <v>26350</v>
      </c>
      <c r="U2110" s="5"/>
    </row>
    <row r="2111" spans="2:21" x14ac:dyDescent="0.2">
      <c r="B2111" s="3" t="s">
        <v>15761</v>
      </c>
      <c r="C2111" t="s">
        <v>9364</v>
      </c>
      <c r="D2111" t="s">
        <v>9365</v>
      </c>
      <c r="F2111">
        <v>258</v>
      </c>
      <c r="G2111" s="8">
        <v>0</v>
      </c>
      <c r="H2111" s="8">
        <v>0</v>
      </c>
      <c r="I2111" s="1">
        <v>0.13</v>
      </c>
      <c r="J2111" s="1"/>
      <c r="K2111" t="s">
        <v>9366</v>
      </c>
      <c r="L2111" t="s">
        <v>19111</v>
      </c>
      <c r="M2111">
        <v>351</v>
      </c>
      <c r="N2111" s="8">
        <v>0</v>
      </c>
      <c r="O2111" s="1">
        <v>0.23</v>
      </c>
      <c r="P2111" s="1"/>
      <c r="Q2111" s="15">
        <f t="shared" si="35"/>
        <v>-0.1</v>
      </c>
      <c r="S2111" t="s">
        <v>19112</v>
      </c>
      <c r="T2111" t="s">
        <v>26350</v>
      </c>
      <c r="U2111" s="5"/>
    </row>
    <row r="2112" spans="2:21" x14ac:dyDescent="0.2">
      <c r="B2112" s="3" t="s">
        <v>15761</v>
      </c>
      <c r="C2112" t="s">
        <v>11457</v>
      </c>
      <c r="D2112" t="s">
        <v>11458</v>
      </c>
      <c r="F2112">
        <v>384</v>
      </c>
      <c r="G2112" s="8">
        <v>0.91145833333333337</v>
      </c>
      <c r="H2112" s="8">
        <v>0</v>
      </c>
      <c r="I2112" s="1">
        <v>0.24</v>
      </c>
      <c r="J2112" s="1"/>
      <c r="K2112" t="s">
        <v>11459</v>
      </c>
      <c r="L2112" t="s">
        <v>17332</v>
      </c>
      <c r="M2112">
        <v>378</v>
      </c>
      <c r="N2112" s="8">
        <v>0</v>
      </c>
      <c r="O2112" s="1">
        <v>5.0000000000000001E-3</v>
      </c>
      <c r="P2112" s="1"/>
      <c r="Q2112" s="15">
        <f t="shared" si="35"/>
        <v>0.23499999999999999</v>
      </c>
      <c r="S2112" t="s">
        <v>17333</v>
      </c>
      <c r="T2112" t="s">
        <v>26350</v>
      </c>
      <c r="U2112" s="5"/>
    </row>
    <row r="2113" spans="2:21" x14ac:dyDescent="0.2">
      <c r="B2113" s="3" t="s">
        <v>15761</v>
      </c>
      <c r="C2113" t="s">
        <v>1532</v>
      </c>
      <c r="D2113" t="s">
        <v>1533</v>
      </c>
      <c r="F2113">
        <v>399</v>
      </c>
      <c r="G2113" s="8">
        <v>0</v>
      </c>
      <c r="H2113" s="8">
        <v>0</v>
      </c>
      <c r="I2113" s="1">
        <v>0.245</v>
      </c>
      <c r="J2113" s="1"/>
      <c r="K2113" t="s">
        <v>1534</v>
      </c>
      <c r="L2113" t="s">
        <v>17632</v>
      </c>
      <c r="M2113">
        <v>501</v>
      </c>
      <c r="N2113" s="8">
        <v>0</v>
      </c>
      <c r="O2113" s="1">
        <v>0.19</v>
      </c>
      <c r="P2113" s="1"/>
      <c r="Q2113" s="15">
        <f t="shared" si="35"/>
        <v>5.4999999999999993E-2</v>
      </c>
      <c r="S2113" t="s">
        <v>17633</v>
      </c>
      <c r="T2113" t="s">
        <v>26350</v>
      </c>
      <c r="U2113" s="5"/>
    </row>
    <row r="2114" spans="2:21" x14ac:dyDescent="0.2">
      <c r="B2114" s="3" t="s">
        <v>15761</v>
      </c>
      <c r="C2114" t="s">
        <v>1146</v>
      </c>
      <c r="D2114" t="s">
        <v>1147</v>
      </c>
      <c r="F2114">
        <v>2028</v>
      </c>
      <c r="G2114" s="8">
        <v>0</v>
      </c>
      <c r="H2114" s="8">
        <v>0</v>
      </c>
      <c r="I2114" s="1">
        <v>0</v>
      </c>
      <c r="J2114" s="1"/>
      <c r="K2114" t="s">
        <v>1148</v>
      </c>
      <c r="L2114" t="s">
        <v>20394</v>
      </c>
      <c r="M2114">
        <v>2031</v>
      </c>
      <c r="N2114" s="8">
        <v>0</v>
      </c>
      <c r="O2114" s="1">
        <v>6.5000000000000002E-2</v>
      </c>
      <c r="P2114" s="1"/>
      <c r="Q2114" s="15">
        <f t="shared" si="35"/>
        <v>-6.5000000000000002E-2</v>
      </c>
      <c r="S2114" t="s">
        <v>20395</v>
      </c>
      <c r="T2114" t="s">
        <v>26350</v>
      </c>
      <c r="U2114" s="5"/>
    </row>
    <row r="2115" spans="2:21" x14ac:dyDescent="0.2">
      <c r="B2115" s="3" t="s">
        <v>15761</v>
      </c>
      <c r="C2115" t="s">
        <v>6975</v>
      </c>
      <c r="D2115" t="s">
        <v>6976</v>
      </c>
      <c r="F2115">
        <v>924</v>
      </c>
      <c r="G2115" s="8">
        <v>0</v>
      </c>
      <c r="H2115" s="8">
        <v>0</v>
      </c>
      <c r="I2115" s="1">
        <v>0.38500000000000001</v>
      </c>
      <c r="J2115" s="1"/>
      <c r="K2115" t="s">
        <v>6977</v>
      </c>
      <c r="L2115" t="s">
        <v>18712</v>
      </c>
      <c r="M2115">
        <v>930</v>
      </c>
      <c r="N2115" s="8">
        <v>0</v>
      </c>
      <c r="O2115" s="1">
        <v>0</v>
      </c>
      <c r="P2115" s="1"/>
      <c r="Q2115" s="15">
        <f t="shared" si="35"/>
        <v>0.38500000000000001</v>
      </c>
      <c r="S2115" t="s">
        <v>18713</v>
      </c>
      <c r="T2115" t="s">
        <v>26350</v>
      </c>
      <c r="U2115" s="5"/>
    </row>
    <row r="2116" spans="2:21" x14ac:dyDescent="0.2">
      <c r="B2116" s="3" t="s">
        <v>15761</v>
      </c>
      <c r="C2116" t="s">
        <v>6362</v>
      </c>
      <c r="D2116" t="s">
        <v>6363</v>
      </c>
      <c r="F2116">
        <v>3999</v>
      </c>
      <c r="G2116" s="8">
        <v>5.0012503125781448E-2</v>
      </c>
      <c r="H2116" s="8">
        <v>0</v>
      </c>
      <c r="I2116" s="1">
        <v>0.14499999999999999</v>
      </c>
      <c r="J2116" s="1"/>
      <c r="K2116" t="s">
        <v>6364</v>
      </c>
      <c r="L2116" t="s">
        <v>22754</v>
      </c>
      <c r="M2116">
        <v>4050</v>
      </c>
      <c r="N2116" s="8">
        <v>0</v>
      </c>
      <c r="O2116" s="1">
        <v>0.01</v>
      </c>
      <c r="P2116" s="1"/>
      <c r="Q2116" s="15">
        <f t="shared" si="35"/>
        <v>0.13499999999999998</v>
      </c>
      <c r="S2116" t="s">
        <v>22755</v>
      </c>
      <c r="T2116" t="s">
        <v>26350</v>
      </c>
      <c r="U2116" s="5"/>
    </row>
    <row r="2117" spans="2:21" x14ac:dyDescent="0.2">
      <c r="B2117" s="3" t="s">
        <v>15761</v>
      </c>
      <c r="C2117" t="s">
        <v>1018</v>
      </c>
      <c r="D2117" t="s">
        <v>1019</v>
      </c>
      <c r="F2117">
        <v>1962</v>
      </c>
      <c r="G2117" s="8">
        <v>3.2619775739041796</v>
      </c>
      <c r="H2117" s="8">
        <v>0</v>
      </c>
      <c r="I2117" s="1">
        <v>3.5000000000000003E-2</v>
      </c>
      <c r="J2117" s="1"/>
      <c r="K2117" t="s">
        <v>1020</v>
      </c>
      <c r="L2117" t="s">
        <v>20783</v>
      </c>
      <c r="M2117">
        <v>2004</v>
      </c>
      <c r="N2117" s="8">
        <v>0</v>
      </c>
      <c r="O2117" s="1">
        <v>0</v>
      </c>
      <c r="P2117" s="1"/>
      <c r="Q2117" s="15">
        <f t="shared" si="35"/>
        <v>3.5000000000000003E-2</v>
      </c>
      <c r="S2117" t="s">
        <v>20784</v>
      </c>
      <c r="T2117" t="s">
        <v>26350</v>
      </c>
      <c r="U2117" s="5"/>
    </row>
    <row r="2118" spans="2:21" x14ac:dyDescent="0.2">
      <c r="B2118" s="3" t="s">
        <v>15761</v>
      </c>
      <c r="C2118" t="s">
        <v>3074</v>
      </c>
      <c r="D2118" t="s">
        <v>3075</v>
      </c>
      <c r="F2118">
        <v>2034</v>
      </c>
      <c r="G2118" s="8">
        <v>4.9164208456243856E-2</v>
      </c>
      <c r="H2118" s="8">
        <v>0</v>
      </c>
      <c r="I2118" s="1">
        <v>0.48499999999999999</v>
      </c>
      <c r="J2118" s="1"/>
      <c r="K2118" t="s">
        <v>3076</v>
      </c>
      <c r="L2118" t="s">
        <v>20906</v>
      </c>
      <c r="M2118">
        <v>2064</v>
      </c>
      <c r="N2118" s="8">
        <v>0</v>
      </c>
      <c r="O2118" s="1">
        <v>0.34</v>
      </c>
      <c r="P2118" s="1"/>
      <c r="Q2118" s="15">
        <f t="shared" si="35"/>
        <v>0.14499999999999996</v>
      </c>
      <c r="S2118" t="s">
        <v>20907</v>
      </c>
      <c r="T2118" t="s">
        <v>26350</v>
      </c>
      <c r="U2118" s="5"/>
    </row>
    <row r="2119" spans="2:21" x14ac:dyDescent="0.2">
      <c r="B2119" s="3" t="s">
        <v>15761</v>
      </c>
      <c r="C2119" t="s">
        <v>1295</v>
      </c>
      <c r="D2119" t="s">
        <v>1296</v>
      </c>
      <c r="F2119">
        <v>903</v>
      </c>
      <c r="G2119" s="8">
        <v>0</v>
      </c>
      <c r="H2119" s="8">
        <v>0</v>
      </c>
      <c r="I2119" s="1">
        <v>0.02</v>
      </c>
      <c r="J2119" s="1"/>
      <c r="K2119" t="s">
        <v>1297</v>
      </c>
      <c r="L2119" t="s">
        <v>18101</v>
      </c>
      <c r="M2119">
        <v>930</v>
      </c>
      <c r="N2119" s="8">
        <v>0</v>
      </c>
      <c r="O2119" s="1">
        <v>0</v>
      </c>
      <c r="P2119" s="1"/>
      <c r="Q2119" s="15">
        <f t="shared" si="35"/>
        <v>0.02</v>
      </c>
      <c r="S2119" t="s">
        <v>18102</v>
      </c>
      <c r="T2119" t="s">
        <v>26350</v>
      </c>
      <c r="U2119" s="5"/>
    </row>
    <row r="2120" spans="2:21" x14ac:dyDescent="0.2">
      <c r="B2120" s="3" t="s">
        <v>15761</v>
      </c>
      <c r="C2120" t="s">
        <v>11730</v>
      </c>
      <c r="D2120" t="s">
        <v>11731</v>
      </c>
      <c r="F2120">
        <v>1359</v>
      </c>
      <c r="G2120" s="8">
        <v>7.321559970566593</v>
      </c>
      <c r="H2120" s="8">
        <v>0</v>
      </c>
      <c r="I2120" s="1">
        <v>0</v>
      </c>
      <c r="J2120" s="1"/>
      <c r="K2120" t="s">
        <v>11732</v>
      </c>
      <c r="L2120" t="s">
        <v>18635</v>
      </c>
      <c r="M2120">
        <v>1083</v>
      </c>
      <c r="N2120" s="8">
        <v>0</v>
      </c>
      <c r="O2120" s="1">
        <v>0</v>
      </c>
      <c r="P2120" s="1"/>
      <c r="Q2120" s="15">
        <f t="shared" ref="Q2120:Q2183" si="36">I2120-O2120</f>
        <v>0</v>
      </c>
      <c r="S2120" t="s">
        <v>18636</v>
      </c>
      <c r="T2120" t="s">
        <v>26350</v>
      </c>
      <c r="U2120" s="5"/>
    </row>
    <row r="2121" spans="2:21" x14ac:dyDescent="0.2">
      <c r="B2121" s="3" t="s">
        <v>15761</v>
      </c>
      <c r="C2121" t="s">
        <v>801</v>
      </c>
      <c r="D2121" t="s">
        <v>802</v>
      </c>
      <c r="F2121">
        <v>2256</v>
      </c>
      <c r="G2121" s="8">
        <v>1.5957446808510638</v>
      </c>
      <c r="H2121" s="8">
        <v>0</v>
      </c>
      <c r="I2121" s="1">
        <v>0</v>
      </c>
      <c r="J2121" s="1"/>
      <c r="K2121" t="s">
        <v>803</v>
      </c>
      <c r="L2121" t="s">
        <v>20717</v>
      </c>
      <c r="M2121">
        <v>1938</v>
      </c>
      <c r="N2121" s="8">
        <v>0</v>
      </c>
      <c r="O2121" s="1">
        <v>0</v>
      </c>
      <c r="P2121" s="1"/>
      <c r="Q2121" s="15">
        <f t="shared" si="36"/>
        <v>0</v>
      </c>
      <c r="S2121" t="s">
        <v>20718</v>
      </c>
      <c r="T2121" t="s">
        <v>26350</v>
      </c>
      <c r="U2121" s="5"/>
    </row>
    <row r="2122" spans="2:21" x14ac:dyDescent="0.2">
      <c r="B2122" s="3" t="s">
        <v>15761</v>
      </c>
      <c r="C2122" t="s">
        <v>12445</v>
      </c>
      <c r="D2122" t="s">
        <v>12446</v>
      </c>
      <c r="F2122">
        <v>1560</v>
      </c>
      <c r="G2122" s="8">
        <v>0.96153846153846156</v>
      </c>
      <c r="H2122" s="8">
        <v>0</v>
      </c>
      <c r="I2122" s="1">
        <v>0.14499999999999999</v>
      </c>
      <c r="J2122" s="1"/>
      <c r="K2122" t="s">
        <v>12447</v>
      </c>
      <c r="L2122" t="s">
        <v>21707</v>
      </c>
      <c r="M2122">
        <v>1803</v>
      </c>
      <c r="N2122" s="8">
        <v>0</v>
      </c>
      <c r="O2122" s="1">
        <v>0</v>
      </c>
      <c r="P2122" s="1"/>
      <c r="Q2122" s="15">
        <f t="shared" si="36"/>
        <v>0.14499999999999999</v>
      </c>
      <c r="S2122" t="s">
        <v>21708</v>
      </c>
      <c r="T2122" t="s">
        <v>26350</v>
      </c>
      <c r="U2122" s="5"/>
    </row>
    <row r="2123" spans="2:21" x14ac:dyDescent="0.2">
      <c r="B2123" s="3" t="s">
        <v>15761</v>
      </c>
      <c r="C2123" t="s">
        <v>5752</v>
      </c>
      <c r="D2123" t="s">
        <v>5753</v>
      </c>
      <c r="E2123" t="s">
        <v>22425</v>
      </c>
      <c r="F2123">
        <v>2604</v>
      </c>
      <c r="G2123" s="8">
        <v>7.6804915514592939E-2</v>
      </c>
      <c r="H2123" s="8">
        <v>0</v>
      </c>
      <c r="I2123" s="1">
        <v>0</v>
      </c>
      <c r="J2123" s="1"/>
      <c r="K2123" t="s">
        <v>5754</v>
      </c>
      <c r="L2123" t="s">
        <v>22425</v>
      </c>
      <c r="M2123">
        <v>2736</v>
      </c>
      <c r="N2123" s="8">
        <v>0</v>
      </c>
      <c r="O2123" s="1">
        <v>0</v>
      </c>
      <c r="P2123" s="1"/>
      <c r="Q2123" s="15">
        <f t="shared" si="36"/>
        <v>0</v>
      </c>
      <c r="S2123" t="s">
        <v>22426</v>
      </c>
      <c r="T2123" t="s">
        <v>26350</v>
      </c>
      <c r="U2123" s="5"/>
    </row>
    <row r="2124" spans="2:21" x14ac:dyDescent="0.2">
      <c r="B2124" s="3" t="s">
        <v>15761</v>
      </c>
      <c r="C2124" t="s">
        <v>6774</v>
      </c>
      <c r="D2124" t="s">
        <v>6775</v>
      </c>
      <c r="F2124">
        <v>5415</v>
      </c>
      <c r="G2124" s="8">
        <v>0.86795937211449681</v>
      </c>
      <c r="H2124" s="8">
        <v>0</v>
      </c>
      <c r="I2124" s="1">
        <v>5.0000000000000001E-3</v>
      </c>
      <c r="J2124" s="1"/>
      <c r="K2124" t="s">
        <v>6776</v>
      </c>
      <c r="L2124" t="s">
        <v>23080</v>
      </c>
      <c r="M2124">
        <v>4755</v>
      </c>
      <c r="N2124" s="8">
        <v>0</v>
      </c>
      <c r="O2124" s="1">
        <v>0</v>
      </c>
      <c r="P2124" s="1"/>
      <c r="Q2124" s="15">
        <f t="shared" si="36"/>
        <v>5.0000000000000001E-3</v>
      </c>
      <c r="S2124" t="s">
        <v>23081</v>
      </c>
      <c r="T2124" t="s">
        <v>26350</v>
      </c>
      <c r="U2124" s="5"/>
    </row>
    <row r="2125" spans="2:21" x14ac:dyDescent="0.2">
      <c r="B2125" s="3" t="s">
        <v>15761</v>
      </c>
      <c r="C2125" t="s">
        <v>4909</v>
      </c>
      <c r="D2125" t="s">
        <v>4910</v>
      </c>
      <c r="F2125">
        <v>618</v>
      </c>
      <c r="G2125" s="8">
        <v>4.3689320388349513</v>
      </c>
      <c r="H2125" s="8">
        <v>0</v>
      </c>
      <c r="I2125" s="1">
        <v>0.04</v>
      </c>
      <c r="J2125" s="1"/>
      <c r="K2125" t="s">
        <v>4911</v>
      </c>
      <c r="L2125" t="s">
        <v>20369</v>
      </c>
      <c r="M2125">
        <v>738</v>
      </c>
      <c r="N2125" s="8">
        <v>0</v>
      </c>
      <c r="O2125" s="1">
        <v>0</v>
      </c>
      <c r="P2125" s="1"/>
      <c r="Q2125" s="15">
        <f t="shared" si="36"/>
        <v>0.04</v>
      </c>
      <c r="S2125" t="s">
        <v>20370</v>
      </c>
      <c r="T2125" t="s">
        <v>26350</v>
      </c>
      <c r="U2125" s="5"/>
    </row>
    <row r="2126" spans="2:21" x14ac:dyDescent="0.2">
      <c r="B2126" s="3" t="s">
        <v>15761</v>
      </c>
      <c r="C2126" t="s">
        <v>6137</v>
      </c>
      <c r="D2126" t="s">
        <v>6138</v>
      </c>
      <c r="F2126">
        <v>846</v>
      </c>
      <c r="G2126" s="8">
        <v>0.1773049645390071</v>
      </c>
      <c r="H2126" s="8">
        <v>0</v>
      </c>
      <c r="I2126" s="1">
        <v>0</v>
      </c>
      <c r="J2126" s="1"/>
      <c r="K2126" t="s">
        <v>6139</v>
      </c>
      <c r="L2126" t="s">
        <v>18484</v>
      </c>
      <c r="M2126">
        <v>1029</v>
      </c>
      <c r="N2126" s="8">
        <v>0</v>
      </c>
      <c r="O2126" s="1">
        <v>0</v>
      </c>
      <c r="P2126" s="1"/>
      <c r="Q2126" s="15">
        <f t="shared" si="36"/>
        <v>0</v>
      </c>
      <c r="S2126" t="s">
        <v>18485</v>
      </c>
      <c r="T2126" t="s">
        <v>26350</v>
      </c>
      <c r="U2126" s="5"/>
    </row>
    <row r="2127" spans="2:21" x14ac:dyDescent="0.2">
      <c r="B2127" s="3" t="s">
        <v>15761</v>
      </c>
      <c r="C2127" t="s">
        <v>2861</v>
      </c>
      <c r="D2127" t="s">
        <v>2862</v>
      </c>
      <c r="F2127">
        <v>570</v>
      </c>
      <c r="G2127" s="8">
        <v>0</v>
      </c>
      <c r="H2127" s="8">
        <v>0</v>
      </c>
      <c r="I2127" s="1">
        <v>0.01</v>
      </c>
      <c r="J2127" s="1"/>
      <c r="K2127" t="s">
        <v>2863</v>
      </c>
      <c r="L2127" t="s">
        <v>18272</v>
      </c>
      <c r="M2127">
        <v>573</v>
      </c>
      <c r="N2127" s="8">
        <v>0</v>
      </c>
      <c r="O2127" s="1">
        <v>0</v>
      </c>
      <c r="P2127" s="1"/>
      <c r="Q2127" s="15">
        <f t="shared" si="36"/>
        <v>0.01</v>
      </c>
      <c r="S2127" t="s">
        <v>18273</v>
      </c>
      <c r="T2127" t="s">
        <v>26350</v>
      </c>
      <c r="U2127" s="5"/>
    </row>
    <row r="2128" spans="2:21" x14ac:dyDescent="0.2">
      <c r="B2128" s="3" t="s">
        <v>15761</v>
      </c>
      <c r="C2128" t="s">
        <v>3554</v>
      </c>
      <c r="D2128" t="s">
        <v>3555</v>
      </c>
      <c r="F2128">
        <v>516</v>
      </c>
      <c r="G2128" s="8">
        <v>1.5503875968992249</v>
      </c>
      <c r="H2128" s="8">
        <v>0</v>
      </c>
      <c r="I2128" s="1">
        <v>0</v>
      </c>
      <c r="J2128" s="1"/>
      <c r="K2128" t="s">
        <v>3556</v>
      </c>
      <c r="L2128" t="s">
        <v>16823</v>
      </c>
      <c r="M2128">
        <v>534</v>
      </c>
      <c r="N2128" s="8">
        <v>0</v>
      </c>
      <c r="O2128" s="1">
        <v>1.4999999999999999E-2</v>
      </c>
      <c r="P2128" s="1"/>
      <c r="Q2128" s="15">
        <f t="shared" si="36"/>
        <v>-1.4999999999999999E-2</v>
      </c>
      <c r="S2128" t="s">
        <v>16824</v>
      </c>
      <c r="T2128" t="s">
        <v>26350</v>
      </c>
      <c r="U2128" s="5"/>
    </row>
    <row r="2129" spans="2:21" x14ac:dyDescent="0.2">
      <c r="B2129" s="3" t="s">
        <v>15761</v>
      </c>
      <c r="C2129" t="s">
        <v>9035</v>
      </c>
      <c r="D2129" t="s">
        <v>9036</v>
      </c>
      <c r="F2129">
        <v>1017</v>
      </c>
      <c r="G2129" s="8">
        <v>0</v>
      </c>
      <c r="H2129" s="8">
        <v>0</v>
      </c>
      <c r="I2129" s="1">
        <v>0</v>
      </c>
      <c r="J2129" s="1"/>
      <c r="K2129" t="s">
        <v>9037</v>
      </c>
      <c r="L2129" t="s">
        <v>20162</v>
      </c>
      <c r="M2129">
        <v>1041</v>
      </c>
      <c r="N2129" s="8">
        <v>0</v>
      </c>
      <c r="O2129" s="1">
        <v>0</v>
      </c>
      <c r="P2129" s="1"/>
      <c r="Q2129" s="15">
        <f t="shared" si="36"/>
        <v>0</v>
      </c>
      <c r="S2129" t="s">
        <v>20163</v>
      </c>
      <c r="T2129" t="s">
        <v>26350</v>
      </c>
      <c r="U2129" s="5"/>
    </row>
    <row r="2130" spans="2:21" x14ac:dyDescent="0.2">
      <c r="B2130" s="3" t="s">
        <v>15761</v>
      </c>
      <c r="C2130" t="s">
        <v>7711</v>
      </c>
      <c r="D2130" t="s">
        <v>7712</v>
      </c>
      <c r="F2130">
        <v>885</v>
      </c>
      <c r="G2130" s="8">
        <v>0.903954802259887</v>
      </c>
      <c r="H2130" s="8">
        <v>0</v>
      </c>
      <c r="I2130" s="1">
        <v>4.4999999999999998E-2</v>
      </c>
      <c r="J2130" s="1"/>
      <c r="K2130" t="s">
        <v>7713</v>
      </c>
      <c r="L2130" t="s">
        <v>18828</v>
      </c>
      <c r="M2130">
        <v>888</v>
      </c>
      <c r="N2130" s="8">
        <v>0</v>
      </c>
      <c r="O2130" s="1">
        <v>0</v>
      </c>
      <c r="P2130" s="1"/>
      <c r="Q2130" s="15">
        <f t="shared" si="36"/>
        <v>4.4999999999999998E-2</v>
      </c>
      <c r="S2130" t="s">
        <v>18829</v>
      </c>
      <c r="T2130" t="s">
        <v>26350</v>
      </c>
      <c r="U2130" s="5"/>
    </row>
    <row r="2131" spans="2:21" x14ac:dyDescent="0.2">
      <c r="B2131" s="3" t="s">
        <v>15761</v>
      </c>
      <c r="C2131" t="s">
        <v>7735</v>
      </c>
      <c r="D2131" t="s">
        <v>7736</v>
      </c>
      <c r="F2131">
        <v>888</v>
      </c>
      <c r="G2131" s="8">
        <v>0</v>
      </c>
      <c r="H2131" s="8">
        <v>0</v>
      </c>
      <c r="I2131" s="1">
        <v>0.04</v>
      </c>
      <c r="J2131" s="1"/>
      <c r="K2131" t="s">
        <v>7737</v>
      </c>
      <c r="L2131" t="s">
        <v>18128</v>
      </c>
      <c r="M2131">
        <v>879</v>
      </c>
      <c r="N2131" s="8">
        <v>0</v>
      </c>
      <c r="O2131" s="1">
        <v>0.05</v>
      </c>
      <c r="P2131" s="1"/>
      <c r="Q2131" s="15">
        <f t="shared" si="36"/>
        <v>-1.0000000000000002E-2</v>
      </c>
      <c r="S2131" t="s">
        <v>18129</v>
      </c>
      <c r="T2131" t="s">
        <v>26350</v>
      </c>
      <c r="U2131" s="5"/>
    </row>
    <row r="2132" spans="2:21" x14ac:dyDescent="0.2">
      <c r="B2132" s="3" t="s">
        <v>15761</v>
      </c>
      <c r="C2132" t="s">
        <v>607</v>
      </c>
      <c r="D2132" t="s">
        <v>608</v>
      </c>
      <c r="E2132" t="s">
        <v>16018</v>
      </c>
      <c r="F2132">
        <v>1617</v>
      </c>
      <c r="G2132" s="8">
        <v>0</v>
      </c>
      <c r="H2132" s="8">
        <v>0</v>
      </c>
      <c r="I2132" s="1">
        <v>0</v>
      </c>
      <c r="J2132" s="1"/>
      <c r="K2132" t="s">
        <v>609</v>
      </c>
      <c r="L2132" t="s">
        <v>16018</v>
      </c>
      <c r="M2132">
        <v>1602</v>
      </c>
      <c r="N2132" s="8">
        <v>0</v>
      </c>
      <c r="O2132" s="1">
        <v>5.0000000000000001E-3</v>
      </c>
      <c r="P2132" s="1"/>
      <c r="Q2132" s="15">
        <f t="shared" si="36"/>
        <v>-5.0000000000000001E-3</v>
      </c>
      <c r="S2132" t="s">
        <v>20706</v>
      </c>
      <c r="T2132" t="s">
        <v>26350</v>
      </c>
      <c r="U2132" s="5"/>
    </row>
    <row r="2133" spans="2:21" x14ac:dyDescent="0.2">
      <c r="B2133" s="3" t="s">
        <v>15761</v>
      </c>
      <c r="C2133" t="s">
        <v>12844</v>
      </c>
      <c r="D2133" t="s">
        <v>12845</v>
      </c>
      <c r="E2133" t="s">
        <v>15925</v>
      </c>
      <c r="F2133">
        <v>1299</v>
      </c>
      <c r="G2133" s="8">
        <v>0</v>
      </c>
      <c r="H2133" s="8">
        <v>0</v>
      </c>
      <c r="I2133" s="1">
        <v>5.0000000000000001E-3</v>
      </c>
      <c r="J2133" s="1"/>
      <c r="K2133" t="s">
        <v>12846</v>
      </c>
      <c r="L2133" t="s">
        <v>15925</v>
      </c>
      <c r="M2133">
        <v>915</v>
      </c>
      <c r="N2133" s="8">
        <v>0</v>
      </c>
      <c r="O2133" s="1">
        <v>0.45</v>
      </c>
      <c r="P2133" s="1"/>
      <c r="Q2133" s="15">
        <f t="shared" si="36"/>
        <v>-0.44500000000000001</v>
      </c>
      <c r="S2133" t="s">
        <v>19500</v>
      </c>
      <c r="T2133" t="s">
        <v>26350</v>
      </c>
      <c r="U2133" s="5"/>
    </row>
    <row r="2134" spans="2:21" x14ac:dyDescent="0.2">
      <c r="B2134" s="3" t="s">
        <v>15761</v>
      </c>
      <c r="C2134" t="s">
        <v>10017</v>
      </c>
      <c r="D2134" t="s">
        <v>10018</v>
      </c>
      <c r="F2134">
        <v>1029</v>
      </c>
      <c r="G2134" s="8">
        <v>0</v>
      </c>
      <c r="H2134" s="8">
        <v>0</v>
      </c>
      <c r="I2134" s="1">
        <v>1.4999999999999999E-2</v>
      </c>
      <c r="J2134" s="1"/>
      <c r="K2134" t="s">
        <v>10019</v>
      </c>
      <c r="L2134" t="s">
        <v>18068</v>
      </c>
      <c r="M2134">
        <v>1263</v>
      </c>
      <c r="N2134" s="8">
        <v>0</v>
      </c>
      <c r="O2134" s="1">
        <v>0.01</v>
      </c>
      <c r="P2134" s="1"/>
      <c r="Q2134" s="15">
        <f t="shared" si="36"/>
        <v>4.9999999999999992E-3</v>
      </c>
      <c r="S2134" t="s">
        <v>18069</v>
      </c>
      <c r="T2134" t="s">
        <v>26350</v>
      </c>
      <c r="U2134" s="5"/>
    </row>
    <row r="2135" spans="2:21" x14ac:dyDescent="0.2">
      <c r="B2135" s="3" t="s">
        <v>15761</v>
      </c>
      <c r="C2135" t="s">
        <v>2781</v>
      </c>
      <c r="D2135" t="s">
        <v>2782</v>
      </c>
      <c r="F2135">
        <v>2001</v>
      </c>
      <c r="G2135" s="8">
        <v>4.9975012493753121E-2</v>
      </c>
      <c r="H2135" s="8">
        <v>0</v>
      </c>
      <c r="I2135" s="1">
        <v>0.02</v>
      </c>
      <c r="J2135" s="1"/>
      <c r="K2135" t="s">
        <v>2783</v>
      </c>
      <c r="L2135" t="s">
        <v>20707</v>
      </c>
      <c r="M2135">
        <v>2118</v>
      </c>
      <c r="N2135" s="8">
        <v>0</v>
      </c>
      <c r="O2135" s="1">
        <v>0</v>
      </c>
      <c r="P2135" s="1"/>
      <c r="Q2135" s="15">
        <f t="shared" si="36"/>
        <v>0.02</v>
      </c>
      <c r="S2135" t="s">
        <v>20708</v>
      </c>
      <c r="T2135" t="s">
        <v>26350</v>
      </c>
      <c r="U2135" s="5"/>
    </row>
    <row r="2136" spans="2:21" x14ac:dyDescent="0.2">
      <c r="B2136" s="3" t="s">
        <v>15761</v>
      </c>
      <c r="C2136" t="s">
        <v>10718</v>
      </c>
      <c r="D2136" t="s">
        <v>10719</v>
      </c>
      <c r="F2136">
        <v>2856</v>
      </c>
      <c r="G2136" s="8">
        <v>0</v>
      </c>
      <c r="H2136" s="8">
        <v>0</v>
      </c>
      <c r="I2136" s="1">
        <v>0</v>
      </c>
      <c r="J2136" s="1"/>
      <c r="K2136" t="s">
        <v>10720</v>
      </c>
      <c r="L2136" t="s">
        <v>22521</v>
      </c>
      <c r="M2136">
        <v>2841</v>
      </c>
      <c r="N2136" s="8">
        <v>0</v>
      </c>
      <c r="O2136" s="1">
        <v>0</v>
      </c>
      <c r="P2136" s="1"/>
      <c r="Q2136" s="15">
        <f t="shared" si="36"/>
        <v>0</v>
      </c>
      <c r="S2136" t="s">
        <v>22522</v>
      </c>
      <c r="T2136" t="s">
        <v>26350</v>
      </c>
      <c r="U2136" s="5"/>
    </row>
    <row r="2137" spans="2:21" x14ac:dyDescent="0.2">
      <c r="B2137" s="3" t="s">
        <v>15761</v>
      </c>
      <c r="C2137" t="s">
        <v>4270</v>
      </c>
      <c r="D2137" t="s">
        <v>4271</v>
      </c>
      <c r="F2137">
        <v>1134</v>
      </c>
      <c r="G2137" s="8">
        <v>0</v>
      </c>
      <c r="H2137" s="8">
        <v>0</v>
      </c>
      <c r="I2137" s="1">
        <v>0</v>
      </c>
      <c r="J2137" s="1"/>
      <c r="K2137" t="s">
        <v>4272</v>
      </c>
      <c r="L2137" t="s">
        <v>18284</v>
      </c>
      <c r="M2137">
        <v>1155</v>
      </c>
      <c r="N2137" s="8">
        <v>0</v>
      </c>
      <c r="O2137" s="1">
        <v>0</v>
      </c>
      <c r="P2137" s="1"/>
      <c r="Q2137" s="15">
        <f t="shared" si="36"/>
        <v>0</v>
      </c>
      <c r="S2137" t="s">
        <v>18285</v>
      </c>
      <c r="T2137" t="s">
        <v>26350</v>
      </c>
      <c r="U2137" s="5"/>
    </row>
    <row r="2138" spans="2:21" x14ac:dyDescent="0.2">
      <c r="B2138" s="3" t="s">
        <v>15761</v>
      </c>
      <c r="C2138" t="s">
        <v>12836</v>
      </c>
      <c r="D2138" t="s">
        <v>12837</v>
      </c>
      <c r="F2138">
        <v>2562</v>
      </c>
      <c r="G2138" s="8">
        <v>4.4691647150663547</v>
      </c>
      <c r="H2138" s="8">
        <v>0</v>
      </c>
      <c r="I2138" s="1">
        <v>0</v>
      </c>
      <c r="J2138" s="1"/>
      <c r="K2138" t="s">
        <v>12838</v>
      </c>
      <c r="L2138" t="s">
        <v>21809</v>
      </c>
      <c r="M2138">
        <v>2439</v>
      </c>
      <c r="N2138" s="8">
        <v>0</v>
      </c>
      <c r="O2138" s="1">
        <v>0</v>
      </c>
      <c r="P2138" s="1"/>
      <c r="Q2138" s="15">
        <f t="shared" si="36"/>
        <v>0</v>
      </c>
      <c r="S2138" t="s">
        <v>21810</v>
      </c>
      <c r="T2138" t="s">
        <v>26350</v>
      </c>
      <c r="U2138" s="5"/>
    </row>
    <row r="2139" spans="2:21" x14ac:dyDescent="0.2">
      <c r="B2139" s="3" t="s">
        <v>15761</v>
      </c>
      <c r="C2139" t="s">
        <v>7886</v>
      </c>
      <c r="D2139" t="s">
        <v>7887</v>
      </c>
      <c r="F2139">
        <v>837</v>
      </c>
      <c r="G2139" s="8">
        <v>0.65710872162485068</v>
      </c>
      <c r="H2139" s="8">
        <v>0</v>
      </c>
      <c r="I2139" s="1">
        <v>0.02</v>
      </c>
      <c r="J2139" s="1"/>
      <c r="K2139" t="s">
        <v>7888</v>
      </c>
      <c r="L2139" t="s">
        <v>17375</v>
      </c>
      <c r="M2139">
        <v>846</v>
      </c>
      <c r="N2139" s="8">
        <v>0</v>
      </c>
      <c r="O2139" s="1">
        <v>2.5000000000000001E-2</v>
      </c>
      <c r="P2139" s="1"/>
      <c r="Q2139" s="15">
        <f t="shared" si="36"/>
        <v>-5.000000000000001E-3</v>
      </c>
      <c r="S2139" t="s">
        <v>17376</v>
      </c>
      <c r="T2139" t="s">
        <v>26350</v>
      </c>
      <c r="U2139" s="5"/>
    </row>
    <row r="2140" spans="2:21" x14ac:dyDescent="0.2">
      <c r="B2140" s="3" t="s">
        <v>15761</v>
      </c>
      <c r="C2140" t="s">
        <v>12572</v>
      </c>
      <c r="D2140" t="s">
        <v>12573</v>
      </c>
      <c r="F2140">
        <v>1554</v>
      </c>
      <c r="G2140" s="8">
        <v>0</v>
      </c>
      <c r="H2140" s="8">
        <v>0</v>
      </c>
      <c r="I2140" s="1">
        <v>0</v>
      </c>
      <c r="J2140" s="1"/>
      <c r="K2140" t="s">
        <v>12574</v>
      </c>
      <c r="L2140" t="s">
        <v>20773</v>
      </c>
      <c r="M2140">
        <v>1584</v>
      </c>
      <c r="N2140" s="8">
        <v>0</v>
      </c>
      <c r="O2140" s="1">
        <v>0</v>
      </c>
      <c r="P2140" s="1"/>
      <c r="Q2140" s="15">
        <f t="shared" si="36"/>
        <v>0</v>
      </c>
      <c r="S2140" t="s">
        <v>20774</v>
      </c>
      <c r="T2140" t="s">
        <v>26350</v>
      </c>
      <c r="U2140" s="5"/>
    </row>
    <row r="2141" spans="2:21" x14ac:dyDescent="0.2">
      <c r="B2141" s="3" t="s">
        <v>15761</v>
      </c>
      <c r="C2141" t="s">
        <v>5685</v>
      </c>
      <c r="D2141" t="s">
        <v>5686</v>
      </c>
      <c r="F2141">
        <v>636</v>
      </c>
      <c r="G2141" s="8">
        <v>0</v>
      </c>
      <c r="H2141" s="8">
        <v>0</v>
      </c>
      <c r="I2141" s="1">
        <v>0.155</v>
      </c>
      <c r="J2141" s="1"/>
      <c r="K2141" t="s">
        <v>5687</v>
      </c>
      <c r="L2141" t="s">
        <v>17470</v>
      </c>
      <c r="M2141">
        <v>693</v>
      </c>
      <c r="N2141" s="8">
        <v>0</v>
      </c>
      <c r="O2141" s="1">
        <v>0.27</v>
      </c>
      <c r="P2141" s="1"/>
      <c r="Q2141" s="15">
        <f t="shared" si="36"/>
        <v>-0.11500000000000002</v>
      </c>
      <c r="S2141" t="s">
        <v>17471</v>
      </c>
      <c r="T2141" t="s">
        <v>26350</v>
      </c>
      <c r="U2141" s="5"/>
    </row>
    <row r="2142" spans="2:21" x14ac:dyDescent="0.2">
      <c r="B2142" s="3" t="s">
        <v>15761</v>
      </c>
      <c r="C2142" t="s">
        <v>1221</v>
      </c>
      <c r="D2142" t="s">
        <v>1222</v>
      </c>
      <c r="F2142">
        <v>4413</v>
      </c>
      <c r="G2142" s="8">
        <v>1.2916383412644461</v>
      </c>
      <c r="H2142" s="8">
        <v>0</v>
      </c>
      <c r="I2142" s="1">
        <v>0</v>
      </c>
      <c r="J2142" s="1"/>
      <c r="K2142" t="s">
        <v>1223</v>
      </c>
      <c r="L2142" t="s">
        <v>22926</v>
      </c>
      <c r="M2142">
        <v>4671</v>
      </c>
      <c r="N2142" s="8">
        <v>0</v>
      </c>
      <c r="O2142" s="1">
        <v>0</v>
      </c>
      <c r="P2142" s="1"/>
      <c r="Q2142" s="15">
        <f t="shared" si="36"/>
        <v>0</v>
      </c>
      <c r="S2142" t="s">
        <v>22927</v>
      </c>
      <c r="T2142" t="s">
        <v>26350</v>
      </c>
      <c r="U2142" s="5"/>
    </row>
    <row r="2143" spans="2:21" x14ac:dyDescent="0.2">
      <c r="B2143" s="3" t="s">
        <v>15761</v>
      </c>
      <c r="C2143" t="s">
        <v>3372</v>
      </c>
      <c r="D2143" t="s">
        <v>3373</v>
      </c>
      <c r="F2143">
        <v>609</v>
      </c>
      <c r="G2143" s="8">
        <v>0</v>
      </c>
      <c r="H2143" s="8">
        <v>0</v>
      </c>
      <c r="I2143" s="1">
        <v>0</v>
      </c>
      <c r="J2143" s="1"/>
      <c r="K2143" t="s">
        <v>3374</v>
      </c>
      <c r="L2143" t="s">
        <v>17141</v>
      </c>
      <c r="M2143">
        <v>606</v>
      </c>
      <c r="N2143" s="8">
        <v>0</v>
      </c>
      <c r="O2143" s="1">
        <v>0</v>
      </c>
      <c r="P2143" s="1"/>
      <c r="Q2143" s="15">
        <f t="shared" si="36"/>
        <v>0</v>
      </c>
      <c r="S2143" t="s">
        <v>17142</v>
      </c>
      <c r="T2143" t="s">
        <v>26350</v>
      </c>
      <c r="U2143" s="5"/>
    </row>
    <row r="2144" spans="2:21" x14ac:dyDescent="0.2">
      <c r="B2144" s="3" t="s">
        <v>15761</v>
      </c>
      <c r="C2144" t="s">
        <v>10724</v>
      </c>
      <c r="D2144" t="s">
        <v>10725</v>
      </c>
      <c r="F2144">
        <v>738</v>
      </c>
      <c r="G2144" s="8">
        <v>6.7750677506775062E-2</v>
      </c>
      <c r="H2144" s="8">
        <v>0</v>
      </c>
      <c r="I2144" s="1">
        <v>5.0000000000000001E-3</v>
      </c>
      <c r="J2144" s="1"/>
      <c r="K2144" t="s">
        <v>10726</v>
      </c>
      <c r="L2144" t="s">
        <v>17623</v>
      </c>
      <c r="M2144">
        <v>678</v>
      </c>
      <c r="N2144" s="8">
        <v>0</v>
      </c>
      <c r="O2144" s="1">
        <v>0</v>
      </c>
      <c r="P2144" s="1"/>
      <c r="Q2144" s="15">
        <f t="shared" si="36"/>
        <v>5.0000000000000001E-3</v>
      </c>
      <c r="S2144" t="s">
        <v>17624</v>
      </c>
      <c r="T2144" t="s">
        <v>26350</v>
      </c>
      <c r="U2144" s="5"/>
    </row>
    <row r="2145" spans="2:21" x14ac:dyDescent="0.2">
      <c r="B2145" s="4" t="s">
        <v>15761</v>
      </c>
      <c r="D2145" t="s">
        <v>14856</v>
      </c>
      <c r="F2145">
        <v>753</v>
      </c>
      <c r="G2145" s="8">
        <v>0</v>
      </c>
      <c r="H2145" s="8">
        <v>0</v>
      </c>
      <c r="I2145" s="1">
        <v>6.5000000000000002E-2</v>
      </c>
      <c r="J2145" s="1"/>
      <c r="K2145" t="s">
        <v>14857</v>
      </c>
      <c r="L2145" t="s">
        <v>17291</v>
      </c>
      <c r="M2145">
        <v>792</v>
      </c>
      <c r="N2145" s="8">
        <v>0</v>
      </c>
      <c r="O2145" s="1">
        <v>0</v>
      </c>
      <c r="P2145" s="1"/>
      <c r="Q2145" s="15">
        <f t="shared" si="36"/>
        <v>6.5000000000000002E-2</v>
      </c>
      <c r="S2145" t="s">
        <v>17292</v>
      </c>
      <c r="T2145" t="s">
        <v>26350</v>
      </c>
      <c r="U2145" s="5"/>
    </row>
    <row r="2146" spans="2:21" x14ac:dyDescent="0.2">
      <c r="B2146" s="3" t="s">
        <v>15761</v>
      </c>
      <c r="C2146" t="s">
        <v>7448</v>
      </c>
      <c r="D2146" t="s">
        <v>7449</v>
      </c>
      <c r="F2146">
        <v>513</v>
      </c>
      <c r="G2146" s="8">
        <v>0.38986354775828458</v>
      </c>
      <c r="H2146" s="8">
        <v>0</v>
      </c>
      <c r="I2146" s="1">
        <v>0.19500000000000001</v>
      </c>
      <c r="J2146" s="1"/>
      <c r="K2146" t="s">
        <v>7450</v>
      </c>
      <c r="L2146" t="s">
        <v>18490</v>
      </c>
      <c r="M2146">
        <v>540</v>
      </c>
      <c r="N2146" s="8">
        <v>0</v>
      </c>
      <c r="O2146" s="1">
        <v>0</v>
      </c>
      <c r="P2146" s="1"/>
      <c r="Q2146" s="15">
        <f t="shared" si="36"/>
        <v>0.19500000000000001</v>
      </c>
      <c r="S2146" t="s">
        <v>18491</v>
      </c>
      <c r="T2146" t="s">
        <v>26350</v>
      </c>
      <c r="U2146" s="5"/>
    </row>
    <row r="2147" spans="2:21" x14ac:dyDescent="0.2">
      <c r="B2147" s="3" t="s">
        <v>15761</v>
      </c>
      <c r="C2147" t="s">
        <v>7990</v>
      </c>
      <c r="D2147" t="s">
        <v>7991</v>
      </c>
      <c r="F2147">
        <v>2049</v>
      </c>
      <c r="G2147" s="8">
        <v>0.82967301122498782</v>
      </c>
      <c r="H2147" s="8">
        <v>0</v>
      </c>
      <c r="I2147" s="1">
        <v>0</v>
      </c>
      <c r="J2147" s="1"/>
      <c r="K2147" t="s">
        <v>7992</v>
      </c>
      <c r="L2147" t="s">
        <v>21882</v>
      </c>
      <c r="M2147">
        <v>2070</v>
      </c>
      <c r="N2147" s="8">
        <v>0</v>
      </c>
      <c r="O2147" s="1">
        <v>0</v>
      </c>
      <c r="P2147" s="1"/>
      <c r="Q2147" s="15">
        <f t="shared" si="36"/>
        <v>0</v>
      </c>
      <c r="S2147" t="s">
        <v>21883</v>
      </c>
      <c r="T2147" t="s">
        <v>26350</v>
      </c>
      <c r="U2147" s="5"/>
    </row>
    <row r="2148" spans="2:21" x14ac:dyDescent="0.2">
      <c r="B2148" s="3" t="s">
        <v>15761</v>
      </c>
      <c r="C2148" t="s">
        <v>10906</v>
      </c>
      <c r="D2148" t="s">
        <v>10907</v>
      </c>
      <c r="E2148" t="s">
        <v>16129</v>
      </c>
      <c r="F2148">
        <v>2535</v>
      </c>
      <c r="G2148" s="8">
        <v>0</v>
      </c>
      <c r="H2148" s="8">
        <v>0</v>
      </c>
      <c r="I2148" s="1">
        <v>0.01</v>
      </c>
      <c r="J2148" s="1"/>
      <c r="K2148" t="s">
        <v>10908</v>
      </c>
      <c r="L2148" t="s">
        <v>16129</v>
      </c>
      <c r="M2148">
        <v>2562</v>
      </c>
      <c r="N2148" s="8">
        <v>0</v>
      </c>
      <c r="O2148" s="1">
        <v>0.155</v>
      </c>
      <c r="P2148" s="1"/>
      <c r="Q2148" s="15">
        <f t="shared" si="36"/>
        <v>-0.14499999999999999</v>
      </c>
      <c r="S2148" t="s">
        <v>22224</v>
      </c>
      <c r="T2148" t="s">
        <v>26350</v>
      </c>
      <c r="U2148" s="5"/>
    </row>
    <row r="2149" spans="2:21" x14ac:dyDescent="0.2">
      <c r="B2149" s="3" t="s">
        <v>15761</v>
      </c>
      <c r="C2149" t="s">
        <v>5512</v>
      </c>
      <c r="D2149" t="s">
        <v>5513</v>
      </c>
      <c r="F2149">
        <v>798</v>
      </c>
      <c r="G2149" s="8">
        <v>11.403508771929824</v>
      </c>
      <c r="H2149" s="8">
        <v>0</v>
      </c>
      <c r="I2149" s="1">
        <v>5.0000000000000001E-3</v>
      </c>
      <c r="J2149" s="1"/>
      <c r="K2149" t="s">
        <v>5514</v>
      </c>
      <c r="L2149" t="s">
        <v>18119</v>
      </c>
      <c r="M2149">
        <v>714</v>
      </c>
      <c r="N2149" s="8">
        <v>0</v>
      </c>
      <c r="O2149" s="1">
        <v>0</v>
      </c>
      <c r="P2149" s="1"/>
      <c r="Q2149" s="15">
        <f t="shared" si="36"/>
        <v>5.0000000000000001E-3</v>
      </c>
      <c r="S2149" t="s">
        <v>18120</v>
      </c>
      <c r="T2149" t="s">
        <v>26350</v>
      </c>
      <c r="U2149" s="5"/>
    </row>
    <row r="2150" spans="2:21" x14ac:dyDescent="0.2">
      <c r="B2150" s="3" t="s">
        <v>15761</v>
      </c>
      <c r="C2150" t="s">
        <v>1038</v>
      </c>
      <c r="D2150" t="s">
        <v>1039</v>
      </c>
      <c r="F2150">
        <v>2439</v>
      </c>
      <c r="G2150" s="8">
        <v>0</v>
      </c>
      <c r="H2150" s="8">
        <v>0</v>
      </c>
      <c r="I2150" s="1">
        <v>1.4999999999999999E-2</v>
      </c>
      <c r="J2150" s="1"/>
      <c r="K2150" t="s">
        <v>1040</v>
      </c>
      <c r="L2150" t="s">
        <v>21709</v>
      </c>
      <c r="M2150">
        <v>2469</v>
      </c>
      <c r="N2150" s="8">
        <v>0</v>
      </c>
      <c r="O2150" s="1">
        <v>0</v>
      </c>
      <c r="P2150" s="1"/>
      <c r="Q2150" s="15">
        <f t="shared" si="36"/>
        <v>1.4999999999999999E-2</v>
      </c>
      <c r="S2150" t="s">
        <v>21710</v>
      </c>
      <c r="T2150" t="s">
        <v>26350</v>
      </c>
      <c r="U2150" s="5"/>
    </row>
    <row r="2151" spans="2:21" x14ac:dyDescent="0.2">
      <c r="B2151" s="3" t="s">
        <v>15761</v>
      </c>
      <c r="C2151" t="s">
        <v>7961</v>
      </c>
      <c r="D2151" t="s">
        <v>7962</v>
      </c>
      <c r="E2151" t="s">
        <v>16154</v>
      </c>
      <c r="F2151">
        <v>3111</v>
      </c>
      <c r="G2151" s="8">
        <v>0</v>
      </c>
      <c r="H2151" s="8">
        <v>0</v>
      </c>
      <c r="I2151" s="1">
        <v>0</v>
      </c>
      <c r="J2151" s="1"/>
      <c r="K2151" t="s">
        <v>7963</v>
      </c>
      <c r="L2151" t="s">
        <v>16154</v>
      </c>
      <c r="M2151">
        <v>3348</v>
      </c>
      <c r="N2151" s="8">
        <v>0</v>
      </c>
      <c r="O2151" s="1">
        <v>5.0000000000000001E-3</v>
      </c>
      <c r="P2151" s="1"/>
      <c r="Q2151" s="15">
        <f t="shared" si="36"/>
        <v>-5.0000000000000001E-3</v>
      </c>
      <c r="S2151" t="s">
        <v>22597</v>
      </c>
      <c r="T2151" t="s">
        <v>26350</v>
      </c>
      <c r="U2151" s="5"/>
    </row>
    <row r="2152" spans="2:21" x14ac:dyDescent="0.2">
      <c r="B2152" s="3" t="s">
        <v>15761</v>
      </c>
      <c r="C2152" t="s">
        <v>4906</v>
      </c>
      <c r="D2152" t="s">
        <v>4907</v>
      </c>
      <c r="F2152">
        <v>681</v>
      </c>
      <c r="G2152" s="8">
        <v>0</v>
      </c>
      <c r="H2152" s="8">
        <v>0</v>
      </c>
      <c r="I2152" s="1">
        <v>0.22</v>
      </c>
      <c r="J2152" s="1"/>
      <c r="K2152" t="s">
        <v>4908</v>
      </c>
      <c r="L2152" t="s">
        <v>16730</v>
      </c>
      <c r="M2152">
        <v>558</v>
      </c>
      <c r="N2152" s="8">
        <v>0</v>
      </c>
      <c r="O2152" s="1">
        <v>0.15</v>
      </c>
      <c r="P2152" s="1"/>
      <c r="Q2152" s="15">
        <f t="shared" si="36"/>
        <v>7.0000000000000007E-2</v>
      </c>
      <c r="S2152" t="s">
        <v>16731</v>
      </c>
      <c r="T2152" t="s">
        <v>26350</v>
      </c>
      <c r="U2152" s="5"/>
    </row>
    <row r="2153" spans="2:21" x14ac:dyDescent="0.2">
      <c r="B2153" s="3" t="s">
        <v>15761</v>
      </c>
      <c r="C2153" t="s">
        <v>12757</v>
      </c>
      <c r="D2153" t="s">
        <v>12758</v>
      </c>
      <c r="F2153">
        <v>792</v>
      </c>
      <c r="G2153" s="8">
        <v>0</v>
      </c>
      <c r="H2153" s="8">
        <v>0</v>
      </c>
      <c r="I2153" s="1">
        <v>0.215</v>
      </c>
      <c r="J2153" s="1"/>
      <c r="K2153" t="s">
        <v>12759</v>
      </c>
      <c r="L2153" t="s">
        <v>17124</v>
      </c>
      <c r="M2153">
        <v>804</v>
      </c>
      <c r="N2153" s="8">
        <v>0</v>
      </c>
      <c r="O2153" s="1">
        <v>0</v>
      </c>
      <c r="P2153" s="1"/>
      <c r="Q2153" s="15">
        <f t="shared" si="36"/>
        <v>0.215</v>
      </c>
      <c r="S2153" t="s">
        <v>17125</v>
      </c>
      <c r="T2153" t="s">
        <v>26350</v>
      </c>
      <c r="U2153" s="5"/>
    </row>
    <row r="2154" spans="2:21" x14ac:dyDescent="0.2">
      <c r="B2154" s="3" t="s">
        <v>15761</v>
      </c>
      <c r="C2154" t="s">
        <v>8375</v>
      </c>
      <c r="D2154" t="s">
        <v>8376</v>
      </c>
      <c r="F2154">
        <v>1344</v>
      </c>
      <c r="G2154" s="8">
        <v>0</v>
      </c>
      <c r="H2154" s="8">
        <v>0</v>
      </c>
      <c r="I2154" s="1">
        <v>1.4999999999999999E-2</v>
      </c>
      <c r="J2154" s="1"/>
      <c r="K2154" t="s">
        <v>8377</v>
      </c>
      <c r="L2154" t="s">
        <v>19641</v>
      </c>
      <c r="M2154">
        <v>1353</v>
      </c>
      <c r="N2154" s="8">
        <v>0</v>
      </c>
      <c r="O2154" s="1">
        <v>0</v>
      </c>
      <c r="P2154" s="1"/>
      <c r="Q2154" s="15">
        <f t="shared" si="36"/>
        <v>1.4999999999999999E-2</v>
      </c>
      <c r="S2154" t="s">
        <v>19642</v>
      </c>
      <c r="T2154" t="s">
        <v>26350</v>
      </c>
      <c r="U2154" s="5"/>
    </row>
    <row r="2155" spans="2:21" x14ac:dyDescent="0.2">
      <c r="B2155" s="3" t="s">
        <v>15761</v>
      </c>
      <c r="C2155" t="s">
        <v>5101</v>
      </c>
      <c r="D2155" t="s">
        <v>5102</v>
      </c>
      <c r="F2155">
        <v>1143</v>
      </c>
      <c r="G2155" s="8">
        <v>0</v>
      </c>
      <c r="H2155" s="8">
        <v>0</v>
      </c>
      <c r="I2155" s="1">
        <v>0</v>
      </c>
      <c r="J2155" s="1"/>
      <c r="K2155" t="s">
        <v>5103</v>
      </c>
      <c r="L2155" t="s">
        <v>19681</v>
      </c>
      <c r="M2155">
        <v>1332</v>
      </c>
      <c r="N2155" s="8">
        <v>0</v>
      </c>
      <c r="O2155" s="1">
        <v>0</v>
      </c>
      <c r="P2155" s="1"/>
      <c r="Q2155" s="15">
        <f t="shared" si="36"/>
        <v>0</v>
      </c>
      <c r="S2155" t="s">
        <v>19682</v>
      </c>
      <c r="T2155" t="s">
        <v>26350</v>
      </c>
      <c r="U2155" s="5"/>
    </row>
    <row r="2156" spans="2:21" x14ac:dyDescent="0.2">
      <c r="B2156" s="3" t="s">
        <v>15761</v>
      </c>
      <c r="C2156" t="s">
        <v>274</v>
      </c>
      <c r="D2156" t="s">
        <v>275</v>
      </c>
      <c r="F2156">
        <v>1026</v>
      </c>
      <c r="G2156" s="8">
        <v>0.97465886939571145</v>
      </c>
      <c r="H2156" s="8">
        <v>0</v>
      </c>
      <c r="I2156" s="1">
        <v>5.5E-2</v>
      </c>
      <c r="J2156" s="1"/>
      <c r="K2156" t="s">
        <v>276</v>
      </c>
      <c r="L2156" t="s">
        <v>19522</v>
      </c>
      <c r="M2156">
        <v>1002</v>
      </c>
      <c r="N2156" s="8">
        <v>0</v>
      </c>
      <c r="O2156" s="1">
        <v>0</v>
      </c>
      <c r="P2156" s="1"/>
      <c r="Q2156" s="15">
        <f t="shared" si="36"/>
        <v>5.5E-2</v>
      </c>
      <c r="S2156" t="s">
        <v>19523</v>
      </c>
      <c r="T2156" t="s">
        <v>26350</v>
      </c>
      <c r="U2156" s="5"/>
    </row>
    <row r="2157" spans="2:21" x14ac:dyDescent="0.2">
      <c r="B2157" s="3" t="s">
        <v>15761</v>
      </c>
      <c r="C2157" t="s">
        <v>4805</v>
      </c>
      <c r="D2157" t="s">
        <v>4806</v>
      </c>
      <c r="F2157">
        <v>2790</v>
      </c>
      <c r="G2157" s="8">
        <v>0.28673835125448027</v>
      </c>
      <c r="H2157" s="8">
        <v>0</v>
      </c>
      <c r="I2157" s="1">
        <v>0.01</v>
      </c>
      <c r="J2157" s="1"/>
      <c r="K2157" t="s">
        <v>4807</v>
      </c>
      <c r="L2157" t="s">
        <v>22392</v>
      </c>
      <c r="M2157">
        <v>2841</v>
      </c>
      <c r="N2157" s="8">
        <v>0</v>
      </c>
      <c r="O2157" s="1">
        <v>0</v>
      </c>
      <c r="P2157" s="1"/>
      <c r="Q2157" s="15">
        <f t="shared" si="36"/>
        <v>0.01</v>
      </c>
      <c r="S2157" t="s">
        <v>22393</v>
      </c>
      <c r="T2157" t="s">
        <v>26350</v>
      </c>
      <c r="U2157" s="5"/>
    </row>
    <row r="2158" spans="2:21" x14ac:dyDescent="0.2">
      <c r="B2158" s="3" t="s">
        <v>15761</v>
      </c>
      <c r="C2158" t="s">
        <v>10769</v>
      </c>
      <c r="D2158" t="s">
        <v>10770</v>
      </c>
      <c r="F2158">
        <v>510</v>
      </c>
      <c r="G2158" s="8">
        <v>0</v>
      </c>
      <c r="H2158" s="8">
        <v>0</v>
      </c>
      <c r="I2158" s="1">
        <v>0</v>
      </c>
      <c r="J2158" s="1"/>
      <c r="K2158" t="s">
        <v>10771</v>
      </c>
      <c r="L2158" t="s">
        <v>16768</v>
      </c>
      <c r="M2158">
        <v>447</v>
      </c>
      <c r="N2158" s="8">
        <v>0</v>
      </c>
      <c r="O2158" s="1">
        <v>0</v>
      </c>
      <c r="P2158" s="1"/>
      <c r="Q2158" s="15">
        <f t="shared" si="36"/>
        <v>0</v>
      </c>
      <c r="S2158" t="s">
        <v>16769</v>
      </c>
      <c r="T2158" t="s">
        <v>26350</v>
      </c>
      <c r="U2158" s="5"/>
    </row>
    <row r="2159" spans="2:21" x14ac:dyDescent="0.2">
      <c r="B2159" s="3" t="s">
        <v>15761</v>
      </c>
      <c r="C2159" t="s">
        <v>9566</v>
      </c>
      <c r="D2159" t="s">
        <v>9567</v>
      </c>
      <c r="F2159">
        <v>3348</v>
      </c>
      <c r="G2159" s="8">
        <v>1.7025089605734769</v>
      </c>
      <c r="H2159" s="8">
        <v>0</v>
      </c>
      <c r="I2159" s="1">
        <v>0.02</v>
      </c>
      <c r="J2159" s="1"/>
      <c r="K2159" t="s">
        <v>9568</v>
      </c>
      <c r="L2159" t="s">
        <v>22599</v>
      </c>
      <c r="M2159">
        <v>3390</v>
      </c>
      <c r="N2159" s="8">
        <v>0</v>
      </c>
      <c r="O2159" s="1">
        <v>0</v>
      </c>
      <c r="P2159" s="1"/>
      <c r="Q2159" s="15">
        <f t="shared" si="36"/>
        <v>0.02</v>
      </c>
      <c r="S2159" t="s">
        <v>22600</v>
      </c>
      <c r="T2159" t="s">
        <v>26350</v>
      </c>
      <c r="U2159" s="5"/>
    </row>
    <row r="2160" spans="2:21" x14ac:dyDescent="0.2">
      <c r="B2160" s="3" t="s">
        <v>15761</v>
      </c>
      <c r="C2160" t="s">
        <v>1526</v>
      </c>
      <c r="D2160" t="s">
        <v>1527</v>
      </c>
      <c r="F2160">
        <v>612</v>
      </c>
      <c r="G2160" s="8">
        <v>8.6601307189542478</v>
      </c>
      <c r="H2160" s="8">
        <v>0</v>
      </c>
      <c r="I2160" s="1">
        <v>0.01</v>
      </c>
      <c r="J2160" s="1"/>
      <c r="K2160" t="s">
        <v>1528</v>
      </c>
      <c r="L2160" t="s">
        <v>17628</v>
      </c>
      <c r="M2160">
        <v>708</v>
      </c>
      <c r="N2160" s="8">
        <v>0</v>
      </c>
      <c r="O2160" s="1">
        <v>0</v>
      </c>
      <c r="P2160" s="1"/>
      <c r="Q2160" s="15">
        <f t="shared" si="36"/>
        <v>0.01</v>
      </c>
      <c r="S2160" t="s">
        <v>17629</v>
      </c>
      <c r="T2160" t="s">
        <v>26350</v>
      </c>
      <c r="U2160" s="5"/>
    </row>
    <row r="2161" spans="2:21" x14ac:dyDescent="0.2">
      <c r="B2161" s="3" t="s">
        <v>15761</v>
      </c>
      <c r="C2161" t="s">
        <v>6651</v>
      </c>
      <c r="D2161" t="s">
        <v>6652</v>
      </c>
      <c r="F2161">
        <v>1389</v>
      </c>
      <c r="G2161" s="8">
        <v>0</v>
      </c>
      <c r="H2161" s="8">
        <v>0</v>
      </c>
      <c r="I2161" s="1">
        <v>0</v>
      </c>
      <c r="J2161" s="1"/>
      <c r="K2161" t="s">
        <v>6653</v>
      </c>
      <c r="L2161" t="s">
        <v>18826</v>
      </c>
      <c r="M2161">
        <v>1395</v>
      </c>
      <c r="N2161" s="8">
        <v>0</v>
      </c>
      <c r="O2161" s="1">
        <v>0</v>
      </c>
      <c r="P2161" s="1"/>
      <c r="Q2161" s="15">
        <f t="shared" si="36"/>
        <v>0</v>
      </c>
      <c r="S2161" t="s">
        <v>18827</v>
      </c>
      <c r="T2161" t="s">
        <v>26350</v>
      </c>
      <c r="U2161" s="5"/>
    </row>
    <row r="2162" spans="2:21" x14ac:dyDescent="0.2">
      <c r="B2162" s="3" t="s">
        <v>15761</v>
      </c>
      <c r="C2162" t="s">
        <v>13360</v>
      </c>
      <c r="D2162" t="s">
        <v>13361</v>
      </c>
      <c r="F2162">
        <v>1245</v>
      </c>
      <c r="G2162" s="8">
        <v>0.80321285140562237</v>
      </c>
      <c r="H2162" s="8">
        <v>0</v>
      </c>
      <c r="I2162" s="1">
        <v>0.28000000000000003</v>
      </c>
      <c r="J2162" s="1"/>
      <c r="K2162" t="s">
        <v>13362</v>
      </c>
      <c r="L2162" t="s">
        <v>20101</v>
      </c>
      <c r="M2162">
        <v>1362</v>
      </c>
      <c r="N2162" s="8">
        <v>0</v>
      </c>
      <c r="O2162" s="1">
        <v>0</v>
      </c>
      <c r="P2162" s="1"/>
      <c r="Q2162" s="15">
        <f t="shared" si="36"/>
        <v>0.28000000000000003</v>
      </c>
      <c r="S2162" t="s">
        <v>20102</v>
      </c>
      <c r="T2162" t="s">
        <v>26350</v>
      </c>
      <c r="U2162" s="5"/>
    </row>
    <row r="2163" spans="2:21" x14ac:dyDescent="0.2">
      <c r="B2163" s="3" t="s">
        <v>15761</v>
      </c>
      <c r="C2163" t="s">
        <v>2706</v>
      </c>
      <c r="D2163" t="s">
        <v>2707</v>
      </c>
      <c r="F2163">
        <v>1074</v>
      </c>
      <c r="G2163" s="8">
        <v>0</v>
      </c>
      <c r="H2163" s="8">
        <v>0</v>
      </c>
      <c r="I2163" s="1">
        <v>0.01</v>
      </c>
      <c r="J2163" s="1"/>
      <c r="K2163" t="s">
        <v>2708</v>
      </c>
      <c r="L2163" t="s">
        <v>20928</v>
      </c>
      <c r="M2163">
        <v>1132</v>
      </c>
      <c r="N2163" s="8">
        <v>0</v>
      </c>
      <c r="O2163" s="1">
        <v>3.5000000000000003E-2</v>
      </c>
      <c r="P2163" s="1"/>
      <c r="Q2163" s="15">
        <f t="shared" si="36"/>
        <v>-2.5000000000000001E-2</v>
      </c>
      <c r="S2163" t="s">
        <v>20929</v>
      </c>
      <c r="T2163" t="s">
        <v>26350</v>
      </c>
      <c r="U2163" s="5"/>
    </row>
    <row r="2164" spans="2:21" x14ac:dyDescent="0.2">
      <c r="B2164" s="3" t="s">
        <v>15761</v>
      </c>
      <c r="C2164" t="s">
        <v>9143</v>
      </c>
      <c r="D2164" t="s">
        <v>9144</v>
      </c>
      <c r="F2164">
        <v>948</v>
      </c>
      <c r="G2164" s="8">
        <v>0</v>
      </c>
      <c r="H2164" s="8">
        <v>0</v>
      </c>
      <c r="I2164" s="1">
        <v>5.5E-2</v>
      </c>
      <c r="J2164" s="1"/>
      <c r="K2164" t="s">
        <v>9145</v>
      </c>
      <c r="L2164" t="s">
        <v>19885</v>
      </c>
      <c r="M2164">
        <v>954</v>
      </c>
      <c r="N2164" s="8">
        <v>0</v>
      </c>
      <c r="O2164" s="1">
        <v>0</v>
      </c>
      <c r="P2164" s="1"/>
      <c r="Q2164" s="15">
        <f t="shared" si="36"/>
        <v>5.5E-2</v>
      </c>
      <c r="S2164" t="s">
        <v>19886</v>
      </c>
      <c r="T2164" t="s">
        <v>26350</v>
      </c>
      <c r="U2164" s="5"/>
    </row>
    <row r="2165" spans="2:21" x14ac:dyDescent="0.2">
      <c r="B2165" s="3" t="s">
        <v>15761</v>
      </c>
      <c r="C2165" t="s">
        <v>7442</v>
      </c>
      <c r="D2165" t="s">
        <v>7443</v>
      </c>
      <c r="F2165">
        <v>1638</v>
      </c>
      <c r="G2165" s="8">
        <v>1.0683760683760684</v>
      </c>
      <c r="H2165" s="8">
        <v>0</v>
      </c>
      <c r="I2165" s="1">
        <v>0</v>
      </c>
      <c r="J2165" s="1"/>
      <c r="K2165" t="s">
        <v>7444</v>
      </c>
      <c r="L2165" t="s">
        <v>20881</v>
      </c>
      <c r="M2165">
        <v>1632</v>
      </c>
      <c r="N2165" s="8">
        <v>0</v>
      </c>
      <c r="O2165" s="1">
        <v>0</v>
      </c>
      <c r="P2165" s="1"/>
      <c r="Q2165" s="15">
        <f t="shared" si="36"/>
        <v>0</v>
      </c>
      <c r="S2165" t="s">
        <v>20882</v>
      </c>
      <c r="T2165" t="s">
        <v>26350</v>
      </c>
      <c r="U2165" s="5"/>
    </row>
    <row r="2166" spans="2:21" x14ac:dyDescent="0.2">
      <c r="B2166" s="3" t="s">
        <v>15761</v>
      </c>
      <c r="C2166" t="s">
        <v>935</v>
      </c>
      <c r="D2166" t="s">
        <v>936</v>
      </c>
      <c r="F2166">
        <v>1971</v>
      </c>
      <c r="G2166" s="8">
        <v>0.20294266869609334</v>
      </c>
      <c r="H2166" s="8">
        <v>0</v>
      </c>
      <c r="I2166" s="1">
        <v>4.4999999999999998E-2</v>
      </c>
      <c r="J2166" s="1"/>
      <c r="K2166" t="s">
        <v>937</v>
      </c>
      <c r="L2166" t="s">
        <v>21509</v>
      </c>
      <c r="M2166">
        <v>1938</v>
      </c>
      <c r="N2166" s="8">
        <v>0</v>
      </c>
      <c r="O2166" s="1">
        <v>0</v>
      </c>
      <c r="P2166" s="1"/>
      <c r="Q2166" s="15">
        <f t="shared" si="36"/>
        <v>4.4999999999999998E-2</v>
      </c>
      <c r="S2166" t="s">
        <v>21510</v>
      </c>
      <c r="T2166" t="s">
        <v>26350</v>
      </c>
      <c r="U2166" s="5"/>
    </row>
    <row r="2167" spans="2:21" x14ac:dyDescent="0.2">
      <c r="B2167" s="3" t="s">
        <v>15761</v>
      </c>
      <c r="C2167" t="s">
        <v>10963</v>
      </c>
      <c r="D2167" t="s">
        <v>10964</v>
      </c>
      <c r="F2167">
        <v>1212</v>
      </c>
      <c r="G2167" s="8">
        <v>0</v>
      </c>
      <c r="H2167" s="8">
        <v>0</v>
      </c>
      <c r="I2167" s="1">
        <v>0</v>
      </c>
      <c r="J2167" s="1"/>
      <c r="K2167" t="s">
        <v>10965</v>
      </c>
      <c r="L2167" t="s">
        <v>19086</v>
      </c>
      <c r="M2167">
        <v>1479</v>
      </c>
      <c r="N2167" s="8">
        <v>0</v>
      </c>
      <c r="O2167" s="1">
        <v>5.0000000000000001E-3</v>
      </c>
      <c r="P2167" s="1"/>
      <c r="Q2167" s="15">
        <f t="shared" si="36"/>
        <v>-5.0000000000000001E-3</v>
      </c>
      <c r="S2167" t="s">
        <v>19087</v>
      </c>
      <c r="T2167" t="s">
        <v>26350</v>
      </c>
      <c r="U2167" s="5"/>
    </row>
    <row r="2168" spans="2:21" x14ac:dyDescent="0.2">
      <c r="B2168" s="3" t="s">
        <v>15761</v>
      </c>
      <c r="C2168" t="s">
        <v>11848</v>
      </c>
      <c r="D2168" t="s">
        <v>11849</v>
      </c>
      <c r="F2168">
        <v>2223</v>
      </c>
      <c r="G2168" s="8">
        <v>1.417004048582996</v>
      </c>
      <c r="H2168" s="8">
        <v>0</v>
      </c>
      <c r="I2168" s="1">
        <v>0</v>
      </c>
      <c r="J2168" s="1"/>
      <c r="K2168" t="s">
        <v>11850</v>
      </c>
      <c r="L2168" t="s">
        <v>20806</v>
      </c>
      <c r="M2168">
        <v>2187</v>
      </c>
      <c r="N2168" s="8">
        <v>0</v>
      </c>
      <c r="O2168" s="1">
        <v>0</v>
      </c>
      <c r="P2168" s="1"/>
      <c r="Q2168" s="15">
        <f t="shared" si="36"/>
        <v>0</v>
      </c>
      <c r="S2168" t="s">
        <v>20807</v>
      </c>
      <c r="T2168" t="s">
        <v>26350</v>
      </c>
      <c r="U2168" s="5"/>
    </row>
    <row r="2169" spans="2:21" x14ac:dyDescent="0.2">
      <c r="B2169" s="3" t="s">
        <v>15761</v>
      </c>
      <c r="C2169" t="s">
        <v>4886</v>
      </c>
      <c r="D2169" t="s">
        <v>4887</v>
      </c>
      <c r="F2169">
        <v>903</v>
      </c>
      <c r="G2169" s="8">
        <v>1.7165005537098561</v>
      </c>
      <c r="H2169" s="8">
        <v>0</v>
      </c>
      <c r="I2169" s="1">
        <v>0.02</v>
      </c>
      <c r="J2169" s="1"/>
      <c r="K2169" t="s">
        <v>4888</v>
      </c>
      <c r="L2169" t="s">
        <v>20585</v>
      </c>
      <c r="M2169">
        <v>906</v>
      </c>
      <c r="N2169" s="8">
        <v>0</v>
      </c>
      <c r="O2169" s="1">
        <v>0</v>
      </c>
      <c r="P2169" s="1"/>
      <c r="Q2169" s="15">
        <f t="shared" si="36"/>
        <v>0.02</v>
      </c>
      <c r="S2169" t="s">
        <v>20586</v>
      </c>
      <c r="T2169" t="s">
        <v>26350</v>
      </c>
      <c r="U2169" s="5"/>
    </row>
    <row r="2170" spans="2:21" x14ac:dyDescent="0.2">
      <c r="B2170" s="3" t="s">
        <v>15761</v>
      </c>
      <c r="C2170" t="s">
        <v>1728</v>
      </c>
      <c r="D2170" t="s">
        <v>1729</v>
      </c>
      <c r="E2170" t="s">
        <v>16053</v>
      </c>
      <c r="F2170">
        <v>1872</v>
      </c>
      <c r="G2170" s="8">
        <v>0</v>
      </c>
      <c r="H2170" s="8">
        <v>0</v>
      </c>
      <c r="I2170" s="1">
        <v>0.14000000000000001</v>
      </c>
      <c r="J2170" s="1"/>
      <c r="K2170" t="s">
        <v>1730</v>
      </c>
      <c r="L2170" t="s">
        <v>16053</v>
      </c>
      <c r="M2170">
        <v>1773</v>
      </c>
      <c r="N2170" s="8">
        <v>0</v>
      </c>
      <c r="O2170" s="1">
        <v>5.0000000000000001E-3</v>
      </c>
      <c r="P2170" s="1"/>
      <c r="Q2170" s="15">
        <f t="shared" si="36"/>
        <v>0.13500000000000001</v>
      </c>
      <c r="S2170" t="s">
        <v>21129</v>
      </c>
      <c r="T2170" t="s">
        <v>26350</v>
      </c>
      <c r="U2170" s="5"/>
    </row>
    <row r="2171" spans="2:21" x14ac:dyDescent="0.2">
      <c r="B2171" s="3" t="s">
        <v>15761</v>
      </c>
      <c r="C2171" t="s">
        <v>574</v>
      </c>
      <c r="D2171" t="s">
        <v>575</v>
      </c>
      <c r="F2171">
        <v>1368</v>
      </c>
      <c r="G2171" s="8">
        <v>6.140350877192982</v>
      </c>
      <c r="H2171" s="8">
        <v>0</v>
      </c>
      <c r="I2171" s="1">
        <v>0</v>
      </c>
      <c r="J2171" s="1"/>
      <c r="K2171" t="s">
        <v>576</v>
      </c>
      <c r="L2171" t="s">
        <v>19760</v>
      </c>
      <c r="M2171">
        <v>1752</v>
      </c>
      <c r="N2171" s="8">
        <v>0</v>
      </c>
      <c r="O2171" s="1">
        <v>0</v>
      </c>
      <c r="P2171" s="1"/>
      <c r="Q2171" s="15">
        <f t="shared" si="36"/>
        <v>0</v>
      </c>
      <c r="S2171" t="s">
        <v>19761</v>
      </c>
      <c r="T2171" t="s">
        <v>26350</v>
      </c>
      <c r="U2171" s="5"/>
    </row>
    <row r="2172" spans="2:21" x14ac:dyDescent="0.2">
      <c r="B2172" s="3" t="s">
        <v>15761</v>
      </c>
      <c r="C2172" t="s">
        <v>350</v>
      </c>
      <c r="D2172" t="s">
        <v>351</v>
      </c>
      <c r="F2172">
        <v>528</v>
      </c>
      <c r="G2172" s="8">
        <v>0</v>
      </c>
      <c r="H2172" s="8">
        <v>0</v>
      </c>
      <c r="I2172" s="1">
        <v>0.21</v>
      </c>
      <c r="J2172" s="1"/>
      <c r="K2172" t="s">
        <v>352</v>
      </c>
      <c r="L2172" t="s">
        <v>18017</v>
      </c>
      <c r="M2172">
        <v>519</v>
      </c>
      <c r="N2172" s="8">
        <v>0</v>
      </c>
      <c r="O2172" s="1">
        <v>0</v>
      </c>
      <c r="P2172" s="1"/>
      <c r="Q2172" s="15">
        <f t="shared" si="36"/>
        <v>0.21</v>
      </c>
      <c r="S2172" t="s">
        <v>18018</v>
      </c>
      <c r="T2172" t="s">
        <v>26350</v>
      </c>
      <c r="U2172" s="5"/>
    </row>
    <row r="2173" spans="2:21" x14ac:dyDescent="0.2">
      <c r="B2173" s="3" t="s">
        <v>15761</v>
      </c>
      <c r="C2173" t="s">
        <v>2941</v>
      </c>
      <c r="D2173" t="s">
        <v>2942</v>
      </c>
      <c r="F2173">
        <v>615</v>
      </c>
      <c r="G2173" s="8">
        <v>0</v>
      </c>
      <c r="H2173" s="8">
        <v>0</v>
      </c>
      <c r="I2173" s="1">
        <v>0</v>
      </c>
      <c r="J2173" s="1"/>
      <c r="K2173" t="s">
        <v>2943</v>
      </c>
      <c r="L2173" t="s">
        <v>17081</v>
      </c>
      <c r="M2173">
        <v>627</v>
      </c>
      <c r="N2173" s="8">
        <v>0</v>
      </c>
      <c r="O2173" s="1">
        <v>0</v>
      </c>
      <c r="P2173" s="1"/>
      <c r="Q2173" s="15">
        <f t="shared" si="36"/>
        <v>0</v>
      </c>
      <c r="S2173" t="s">
        <v>17082</v>
      </c>
      <c r="T2173" t="s">
        <v>26350</v>
      </c>
      <c r="U2173" s="5"/>
    </row>
    <row r="2174" spans="2:21" x14ac:dyDescent="0.2">
      <c r="B2174" s="3" t="s">
        <v>15761</v>
      </c>
      <c r="C2174" t="s">
        <v>6927</v>
      </c>
      <c r="D2174" t="s">
        <v>6928</v>
      </c>
      <c r="F2174">
        <v>1041</v>
      </c>
      <c r="G2174" s="8">
        <v>0</v>
      </c>
      <c r="H2174" s="8">
        <v>0</v>
      </c>
      <c r="I2174" s="1">
        <v>0.12</v>
      </c>
      <c r="J2174" s="1"/>
      <c r="K2174" t="s">
        <v>6929</v>
      </c>
      <c r="L2174" t="s">
        <v>20242</v>
      </c>
      <c r="M2174">
        <v>1122</v>
      </c>
      <c r="N2174" s="8">
        <v>0</v>
      </c>
      <c r="O2174" s="1">
        <v>0.13</v>
      </c>
      <c r="P2174" s="1"/>
      <c r="Q2174" s="15">
        <f t="shared" si="36"/>
        <v>-1.0000000000000009E-2</v>
      </c>
      <c r="S2174" t="s">
        <v>20243</v>
      </c>
      <c r="T2174" t="s">
        <v>26350</v>
      </c>
      <c r="U2174" s="5"/>
    </row>
    <row r="2175" spans="2:21" x14ac:dyDescent="0.2">
      <c r="B2175" s="3" t="s">
        <v>15761</v>
      </c>
      <c r="C2175" t="s">
        <v>5552</v>
      </c>
      <c r="D2175" t="s">
        <v>5553</v>
      </c>
      <c r="F2175">
        <v>3066</v>
      </c>
      <c r="G2175" s="8">
        <v>0</v>
      </c>
      <c r="H2175" s="8">
        <v>0</v>
      </c>
      <c r="I2175" s="1">
        <v>0</v>
      </c>
      <c r="J2175" s="1"/>
      <c r="K2175" t="s">
        <v>5554</v>
      </c>
      <c r="L2175" t="s">
        <v>22076</v>
      </c>
      <c r="M2175">
        <v>3015</v>
      </c>
      <c r="N2175" s="8">
        <v>0</v>
      </c>
      <c r="O2175" s="1">
        <v>5.0000000000000001E-3</v>
      </c>
      <c r="P2175" s="1"/>
      <c r="Q2175" s="15">
        <f t="shared" si="36"/>
        <v>-5.0000000000000001E-3</v>
      </c>
      <c r="S2175" t="s">
        <v>22077</v>
      </c>
      <c r="T2175" t="s">
        <v>26350</v>
      </c>
      <c r="U2175" s="5"/>
    </row>
    <row r="2176" spans="2:21" x14ac:dyDescent="0.2">
      <c r="B2176" s="3" t="s">
        <v>15761</v>
      </c>
      <c r="C2176" t="s">
        <v>13908</v>
      </c>
      <c r="D2176" t="s">
        <v>13909</v>
      </c>
      <c r="F2176">
        <v>3084</v>
      </c>
      <c r="G2176" s="8">
        <v>0</v>
      </c>
      <c r="H2176" s="8">
        <v>0</v>
      </c>
      <c r="I2176" s="1">
        <v>0.04</v>
      </c>
      <c r="J2176" s="1"/>
      <c r="K2176" t="s">
        <v>13910</v>
      </c>
      <c r="L2176" t="s">
        <v>22314</v>
      </c>
      <c r="M2176">
        <v>3099</v>
      </c>
      <c r="N2176" s="8">
        <v>0</v>
      </c>
      <c r="O2176" s="1">
        <v>1.4999999999999999E-2</v>
      </c>
      <c r="P2176" s="1"/>
      <c r="Q2176" s="15">
        <f t="shared" si="36"/>
        <v>2.5000000000000001E-2</v>
      </c>
      <c r="S2176" t="s">
        <v>22315</v>
      </c>
      <c r="T2176" t="s">
        <v>26350</v>
      </c>
      <c r="U2176" s="5"/>
    </row>
    <row r="2177" spans="2:21" x14ac:dyDescent="0.2">
      <c r="B2177" s="3" t="s">
        <v>15761</v>
      </c>
      <c r="C2177" t="s">
        <v>5929</v>
      </c>
      <c r="D2177" t="s">
        <v>5930</v>
      </c>
      <c r="F2177">
        <v>3210</v>
      </c>
      <c r="G2177" s="8">
        <v>0.80996884735202501</v>
      </c>
      <c r="H2177" s="8">
        <v>0</v>
      </c>
      <c r="I2177" s="1">
        <v>0</v>
      </c>
      <c r="J2177" s="1"/>
      <c r="K2177" t="s">
        <v>5931</v>
      </c>
      <c r="L2177" t="s">
        <v>22613</v>
      </c>
      <c r="M2177">
        <v>3246</v>
      </c>
      <c r="N2177" s="8">
        <v>0</v>
      </c>
      <c r="O2177" s="1">
        <v>0.02</v>
      </c>
      <c r="P2177" s="1"/>
      <c r="Q2177" s="15">
        <f t="shared" si="36"/>
        <v>-0.02</v>
      </c>
      <c r="S2177" t="s">
        <v>22614</v>
      </c>
      <c r="T2177" t="s">
        <v>26350</v>
      </c>
      <c r="U2177" s="5"/>
    </row>
    <row r="2178" spans="2:21" x14ac:dyDescent="0.2">
      <c r="B2178" s="3" t="s">
        <v>15761</v>
      </c>
      <c r="C2178" t="s">
        <v>11551</v>
      </c>
      <c r="D2178" t="s">
        <v>11552</v>
      </c>
      <c r="F2178">
        <v>3342</v>
      </c>
      <c r="G2178" s="8">
        <v>0</v>
      </c>
      <c r="H2178" s="8">
        <v>0</v>
      </c>
      <c r="I2178" s="1">
        <v>1.4999999999999999E-2</v>
      </c>
      <c r="J2178" s="1"/>
      <c r="K2178" t="s">
        <v>11553</v>
      </c>
      <c r="L2178" t="s">
        <v>22758</v>
      </c>
      <c r="M2178">
        <v>3342</v>
      </c>
      <c r="N2178" s="8">
        <v>0</v>
      </c>
      <c r="O2178" s="1">
        <v>0</v>
      </c>
      <c r="P2178" s="1"/>
      <c r="Q2178" s="15">
        <f t="shared" si="36"/>
        <v>1.4999999999999999E-2</v>
      </c>
      <c r="S2178" t="s">
        <v>22759</v>
      </c>
      <c r="T2178" t="s">
        <v>26350</v>
      </c>
      <c r="U2178" s="5"/>
    </row>
    <row r="2179" spans="2:21" x14ac:dyDescent="0.2">
      <c r="B2179" s="3" t="s">
        <v>15761</v>
      </c>
      <c r="C2179" t="s">
        <v>32</v>
      </c>
      <c r="D2179" t="s">
        <v>33</v>
      </c>
      <c r="F2179">
        <v>975</v>
      </c>
      <c r="G2179" s="8">
        <v>0</v>
      </c>
      <c r="H2179" s="8">
        <v>0</v>
      </c>
      <c r="I2179" s="1">
        <v>2.5000000000000001E-2</v>
      </c>
      <c r="J2179" s="1"/>
      <c r="K2179" t="s">
        <v>34</v>
      </c>
      <c r="L2179" t="s">
        <v>17603</v>
      </c>
      <c r="M2179">
        <v>1008</v>
      </c>
      <c r="N2179" s="8">
        <v>0</v>
      </c>
      <c r="O2179" s="1">
        <v>0</v>
      </c>
      <c r="P2179" s="1"/>
      <c r="Q2179" s="15">
        <f t="shared" si="36"/>
        <v>2.5000000000000001E-2</v>
      </c>
      <c r="S2179" t="s">
        <v>17604</v>
      </c>
      <c r="T2179" t="s">
        <v>26350</v>
      </c>
      <c r="U2179" s="5"/>
    </row>
    <row r="2180" spans="2:21" x14ac:dyDescent="0.2">
      <c r="B2180" s="3" t="s">
        <v>15761</v>
      </c>
      <c r="C2180" t="s">
        <v>3670</v>
      </c>
      <c r="D2180" t="s">
        <v>3671</v>
      </c>
      <c r="F2180">
        <v>1410</v>
      </c>
      <c r="G2180" s="8">
        <v>0</v>
      </c>
      <c r="H2180" s="8">
        <v>0</v>
      </c>
      <c r="I2180" s="1">
        <v>0</v>
      </c>
      <c r="J2180" s="1"/>
      <c r="K2180" t="s">
        <v>3672</v>
      </c>
      <c r="L2180" t="s">
        <v>18574</v>
      </c>
      <c r="M2180">
        <v>1515</v>
      </c>
      <c r="N2180" s="8">
        <v>0</v>
      </c>
      <c r="O2180" s="1">
        <v>0</v>
      </c>
      <c r="P2180" s="1"/>
      <c r="Q2180" s="15">
        <f t="shared" si="36"/>
        <v>0</v>
      </c>
      <c r="S2180" t="s">
        <v>18575</v>
      </c>
      <c r="T2180" t="s">
        <v>26350</v>
      </c>
      <c r="U2180" s="5"/>
    </row>
    <row r="2181" spans="2:21" x14ac:dyDescent="0.2">
      <c r="B2181" s="3" t="s">
        <v>15761</v>
      </c>
      <c r="C2181" t="s">
        <v>9076</v>
      </c>
      <c r="D2181" t="s">
        <v>9077</v>
      </c>
      <c r="F2181">
        <v>1830</v>
      </c>
      <c r="G2181" s="8">
        <v>1.4207650273224044</v>
      </c>
      <c r="H2181" s="8">
        <v>0</v>
      </c>
      <c r="I2181" s="1">
        <v>0.14000000000000001</v>
      </c>
      <c r="J2181" s="1"/>
      <c r="K2181" t="s">
        <v>9078</v>
      </c>
      <c r="L2181" t="s">
        <v>20550</v>
      </c>
      <c r="M2181">
        <v>1935</v>
      </c>
      <c r="N2181" s="8">
        <v>0</v>
      </c>
      <c r="O2181" s="1">
        <v>0</v>
      </c>
      <c r="P2181" s="1"/>
      <c r="Q2181" s="15">
        <f t="shared" si="36"/>
        <v>0.14000000000000001</v>
      </c>
      <c r="S2181" t="s">
        <v>20551</v>
      </c>
      <c r="T2181" t="s">
        <v>26350</v>
      </c>
      <c r="U2181" s="5"/>
    </row>
    <row r="2182" spans="2:21" x14ac:dyDescent="0.2">
      <c r="B2182" s="3" t="s">
        <v>15761</v>
      </c>
      <c r="C2182" t="s">
        <v>9094</v>
      </c>
      <c r="D2182" t="s">
        <v>9095</v>
      </c>
      <c r="F2182">
        <v>1926</v>
      </c>
      <c r="G2182" s="8">
        <v>3.6863966770508827</v>
      </c>
      <c r="H2182" s="8">
        <v>0</v>
      </c>
      <c r="I2182" s="1">
        <v>0</v>
      </c>
      <c r="J2182" s="1"/>
      <c r="K2182" t="s">
        <v>9096</v>
      </c>
      <c r="L2182" t="s">
        <v>20257</v>
      </c>
      <c r="M2182">
        <v>1956</v>
      </c>
      <c r="N2182" s="8">
        <v>0</v>
      </c>
      <c r="O2182" s="1">
        <v>0</v>
      </c>
      <c r="P2182" s="1"/>
      <c r="Q2182" s="15">
        <f t="shared" si="36"/>
        <v>0</v>
      </c>
      <c r="S2182" t="s">
        <v>20258</v>
      </c>
      <c r="T2182" t="s">
        <v>26350</v>
      </c>
      <c r="U2182" s="5"/>
    </row>
    <row r="2183" spans="2:21" x14ac:dyDescent="0.2">
      <c r="B2183" s="3" t="s">
        <v>15761</v>
      </c>
      <c r="C2183" t="s">
        <v>5385</v>
      </c>
      <c r="D2183" t="s">
        <v>5386</v>
      </c>
      <c r="F2183">
        <v>2193</v>
      </c>
      <c r="G2183" s="8">
        <v>0.8891928864569083</v>
      </c>
      <c r="H2183" s="8">
        <v>0</v>
      </c>
      <c r="I2183" s="1">
        <v>5.0000000000000001E-3</v>
      </c>
      <c r="J2183" s="1"/>
      <c r="K2183" t="s">
        <v>5387</v>
      </c>
      <c r="L2183" t="s">
        <v>21452</v>
      </c>
      <c r="M2183">
        <v>2190</v>
      </c>
      <c r="N2183" s="8">
        <v>0</v>
      </c>
      <c r="O2183" s="1">
        <v>0</v>
      </c>
      <c r="P2183" s="1"/>
      <c r="Q2183" s="15">
        <f t="shared" si="36"/>
        <v>5.0000000000000001E-3</v>
      </c>
      <c r="S2183" t="s">
        <v>21453</v>
      </c>
      <c r="T2183" t="s">
        <v>26350</v>
      </c>
      <c r="U2183" s="5"/>
    </row>
    <row r="2184" spans="2:21" x14ac:dyDescent="0.2">
      <c r="B2184" s="3" t="s">
        <v>15761</v>
      </c>
      <c r="C2184" t="s">
        <v>1702</v>
      </c>
      <c r="D2184" t="s">
        <v>1703</v>
      </c>
      <c r="E2184" t="s">
        <v>16094</v>
      </c>
      <c r="F2184">
        <v>2370</v>
      </c>
      <c r="G2184" s="8">
        <v>0</v>
      </c>
      <c r="H2184" s="8">
        <v>0</v>
      </c>
      <c r="I2184" s="1">
        <v>5.0000000000000001E-3</v>
      </c>
      <c r="J2184" s="1"/>
      <c r="K2184" t="s">
        <v>1704</v>
      </c>
      <c r="L2184" t="s">
        <v>16094</v>
      </c>
      <c r="M2184">
        <v>2445</v>
      </c>
      <c r="N2184" s="8">
        <v>0</v>
      </c>
      <c r="O2184" s="1">
        <v>0</v>
      </c>
      <c r="P2184" s="1"/>
      <c r="Q2184" s="15">
        <f t="shared" ref="Q2184:Q2247" si="37">I2184-O2184</f>
        <v>5.0000000000000001E-3</v>
      </c>
      <c r="S2184" t="s">
        <v>21641</v>
      </c>
      <c r="T2184" t="s">
        <v>26350</v>
      </c>
      <c r="U2184" s="5"/>
    </row>
    <row r="2185" spans="2:21" x14ac:dyDescent="0.2">
      <c r="B2185" s="3" t="s">
        <v>15761</v>
      </c>
      <c r="C2185" t="s">
        <v>2436</v>
      </c>
      <c r="D2185" t="s">
        <v>2437</v>
      </c>
      <c r="F2185">
        <v>3036</v>
      </c>
      <c r="G2185" s="8">
        <v>3.2938076416337288E-2</v>
      </c>
      <c r="H2185" s="8">
        <v>0</v>
      </c>
      <c r="I2185" s="1">
        <v>0</v>
      </c>
      <c r="J2185" s="1"/>
      <c r="K2185" t="s">
        <v>2438</v>
      </c>
      <c r="L2185" t="s">
        <v>22358</v>
      </c>
      <c r="M2185">
        <v>3045</v>
      </c>
      <c r="N2185" s="8">
        <v>0</v>
      </c>
      <c r="O2185" s="1">
        <v>0</v>
      </c>
      <c r="P2185" s="1"/>
      <c r="Q2185" s="15">
        <f t="shared" si="37"/>
        <v>0</v>
      </c>
      <c r="S2185" t="s">
        <v>22359</v>
      </c>
      <c r="T2185" t="s">
        <v>26350</v>
      </c>
      <c r="U2185" s="5"/>
    </row>
    <row r="2186" spans="2:21" x14ac:dyDescent="0.2">
      <c r="B2186" s="3" t="s">
        <v>15761</v>
      </c>
      <c r="C2186" t="s">
        <v>12999</v>
      </c>
      <c r="D2186" t="s">
        <v>13000</v>
      </c>
      <c r="F2186">
        <v>1242</v>
      </c>
      <c r="G2186" s="8">
        <v>0</v>
      </c>
      <c r="H2186" s="8">
        <v>0</v>
      </c>
      <c r="I2186" s="1">
        <v>0</v>
      </c>
      <c r="J2186" s="1"/>
      <c r="K2186" t="s">
        <v>13001</v>
      </c>
      <c r="L2186" t="s">
        <v>19940</v>
      </c>
      <c r="M2186">
        <v>1392</v>
      </c>
      <c r="N2186" s="8">
        <v>0</v>
      </c>
      <c r="O2186" s="1">
        <v>0</v>
      </c>
      <c r="P2186" s="1"/>
      <c r="Q2186" s="15">
        <f t="shared" si="37"/>
        <v>0</v>
      </c>
      <c r="S2186" t="s">
        <v>19941</v>
      </c>
      <c r="T2186" t="s">
        <v>26350</v>
      </c>
      <c r="U2186" s="5"/>
    </row>
    <row r="2187" spans="2:21" x14ac:dyDescent="0.2">
      <c r="B2187" s="3" t="s">
        <v>15761</v>
      </c>
      <c r="C2187" t="s">
        <v>852</v>
      </c>
      <c r="D2187" t="s">
        <v>853</v>
      </c>
      <c r="F2187">
        <v>2631</v>
      </c>
      <c r="G2187" s="8">
        <v>0</v>
      </c>
      <c r="H2187" s="8">
        <v>0</v>
      </c>
      <c r="I2187" s="1">
        <v>0</v>
      </c>
      <c r="J2187" s="1"/>
      <c r="K2187" t="s">
        <v>854</v>
      </c>
      <c r="L2187" t="s">
        <v>21826</v>
      </c>
      <c r="M2187">
        <v>2622</v>
      </c>
      <c r="N2187" s="8">
        <v>0</v>
      </c>
      <c r="O2187" s="1">
        <v>0</v>
      </c>
      <c r="P2187" s="1"/>
      <c r="Q2187" s="15">
        <f t="shared" si="37"/>
        <v>0</v>
      </c>
      <c r="S2187" t="s">
        <v>21827</v>
      </c>
      <c r="T2187" t="s">
        <v>26350</v>
      </c>
      <c r="U2187" s="5"/>
    </row>
    <row r="2188" spans="2:21" x14ac:dyDescent="0.2">
      <c r="B2188" s="3" t="s">
        <v>15761</v>
      </c>
      <c r="C2188" t="s">
        <v>4345</v>
      </c>
      <c r="D2188" t="s">
        <v>4346</v>
      </c>
      <c r="F2188">
        <v>1269</v>
      </c>
      <c r="G2188" s="8">
        <v>0.31520882584712373</v>
      </c>
      <c r="H2188" s="8">
        <v>0</v>
      </c>
      <c r="I2188" s="1">
        <v>6.5000000000000002E-2</v>
      </c>
      <c r="J2188" s="1"/>
      <c r="K2188" t="s">
        <v>4347</v>
      </c>
      <c r="L2188" t="s">
        <v>21689</v>
      </c>
      <c r="M2188">
        <v>1308</v>
      </c>
      <c r="N2188" s="8">
        <v>0</v>
      </c>
      <c r="O2188" s="1">
        <v>0</v>
      </c>
      <c r="P2188" s="1"/>
      <c r="Q2188" s="15">
        <f t="shared" si="37"/>
        <v>6.5000000000000002E-2</v>
      </c>
      <c r="S2188" t="s">
        <v>21690</v>
      </c>
      <c r="T2188" t="s">
        <v>26350</v>
      </c>
      <c r="U2188" s="5"/>
    </row>
    <row r="2189" spans="2:21" x14ac:dyDescent="0.2">
      <c r="B2189" s="3" t="s">
        <v>15761</v>
      </c>
      <c r="C2189" t="s">
        <v>14077</v>
      </c>
      <c r="D2189" t="s">
        <v>14078</v>
      </c>
      <c r="F2189">
        <v>2019</v>
      </c>
      <c r="G2189" s="8">
        <v>0</v>
      </c>
      <c r="H2189" s="8">
        <v>0</v>
      </c>
      <c r="I2189" s="1">
        <v>0</v>
      </c>
      <c r="J2189" s="1"/>
      <c r="K2189" t="s">
        <v>14079</v>
      </c>
      <c r="L2189" t="s">
        <v>22273</v>
      </c>
      <c r="M2189">
        <v>2121</v>
      </c>
      <c r="N2189" s="8">
        <v>0</v>
      </c>
      <c r="O2189" s="1">
        <v>0</v>
      </c>
      <c r="P2189" s="1"/>
      <c r="Q2189" s="15">
        <f t="shared" si="37"/>
        <v>0</v>
      </c>
      <c r="S2189" t="s">
        <v>22274</v>
      </c>
      <c r="T2189" t="s">
        <v>26350</v>
      </c>
      <c r="U2189" s="5"/>
    </row>
    <row r="2190" spans="2:21" x14ac:dyDescent="0.2">
      <c r="B2190" s="3" t="s">
        <v>15761</v>
      </c>
      <c r="C2190" t="s">
        <v>5439</v>
      </c>
      <c r="D2190" t="s">
        <v>5440</v>
      </c>
      <c r="F2190">
        <v>2118</v>
      </c>
      <c r="G2190" s="8">
        <v>0.75542965061378664</v>
      </c>
      <c r="H2190" s="8">
        <v>0</v>
      </c>
      <c r="I2190" s="1">
        <v>0</v>
      </c>
      <c r="J2190" s="1"/>
      <c r="K2190" t="s">
        <v>5441</v>
      </c>
      <c r="L2190" t="s">
        <v>20421</v>
      </c>
      <c r="M2190">
        <v>2418</v>
      </c>
      <c r="N2190" s="8">
        <v>0</v>
      </c>
      <c r="O2190" s="1">
        <v>0</v>
      </c>
      <c r="P2190" s="1"/>
      <c r="Q2190" s="15">
        <f t="shared" si="37"/>
        <v>0</v>
      </c>
      <c r="S2190" t="s">
        <v>20422</v>
      </c>
      <c r="T2190" t="s">
        <v>26350</v>
      </c>
      <c r="U2190" s="5"/>
    </row>
    <row r="2191" spans="2:21" x14ac:dyDescent="0.2">
      <c r="B2191" s="3" t="s">
        <v>15761</v>
      </c>
      <c r="C2191" t="s">
        <v>6308</v>
      </c>
      <c r="D2191" t="s">
        <v>6309</v>
      </c>
      <c r="E2191" t="s">
        <v>20225</v>
      </c>
      <c r="F2191">
        <v>798</v>
      </c>
      <c r="G2191" s="8">
        <v>0.25062656641604009</v>
      </c>
      <c r="H2191" s="8">
        <v>0</v>
      </c>
      <c r="I2191" s="1">
        <v>0</v>
      </c>
      <c r="J2191" s="1"/>
      <c r="K2191" t="s">
        <v>6310</v>
      </c>
      <c r="L2191" t="s">
        <v>20225</v>
      </c>
      <c r="M2191">
        <v>807</v>
      </c>
      <c r="N2191" s="8">
        <v>0</v>
      </c>
      <c r="O2191" s="1">
        <v>1.4999999999999999E-2</v>
      </c>
      <c r="P2191" s="1"/>
      <c r="Q2191" s="15">
        <f t="shared" si="37"/>
        <v>-1.4999999999999999E-2</v>
      </c>
      <c r="S2191" t="s">
        <v>20226</v>
      </c>
      <c r="T2191" t="s">
        <v>26350</v>
      </c>
      <c r="U2191" s="5"/>
    </row>
    <row r="2192" spans="2:21" x14ac:dyDescent="0.2">
      <c r="B2192" s="3" t="s">
        <v>15761</v>
      </c>
      <c r="C2192" t="s">
        <v>5739</v>
      </c>
      <c r="D2192" t="s">
        <v>5740</v>
      </c>
      <c r="F2192">
        <v>2178</v>
      </c>
      <c r="G2192" s="8">
        <v>1.6528925619834711</v>
      </c>
      <c r="H2192" s="8">
        <v>0</v>
      </c>
      <c r="I2192" s="1">
        <v>0</v>
      </c>
      <c r="J2192" s="1"/>
      <c r="K2192" t="s">
        <v>5741</v>
      </c>
      <c r="L2192" t="s">
        <v>22058</v>
      </c>
      <c r="M2192">
        <v>2214</v>
      </c>
      <c r="N2192" s="8">
        <v>0</v>
      </c>
      <c r="O2192" s="1">
        <v>0</v>
      </c>
      <c r="P2192" s="1"/>
      <c r="Q2192" s="15">
        <f t="shared" si="37"/>
        <v>0</v>
      </c>
      <c r="S2192" t="s">
        <v>22059</v>
      </c>
      <c r="T2192" t="s">
        <v>26350</v>
      </c>
      <c r="U2192" s="5"/>
    </row>
    <row r="2193" spans="2:21" x14ac:dyDescent="0.2">
      <c r="B2193" s="3" t="s">
        <v>15761</v>
      </c>
      <c r="C2193" t="s">
        <v>3840</v>
      </c>
      <c r="D2193" t="s">
        <v>3841</v>
      </c>
      <c r="E2193" t="s">
        <v>15989</v>
      </c>
      <c r="F2193">
        <v>1122</v>
      </c>
      <c r="G2193" s="8">
        <v>0.44563279857397509</v>
      </c>
      <c r="H2193" s="8">
        <v>0</v>
      </c>
      <c r="I2193" s="1">
        <v>0.39500000000000002</v>
      </c>
      <c r="J2193" s="1"/>
      <c r="K2193" t="s">
        <v>3842</v>
      </c>
      <c r="L2193" t="s">
        <v>15989</v>
      </c>
      <c r="M2193">
        <v>942</v>
      </c>
      <c r="N2193" s="8">
        <v>0</v>
      </c>
      <c r="O2193" s="1">
        <v>0</v>
      </c>
      <c r="P2193" s="1"/>
      <c r="Q2193" s="15">
        <f t="shared" si="37"/>
        <v>0.39500000000000002</v>
      </c>
      <c r="S2193" t="s">
        <v>20321</v>
      </c>
      <c r="T2193" t="s">
        <v>26350</v>
      </c>
      <c r="U2193" s="5"/>
    </row>
    <row r="2194" spans="2:21" x14ac:dyDescent="0.2">
      <c r="B2194" s="3" t="s">
        <v>15761</v>
      </c>
      <c r="C2194" t="s">
        <v>7987</v>
      </c>
      <c r="D2194" t="s">
        <v>7988</v>
      </c>
      <c r="F2194">
        <v>3138</v>
      </c>
      <c r="G2194" s="8">
        <v>0</v>
      </c>
      <c r="H2194" s="8">
        <v>0</v>
      </c>
      <c r="I2194" s="1">
        <v>0</v>
      </c>
      <c r="J2194" s="1"/>
      <c r="K2194" t="s">
        <v>7989</v>
      </c>
      <c r="L2194" t="s">
        <v>22269</v>
      </c>
      <c r="M2194">
        <v>3090</v>
      </c>
      <c r="N2194" s="8">
        <v>0</v>
      </c>
      <c r="O2194" s="1">
        <v>0</v>
      </c>
      <c r="P2194" s="1"/>
      <c r="Q2194" s="15">
        <f t="shared" si="37"/>
        <v>0</v>
      </c>
      <c r="S2194" t="s">
        <v>22270</v>
      </c>
      <c r="T2194" t="s">
        <v>26350</v>
      </c>
      <c r="U2194" s="5"/>
    </row>
    <row r="2195" spans="2:21" x14ac:dyDescent="0.2">
      <c r="B2195" s="3" t="s">
        <v>15761</v>
      </c>
      <c r="C2195" t="s">
        <v>6179</v>
      </c>
      <c r="D2195" t="s">
        <v>6180</v>
      </c>
      <c r="F2195">
        <v>1197</v>
      </c>
      <c r="G2195" s="8">
        <v>0</v>
      </c>
      <c r="H2195" s="8">
        <v>0</v>
      </c>
      <c r="I2195" s="1">
        <v>0</v>
      </c>
      <c r="J2195" s="1"/>
      <c r="K2195" t="s">
        <v>6181</v>
      </c>
      <c r="L2195" t="s">
        <v>20593</v>
      </c>
      <c r="M2195">
        <v>1107</v>
      </c>
      <c r="N2195" s="8">
        <v>0</v>
      </c>
      <c r="O2195" s="1">
        <v>0</v>
      </c>
      <c r="P2195" s="1"/>
      <c r="Q2195" s="15">
        <f t="shared" si="37"/>
        <v>0</v>
      </c>
      <c r="S2195" t="s">
        <v>20594</v>
      </c>
      <c r="T2195" t="s">
        <v>26350</v>
      </c>
      <c r="U2195" s="5"/>
    </row>
    <row r="2196" spans="2:21" x14ac:dyDescent="0.2">
      <c r="B2196" s="3" t="s">
        <v>15761</v>
      </c>
      <c r="C2196" t="s">
        <v>11507</v>
      </c>
      <c r="D2196" t="s">
        <v>11508</v>
      </c>
      <c r="F2196">
        <v>249</v>
      </c>
      <c r="G2196" s="8">
        <v>0</v>
      </c>
      <c r="H2196" s="8">
        <v>0</v>
      </c>
      <c r="I2196" s="1">
        <v>0.22</v>
      </c>
      <c r="J2196" s="1"/>
      <c r="K2196" t="s">
        <v>11509</v>
      </c>
      <c r="L2196" t="s">
        <v>17328</v>
      </c>
      <c r="M2196">
        <v>249</v>
      </c>
      <c r="N2196" s="8">
        <v>0</v>
      </c>
      <c r="O2196" s="1">
        <v>0.04</v>
      </c>
      <c r="P2196" s="1"/>
      <c r="Q2196" s="15">
        <f t="shared" si="37"/>
        <v>0.18</v>
      </c>
      <c r="S2196" t="s">
        <v>17329</v>
      </c>
      <c r="T2196" t="s">
        <v>26350</v>
      </c>
      <c r="U2196" s="5"/>
    </row>
    <row r="2197" spans="2:21" x14ac:dyDescent="0.2">
      <c r="B2197" s="3" t="s">
        <v>15761</v>
      </c>
      <c r="C2197" t="s">
        <v>3143</v>
      </c>
      <c r="D2197" t="s">
        <v>3144</v>
      </c>
      <c r="F2197">
        <v>948</v>
      </c>
      <c r="G2197" s="8">
        <v>0.21097046413502107</v>
      </c>
      <c r="H2197" s="8">
        <v>0</v>
      </c>
      <c r="I2197" s="1">
        <v>0</v>
      </c>
      <c r="J2197" s="1"/>
      <c r="K2197" t="s">
        <v>3145</v>
      </c>
      <c r="L2197" t="s">
        <v>17606</v>
      </c>
      <c r="M2197">
        <v>942</v>
      </c>
      <c r="N2197" s="8">
        <v>0</v>
      </c>
      <c r="O2197" s="1">
        <v>0</v>
      </c>
      <c r="P2197" s="1"/>
      <c r="Q2197" s="15">
        <f t="shared" si="37"/>
        <v>0</v>
      </c>
      <c r="S2197" t="s">
        <v>17607</v>
      </c>
      <c r="T2197" t="s">
        <v>26350</v>
      </c>
      <c r="U2197" s="5"/>
    </row>
    <row r="2198" spans="2:21" x14ac:dyDescent="0.2">
      <c r="B2198" s="3" t="s">
        <v>15761</v>
      </c>
      <c r="C2198" t="s">
        <v>2273</v>
      </c>
      <c r="D2198" t="s">
        <v>2274</v>
      </c>
      <c r="F2198">
        <v>1224</v>
      </c>
      <c r="G2198" s="8">
        <v>0</v>
      </c>
      <c r="H2198" s="8">
        <v>0</v>
      </c>
      <c r="I2198" s="1">
        <v>0</v>
      </c>
      <c r="J2198" s="1"/>
      <c r="K2198" t="s">
        <v>2275</v>
      </c>
      <c r="L2198" t="s">
        <v>19055</v>
      </c>
      <c r="M2198">
        <v>1182</v>
      </c>
      <c r="N2198" s="8">
        <v>0</v>
      </c>
      <c r="O2198" s="1">
        <v>0</v>
      </c>
      <c r="P2198" s="1"/>
      <c r="Q2198" s="15">
        <f t="shared" si="37"/>
        <v>0</v>
      </c>
      <c r="S2198" t="s">
        <v>19056</v>
      </c>
      <c r="T2198" t="s">
        <v>26350</v>
      </c>
      <c r="U2198" s="5"/>
    </row>
    <row r="2199" spans="2:21" x14ac:dyDescent="0.2">
      <c r="B2199" s="3" t="s">
        <v>15761</v>
      </c>
      <c r="C2199" t="s">
        <v>13591</v>
      </c>
      <c r="D2199" t="s">
        <v>13592</v>
      </c>
      <c r="F2199">
        <v>1281</v>
      </c>
      <c r="G2199" s="8">
        <v>0</v>
      </c>
      <c r="H2199" s="8">
        <v>0</v>
      </c>
      <c r="I2199" s="1">
        <v>0</v>
      </c>
      <c r="J2199" s="1"/>
      <c r="K2199" t="s">
        <v>13593</v>
      </c>
      <c r="L2199" t="s">
        <v>18887</v>
      </c>
      <c r="M2199">
        <v>1215</v>
      </c>
      <c r="N2199" s="8">
        <v>0</v>
      </c>
      <c r="O2199" s="1">
        <v>0</v>
      </c>
      <c r="P2199" s="1"/>
      <c r="Q2199" s="15">
        <f t="shared" si="37"/>
        <v>0</v>
      </c>
      <c r="S2199" t="s">
        <v>18888</v>
      </c>
      <c r="T2199" t="s">
        <v>26350</v>
      </c>
      <c r="U2199" s="5"/>
    </row>
    <row r="2200" spans="2:21" x14ac:dyDescent="0.2">
      <c r="B2200" s="3" t="s">
        <v>15761</v>
      </c>
      <c r="C2200" t="s">
        <v>9690</v>
      </c>
      <c r="D2200" t="s">
        <v>9691</v>
      </c>
      <c r="F2200">
        <v>612</v>
      </c>
      <c r="G2200" s="8">
        <v>0</v>
      </c>
      <c r="H2200" s="8">
        <v>0</v>
      </c>
      <c r="I2200" s="1">
        <v>1.4999999999999999E-2</v>
      </c>
      <c r="J2200" s="1"/>
      <c r="K2200" t="s">
        <v>9692</v>
      </c>
      <c r="L2200" t="s">
        <v>17212</v>
      </c>
      <c r="M2200">
        <v>657</v>
      </c>
      <c r="N2200" s="8">
        <v>0</v>
      </c>
      <c r="O2200" s="1">
        <v>0</v>
      </c>
      <c r="P2200" s="1"/>
      <c r="Q2200" s="15">
        <f t="shared" si="37"/>
        <v>1.4999999999999999E-2</v>
      </c>
      <c r="S2200" t="s">
        <v>17213</v>
      </c>
      <c r="T2200" t="s">
        <v>26350</v>
      </c>
      <c r="U2200" s="5"/>
    </row>
    <row r="2201" spans="2:21" x14ac:dyDescent="0.2">
      <c r="B2201" s="3" t="s">
        <v>15761</v>
      </c>
      <c r="C2201" t="s">
        <v>389</v>
      </c>
      <c r="D2201" t="s">
        <v>390</v>
      </c>
      <c r="F2201">
        <v>5946</v>
      </c>
      <c r="G2201" s="8">
        <v>5.0454086781029264E-2</v>
      </c>
      <c r="H2201" s="8">
        <v>0</v>
      </c>
      <c r="I2201" s="1">
        <v>2.5000000000000001E-2</v>
      </c>
      <c r="J2201" s="1"/>
      <c r="K2201" t="s">
        <v>391</v>
      </c>
      <c r="L2201" t="s">
        <v>23088</v>
      </c>
      <c r="M2201">
        <v>6045</v>
      </c>
      <c r="N2201" s="8">
        <v>0</v>
      </c>
      <c r="O2201" s="1">
        <v>0</v>
      </c>
      <c r="P2201" s="1"/>
      <c r="Q2201" s="15">
        <f t="shared" si="37"/>
        <v>2.5000000000000001E-2</v>
      </c>
      <c r="S2201" t="s">
        <v>23089</v>
      </c>
      <c r="T2201" t="s">
        <v>26350</v>
      </c>
      <c r="U2201" s="5"/>
    </row>
    <row r="2202" spans="2:21" x14ac:dyDescent="0.2">
      <c r="B2202" s="3" t="s">
        <v>15761</v>
      </c>
      <c r="C2202" t="s">
        <v>1138</v>
      </c>
      <c r="D2202" t="s">
        <v>1139</v>
      </c>
      <c r="F2202">
        <v>2073</v>
      </c>
      <c r="G2202" s="8">
        <v>1.2542209358417753</v>
      </c>
      <c r="H2202" s="8">
        <v>0</v>
      </c>
      <c r="I2202" s="1">
        <v>0.02</v>
      </c>
      <c r="J2202" s="1"/>
      <c r="K2202" t="s">
        <v>1140</v>
      </c>
      <c r="L2202" t="s">
        <v>20862</v>
      </c>
      <c r="M2202">
        <v>1983</v>
      </c>
      <c r="N2202" s="8">
        <v>0</v>
      </c>
      <c r="O2202" s="1">
        <v>0</v>
      </c>
      <c r="P2202" s="1"/>
      <c r="Q2202" s="15">
        <f t="shared" si="37"/>
        <v>0.02</v>
      </c>
      <c r="S2202" t="s">
        <v>20863</v>
      </c>
      <c r="T2202" t="s">
        <v>26350</v>
      </c>
      <c r="U2202" s="5"/>
    </row>
    <row r="2203" spans="2:21" x14ac:dyDescent="0.2">
      <c r="B2203" s="3" t="s">
        <v>15761</v>
      </c>
      <c r="C2203" t="s">
        <v>2542</v>
      </c>
      <c r="D2203" t="s">
        <v>2543</v>
      </c>
      <c r="F2203">
        <v>1959</v>
      </c>
      <c r="G2203" s="8">
        <v>3.5477284328739151</v>
      </c>
      <c r="H2203" s="8">
        <v>0</v>
      </c>
      <c r="I2203" s="1">
        <v>0</v>
      </c>
      <c r="J2203" s="1"/>
      <c r="K2203" t="s">
        <v>2544</v>
      </c>
      <c r="L2203" t="s">
        <v>20288</v>
      </c>
      <c r="M2203">
        <v>2016</v>
      </c>
      <c r="N2203" s="8">
        <v>0</v>
      </c>
      <c r="O2203" s="1">
        <v>0</v>
      </c>
      <c r="P2203" s="1"/>
      <c r="Q2203" s="15">
        <f t="shared" si="37"/>
        <v>0</v>
      </c>
      <c r="S2203" t="s">
        <v>20289</v>
      </c>
      <c r="T2203" t="s">
        <v>26350</v>
      </c>
      <c r="U2203" s="5"/>
    </row>
    <row r="2204" spans="2:21" x14ac:dyDescent="0.2">
      <c r="B2204" s="3" t="s">
        <v>15761</v>
      </c>
      <c r="C2204" t="s">
        <v>1699</v>
      </c>
      <c r="D2204" t="s">
        <v>1700</v>
      </c>
      <c r="F2204">
        <v>1401</v>
      </c>
      <c r="G2204" s="8">
        <v>0</v>
      </c>
      <c r="H2204" s="8">
        <v>0</v>
      </c>
      <c r="I2204" s="1">
        <v>0</v>
      </c>
      <c r="J2204" s="1"/>
      <c r="K2204" t="s">
        <v>1701</v>
      </c>
      <c r="L2204" t="s">
        <v>22556</v>
      </c>
      <c r="M2204">
        <v>1365</v>
      </c>
      <c r="N2204" s="8">
        <v>0</v>
      </c>
      <c r="O2204" s="1">
        <v>0</v>
      </c>
      <c r="P2204" s="1"/>
      <c r="Q2204" s="15">
        <f t="shared" si="37"/>
        <v>0</v>
      </c>
      <c r="S2204" t="s">
        <v>22557</v>
      </c>
      <c r="T2204" t="s">
        <v>26350</v>
      </c>
      <c r="U2204" s="5"/>
    </row>
    <row r="2205" spans="2:21" x14ac:dyDescent="0.2">
      <c r="B2205" s="3" t="s">
        <v>15761</v>
      </c>
      <c r="C2205" t="s">
        <v>996</v>
      </c>
      <c r="D2205" t="s">
        <v>997</v>
      </c>
      <c r="E2205" t="s">
        <v>16083</v>
      </c>
      <c r="F2205">
        <v>2529</v>
      </c>
      <c r="G2205" s="8">
        <v>0</v>
      </c>
      <c r="H2205" s="8">
        <v>0</v>
      </c>
      <c r="I2205" s="1">
        <v>5.0000000000000001E-3</v>
      </c>
      <c r="J2205" s="1"/>
      <c r="K2205" t="s">
        <v>998</v>
      </c>
      <c r="L2205" t="s">
        <v>16083</v>
      </c>
      <c r="M2205">
        <v>2493</v>
      </c>
      <c r="N2205" s="8">
        <v>0</v>
      </c>
      <c r="O2205" s="1">
        <v>0</v>
      </c>
      <c r="P2205" s="1"/>
      <c r="Q2205" s="15">
        <f t="shared" si="37"/>
        <v>5.0000000000000001E-3</v>
      </c>
      <c r="S2205" t="s">
        <v>21475</v>
      </c>
      <c r="T2205" t="s">
        <v>26350</v>
      </c>
      <c r="U2205" s="5"/>
    </row>
    <row r="2206" spans="2:21" x14ac:dyDescent="0.2">
      <c r="B2206" s="3" t="s">
        <v>15761</v>
      </c>
      <c r="C2206" t="s">
        <v>2397</v>
      </c>
      <c r="D2206" t="s">
        <v>2398</v>
      </c>
      <c r="F2206">
        <v>1410</v>
      </c>
      <c r="G2206" s="8">
        <v>7.0921985815602842E-2</v>
      </c>
      <c r="H2206" s="8">
        <v>0</v>
      </c>
      <c r="I2206" s="1">
        <v>5.5E-2</v>
      </c>
      <c r="J2206" s="1"/>
      <c r="K2206" t="s">
        <v>2399</v>
      </c>
      <c r="L2206" t="s">
        <v>21484</v>
      </c>
      <c r="M2206">
        <v>1449</v>
      </c>
      <c r="N2206" s="8">
        <v>0</v>
      </c>
      <c r="O2206" s="1">
        <v>0</v>
      </c>
      <c r="P2206" s="1"/>
      <c r="Q2206" s="15">
        <f t="shared" si="37"/>
        <v>5.5E-2</v>
      </c>
      <c r="S2206" t="s">
        <v>21485</v>
      </c>
      <c r="T2206" t="s">
        <v>26350</v>
      </c>
      <c r="U2206" s="5"/>
    </row>
    <row r="2207" spans="2:21" x14ac:dyDescent="0.2">
      <c r="B2207" s="3" t="s">
        <v>15761</v>
      </c>
      <c r="C2207" t="s">
        <v>12883</v>
      </c>
      <c r="D2207" t="s">
        <v>12884</v>
      </c>
      <c r="F2207">
        <v>360</v>
      </c>
      <c r="G2207" s="8">
        <v>0</v>
      </c>
      <c r="H2207" s="8">
        <v>0</v>
      </c>
      <c r="I2207" s="1">
        <v>0.39</v>
      </c>
      <c r="J2207" s="1"/>
      <c r="K2207" t="s">
        <v>12885</v>
      </c>
      <c r="L2207" t="s">
        <v>16705</v>
      </c>
      <c r="M2207">
        <v>396</v>
      </c>
      <c r="N2207" s="8">
        <v>0</v>
      </c>
      <c r="O2207" s="1">
        <v>5.0000000000000001E-3</v>
      </c>
      <c r="P2207" s="1"/>
      <c r="Q2207" s="15">
        <f t="shared" si="37"/>
        <v>0.38500000000000001</v>
      </c>
      <c r="S2207" t="s">
        <v>16706</v>
      </c>
      <c r="T2207" t="s">
        <v>26350</v>
      </c>
      <c r="U2207" s="5"/>
    </row>
    <row r="2208" spans="2:21" x14ac:dyDescent="0.2">
      <c r="B2208" s="3" t="s">
        <v>15761</v>
      </c>
      <c r="C2208" t="s">
        <v>9652</v>
      </c>
      <c r="D2208" t="s">
        <v>9653</v>
      </c>
      <c r="F2208">
        <v>774</v>
      </c>
      <c r="G2208" s="8">
        <v>2.454780361757106</v>
      </c>
      <c r="H2208" s="8">
        <v>0</v>
      </c>
      <c r="I2208" s="1">
        <v>0.48499999999999999</v>
      </c>
      <c r="J2208" s="1"/>
      <c r="K2208" t="s">
        <v>9654</v>
      </c>
      <c r="L2208" t="s">
        <v>17134</v>
      </c>
      <c r="M2208">
        <v>825</v>
      </c>
      <c r="N2208" s="8">
        <v>0</v>
      </c>
      <c r="O2208" s="1">
        <v>0</v>
      </c>
      <c r="P2208" s="1"/>
      <c r="Q2208" s="15">
        <f t="shared" si="37"/>
        <v>0.48499999999999999</v>
      </c>
      <c r="S2208" t="s">
        <v>17135</v>
      </c>
      <c r="T2208" t="s">
        <v>26350</v>
      </c>
      <c r="U2208" s="5"/>
    </row>
    <row r="2209" spans="2:21" x14ac:dyDescent="0.2">
      <c r="B2209" s="3" t="s">
        <v>15761</v>
      </c>
      <c r="C2209" t="s">
        <v>1304</v>
      </c>
      <c r="D2209" t="s">
        <v>1305</v>
      </c>
      <c r="F2209">
        <v>906</v>
      </c>
      <c r="G2209" s="8">
        <v>0</v>
      </c>
      <c r="H2209" s="8">
        <v>0</v>
      </c>
      <c r="I2209" s="1">
        <v>0</v>
      </c>
      <c r="J2209" s="1"/>
      <c r="K2209" t="s">
        <v>1306</v>
      </c>
      <c r="L2209" t="s">
        <v>17540</v>
      </c>
      <c r="M2209">
        <v>771</v>
      </c>
      <c r="N2209" s="8">
        <v>0</v>
      </c>
      <c r="O2209" s="1">
        <v>0</v>
      </c>
      <c r="P2209" s="1"/>
      <c r="Q2209" s="15">
        <f t="shared" si="37"/>
        <v>0</v>
      </c>
      <c r="S2209" t="s">
        <v>17541</v>
      </c>
      <c r="T2209" t="s">
        <v>26350</v>
      </c>
      <c r="U2209" s="5"/>
    </row>
    <row r="2210" spans="2:21" x14ac:dyDescent="0.2">
      <c r="B2210" s="3" t="s">
        <v>15761</v>
      </c>
      <c r="C2210" t="s">
        <v>11286</v>
      </c>
      <c r="D2210" t="s">
        <v>11287</v>
      </c>
      <c r="E2210" t="s">
        <v>15961</v>
      </c>
      <c r="F2210">
        <v>1434</v>
      </c>
      <c r="G2210" s="8">
        <v>0</v>
      </c>
      <c r="H2210" s="8">
        <v>0</v>
      </c>
      <c r="I2210" s="1">
        <v>0.03</v>
      </c>
      <c r="J2210" s="1"/>
      <c r="K2210" t="s">
        <v>11288</v>
      </c>
      <c r="L2210" t="s">
        <v>15961</v>
      </c>
      <c r="M2210">
        <v>1476</v>
      </c>
      <c r="N2210" s="8">
        <v>0</v>
      </c>
      <c r="O2210" s="1">
        <v>2.5000000000000001E-2</v>
      </c>
      <c r="P2210" s="1"/>
      <c r="Q2210" s="15">
        <f t="shared" si="37"/>
        <v>4.9999999999999975E-3</v>
      </c>
      <c r="S2210" t="s">
        <v>19989</v>
      </c>
      <c r="T2210" t="s">
        <v>26350</v>
      </c>
      <c r="U2210" s="5"/>
    </row>
    <row r="2211" spans="2:21" x14ac:dyDescent="0.2">
      <c r="B2211" s="3" t="s">
        <v>15761</v>
      </c>
      <c r="C2211" t="s">
        <v>10507</v>
      </c>
      <c r="D2211" t="s">
        <v>10508</v>
      </c>
      <c r="F2211">
        <v>2388</v>
      </c>
      <c r="G2211" s="8">
        <v>0</v>
      </c>
      <c r="H2211" s="8">
        <v>0</v>
      </c>
      <c r="I2211" s="1">
        <v>5.5E-2</v>
      </c>
      <c r="J2211" s="1"/>
      <c r="K2211" t="s">
        <v>10509</v>
      </c>
      <c r="L2211" t="s">
        <v>22008</v>
      </c>
      <c r="M2211">
        <v>2457</v>
      </c>
      <c r="N2211" s="8">
        <v>0</v>
      </c>
      <c r="O2211" s="1">
        <v>0.03</v>
      </c>
      <c r="P2211" s="1"/>
      <c r="Q2211" s="15">
        <f t="shared" si="37"/>
        <v>2.5000000000000001E-2</v>
      </c>
      <c r="S2211" t="s">
        <v>22009</v>
      </c>
      <c r="T2211" t="s">
        <v>26350</v>
      </c>
      <c r="U2211" s="5"/>
    </row>
    <row r="2212" spans="2:21" x14ac:dyDescent="0.2">
      <c r="B2212" s="3" t="s">
        <v>15761</v>
      </c>
      <c r="C2212" t="s">
        <v>5947</v>
      </c>
      <c r="D2212" t="s">
        <v>5948</v>
      </c>
      <c r="F2212">
        <v>603</v>
      </c>
      <c r="G2212" s="8">
        <v>6.9651741293532341</v>
      </c>
      <c r="H2212" s="8">
        <v>0</v>
      </c>
      <c r="I2212" s="1">
        <v>0</v>
      </c>
      <c r="J2212" s="1"/>
      <c r="K2212" t="s">
        <v>5949</v>
      </c>
      <c r="L2212" t="s">
        <v>17002</v>
      </c>
      <c r="M2212">
        <v>543</v>
      </c>
      <c r="N2212" s="8">
        <v>0</v>
      </c>
      <c r="O2212" s="1">
        <v>0</v>
      </c>
      <c r="P2212" s="1"/>
      <c r="Q2212" s="15">
        <f t="shared" si="37"/>
        <v>0</v>
      </c>
      <c r="S2212" t="s">
        <v>17003</v>
      </c>
      <c r="T2212" t="s">
        <v>26350</v>
      </c>
      <c r="U2212" s="5"/>
    </row>
    <row r="2213" spans="2:21" x14ac:dyDescent="0.2">
      <c r="B2213" s="3" t="s">
        <v>15761</v>
      </c>
      <c r="C2213" t="s">
        <v>13594</v>
      </c>
      <c r="D2213" t="s">
        <v>13595</v>
      </c>
      <c r="F2213">
        <v>1065</v>
      </c>
      <c r="G2213" s="8">
        <v>2.2535211267605635</v>
      </c>
      <c r="H2213" s="8">
        <v>0</v>
      </c>
      <c r="I2213" s="1">
        <v>0.02</v>
      </c>
      <c r="J2213" s="1"/>
      <c r="K2213" t="s">
        <v>13596</v>
      </c>
      <c r="L2213" t="s">
        <v>18875</v>
      </c>
      <c r="M2213">
        <v>1128</v>
      </c>
      <c r="N2213" s="8">
        <v>0</v>
      </c>
      <c r="O2213" s="1">
        <v>0.04</v>
      </c>
      <c r="P2213" s="1"/>
      <c r="Q2213" s="15">
        <f t="shared" si="37"/>
        <v>-0.02</v>
      </c>
      <c r="S2213" t="s">
        <v>18876</v>
      </c>
      <c r="T2213" t="s">
        <v>26350</v>
      </c>
      <c r="U2213" s="5"/>
    </row>
    <row r="2214" spans="2:21" x14ac:dyDescent="0.2">
      <c r="B2214" s="3" t="s">
        <v>15761</v>
      </c>
      <c r="C2214" t="s">
        <v>10540</v>
      </c>
      <c r="D2214" t="s">
        <v>10541</v>
      </c>
      <c r="F2214">
        <v>909</v>
      </c>
      <c r="G2214" s="8">
        <v>0</v>
      </c>
      <c r="H2214" s="8">
        <v>0</v>
      </c>
      <c r="I2214" s="1">
        <v>0</v>
      </c>
      <c r="J2214" s="1"/>
      <c r="K2214" t="s">
        <v>10542</v>
      </c>
      <c r="L2214" t="s">
        <v>19406</v>
      </c>
      <c r="M2214">
        <v>978</v>
      </c>
      <c r="N2214" s="8">
        <v>0</v>
      </c>
      <c r="O2214" s="1">
        <v>0</v>
      </c>
      <c r="P2214" s="1"/>
      <c r="Q2214" s="15">
        <f t="shared" si="37"/>
        <v>0</v>
      </c>
      <c r="S2214" t="s">
        <v>19407</v>
      </c>
      <c r="T2214" t="s">
        <v>26350</v>
      </c>
      <c r="U2214" s="5"/>
    </row>
    <row r="2215" spans="2:21" x14ac:dyDescent="0.2">
      <c r="B2215" s="3" t="s">
        <v>15761</v>
      </c>
      <c r="C2215" t="s">
        <v>10537</v>
      </c>
      <c r="D2215" t="s">
        <v>10538</v>
      </c>
      <c r="F2215">
        <v>1125</v>
      </c>
      <c r="G2215" s="8">
        <v>0</v>
      </c>
      <c r="H2215" s="8">
        <v>0</v>
      </c>
      <c r="I2215" s="1">
        <v>1.4999999999999999E-2</v>
      </c>
      <c r="J2215" s="1"/>
      <c r="K2215" t="s">
        <v>10539</v>
      </c>
      <c r="L2215" t="s">
        <v>17936</v>
      </c>
      <c r="M2215">
        <v>1134</v>
      </c>
      <c r="N2215" s="8">
        <v>0</v>
      </c>
      <c r="O2215" s="1">
        <v>0</v>
      </c>
      <c r="P2215" s="1"/>
      <c r="Q2215" s="15">
        <f t="shared" si="37"/>
        <v>1.4999999999999999E-2</v>
      </c>
      <c r="S2215" t="s">
        <v>17937</v>
      </c>
      <c r="T2215" t="s">
        <v>26350</v>
      </c>
      <c r="U2215" s="5"/>
    </row>
    <row r="2216" spans="2:21" x14ac:dyDescent="0.2">
      <c r="B2216" s="3" t="s">
        <v>15761</v>
      </c>
      <c r="C2216" t="s">
        <v>13547</v>
      </c>
      <c r="D2216" t="s">
        <v>13548</v>
      </c>
      <c r="F2216">
        <v>330</v>
      </c>
      <c r="G2216" s="8">
        <v>0.45454545454545453</v>
      </c>
      <c r="H2216" s="8">
        <v>0</v>
      </c>
      <c r="I2216" s="1">
        <v>0.255</v>
      </c>
      <c r="J2216" s="1"/>
      <c r="K2216" t="s">
        <v>13549</v>
      </c>
      <c r="L2216" t="s">
        <v>16751</v>
      </c>
      <c r="M2216">
        <v>906</v>
      </c>
      <c r="N2216" s="8">
        <v>0</v>
      </c>
      <c r="O2216" s="1">
        <v>0</v>
      </c>
      <c r="P2216" s="1"/>
      <c r="Q2216" s="15">
        <f t="shared" si="37"/>
        <v>0.255</v>
      </c>
      <c r="S2216" t="s">
        <v>16752</v>
      </c>
      <c r="T2216" t="s">
        <v>26350</v>
      </c>
      <c r="U2216" s="5"/>
    </row>
    <row r="2217" spans="2:21" x14ac:dyDescent="0.2">
      <c r="B2217" s="3" t="s">
        <v>15761</v>
      </c>
      <c r="C2217" t="s">
        <v>3834</v>
      </c>
      <c r="D2217" t="s">
        <v>3835</v>
      </c>
      <c r="E2217" t="s">
        <v>19211</v>
      </c>
      <c r="F2217">
        <v>1254</v>
      </c>
      <c r="G2217" s="8">
        <v>0</v>
      </c>
      <c r="H2217" s="8">
        <v>0</v>
      </c>
      <c r="I2217" s="1">
        <v>4.4999999999999998E-2</v>
      </c>
      <c r="J2217" s="1"/>
      <c r="K2217" t="s">
        <v>3836</v>
      </c>
      <c r="L2217" t="s">
        <v>19211</v>
      </c>
      <c r="M2217">
        <v>1245</v>
      </c>
      <c r="N2217" s="8">
        <v>0</v>
      </c>
      <c r="O2217" s="1">
        <v>0</v>
      </c>
      <c r="P2217" s="1"/>
      <c r="Q2217" s="15">
        <f t="shared" si="37"/>
        <v>4.4999999999999998E-2</v>
      </c>
      <c r="S2217" t="s">
        <v>19212</v>
      </c>
      <c r="T2217" t="s">
        <v>26350</v>
      </c>
      <c r="U2217" s="5"/>
    </row>
    <row r="2218" spans="2:21" x14ac:dyDescent="0.2">
      <c r="B2218" s="3" t="s">
        <v>15761</v>
      </c>
      <c r="C2218" t="s">
        <v>8193</v>
      </c>
      <c r="D2218" t="s">
        <v>8194</v>
      </c>
      <c r="F2218">
        <v>1341</v>
      </c>
      <c r="G2218" s="8">
        <v>0</v>
      </c>
      <c r="H2218" s="8">
        <v>0</v>
      </c>
      <c r="I2218" s="1">
        <v>0.105</v>
      </c>
      <c r="J2218" s="1"/>
      <c r="K2218" t="s">
        <v>8195</v>
      </c>
      <c r="L2218" t="s">
        <v>19105</v>
      </c>
      <c r="M2218">
        <v>1395</v>
      </c>
      <c r="N2218" s="8">
        <v>0</v>
      </c>
      <c r="O2218" s="1">
        <v>0</v>
      </c>
      <c r="P2218" s="1"/>
      <c r="Q2218" s="15">
        <f t="shared" si="37"/>
        <v>0.105</v>
      </c>
      <c r="S2218" t="s">
        <v>19106</v>
      </c>
      <c r="T2218" t="s">
        <v>26350</v>
      </c>
      <c r="U2218" s="5"/>
    </row>
    <row r="2219" spans="2:21" x14ac:dyDescent="0.2">
      <c r="B2219" s="3" t="s">
        <v>15761</v>
      </c>
      <c r="C2219" t="s">
        <v>5935</v>
      </c>
      <c r="D2219" t="s">
        <v>5936</v>
      </c>
      <c r="F2219">
        <v>2355</v>
      </c>
      <c r="G2219" s="8">
        <v>0</v>
      </c>
      <c r="H2219" s="8">
        <v>0</v>
      </c>
      <c r="I2219" s="1">
        <v>0</v>
      </c>
      <c r="J2219" s="1"/>
      <c r="K2219" t="s">
        <v>5937</v>
      </c>
      <c r="L2219" t="s">
        <v>21101</v>
      </c>
      <c r="M2219">
        <v>2340</v>
      </c>
      <c r="N2219" s="8">
        <v>0</v>
      </c>
      <c r="O2219" s="1">
        <v>0</v>
      </c>
      <c r="P2219" s="1"/>
      <c r="Q2219" s="15">
        <f t="shared" si="37"/>
        <v>0</v>
      </c>
      <c r="S2219" t="s">
        <v>21102</v>
      </c>
      <c r="T2219" t="s">
        <v>26350</v>
      </c>
      <c r="U2219" s="5"/>
    </row>
    <row r="2220" spans="2:21" x14ac:dyDescent="0.2">
      <c r="B2220" s="3" t="s">
        <v>15761</v>
      </c>
      <c r="C2220" t="s">
        <v>11869</v>
      </c>
      <c r="D2220" t="s">
        <v>11870</v>
      </c>
      <c r="F2220">
        <v>2823</v>
      </c>
      <c r="G2220" s="8">
        <v>0</v>
      </c>
      <c r="H2220" s="8">
        <v>0</v>
      </c>
      <c r="I2220" s="1">
        <v>5.0000000000000001E-3</v>
      </c>
      <c r="J2220" s="1"/>
      <c r="K2220" t="s">
        <v>11871</v>
      </c>
      <c r="L2220" t="s">
        <v>22033</v>
      </c>
      <c r="M2220">
        <v>2661</v>
      </c>
      <c r="N2220" s="8">
        <v>0</v>
      </c>
      <c r="O2220" s="1">
        <v>5.0000000000000001E-3</v>
      </c>
      <c r="P2220" s="1"/>
      <c r="Q2220" s="15">
        <f t="shared" si="37"/>
        <v>0</v>
      </c>
      <c r="S2220" t="s">
        <v>22034</v>
      </c>
      <c r="T2220" t="s">
        <v>26350</v>
      </c>
      <c r="U2220" s="5"/>
    </row>
    <row r="2221" spans="2:21" x14ac:dyDescent="0.2">
      <c r="B2221" s="3" t="s">
        <v>15761</v>
      </c>
      <c r="C2221" t="s">
        <v>3342</v>
      </c>
      <c r="D2221" t="s">
        <v>3343</v>
      </c>
      <c r="F2221">
        <v>1089</v>
      </c>
      <c r="G2221" s="8">
        <v>0</v>
      </c>
      <c r="H2221" s="8">
        <v>0</v>
      </c>
      <c r="I2221" s="1">
        <v>0</v>
      </c>
      <c r="J2221" s="1"/>
      <c r="K2221" t="s">
        <v>3344</v>
      </c>
      <c r="L2221" t="s">
        <v>18162</v>
      </c>
      <c r="M2221">
        <v>1074</v>
      </c>
      <c r="N2221" s="8">
        <v>0</v>
      </c>
      <c r="O2221" s="1">
        <v>0</v>
      </c>
      <c r="P2221" s="1"/>
      <c r="Q2221" s="15">
        <f t="shared" si="37"/>
        <v>0</v>
      </c>
      <c r="S2221" t="s">
        <v>18163</v>
      </c>
      <c r="T2221" t="s">
        <v>26350</v>
      </c>
      <c r="U2221" s="5"/>
    </row>
    <row r="2222" spans="2:21" x14ac:dyDescent="0.2">
      <c r="B2222" s="3" t="s">
        <v>15761</v>
      </c>
      <c r="C2222" t="s">
        <v>13553</v>
      </c>
      <c r="D2222" t="s">
        <v>13554</v>
      </c>
      <c r="F2222">
        <v>942</v>
      </c>
      <c r="G2222" s="8">
        <v>0</v>
      </c>
      <c r="H2222" s="8">
        <v>0</v>
      </c>
      <c r="I2222" s="1">
        <v>0</v>
      </c>
      <c r="J2222" s="1"/>
      <c r="K2222" t="s">
        <v>13555</v>
      </c>
      <c r="L2222" t="s">
        <v>19095</v>
      </c>
      <c r="M2222">
        <v>999</v>
      </c>
      <c r="N2222" s="8">
        <v>0</v>
      </c>
      <c r="O2222" s="1">
        <v>0</v>
      </c>
      <c r="P2222" s="1"/>
      <c r="Q2222" s="15">
        <f t="shared" si="37"/>
        <v>0</v>
      </c>
      <c r="S2222" t="s">
        <v>19096</v>
      </c>
      <c r="T2222" t="s">
        <v>26350</v>
      </c>
      <c r="U2222" s="5"/>
    </row>
    <row r="2223" spans="2:21" x14ac:dyDescent="0.2">
      <c r="B2223" s="3" t="s">
        <v>15761</v>
      </c>
      <c r="C2223" t="s">
        <v>6311</v>
      </c>
      <c r="D2223" t="s">
        <v>6312</v>
      </c>
      <c r="F2223">
        <v>828</v>
      </c>
      <c r="G2223" s="8">
        <v>0</v>
      </c>
      <c r="H2223" s="8">
        <v>0</v>
      </c>
      <c r="I2223" s="1">
        <v>0</v>
      </c>
      <c r="J2223" s="1"/>
      <c r="K2223" t="s">
        <v>6313</v>
      </c>
      <c r="L2223" t="s">
        <v>18391</v>
      </c>
      <c r="M2223">
        <v>828</v>
      </c>
      <c r="N2223" s="8">
        <v>0</v>
      </c>
      <c r="O2223" s="1">
        <v>0</v>
      </c>
      <c r="P2223" s="1"/>
      <c r="Q2223" s="15">
        <f t="shared" si="37"/>
        <v>0</v>
      </c>
      <c r="S2223" t="s">
        <v>18392</v>
      </c>
      <c r="T2223" t="s">
        <v>26350</v>
      </c>
      <c r="U2223" s="5"/>
    </row>
    <row r="2224" spans="2:21" x14ac:dyDescent="0.2">
      <c r="B2224" s="3" t="s">
        <v>15761</v>
      </c>
      <c r="C2224" t="s">
        <v>1639</v>
      </c>
      <c r="D2224" t="s">
        <v>1640</v>
      </c>
      <c r="F2224">
        <v>969</v>
      </c>
      <c r="G2224" s="8">
        <v>0</v>
      </c>
      <c r="H2224" s="8">
        <v>0</v>
      </c>
      <c r="I2224" s="1">
        <v>0</v>
      </c>
      <c r="J2224" s="1"/>
      <c r="K2224" t="s">
        <v>1641</v>
      </c>
      <c r="L2224" t="s">
        <v>17786</v>
      </c>
      <c r="M2224">
        <v>978</v>
      </c>
      <c r="N2224" s="8">
        <v>0</v>
      </c>
      <c r="O2224" s="1">
        <v>0</v>
      </c>
      <c r="P2224" s="1"/>
      <c r="Q2224" s="15">
        <f t="shared" si="37"/>
        <v>0</v>
      </c>
      <c r="S2224" t="s">
        <v>17787</v>
      </c>
      <c r="T2224" t="s">
        <v>26350</v>
      </c>
      <c r="U2224" s="5"/>
    </row>
    <row r="2225" spans="2:21" x14ac:dyDescent="0.2">
      <c r="B2225" s="3" t="s">
        <v>15761</v>
      </c>
      <c r="C2225" t="s">
        <v>9630</v>
      </c>
      <c r="D2225" t="s">
        <v>9631</v>
      </c>
      <c r="F2225">
        <v>1107</v>
      </c>
      <c r="G2225" s="8">
        <v>7.1815718157181578</v>
      </c>
      <c r="H2225" s="8">
        <v>0</v>
      </c>
      <c r="I2225" s="1">
        <v>0.15</v>
      </c>
      <c r="J2225" s="1"/>
      <c r="K2225" t="s">
        <v>9632</v>
      </c>
      <c r="L2225" t="s">
        <v>19710</v>
      </c>
      <c r="M2225">
        <v>1266</v>
      </c>
      <c r="N2225" s="8">
        <v>0</v>
      </c>
      <c r="O2225" s="1">
        <v>9.5000000000000001E-2</v>
      </c>
      <c r="P2225" s="1"/>
      <c r="Q2225" s="15">
        <f t="shared" si="37"/>
        <v>5.4999999999999993E-2</v>
      </c>
      <c r="S2225" t="s">
        <v>19711</v>
      </c>
      <c r="T2225" t="s">
        <v>26350</v>
      </c>
      <c r="U2225" s="5"/>
    </row>
    <row r="2226" spans="2:21" x14ac:dyDescent="0.2">
      <c r="B2226" s="3" t="s">
        <v>15761</v>
      </c>
      <c r="C2226" t="s">
        <v>301</v>
      </c>
      <c r="D2226" t="s">
        <v>302</v>
      </c>
      <c r="F2226">
        <v>930</v>
      </c>
      <c r="G2226" s="8">
        <v>0</v>
      </c>
      <c r="H2226" s="8">
        <v>0</v>
      </c>
      <c r="I2226" s="1">
        <v>1.4999999999999999E-2</v>
      </c>
      <c r="J2226" s="1"/>
      <c r="K2226" t="s">
        <v>303</v>
      </c>
      <c r="L2226" t="s">
        <v>17403</v>
      </c>
      <c r="M2226">
        <v>1023</v>
      </c>
      <c r="N2226" s="8">
        <v>0</v>
      </c>
      <c r="O2226" s="1">
        <v>0</v>
      </c>
      <c r="P2226" s="1"/>
      <c r="Q2226" s="15">
        <f t="shared" si="37"/>
        <v>1.4999999999999999E-2</v>
      </c>
      <c r="S2226" t="s">
        <v>17404</v>
      </c>
      <c r="T2226" t="s">
        <v>26350</v>
      </c>
      <c r="U2226" s="5"/>
    </row>
    <row r="2227" spans="2:21" x14ac:dyDescent="0.2">
      <c r="B2227" s="3" t="s">
        <v>15761</v>
      </c>
      <c r="C2227" t="s">
        <v>13227</v>
      </c>
      <c r="D2227" t="s">
        <v>13228</v>
      </c>
      <c r="F2227">
        <v>972</v>
      </c>
      <c r="G2227" s="8">
        <v>0</v>
      </c>
      <c r="H2227" s="8">
        <v>0</v>
      </c>
      <c r="I2227" s="1">
        <v>4.4999999999999998E-2</v>
      </c>
      <c r="J2227" s="1"/>
      <c r="K2227" t="s">
        <v>13229</v>
      </c>
      <c r="L2227" t="s">
        <v>17587</v>
      </c>
      <c r="M2227">
        <v>987</v>
      </c>
      <c r="N2227" s="8">
        <v>0</v>
      </c>
      <c r="O2227" s="1">
        <v>0.03</v>
      </c>
      <c r="P2227" s="1"/>
      <c r="Q2227" s="15">
        <f t="shared" si="37"/>
        <v>1.4999999999999999E-2</v>
      </c>
      <c r="S2227" t="s">
        <v>17588</v>
      </c>
      <c r="T2227" t="s">
        <v>26350</v>
      </c>
      <c r="U2227" s="5"/>
    </row>
    <row r="2228" spans="2:21" x14ac:dyDescent="0.2">
      <c r="B2228" s="3" t="s">
        <v>15761</v>
      </c>
      <c r="C2228" t="s">
        <v>13852</v>
      </c>
      <c r="D2228" t="s">
        <v>13853</v>
      </c>
      <c r="F2228">
        <v>1176</v>
      </c>
      <c r="G2228" s="8">
        <v>0</v>
      </c>
      <c r="H2228" s="8">
        <v>0</v>
      </c>
      <c r="I2228" s="1">
        <v>5.0000000000000001E-3</v>
      </c>
      <c r="J2228" s="1"/>
      <c r="K2228" t="s">
        <v>13854</v>
      </c>
      <c r="L2228" t="s">
        <v>19812</v>
      </c>
      <c r="M2228">
        <v>1245</v>
      </c>
      <c r="N2228" s="8">
        <v>0</v>
      </c>
      <c r="O2228" s="1">
        <v>0</v>
      </c>
      <c r="P2228" s="1"/>
      <c r="Q2228" s="15">
        <f t="shared" si="37"/>
        <v>5.0000000000000001E-3</v>
      </c>
      <c r="S2228" t="s">
        <v>19813</v>
      </c>
      <c r="T2228" t="s">
        <v>26350</v>
      </c>
      <c r="U2228" s="5"/>
    </row>
    <row r="2229" spans="2:21" x14ac:dyDescent="0.2">
      <c r="B2229" s="3" t="s">
        <v>15761</v>
      </c>
      <c r="C2229" t="s">
        <v>6727</v>
      </c>
      <c r="D2229" t="s">
        <v>6728</v>
      </c>
      <c r="F2229">
        <v>762</v>
      </c>
      <c r="G2229" s="8">
        <v>2.3622047244094486</v>
      </c>
      <c r="H2229" s="8">
        <v>0</v>
      </c>
      <c r="I2229" s="1">
        <v>5.0000000000000001E-3</v>
      </c>
      <c r="J2229" s="1"/>
      <c r="K2229" t="s">
        <v>6729</v>
      </c>
      <c r="L2229" t="s">
        <v>19015</v>
      </c>
      <c r="M2229">
        <v>837</v>
      </c>
      <c r="N2229" s="8">
        <v>0</v>
      </c>
      <c r="O2229" s="1">
        <v>0</v>
      </c>
      <c r="P2229" s="1"/>
      <c r="Q2229" s="15">
        <f t="shared" si="37"/>
        <v>5.0000000000000001E-3</v>
      </c>
      <c r="S2229" t="s">
        <v>19016</v>
      </c>
      <c r="T2229" t="s">
        <v>26350</v>
      </c>
      <c r="U2229" s="5"/>
    </row>
    <row r="2230" spans="2:21" x14ac:dyDescent="0.2">
      <c r="B2230" s="3" t="s">
        <v>15761</v>
      </c>
      <c r="C2230" t="s">
        <v>12252</v>
      </c>
      <c r="D2230" t="s">
        <v>12253</v>
      </c>
      <c r="F2230">
        <v>612</v>
      </c>
      <c r="G2230" s="8">
        <v>0</v>
      </c>
      <c r="H2230" s="8">
        <v>0</v>
      </c>
      <c r="I2230" s="1">
        <v>3.5000000000000003E-2</v>
      </c>
      <c r="J2230" s="1"/>
      <c r="K2230" t="s">
        <v>12254</v>
      </c>
      <c r="L2230" t="s">
        <v>17229</v>
      </c>
      <c r="M2230">
        <v>615</v>
      </c>
      <c r="N2230" s="8">
        <v>0</v>
      </c>
      <c r="O2230" s="1">
        <v>5.0000000000000001E-3</v>
      </c>
      <c r="P2230" s="1"/>
      <c r="Q2230" s="15">
        <f t="shared" si="37"/>
        <v>3.0000000000000002E-2</v>
      </c>
      <c r="S2230" t="s">
        <v>17230</v>
      </c>
      <c r="T2230" t="s">
        <v>26350</v>
      </c>
      <c r="U2230" s="5"/>
    </row>
    <row r="2231" spans="2:21" x14ac:dyDescent="0.2">
      <c r="B2231" s="3" t="s">
        <v>15761</v>
      </c>
      <c r="C2231" t="s">
        <v>1633</v>
      </c>
      <c r="D2231" t="s">
        <v>1634</v>
      </c>
      <c r="F2231">
        <v>3192</v>
      </c>
      <c r="G2231" s="8">
        <v>0</v>
      </c>
      <c r="H2231" s="8">
        <v>0</v>
      </c>
      <c r="I2231" s="1">
        <v>5.0000000000000001E-3</v>
      </c>
      <c r="J2231" s="1"/>
      <c r="K2231" t="s">
        <v>1635</v>
      </c>
      <c r="L2231" t="s">
        <v>22638</v>
      </c>
      <c r="M2231">
        <v>3303</v>
      </c>
      <c r="N2231" s="8">
        <v>0</v>
      </c>
      <c r="O2231" s="1">
        <v>0</v>
      </c>
      <c r="P2231" s="1"/>
      <c r="Q2231" s="15">
        <f t="shared" si="37"/>
        <v>5.0000000000000001E-3</v>
      </c>
      <c r="S2231" t="s">
        <v>22639</v>
      </c>
      <c r="T2231" t="s">
        <v>26350</v>
      </c>
      <c r="U2231" s="5"/>
    </row>
    <row r="2232" spans="2:21" x14ac:dyDescent="0.2">
      <c r="B2232" s="3" t="s">
        <v>15761</v>
      </c>
      <c r="C2232" t="s">
        <v>6488</v>
      </c>
      <c r="D2232" t="s">
        <v>6489</v>
      </c>
      <c r="F2232">
        <v>984</v>
      </c>
      <c r="G2232" s="8">
        <v>0</v>
      </c>
      <c r="H2232" s="8">
        <v>0</v>
      </c>
      <c r="I2232" s="1">
        <v>0</v>
      </c>
      <c r="J2232" s="1"/>
      <c r="K2232" t="s">
        <v>6490</v>
      </c>
      <c r="L2232" t="s">
        <v>18276</v>
      </c>
      <c r="M2232">
        <v>921</v>
      </c>
      <c r="N2232" s="8">
        <v>0</v>
      </c>
      <c r="O2232" s="1">
        <v>0</v>
      </c>
      <c r="P2232" s="1"/>
      <c r="Q2232" s="15">
        <f t="shared" si="37"/>
        <v>0</v>
      </c>
      <c r="S2232" t="s">
        <v>18277</v>
      </c>
      <c r="T2232" t="s">
        <v>26350</v>
      </c>
      <c r="U2232" s="5"/>
    </row>
    <row r="2233" spans="2:21" x14ac:dyDescent="0.2">
      <c r="B2233" s="3" t="s">
        <v>15761</v>
      </c>
      <c r="C2233" t="s">
        <v>185</v>
      </c>
      <c r="D2233" t="s">
        <v>186</v>
      </c>
      <c r="F2233">
        <v>804</v>
      </c>
      <c r="G2233" s="8">
        <v>0</v>
      </c>
      <c r="H2233" s="8">
        <v>0</v>
      </c>
      <c r="I2233" s="1">
        <v>0.215</v>
      </c>
      <c r="J2233" s="1"/>
      <c r="K2233" t="s">
        <v>187</v>
      </c>
      <c r="L2233" t="s">
        <v>17806</v>
      </c>
      <c r="M2233">
        <v>825</v>
      </c>
      <c r="N2233" s="8">
        <v>0</v>
      </c>
      <c r="O2233" s="1">
        <v>0</v>
      </c>
      <c r="P2233" s="1"/>
      <c r="Q2233" s="15">
        <f t="shared" si="37"/>
        <v>0.215</v>
      </c>
      <c r="S2233" t="s">
        <v>17807</v>
      </c>
      <c r="T2233" t="s">
        <v>26350</v>
      </c>
      <c r="U2233" s="5"/>
    </row>
    <row r="2234" spans="2:21" x14ac:dyDescent="0.2">
      <c r="B2234" s="3" t="s">
        <v>15761</v>
      </c>
      <c r="C2234" t="s">
        <v>8982</v>
      </c>
      <c r="D2234" t="s">
        <v>8983</v>
      </c>
      <c r="F2234">
        <v>1140</v>
      </c>
      <c r="G2234" s="8">
        <v>0</v>
      </c>
      <c r="H2234" s="8">
        <v>0</v>
      </c>
      <c r="I2234" s="1">
        <v>0.38500000000000001</v>
      </c>
      <c r="J2234" s="1"/>
      <c r="K2234" t="s">
        <v>8984</v>
      </c>
      <c r="L2234" t="s">
        <v>18211</v>
      </c>
      <c r="M2234">
        <v>1164</v>
      </c>
      <c r="N2234" s="8">
        <v>0</v>
      </c>
      <c r="O2234" s="1">
        <v>0</v>
      </c>
      <c r="P2234" s="1"/>
      <c r="Q2234" s="15">
        <f t="shared" si="37"/>
        <v>0.38500000000000001</v>
      </c>
      <c r="S2234" t="s">
        <v>18212</v>
      </c>
      <c r="T2234" t="s">
        <v>26350</v>
      </c>
      <c r="U2234" s="5"/>
    </row>
    <row r="2235" spans="2:21" x14ac:dyDescent="0.2">
      <c r="B2235" s="3" t="s">
        <v>15761</v>
      </c>
      <c r="C2235" t="s">
        <v>1690</v>
      </c>
      <c r="D2235" t="s">
        <v>1691</v>
      </c>
      <c r="F2235">
        <v>3105</v>
      </c>
      <c r="G2235" s="8">
        <v>0</v>
      </c>
      <c r="H2235" s="8">
        <v>0</v>
      </c>
      <c r="I2235" s="1">
        <v>0</v>
      </c>
      <c r="J2235" s="1"/>
      <c r="K2235" t="s">
        <v>1692</v>
      </c>
      <c r="L2235" t="s">
        <v>22079</v>
      </c>
      <c r="M2235">
        <v>3054</v>
      </c>
      <c r="N2235" s="8">
        <v>0</v>
      </c>
      <c r="O2235" s="1">
        <v>0</v>
      </c>
      <c r="P2235" s="1"/>
      <c r="Q2235" s="15">
        <f t="shared" si="37"/>
        <v>0</v>
      </c>
      <c r="S2235" t="s">
        <v>22080</v>
      </c>
      <c r="T2235" t="s">
        <v>26350</v>
      </c>
      <c r="U2235" s="5"/>
    </row>
    <row r="2236" spans="2:21" x14ac:dyDescent="0.2">
      <c r="B2236" s="3" t="s">
        <v>15761</v>
      </c>
      <c r="C2236" t="s">
        <v>10002</v>
      </c>
      <c r="D2236" t="s">
        <v>10003</v>
      </c>
      <c r="F2236">
        <v>2043</v>
      </c>
      <c r="G2236" s="8">
        <v>0</v>
      </c>
      <c r="H2236" s="8">
        <v>0</v>
      </c>
      <c r="I2236" s="1">
        <v>0</v>
      </c>
      <c r="J2236" s="1"/>
      <c r="K2236" t="s">
        <v>10004</v>
      </c>
      <c r="L2236" t="s">
        <v>20396</v>
      </c>
      <c r="M2236">
        <v>1986</v>
      </c>
      <c r="N2236" s="8">
        <v>0</v>
      </c>
      <c r="O2236" s="1">
        <v>0</v>
      </c>
      <c r="P2236" s="1"/>
      <c r="Q2236" s="15">
        <f t="shared" si="37"/>
        <v>0</v>
      </c>
      <c r="S2236" t="s">
        <v>20397</v>
      </c>
      <c r="T2236" t="s">
        <v>26350</v>
      </c>
      <c r="U2236" s="5"/>
    </row>
    <row r="2237" spans="2:21" x14ac:dyDescent="0.2">
      <c r="B2237" s="3" t="s">
        <v>15761</v>
      </c>
      <c r="C2237" t="s">
        <v>7978</v>
      </c>
      <c r="D2237" t="s">
        <v>7979</v>
      </c>
      <c r="F2237">
        <v>450</v>
      </c>
      <c r="G2237" s="8">
        <v>0</v>
      </c>
      <c r="H2237" s="8">
        <v>0</v>
      </c>
      <c r="I2237" s="1">
        <v>0.18</v>
      </c>
      <c r="J2237" s="1"/>
      <c r="K2237" t="s">
        <v>7980</v>
      </c>
      <c r="L2237" t="s">
        <v>19990</v>
      </c>
      <c r="M2237">
        <v>555</v>
      </c>
      <c r="N2237" s="8">
        <v>0</v>
      </c>
      <c r="O2237" s="1">
        <v>0.185</v>
      </c>
      <c r="P2237" s="1"/>
      <c r="Q2237" s="15">
        <f t="shared" si="37"/>
        <v>-5.0000000000000044E-3</v>
      </c>
      <c r="S2237" t="s">
        <v>19991</v>
      </c>
      <c r="T2237" t="s">
        <v>26350</v>
      </c>
      <c r="U2237" s="5"/>
    </row>
    <row r="2238" spans="2:21" x14ac:dyDescent="0.2">
      <c r="B2238" s="3" t="s">
        <v>15761</v>
      </c>
      <c r="C2238" t="s">
        <v>126</v>
      </c>
      <c r="D2238" t="s">
        <v>127</v>
      </c>
      <c r="F2238">
        <v>1089</v>
      </c>
      <c r="G2238" s="8">
        <v>5.0045913682277314</v>
      </c>
      <c r="H2238" s="8">
        <v>0</v>
      </c>
      <c r="I2238" s="1">
        <v>0</v>
      </c>
      <c r="J2238" s="1"/>
      <c r="K2238" t="s">
        <v>128</v>
      </c>
      <c r="L2238" t="s">
        <v>22111</v>
      </c>
      <c r="M2238">
        <v>1065</v>
      </c>
      <c r="N2238" s="8">
        <v>0</v>
      </c>
      <c r="O2238" s="1">
        <v>0</v>
      </c>
      <c r="P2238" s="1"/>
      <c r="Q2238" s="15">
        <f t="shared" si="37"/>
        <v>0</v>
      </c>
      <c r="S2238" t="s">
        <v>22112</v>
      </c>
      <c r="T2238" t="s">
        <v>26350</v>
      </c>
      <c r="U2238" s="5"/>
    </row>
    <row r="2239" spans="2:21" x14ac:dyDescent="0.2">
      <c r="B2239" s="3" t="s">
        <v>15761</v>
      </c>
      <c r="C2239" t="s">
        <v>8306</v>
      </c>
      <c r="D2239" t="s">
        <v>8307</v>
      </c>
      <c r="F2239">
        <v>960</v>
      </c>
      <c r="G2239" s="8">
        <v>2.4479166666666665</v>
      </c>
      <c r="H2239" s="8">
        <v>0</v>
      </c>
      <c r="I2239" s="1">
        <v>0</v>
      </c>
      <c r="J2239" s="1"/>
      <c r="K2239" t="s">
        <v>8308</v>
      </c>
      <c r="L2239" t="s">
        <v>19592</v>
      </c>
      <c r="M2239">
        <v>990</v>
      </c>
      <c r="N2239" s="8">
        <v>0</v>
      </c>
      <c r="O2239" s="1">
        <v>0</v>
      </c>
      <c r="P2239" s="1"/>
      <c r="Q2239" s="15">
        <f t="shared" si="37"/>
        <v>0</v>
      </c>
      <c r="S2239" t="s">
        <v>19593</v>
      </c>
      <c r="T2239" t="s">
        <v>26350</v>
      </c>
      <c r="U2239" s="5"/>
    </row>
    <row r="2240" spans="2:21" x14ac:dyDescent="0.2">
      <c r="B2240" s="3" t="s">
        <v>15761</v>
      </c>
      <c r="C2240" t="s">
        <v>7079</v>
      </c>
      <c r="D2240" t="s">
        <v>7080</v>
      </c>
      <c r="E2240" t="s">
        <v>16115</v>
      </c>
      <c r="F2240">
        <v>1260</v>
      </c>
      <c r="G2240" s="8">
        <v>0</v>
      </c>
      <c r="H2240" s="8">
        <v>0</v>
      </c>
      <c r="I2240" s="1">
        <v>0</v>
      </c>
      <c r="J2240" s="1"/>
      <c r="K2240" t="s">
        <v>7081</v>
      </c>
      <c r="L2240" t="s">
        <v>16115</v>
      </c>
      <c r="M2240">
        <v>1284</v>
      </c>
      <c r="N2240" s="8">
        <v>0</v>
      </c>
      <c r="O2240" s="1">
        <v>0</v>
      </c>
      <c r="P2240" s="1"/>
      <c r="Q2240" s="15">
        <f t="shared" si="37"/>
        <v>0</v>
      </c>
      <c r="S2240" t="s">
        <v>21960</v>
      </c>
      <c r="T2240" t="s">
        <v>26350</v>
      </c>
      <c r="U2240" s="5"/>
    </row>
    <row r="2241" spans="2:21" x14ac:dyDescent="0.2">
      <c r="B2241" s="3" t="s">
        <v>15761</v>
      </c>
      <c r="C2241" t="s">
        <v>2132</v>
      </c>
      <c r="D2241" t="s">
        <v>2133</v>
      </c>
      <c r="F2241">
        <v>558</v>
      </c>
      <c r="G2241" s="8">
        <v>0</v>
      </c>
      <c r="H2241" s="8">
        <v>0</v>
      </c>
      <c r="I2241" s="1">
        <v>0.05</v>
      </c>
      <c r="J2241" s="1"/>
      <c r="K2241" t="s">
        <v>2134</v>
      </c>
      <c r="L2241" t="s">
        <v>17161</v>
      </c>
      <c r="M2241">
        <v>564</v>
      </c>
      <c r="N2241" s="8">
        <v>0</v>
      </c>
      <c r="O2241" s="1">
        <v>0</v>
      </c>
      <c r="P2241" s="1"/>
      <c r="Q2241" s="15">
        <f t="shared" si="37"/>
        <v>0.05</v>
      </c>
      <c r="S2241" t="s">
        <v>17162</v>
      </c>
      <c r="T2241" t="s">
        <v>26350</v>
      </c>
      <c r="U2241" s="5"/>
    </row>
    <row r="2242" spans="2:21" x14ac:dyDescent="0.2">
      <c r="B2242" s="3" t="s">
        <v>15761</v>
      </c>
      <c r="C2242" t="s">
        <v>8228</v>
      </c>
      <c r="D2242" t="s">
        <v>8229</v>
      </c>
      <c r="F2242">
        <v>607</v>
      </c>
      <c r="G2242" s="8">
        <v>0.16474464579901155</v>
      </c>
      <c r="H2242" s="8">
        <v>0</v>
      </c>
      <c r="I2242" s="1">
        <v>0</v>
      </c>
      <c r="J2242" s="1"/>
      <c r="K2242" t="s">
        <v>8230</v>
      </c>
      <c r="L2242" t="s">
        <v>17973</v>
      </c>
      <c r="M2242">
        <v>261</v>
      </c>
      <c r="N2242" s="8">
        <v>0</v>
      </c>
      <c r="O2242" s="1">
        <v>0.01</v>
      </c>
      <c r="P2242" s="1"/>
      <c r="Q2242" s="15">
        <f t="shared" si="37"/>
        <v>-0.01</v>
      </c>
      <c r="S2242" t="s">
        <v>16424</v>
      </c>
      <c r="T2242" t="s">
        <v>26350</v>
      </c>
      <c r="U2242" s="5"/>
    </row>
    <row r="2243" spans="2:21" x14ac:dyDescent="0.2">
      <c r="B2243" s="3" t="s">
        <v>15761</v>
      </c>
      <c r="C2243" t="s">
        <v>2063</v>
      </c>
      <c r="D2243" t="s">
        <v>2064</v>
      </c>
      <c r="F2243">
        <v>521</v>
      </c>
      <c r="G2243" s="8">
        <v>0</v>
      </c>
      <c r="H2243" s="8">
        <v>0</v>
      </c>
      <c r="I2243" s="1">
        <v>0.06</v>
      </c>
      <c r="J2243" s="1"/>
      <c r="K2243" t="s">
        <v>2065</v>
      </c>
      <c r="L2243" t="s">
        <v>17223</v>
      </c>
      <c r="M2243">
        <v>444</v>
      </c>
      <c r="N2243" s="8">
        <v>0</v>
      </c>
      <c r="O2243" s="1">
        <v>0.03</v>
      </c>
      <c r="P2243" s="1"/>
      <c r="Q2243" s="15">
        <f t="shared" si="37"/>
        <v>0.03</v>
      </c>
      <c r="S2243" t="s">
        <v>17224</v>
      </c>
      <c r="T2243" t="s">
        <v>26350</v>
      </c>
      <c r="U2243" s="5"/>
    </row>
    <row r="2244" spans="2:21" x14ac:dyDescent="0.2">
      <c r="B2244" s="3" t="s">
        <v>15761</v>
      </c>
      <c r="C2244" t="s">
        <v>12234</v>
      </c>
      <c r="D2244" t="s">
        <v>12235</v>
      </c>
      <c r="E2244" t="s">
        <v>16161</v>
      </c>
      <c r="F2244">
        <v>939</v>
      </c>
      <c r="G2244" s="8">
        <v>0</v>
      </c>
      <c r="H2244" s="8">
        <v>0</v>
      </c>
      <c r="I2244" s="1">
        <v>0</v>
      </c>
      <c r="J2244" s="1"/>
      <c r="K2244" t="s">
        <v>12236</v>
      </c>
      <c r="L2244" t="s">
        <v>16161</v>
      </c>
      <c r="M2244">
        <v>1026</v>
      </c>
      <c r="N2244" s="8">
        <v>0</v>
      </c>
      <c r="O2244" s="1">
        <v>0</v>
      </c>
      <c r="P2244" s="1"/>
      <c r="Q2244" s="15">
        <f t="shared" si="37"/>
        <v>0</v>
      </c>
      <c r="S2244" t="s">
        <v>22678</v>
      </c>
      <c r="T2244" t="s">
        <v>26350</v>
      </c>
      <c r="U2244" s="5"/>
    </row>
    <row r="2245" spans="2:21" x14ac:dyDescent="0.2">
      <c r="B2245" s="3" t="s">
        <v>15761</v>
      </c>
      <c r="C2245" t="s">
        <v>529</v>
      </c>
      <c r="D2245" t="s">
        <v>530</v>
      </c>
      <c r="F2245">
        <v>2523</v>
      </c>
      <c r="G2245" s="8">
        <v>0</v>
      </c>
      <c r="H2245" s="8">
        <v>0</v>
      </c>
      <c r="I2245" s="1">
        <v>3.5000000000000003E-2</v>
      </c>
      <c r="J2245" s="1"/>
      <c r="K2245" t="s">
        <v>531</v>
      </c>
      <c r="L2245" t="s">
        <v>21502</v>
      </c>
      <c r="M2245">
        <v>2487</v>
      </c>
      <c r="N2245" s="8">
        <v>0</v>
      </c>
      <c r="O2245" s="1">
        <v>0</v>
      </c>
      <c r="P2245" s="1"/>
      <c r="Q2245" s="15">
        <f t="shared" si="37"/>
        <v>3.5000000000000003E-2</v>
      </c>
      <c r="S2245" t="s">
        <v>19216</v>
      </c>
      <c r="T2245" t="s">
        <v>26350</v>
      </c>
      <c r="U2245" s="5"/>
    </row>
    <row r="2246" spans="2:21" x14ac:dyDescent="0.2">
      <c r="B2246" s="3" t="s">
        <v>15761</v>
      </c>
      <c r="C2246" t="s">
        <v>6230</v>
      </c>
      <c r="D2246" t="s">
        <v>6231</v>
      </c>
      <c r="F2246">
        <v>852</v>
      </c>
      <c r="G2246" s="8">
        <v>0</v>
      </c>
      <c r="H2246" s="8">
        <v>0</v>
      </c>
      <c r="I2246" s="1">
        <v>5.0000000000000001E-3</v>
      </c>
      <c r="J2246" s="1"/>
      <c r="K2246" t="s">
        <v>6232</v>
      </c>
      <c r="L2246" t="s">
        <v>19215</v>
      </c>
      <c r="M2246">
        <v>729</v>
      </c>
      <c r="N2246" s="8">
        <v>0</v>
      </c>
      <c r="O2246" s="1">
        <v>0.26500000000000001</v>
      </c>
      <c r="P2246" s="1"/>
      <c r="Q2246" s="15">
        <f t="shared" si="37"/>
        <v>-0.26</v>
      </c>
      <c r="S2246" t="s">
        <v>19216</v>
      </c>
      <c r="T2246" t="s">
        <v>26350</v>
      </c>
      <c r="U2246" s="5"/>
    </row>
    <row r="2247" spans="2:21" x14ac:dyDescent="0.2">
      <c r="B2247" s="3" t="s">
        <v>15761</v>
      </c>
      <c r="C2247" t="s">
        <v>4949</v>
      </c>
      <c r="D2247" t="s">
        <v>4950</v>
      </c>
      <c r="F2247">
        <v>483</v>
      </c>
      <c r="G2247" s="8">
        <v>0</v>
      </c>
      <c r="H2247" s="8">
        <v>0</v>
      </c>
      <c r="I2247" s="1">
        <v>5.0000000000000001E-3</v>
      </c>
      <c r="J2247" s="1"/>
      <c r="K2247" t="s">
        <v>4951</v>
      </c>
      <c r="L2247" t="s">
        <v>17250</v>
      </c>
      <c r="M2247">
        <v>486</v>
      </c>
      <c r="N2247" s="8">
        <v>0</v>
      </c>
      <c r="O2247" s="1">
        <v>0</v>
      </c>
      <c r="P2247" s="1"/>
      <c r="Q2247" s="15">
        <f t="shared" si="37"/>
        <v>5.0000000000000001E-3</v>
      </c>
      <c r="S2247" t="s">
        <v>17251</v>
      </c>
      <c r="T2247" t="s">
        <v>26350</v>
      </c>
      <c r="U2247" s="5"/>
    </row>
    <row r="2248" spans="2:21" x14ac:dyDescent="0.2">
      <c r="B2248" s="3" t="s">
        <v>15761</v>
      </c>
      <c r="C2248" t="s">
        <v>7598</v>
      </c>
      <c r="D2248" t="s">
        <v>7599</v>
      </c>
      <c r="F2248">
        <v>1401</v>
      </c>
      <c r="G2248" s="8">
        <v>0</v>
      </c>
      <c r="H2248" s="8">
        <v>0</v>
      </c>
      <c r="I2248" s="1">
        <v>7.0000000000000007E-2</v>
      </c>
      <c r="J2248" s="1"/>
      <c r="K2248" t="s">
        <v>7600</v>
      </c>
      <c r="L2248" t="s">
        <v>18890</v>
      </c>
      <c r="M2248">
        <v>1392</v>
      </c>
      <c r="N2248" s="8">
        <v>0</v>
      </c>
      <c r="O2248" s="1">
        <v>5.0000000000000001E-3</v>
      </c>
      <c r="P2248" s="1"/>
      <c r="Q2248" s="15">
        <f t="shared" ref="Q2248:Q2311" si="38">I2248-O2248</f>
        <v>6.5000000000000002E-2</v>
      </c>
      <c r="S2248" t="s">
        <v>18891</v>
      </c>
      <c r="T2248" t="s">
        <v>26350</v>
      </c>
      <c r="U2248" s="5"/>
    </row>
    <row r="2249" spans="2:21" x14ac:dyDescent="0.2">
      <c r="B2249" s="3" t="s">
        <v>15761</v>
      </c>
      <c r="C2249" t="s">
        <v>265</v>
      </c>
      <c r="D2249" t="s">
        <v>266</v>
      </c>
      <c r="F2249">
        <v>1794</v>
      </c>
      <c r="G2249" s="8">
        <v>0</v>
      </c>
      <c r="H2249" s="8">
        <v>0</v>
      </c>
      <c r="I2249" s="1">
        <v>2.5000000000000001E-2</v>
      </c>
      <c r="J2249" s="1"/>
      <c r="K2249" t="s">
        <v>267</v>
      </c>
      <c r="L2249" t="s">
        <v>20677</v>
      </c>
      <c r="M2249">
        <v>1836</v>
      </c>
      <c r="N2249" s="8">
        <v>0</v>
      </c>
      <c r="O2249" s="1">
        <v>5.0000000000000001E-3</v>
      </c>
      <c r="P2249" s="1"/>
      <c r="Q2249" s="15">
        <f t="shared" si="38"/>
        <v>0.02</v>
      </c>
      <c r="S2249" t="s">
        <v>20678</v>
      </c>
      <c r="T2249" t="s">
        <v>26350</v>
      </c>
      <c r="U2249" s="5"/>
    </row>
    <row r="2250" spans="2:21" x14ac:dyDescent="0.2">
      <c r="B2250" s="3" t="s">
        <v>15761</v>
      </c>
      <c r="C2250" t="s">
        <v>3767</v>
      </c>
      <c r="D2250" t="s">
        <v>3768</v>
      </c>
      <c r="F2250">
        <v>1119</v>
      </c>
      <c r="G2250" s="8">
        <v>0</v>
      </c>
      <c r="H2250" s="8">
        <v>0</v>
      </c>
      <c r="I2250" s="1">
        <v>0.27</v>
      </c>
      <c r="J2250" s="1"/>
      <c r="K2250" t="s">
        <v>3769</v>
      </c>
      <c r="L2250" t="s">
        <v>21073</v>
      </c>
      <c r="M2250">
        <v>1122</v>
      </c>
      <c r="N2250" s="8">
        <v>0</v>
      </c>
      <c r="O2250" s="1">
        <v>0</v>
      </c>
      <c r="P2250" s="1"/>
      <c r="Q2250" s="15">
        <f t="shared" si="38"/>
        <v>0.27</v>
      </c>
      <c r="S2250" t="s">
        <v>21074</v>
      </c>
      <c r="T2250" t="s">
        <v>26350</v>
      </c>
      <c r="U2250" s="5"/>
    </row>
    <row r="2251" spans="2:21" x14ac:dyDescent="0.2">
      <c r="B2251" s="3" t="s">
        <v>15761</v>
      </c>
      <c r="C2251" t="s">
        <v>2601</v>
      </c>
      <c r="D2251" t="s">
        <v>2602</v>
      </c>
      <c r="E2251" t="s">
        <v>15928</v>
      </c>
      <c r="F2251">
        <v>1119</v>
      </c>
      <c r="G2251" s="8">
        <v>0</v>
      </c>
      <c r="H2251" s="8">
        <v>0</v>
      </c>
      <c r="I2251" s="1">
        <v>0</v>
      </c>
      <c r="J2251" s="1"/>
      <c r="K2251" t="s">
        <v>2603</v>
      </c>
      <c r="L2251" t="s">
        <v>15928</v>
      </c>
      <c r="M2251">
        <v>1116</v>
      </c>
      <c r="N2251" s="8">
        <v>0</v>
      </c>
      <c r="O2251" s="1">
        <v>0</v>
      </c>
      <c r="P2251" s="1"/>
      <c r="Q2251" s="15">
        <f t="shared" si="38"/>
        <v>0</v>
      </c>
      <c r="S2251" t="s">
        <v>19530</v>
      </c>
      <c r="T2251" t="s">
        <v>26350</v>
      </c>
      <c r="U2251" s="5"/>
    </row>
    <row r="2252" spans="2:21" x14ac:dyDescent="0.2">
      <c r="B2252" s="3" t="s">
        <v>15761</v>
      </c>
      <c r="C2252" t="s">
        <v>4621</v>
      </c>
      <c r="D2252" t="s">
        <v>4622</v>
      </c>
      <c r="F2252">
        <v>2496</v>
      </c>
      <c r="G2252" s="8">
        <v>1.7628205128205128</v>
      </c>
      <c r="H2252" s="8">
        <v>0</v>
      </c>
      <c r="I2252" s="1">
        <v>0</v>
      </c>
      <c r="J2252" s="1"/>
      <c r="K2252" t="s">
        <v>4623</v>
      </c>
      <c r="L2252" t="s">
        <v>22835</v>
      </c>
      <c r="M2252">
        <v>2373</v>
      </c>
      <c r="N2252" s="8">
        <v>0</v>
      </c>
      <c r="O2252" s="1">
        <v>0</v>
      </c>
      <c r="P2252" s="1"/>
      <c r="Q2252" s="15">
        <f t="shared" si="38"/>
        <v>0</v>
      </c>
      <c r="S2252" t="s">
        <v>22836</v>
      </c>
      <c r="T2252" t="s">
        <v>26350</v>
      </c>
      <c r="U2252" s="5"/>
    </row>
    <row r="2253" spans="2:21" x14ac:dyDescent="0.2">
      <c r="B2253" s="3" t="s">
        <v>15761</v>
      </c>
      <c r="C2253" t="s">
        <v>4943</v>
      </c>
      <c r="D2253" t="s">
        <v>4944</v>
      </c>
      <c r="F2253">
        <v>4125</v>
      </c>
      <c r="G2253" s="8">
        <v>0</v>
      </c>
      <c r="H2253" s="8">
        <v>0</v>
      </c>
      <c r="I2253" s="1">
        <v>0.03</v>
      </c>
      <c r="J2253" s="1"/>
      <c r="K2253" t="s">
        <v>4945</v>
      </c>
      <c r="L2253" t="s">
        <v>23068</v>
      </c>
      <c r="M2253">
        <v>4179</v>
      </c>
      <c r="N2253" s="8">
        <v>0</v>
      </c>
      <c r="O2253" s="1">
        <v>0</v>
      </c>
      <c r="P2253" s="1"/>
      <c r="Q2253" s="15">
        <f t="shared" si="38"/>
        <v>0.03</v>
      </c>
      <c r="S2253" t="s">
        <v>23069</v>
      </c>
      <c r="T2253" t="s">
        <v>26350</v>
      </c>
      <c r="U2253" s="5"/>
    </row>
    <row r="2254" spans="2:21" x14ac:dyDescent="0.2">
      <c r="B2254" s="3" t="s">
        <v>15761</v>
      </c>
      <c r="C2254" t="s">
        <v>13376</v>
      </c>
      <c r="D2254" t="s">
        <v>13377</v>
      </c>
      <c r="F2254">
        <v>2070</v>
      </c>
      <c r="G2254" s="8">
        <v>0.77294685990338163</v>
      </c>
      <c r="H2254" s="8">
        <v>0</v>
      </c>
      <c r="I2254" s="1">
        <v>0.02</v>
      </c>
      <c r="J2254" s="1"/>
      <c r="K2254" t="s">
        <v>13378</v>
      </c>
      <c r="L2254" t="s">
        <v>20972</v>
      </c>
      <c r="M2254">
        <v>2082</v>
      </c>
      <c r="N2254" s="8">
        <v>0</v>
      </c>
      <c r="O2254" s="1">
        <v>0</v>
      </c>
      <c r="P2254" s="1"/>
      <c r="Q2254" s="15">
        <f t="shared" si="38"/>
        <v>0.02</v>
      </c>
      <c r="S2254" t="s">
        <v>20973</v>
      </c>
      <c r="T2254" t="s">
        <v>26350</v>
      </c>
      <c r="U2254" s="5"/>
    </row>
    <row r="2255" spans="2:21" x14ac:dyDescent="0.2">
      <c r="B2255" s="3" t="s">
        <v>15761</v>
      </c>
      <c r="C2255" t="s">
        <v>2682</v>
      </c>
      <c r="D2255" t="s">
        <v>2683</v>
      </c>
      <c r="F2255">
        <v>777</v>
      </c>
      <c r="G2255" s="8">
        <v>7.2072072072072073</v>
      </c>
      <c r="H2255" s="8">
        <v>0</v>
      </c>
      <c r="I2255" s="1">
        <v>5.0000000000000001E-3</v>
      </c>
      <c r="J2255" s="1"/>
      <c r="K2255" t="s">
        <v>2684</v>
      </c>
      <c r="L2255" t="s">
        <v>21304</v>
      </c>
      <c r="M2255">
        <v>819</v>
      </c>
      <c r="N2255" s="8">
        <v>0</v>
      </c>
      <c r="O2255" s="1">
        <v>0</v>
      </c>
      <c r="P2255" s="1"/>
      <c r="Q2255" s="15">
        <f t="shared" si="38"/>
        <v>5.0000000000000001E-3</v>
      </c>
      <c r="S2255" t="s">
        <v>21305</v>
      </c>
      <c r="T2255" t="s">
        <v>26350</v>
      </c>
      <c r="U2255" s="5"/>
    </row>
    <row r="2256" spans="2:21" x14ac:dyDescent="0.2">
      <c r="B2256" s="3" t="s">
        <v>15761</v>
      </c>
      <c r="C2256" t="s">
        <v>3471</v>
      </c>
      <c r="D2256" t="s">
        <v>3472</v>
      </c>
      <c r="F2256">
        <v>1371</v>
      </c>
      <c r="G2256" s="8">
        <v>0</v>
      </c>
      <c r="H2256" s="8">
        <v>0</v>
      </c>
      <c r="I2256" s="1">
        <v>0</v>
      </c>
      <c r="J2256" s="1"/>
      <c r="K2256" t="s">
        <v>3473</v>
      </c>
      <c r="L2256" t="s">
        <v>20506</v>
      </c>
      <c r="M2256">
        <v>1254</v>
      </c>
      <c r="N2256" s="8">
        <v>0</v>
      </c>
      <c r="O2256" s="1">
        <v>0</v>
      </c>
      <c r="P2256" s="1"/>
      <c r="Q2256" s="15">
        <f t="shared" si="38"/>
        <v>0</v>
      </c>
      <c r="S2256" t="s">
        <v>20507</v>
      </c>
      <c r="T2256" t="s">
        <v>26350</v>
      </c>
      <c r="U2256" s="5"/>
    </row>
    <row r="2257" spans="2:21" x14ac:dyDescent="0.2">
      <c r="B2257" s="3" t="s">
        <v>15761</v>
      </c>
      <c r="C2257" t="s">
        <v>9649</v>
      </c>
      <c r="D2257" t="s">
        <v>9650</v>
      </c>
      <c r="F2257">
        <v>1974</v>
      </c>
      <c r="G2257" s="8">
        <v>1.8996960486322187</v>
      </c>
      <c r="H2257" s="8">
        <v>0</v>
      </c>
      <c r="I2257" s="1">
        <v>4.4999999999999998E-2</v>
      </c>
      <c r="J2257" s="1"/>
      <c r="K2257" t="s">
        <v>9651</v>
      </c>
      <c r="L2257" t="s">
        <v>20412</v>
      </c>
      <c r="M2257">
        <v>2250</v>
      </c>
      <c r="N2257" s="8">
        <v>0</v>
      </c>
      <c r="O2257" s="1">
        <v>0</v>
      </c>
      <c r="P2257" s="1"/>
      <c r="Q2257" s="15">
        <f t="shared" si="38"/>
        <v>4.4999999999999998E-2</v>
      </c>
      <c r="S2257" t="s">
        <v>20413</v>
      </c>
      <c r="T2257" t="s">
        <v>26350</v>
      </c>
      <c r="U2257" s="5"/>
    </row>
    <row r="2258" spans="2:21" x14ac:dyDescent="0.2">
      <c r="B2258" s="3" t="s">
        <v>15761</v>
      </c>
      <c r="C2258" t="s">
        <v>7583</v>
      </c>
      <c r="D2258" t="s">
        <v>7584</v>
      </c>
      <c r="F2258">
        <v>588</v>
      </c>
      <c r="G2258" s="8">
        <v>0</v>
      </c>
      <c r="H2258" s="8">
        <v>0</v>
      </c>
      <c r="I2258" s="1">
        <v>0.03</v>
      </c>
      <c r="J2258" s="1"/>
      <c r="K2258" t="s">
        <v>7585</v>
      </c>
      <c r="L2258" t="s">
        <v>18530</v>
      </c>
      <c r="M2258">
        <v>591</v>
      </c>
      <c r="N2258" s="8">
        <v>0</v>
      </c>
      <c r="O2258" s="1">
        <v>0</v>
      </c>
      <c r="P2258" s="1"/>
      <c r="Q2258" s="15">
        <f t="shared" si="38"/>
        <v>0.03</v>
      </c>
      <c r="S2258" t="s">
        <v>18531</v>
      </c>
      <c r="T2258" t="s">
        <v>26350</v>
      </c>
      <c r="U2258" s="5"/>
    </row>
    <row r="2259" spans="2:21" x14ac:dyDescent="0.2">
      <c r="B2259" s="3" t="s">
        <v>15761</v>
      </c>
      <c r="C2259" t="s">
        <v>3352</v>
      </c>
      <c r="D2259" t="s">
        <v>3353</v>
      </c>
      <c r="F2259">
        <v>1977</v>
      </c>
      <c r="G2259" s="8">
        <v>0</v>
      </c>
      <c r="H2259" s="8">
        <v>0</v>
      </c>
      <c r="I2259" s="1">
        <v>0</v>
      </c>
      <c r="J2259" s="1"/>
      <c r="K2259" t="s">
        <v>3354</v>
      </c>
      <c r="L2259" t="s">
        <v>20084</v>
      </c>
      <c r="M2259">
        <v>2010</v>
      </c>
      <c r="N2259" s="8">
        <v>0</v>
      </c>
      <c r="O2259" s="1">
        <v>0</v>
      </c>
      <c r="P2259" s="1"/>
      <c r="Q2259" s="15">
        <f t="shared" si="38"/>
        <v>0</v>
      </c>
      <c r="S2259" t="s">
        <v>20085</v>
      </c>
      <c r="T2259" t="s">
        <v>26350</v>
      </c>
      <c r="U2259" s="5"/>
    </row>
    <row r="2260" spans="2:21" x14ac:dyDescent="0.2">
      <c r="B2260" s="3" t="s">
        <v>15761</v>
      </c>
      <c r="C2260" t="s">
        <v>12543</v>
      </c>
      <c r="D2260" t="s">
        <v>12544</v>
      </c>
      <c r="F2260">
        <v>1011</v>
      </c>
      <c r="G2260" s="8">
        <v>6.2314540059347179</v>
      </c>
      <c r="H2260" s="8">
        <v>0</v>
      </c>
      <c r="I2260" s="1">
        <v>0.01</v>
      </c>
      <c r="J2260" s="1"/>
      <c r="K2260" t="s">
        <v>12545</v>
      </c>
      <c r="L2260" t="s">
        <v>19851</v>
      </c>
      <c r="M2260">
        <v>891</v>
      </c>
      <c r="N2260" s="8">
        <v>0</v>
      </c>
      <c r="O2260" s="1">
        <v>0</v>
      </c>
      <c r="P2260" s="1"/>
      <c r="Q2260" s="15">
        <f t="shared" si="38"/>
        <v>0.01</v>
      </c>
      <c r="S2260" t="s">
        <v>19852</v>
      </c>
      <c r="T2260" t="s">
        <v>26350</v>
      </c>
      <c r="U2260" s="5"/>
    </row>
    <row r="2261" spans="2:21" x14ac:dyDescent="0.2">
      <c r="B2261" s="3" t="s">
        <v>15761</v>
      </c>
      <c r="C2261" t="s">
        <v>6572</v>
      </c>
      <c r="D2261" t="s">
        <v>6573</v>
      </c>
      <c r="F2261">
        <v>1800</v>
      </c>
      <c r="G2261" s="8">
        <v>0</v>
      </c>
      <c r="H2261" s="8">
        <v>0</v>
      </c>
      <c r="I2261" s="1">
        <v>0.03</v>
      </c>
      <c r="J2261" s="1"/>
      <c r="K2261" t="s">
        <v>6574</v>
      </c>
      <c r="L2261" t="s">
        <v>20665</v>
      </c>
      <c r="M2261">
        <v>2013</v>
      </c>
      <c r="N2261" s="8">
        <v>0</v>
      </c>
      <c r="O2261" s="1">
        <v>0</v>
      </c>
      <c r="P2261" s="1"/>
      <c r="Q2261" s="15">
        <f t="shared" si="38"/>
        <v>0.03</v>
      </c>
      <c r="S2261" t="s">
        <v>20666</v>
      </c>
      <c r="T2261" t="s">
        <v>26350</v>
      </c>
      <c r="U2261" s="5"/>
    </row>
    <row r="2262" spans="2:21" x14ac:dyDescent="0.2">
      <c r="B2262" s="3" t="s">
        <v>15761</v>
      </c>
      <c r="C2262" t="s">
        <v>8437</v>
      </c>
      <c r="D2262" t="s">
        <v>8438</v>
      </c>
      <c r="F2262">
        <v>2331</v>
      </c>
      <c r="G2262" s="8">
        <v>0</v>
      </c>
      <c r="H2262" s="8">
        <v>0</v>
      </c>
      <c r="I2262" s="1">
        <v>0</v>
      </c>
      <c r="J2262" s="1"/>
      <c r="K2262" t="s">
        <v>8439</v>
      </c>
      <c r="L2262" t="s">
        <v>21088</v>
      </c>
      <c r="M2262">
        <v>2202</v>
      </c>
      <c r="N2262" s="8">
        <v>0</v>
      </c>
      <c r="O2262" s="1">
        <v>0</v>
      </c>
      <c r="P2262" s="1"/>
      <c r="Q2262" s="15">
        <f t="shared" si="38"/>
        <v>0</v>
      </c>
      <c r="S2262" t="s">
        <v>21089</v>
      </c>
      <c r="T2262" t="s">
        <v>26350</v>
      </c>
      <c r="U2262" s="5"/>
    </row>
    <row r="2263" spans="2:21" x14ac:dyDescent="0.2">
      <c r="B2263" s="3" t="s">
        <v>15761</v>
      </c>
      <c r="C2263" t="s">
        <v>4829</v>
      </c>
      <c r="D2263" t="s">
        <v>4830</v>
      </c>
      <c r="F2263">
        <v>546</v>
      </c>
      <c r="G2263" s="8">
        <v>0</v>
      </c>
      <c r="H2263" s="8">
        <v>0</v>
      </c>
      <c r="I2263" s="1">
        <v>0</v>
      </c>
      <c r="J2263" s="1"/>
      <c r="K2263" t="s">
        <v>4831</v>
      </c>
      <c r="L2263" t="s">
        <v>16670</v>
      </c>
      <c r="M2263">
        <v>531</v>
      </c>
      <c r="N2263" s="8">
        <v>0</v>
      </c>
      <c r="O2263" s="1">
        <v>0</v>
      </c>
      <c r="P2263" s="1"/>
      <c r="Q2263" s="15">
        <f t="shared" si="38"/>
        <v>0</v>
      </c>
      <c r="S2263" t="s">
        <v>16671</v>
      </c>
      <c r="T2263" t="s">
        <v>26350</v>
      </c>
      <c r="U2263" s="5"/>
    </row>
    <row r="2264" spans="2:21" x14ac:dyDescent="0.2">
      <c r="B2264" s="3" t="s">
        <v>15761</v>
      </c>
      <c r="C2264" t="s">
        <v>1384</v>
      </c>
      <c r="D2264" t="s">
        <v>1385</v>
      </c>
      <c r="F2264">
        <v>1053</v>
      </c>
      <c r="G2264" s="8">
        <v>0</v>
      </c>
      <c r="H2264" s="8">
        <v>0</v>
      </c>
      <c r="I2264" s="1">
        <v>3.5000000000000003E-2</v>
      </c>
      <c r="J2264" s="1"/>
      <c r="K2264" t="s">
        <v>1386</v>
      </c>
      <c r="L2264" t="s">
        <v>20167</v>
      </c>
      <c r="M2264">
        <v>1092</v>
      </c>
      <c r="N2264" s="8">
        <v>0</v>
      </c>
      <c r="O2264" s="1">
        <v>0</v>
      </c>
      <c r="P2264" s="1"/>
      <c r="Q2264" s="15">
        <f t="shared" si="38"/>
        <v>3.5000000000000003E-2</v>
      </c>
      <c r="S2264" t="s">
        <v>20168</v>
      </c>
      <c r="T2264" t="s">
        <v>26350</v>
      </c>
      <c r="U2264" s="5"/>
    </row>
    <row r="2265" spans="2:21" x14ac:dyDescent="0.2">
      <c r="B2265" s="3" t="s">
        <v>15761</v>
      </c>
      <c r="C2265" t="s">
        <v>11534</v>
      </c>
      <c r="D2265" t="s">
        <v>11535</v>
      </c>
      <c r="F2265">
        <v>651</v>
      </c>
      <c r="G2265" s="8">
        <v>0</v>
      </c>
      <c r="H2265" s="8">
        <v>0</v>
      </c>
      <c r="I2265" s="1">
        <v>0.11</v>
      </c>
      <c r="J2265" s="1"/>
      <c r="K2265" t="s">
        <v>11536</v>
      </c>
      <c r="L2265" t="s">
        <v>17100</v>
      </c>
      <c r="M2265">
        <v>909</v>
      </c>
      <c r="N2265" s="8">
        <v>0</v>
      </c>
      <c r="O2265" s="1">
        <v>0</v>
      </c>
      <c r="P2265" s="1"/>
      <c r="Q2265" s="15">
        <f t="shared" si="38"/>
        <v>0.11</v>
      </c>
      <c r="S2265" t="s">
        <v>17101</v>
      </c>
      <c r="T2265" t="s">
        <v>26350</v>
      </c>
      <c r="U2265" s="5"/>
    </row>
    <row r="2266" spans="2:21" x14ac:dyDescent="0.2">
      <c r="B2266" s="3" t="s">
        <v>15761</v>
      </c>
      <c r="C2266" t="s">
        <v>4309</v>
      </c>
      <c r="D2266" t="s">
        <v>4310</v>
      </c>
      <c r="E2266" t="s">
        <v>16022</v>
      </c>
      <c r="F2266">
        <v>1908</v>
      </c>
      <c r="G2266" s="8">
        <v>0</v>
      </c>
      <c r="H2266" s="8">
        <v>0</v>
      </c>
      <c r="I2266" s="1">
        <v>0</v>
      </c>
      <c r="J2266" s="1"/>
      <c r="K2266" t="s">
        <v>4311</v>
      </c>
      <c r="L2266" t="s">
        <v>20762</v>
      </c>
      <c r="M2266">
        <v>2121</v>
      </c>
      <c r="N2266" s="8">
        <v>0</v>
      </c>
      <c r="O2266" s="1">
        <v>0</v>
      </c>
      <c r="P2266" s="1"/>
      <c r="Q2266" s="15">
        <f t="shared" si="38"/>
        <v>0</v>
      </c>
      <c r="S2266" t="s">
        <v>20763</v>
      </c>
      <c r="T2266" t="s">
        <v>26350</v>
      </c>
      <c r="U2266" s="5"/>
    </row>
    <row r="2267" spans="2:21" x14ac:dyDescent="0.2">
      <c r="B2267" s="3" t="s">
        <v>15761</v>
      </c>
      <c r="C2267" t="s">
        <v>11095</v>
      </c>
      <c r="D2267" t="s">
        <v>11096</v>
      </c>
      <c r="F2267">
        <v>834</v>
      </c>
      <c r="G2267" s="8">
        <v>0</v>
      </c>
      <c r="H2267" s="8">
        <v>0</v>
      </c>
      <c r="I2267" s="1">
        <v>0.1</v>
      </c>
      <c r="J2267" s="1"/>
      <c r="K2267" t="s">
        <v>11097</v>
      </c>
      <c r="L2267" t="s">
        <v>17464</v>
      </c>
      <c r="M2267">
        <v>801</v>
      </c>
      <c r="N2267" s="8">
        <v>0</v>
      </c>
      <c r="O2267" s="1">
        <v>0</v>
      </c>
      <c r="P2267" s="1"/>
      <c r="Q2267" s="15">
        <f t="shared" si="38"/>
        <v>0.1</v>
      </c>
      <c r="S2267" t="s">
        <v>17465</v>
      </c>
      <c r="T2267" t="s">
        <v>26350</v>
      </c>
      <c r="U2267" s="5"/>
    </row>
    <row r="2268" spans="2:21" x14ac:dyDescent="0.2">
      <c r="B2268" s="3" t="s">
        <v>15761</v>
      </c>
      <c r="C2268" t="s">
        <v>11598</v>
      </c>
      <c r="D2268" t="s">
        <v>11599</v>
      </c>
      <c r="F2268">
        <v>1248</v>
      </c>
      <c r="G2268" s="8">
        <v>0</v>
      </c>
      <c r="H2268" s="8">
        <v>0</v>
      </c>
      <c r="I2268" s="1">
        <v>0</v>
      </c>
      <c r="J2268" s="1"/>
      <c r="K2268" t="s">
        <v>11600</v>
      </c>
      <c r="L2268" t="s">
        <v>18607</v>
      </c>
      <c r="M2268">
        <v>1266</v>
      </c>
      <c r="N2268" s="8">
        <v>0</v>
      </c>
      <c r="O2268" s="1">
        <v>0</v>
      </c>
      <c r="P2268" s="1"/>
      <c r="Q2268" s="15">
        <f t="shared" si="38"/>
        <v>0</v>
      </c>
      <c r="S2268" t="s">
        <v>18608</v>
      </c>
      <c r="T2268" t="s">
        <v>26350</v>
      </c>
      <c r="U2268" s="5"/>
    </row>
    <row r="2269" spans="2:21" x14ac:dyDescent="0.2">
      <c r="B2269" s="3" t="s">
        <v>15761</v>
      </c>
      <c r="C2269" t="s">
        <v>14357</v>
      </c>
      <c r="D2269" t="s">
        <v>14358</v>
      </c>
      <c r="F2269">
        <v>456</v>
      </c>
      <c r="G2269" s="8">
        <v>1.0964912280701753</v>
      </c>
      <c r="H2269" s="8">
        <v>0</v>
      </c>
      <c r="I2269" s="1">
        <v>0.03</v>
      </c>
      <c r="J2269" s="1"/>
      <c r="K2269" t="s">
        <v>14359</v>
      </c>
      <c r="L2269" t="s">
        <v>16742</v>
      </c>
      <c r="M2269">
        <v>456</v>
      </c>
      <c r="N2269" s="8">
        <v>0</v>
      </c>
      <c r="O2269" s="1">
        <v>0</v>
      </c>
      <c r="P2269" s="1"/>
      <c r="Q2269" s="15">
        <f t="shared" si="38"/>
        <v>0.03</v>
      </c>
      <c r="S2269" t="s">
        <v>16743</v>
      </c>
      <c r="T2269" t="s">
        <v>26350</v>
      </c>
      <c r="U2269" s="5"/>
    </row>
    <row r="2270" spans="2:21" x14ac:dyDescent="0.2">
      <c r="B2270" s="3" t="s">
        <v>15761</v>
      </c>
      <c r="C2270" t="s">
        <v>6337</v>
      </c>
      <c r="D2270" t="s">
        <v>6338</v>
      </c>
      <c r="F2270">
        <v>2409</v>
      </c>
      <c r="G2270" s="8">
        <v>0</v>
      </c>
      <c r="H2270" s="8">
        <v>0</v>
      </c>
      <c r="I2270" s="1">
        <v>0</v>
      </c>
      <c r="J2270" s="1"/>
      <c r="K2270" t="s">
        <v>6339</v>
      </c>
      <c r="L2270" t="s">
        <v>22885</v>
      </c>
      <c r="M2270">
        <v>2502</v>
      </c>
      <c r="N2270" s="8">
        <v>0</v>
      </c>
      <c r="O2270" s="1">
        <v>0</v>
      </c>
      <c r="P2270" s="1"/>
      <c r="Q2270" s="15">
        <f t="shared" si="38"/>
        <v>0</v>
      </c>
      <c r="S2270" t="s">
        <v>22886</v>
      </c>
      <c r="T2270" t="s">
        <v>26350</v>
      </c>
      <c r="U2270" s="5"/>
    </row>
    <row r="2271" spans="2:21" x14ac:dyDescent="0.2">
      <c r="B2271" s="3" t="s">
        <v>15761</v>
      </c>
      <c r="C2271" t="s">
        <v>13858</v>
      </c>
      <c r="D2271" t="s">
        <v>13859</v>
      </c>
      <c r="E2271" t="s">
        <v>16096</v>
      </c>
      <c r="F2271">
        <v>1179</v>
      </c>
      <c r="G2271" s="8">
        <v>8.4817642069550461E-2</v>
      </c>
      <c r="H2271" s="8">
        <v>0</v>
      </c>
      <c r="I2271" s="1">
        <v>0</v>
      </c>
      <c r="J2271" s="1"/>
      <c r="K2271" t="s">
        <v>13860</v>
      </c>
      <c r="L2271" t="s">
        <v>21649</v>
      </c>
      <c r="M2271">
        <v>1299</v>
      </c>
      <c r="N2271" s="8">
        <v>0</v>
      </c>
      <c r="O2271" s="1">
        <v>0</v>
      </c>
      <c r="P2271" s="1"/>
      <c r="Q2271" s="15">
        <f t="shared" si="38"/>
        <v>0</v>
      </c>
      <c r="S2271" t="s">
        <v>21650</v>
      </c>
      <c r="T2271" t="s">
        <v>26350</v>
      </c>
      <c r="U2271" s="5"/>
    </row>
    <row r="2272" spans="2:21" x14ac:dyDescent="0.2">
      <c r="B2272" s="3" t="s">
        <v>15761</v>
      </c>
      <c r="C2272" t="s">
        <v>6327</v>
      </c>
      <c r="D2272" t="s">
        <v>6328</v>
      </c>
      <c r="F2272">
        <v>1470</v>
      </c>
      <c r="G2272" s="8">
        <v>0</v>
      </c>
      <c r="H2272" s="8">
        <v>0</v>
      </c>
      <c r="I2272" s="1">
        <v>0</v>
      </c>
      <c r="J2272" s="1"/>
      <c r="K2272" t="s">
        <v>6329</v>
      </c>
      <c r="L2272" t="s">
        <v>20098</v>
      </c>
      <c r="M2272">
        <v>1461</v>
      </c>
      <c r="N2272" s="8">
        <v>0</v>
      </c>
      <c r="O2272" s="1">
        <v>0</v>
      </c>
      <c r="P2272" s="1"/>
      <c r="Q2272" s="15">
        <f t="shared" si="38"/>
        <v>0</v>
      </c>
      <c r="S2272" t="s">
        <v>19868</v>
      </c>
      <c r="T2272" t="s">
        <v>26350</v>
      </c>
      <c r="U2272" s="5"/>
    </row>
    <row r="2273" spans="2:21" x14ac:dyDescent="0.2">
      <c r="B2273" s="3" t="s">
        <v>15761</v>
      </c>
      <c r="C2273" t="s">
        <v>3950</v>
      </c>
      <c r="D2273" t="s">
        <v>3951</v>
      </c>
      <c r="F2273">
        <v>1596</v>
      </c>
      <c r="G2273" s="8">
        <v>1.9736842105263157</v>
      </c>
      <c r="H2273" s="8">
        <v>0</v>
      </c>
      <c r="I2273" s="1">
        <v>0</v>
      </c>
      <c r="J2273" s="1"/>
      <c r="K2273" t="s">
        <v>3952</v>
      </c>
      <c r="L2273" t="s">
        <v>19867</v>
      </c>
      <c r="M2273">
        <v>1506</v>
      </c>
      <c r="N2273" s="8">
        <v>0</v>
      </c>
      <c r="O2273" s="1">
        <v>0</v>
      </c>
      <c r="P2273" s="1"/>
      <c r="Q2273" s="15">
        <f t="shared" si="38"/>
        <v>0</v>
      </c>
      <c r="S2273" t="s">
        <v>19868</v>
      </c>
      <c r="T2273" t="s">
        <v>26350</v>
      </c>
      <c r="U2273" s="5"/>
    </row>
    <row r="2274" spans="2:21" x14ac:dyDescent="0.2">
      <c r="B2274" s="3" t="s">
        <v>15761</v>
      </c>
      <c r="C2274" t="s">
        <v>14396</v>
      </c>
      <c r="D2274" t="s">
        <v>14397</v>
      </c>
      <c r="F2274">
        <v>1566</v>
      </c>
      <c r="G2274" s="8">
        <v>3.4482758620689653</v>
      </c>
      <c r="H2274" s="8">
        <v>0</v>
      </c>
      <c r="I2274" s="1">
        <v>0.05</v>
      </c>
      <c r="J2274" s="1"/>
      <c r="K2274" t="s">
        <v>14398</v>
      </c>
      <c r="L2274" t="s">
        <v>19426</v>
      </c>
      <c r="M2274">
        <v>1566</v>
      </c>
      <c r="N2274" s="8">
        <v>0</v>
      </c>
      <c r="O2274" s="1">
        <v>0</v>
      </c>
      <c r="P2274" s="1"/>
      <c r="Q2274" s="15">
        <f t="shared" si="38"/>
        <v>0.05</v>
      </c>
      <c r="S2274" t="s">
        <v>19427</v>
      </c>
      <c r="T2274" t="s">
        <v>26350</v>
      </c>
      <c r="U2274" s="5"/>
    </row>
    <row r="2275" spans="2:21" x14ac:dyDescent="0.2">
      <c r="B2275" s="3" t="s">
        <v>15761</v>
      </c>
      <c r="C2275" t="s">
        <v>11760</v>
      </c>
      <c r="D2275" t="s">
        <v>11761</v>
      </c>
      <c r="E2275" t="s">
        <v>15786</v>
      </c>
      <c r="F2275">
        <v>558</v>
      </c>
      <c r="G2275" s="8">
        <v>0</v>
      </c>
      <c r="H2275" s="8">
        <v>0</v>
      </c>
      <c r="I2275" s="1">
        <v>1.4999999999999999E-2</v>
      </c>
      <c r="J2275" s="1"/>
      <c r="K2275" t="s">
        <v>11762</v>
      </c>
      <c r="L2275" t="s">
        <v>15786</v>
      </c>
      <c r="M2275">
        <v>546</v>
      </c>
      <c r="N2275" s="8">
        <v>0</v>
      </c>
      <c r="O2275" s="1">
        <v>5.5E-2</v>
      </c>
      <c r="P2275" s="1"/>
      <c r="Q2275" s="15">
        <f t="shared" si="38"/>
        <v>-0.04</v>
      </c>
      <c r="S2275" t="s">
        <v>16878</v>
      </c>
      <c r="T2275" t="s">
        <v>26350</v>
      </c>
      <c r="U2275" s="5"/>
    </row>
    <row r="2276" spans="2:21" x14ac:dyDescent="0.2">
      <c r="B2276" s="3" t="s">
        <v>15761</v>
      </c>
      <c r="C2276" t="s">
        <v>13989</v>
      </c>
      <c r="D2276" t="s">
        <v>13990</v>
      </c>
      <c r="F2276">
        <v>867</v>
      </c>
      <c r="G2276" s="8">
        <v>0</v>
      </c>
      <c r="H2276" s="8">
        <v>0</v>
      </c>
      <c r="I2276" s="1">
        <v>0.215</v>
      </c>
      <c r="J2276" s="1"/>
      <c r="K2276" t="s">
        <v>13991</v>
      </c>
      <c r="L2276" t="s">
        <v>19213</v>
      </c>
      <c r="M2276">
        <v>909</v>
      </c>
      <c r="N2276" s="8">
        <v>0</v>
      </c>
      <c r="O2276" s="1">
        <v>0</v>
      </c>
      <c r="P2276" s="1"/>
      <c r="Q2276" s="15">
        <f t="shared" si="38"/>
        <v>0.215</v>
      </c>
      <c r="S2276" t="s">
        <v>19214</v>
      </c>
      <c r="T2276" t="s">
        <v>26350</v>
      </c>
      <c r="U2276" s="5"/>
    </row>
    <row r="2277" spans="2:21" x14ac:dyDescent="0.2">
      <c r="B2277" s="3" t="s">
        <v>15761</v>
      </c>
      <c r="C2277" t="s">
        <v>1206</v>
      </c>
      <c r="D2277" t="s">
        <v>1207</v>
      </c>
      <c r="F2277">
        <v>1758</v>
      </c>
      <c r="G2277" s="8">
        <v>0</v>
      </c>
      <c r="H2277" s="8">
        <v>0</v>
      </c>
      <c r="I2277" s="1">
        <v>0</v>
      </c>
      <c r="J2277" s="1"/>
      <c r="K2277" t="s">
        <v>1208</v>
      </c>
      <c r="L2277" t="s">
        <v>20333</v>
      </c>
      <c r="M2277">
        <v>1710</v>
      </c>
      <c r="N2277" s="8">
        <v>0</v>
      </c>
      <c r="O2277" s="1">
        <v>0</v>
      </c>
      <c r="P2277" s="1"/>
      <c r="Q2277" s="15">
        <f t="shared" si="38"/>
        <v>0</v>
      </c>
      <c r="S2277" t="s">
        <v>20334</v>
      </c>
      <c r="T2277" t="s">
        <v>26350</v>
      </c>
      <c r="U2277" s="5"/>
    </row>
    <row r="2278" spans="2:21" x14ac:dyDescent="0.2">
      <c r="B2278" s="3" t="s">
        <v>15761</v>
      </c>
      <c r="C2278" t="s">
        <v>7617</v>
      </c>
      <c r="D2278" t="s">
        <v>7618</v>
      </c>
      <c r="F2278">
        <v>897</v>
      </c>
      <c r="G2278" s="8">
        <v>0</v>
      </c>
      <c r="H2278" s="8">
        <v>0</v>
      </c>
      <c r="I2278" s="1">
        <v>0</v>
      </c>
      <c r="J2278" s="1"/>
      <c r="K2278" t="s">
        <v>7619</v>
      </c>
      <c r="L2278" t="s">
        <v>21991</v>
      </c>
      <c r="M2278">
        <v>1053</v>
      </c>
      <c r="N2278" s="8">
        <v>0</v>
      </c>
      <c r="O2278" s="1">
        <v>0</v>
      </c>
      <c r="P2278" s="1"/>
      <c r="Q2278" s="15">
        <f t="shared" si="38"/>
        <v>0</v>
      </c>
      <c r="S2278" t="s">
        <v>21992</v>
      </c>
      <c r="T2278" t="s">
        <v>26350</v>
      </c>
      <c r="U2278" s="5"/>
    </row>
    <row r="2279" spans="2:21" x14ac:dyDescent="0.2">
      <c r="B2279" s="3" t="s">
        <v>15761</v>
      </c>
      <c r="C2279" t="s">
        <v>13966</v>
      </c>
      <c r="D2279" t="s">
        <v>13967</v>
      </c>
      <c r="F2279">
        <v>1035</v>
      </c>
      <c r="G2279" s="8">
        <v>0</v>
      </c>
      <c r="H2279" s="8">
        <v>0</v>
      </c>
      <c r="I2279" s="1">
        <v>0</v>
      </c>
      <c r="J2279" s="1"/>
      <c r="K2279" t="s">
        <v>13968</v>
      </c>
      <c r="L2279" t="s">
        <v>20591</v>
      </c>
      <c r="M2279">
        <v>1083</v>
      </c>
      <c r="N2279" s="8">
        <v>0</v>
      </c>
      <c r="O2279" s="1">
        <v>5.0000000000000001E-3</v>
      </c>
      <c r="P2279" s="1"/>
      <c r="Q2279" s="15">
        <f t="shared" si="38"/>
        <v>-5.0000000000000001E-3</v>
      </c>
      <c r="S2279" t="s">
        <v>20592</v>
      </c>
      <c r="T2279" t="s">
        <v>26350</v>
      </c>
      <c r="U2279" s="5"/>
    </row>
    <row r="2280" spans="2:21" x14ac:dyDescent="0.2">
      <c r="B2280" s="3" t="s">
        <v>15761</v>
      </c>
      <c r="C2280" t="s">
        <v>9450</v>
      </c>
      <c r="D2280" t="s">
        <v>9451</v>
      </c>
      <c r="E2280" t="s">
        <v>16056</v>
      </c>
      <c r="F2280">
        <v>1650</v>
      </c>
      <c r="G2280" s="8">
        <v>0</v>
      </c>
      <c r="H2280" s="8">
        <v>0</v>
      </c>
      <c r="I2280" s="1">
        <v>0.19</v>
      </c>
      <c r="J2280" s="1"/>
      <c r="K2280" t="s">
        <v>9452</v>
      </c>
      <c r="L2280" t="s">
        <v>16056</v>
      </c>
      <c r="M2280">
        <v>1563</v>
      </c>
      <c r="N2280" s="8">
        <v>0</v>
      </c>
      <c r="O2280" s="1">
        <v>0</v>
      </c>
      <c r="P2280" s="1"/>
      <c r="Q2280" s="15">
        <f t="shared" si="38"/>
        <v>0.19</v>
      </c>
      <c r="S2280" t="s">
        <v>21144</v>
      </c>
      <c r="T2280" t="s">
        <v>26350</v>
      </c>
      <c r="U2280" s="5"/>
    </row>
    <row r="2281" spans="2:21" x14ac:dyDescent="0.2">
      <c r="B2281" s="3" t="s">
        <v>15761</v>
      </c>
      <c r="C2281" t="s">
        <v>7233</v>
      </c>
      <c r="D2281" t="s">
        <v>7234</v>
      </c>
      <c r="E2281" t="s">
        <v>15837</v>
      </c>
      <c r="F2281">
        <v>627</v>
      </c>
      <c r="G2281" s="8">
        <v>0</v>
      </c>
      <c r="H2281" s="8">
        <v>0</v>
      </c>
      <c r="I2281" s="1">
        <v>0.01</v>
      </c>
      <c r="J2281" s="1"/>
      <c r="K2281" t="s">
        <v>7235</v>
      </c>
      <c r="L2281" t="s">
        <v>15837</v>
      </c>
      <c r="M2281">
        <v>735</v>
      </c>
      <c r="N2281" s="8">
        <v>0</v>
      </c>
      <c r="O2281" s="1">
        <v>0</v>
      </c>
      <c r="P2281" s="1"/>
      <c r="Q2281" s="15">
        <f t="shared" si="38"/>
        <v>0.01</v>
      </c>
      <c r="S2281" t="s">
        <v>17976</v>
      </c>
      <c r="T2281" t="s">
        <v>26350</v>
      </c>
      <c r="U2281" s="5"/>
    </row>
    <row r="2282" spans="2:21" x14ac:dyDescent="0.2">
      <c r="B2282" s="3" t="s">
        <v>15761</v>
      </c>
      <c r="C2282" t="s">
        <v>3696</v>
      </c>
      <c r="D2282" t="s">
        <v>3697</v>
      </c>
      <c r="E2282" t="s">
        <v>16071</v>
      </c>
      <c r="F2282">
        <v>1011</v>
      </c>
      <c r="G2282" s="8">
        <v>0.4945598417408506</v>
      </c>
      <c r="H2282" s="8">
        <v>0</v>
      </c>
      <c r="I2282" s="1">
        <v>0.04</v>
      </c>
      <c r="J2282" s="1"/>
      <c r="K2282" t="s">
        <v>3698</v>
      </c>
      <c r="L2282" t="s">
        <v>16071</v>
      </c>
      <c r="M2282">
        <v>1005</v>
      </c>
      <c r="N2282" s="8">
        <v>0</v>
      </c>
      <c r="O2282" s="1">
        <v>0</v>
      </c>
      <c r="P2282" s="1"/>
      <c r="Q2282" s="15">
        <f t="shared" si="38"/>
        <v>0.04</v>
      </c>
      <c r="S2282" t="s">
        <v>21365</v>
      </c>
      <c r="T2282" t="s">
        <v>26350</v>
      </c>
      <c r="U2282" s="5"/>
    </row>
    <row r="2283" spans="2:21" x14ac:dyDescent="0.2">
      <c r="B2283" s="3" t="s">
        <v>15761</v>
      </c>
      <c r="C2283" t="s">
        <v>3923</v>
      </c>
      <c r="D2283" t="s">
        <v>3924</v>
      </c>
      <c r="F2283">
        <v>1089</v>
      </c>
      <c r="G2283" s="8">
        <v>1.0560146923783287</v>
      </c>
      <c r="H2283" s="8">
        <v>0</v>
      </c>
      <c r="I2283" s="1">
        <v>0</v>
      </c>
      <c r="J2283" s="1"/>
      <c r="K2283" t="s">
        <v>3925</v>
      </c>
      <c r="L2283" t="s">
        <v>18262</v>
      </c>
      <c r="M2283">
        <v>1134</v>
      </c>
      <c r="N2283" s="8">
        <v>0</v>
      </c>
      <c r="O2283" s="1">
        <v>0</v>
      </c>
      <c r="P2283" s="1"/>
      <c r="Q2283" s="15">
        <f t="shared" si="38"/>
        <v>0</v>
      </c>
      <c r="S2283" t="s">
        <v>18263</v>
      </c>
      <c r="T2283" t="s">
        <v>26350</v>
      </c>
      <c r="U2283" s="5"/>
    </row>
    <row r="2284" spans="2:21" x14ac:dyDescent="0.2">
      <c r="B2284" s="3" t="s">
        <v>15761</v>
      </c>
      <c r="C2284" t="s">
        <v>2916</v>
      </c>
      <c r="D2284" t="s">
        <v>2917</v>
      </c>
      <c r="F2284">
        <v>1122</v>
      </c>
      <c r="G2284" s="8">
        <v>2.1390374331550799</v>
      </c>
      <c r="H2284" s="8">
        <v>0</v>
      </c>
      <c r="I2284" s="1">
        <v>0</v>
      </c>
      <c r="J2284" s="1"/>
      <c r="K2284" t="s">
        <v>2918</v>
      </c>
      <c r="L2284" t="s">
        <v>18236</v>
      </c>
      <c r="M2284">
        <v>1032</v>
      </c>
      <c r="N2284" s="8">
        <v>0</v>
      </c>
      <c r="O2284" s="1">
        <v>0</v>
      </c>
      <c r="P2284" s="1"/>
      <c r="Q2284" s="15">
        <f t="shared" si="38"/>
        <v>0</v>
      </c>
      <c r="S2284" t="s">
        <v>18237</v>
      </c>
      <c r="T2284" t="s">
        <v>26350</v>
      </c>
      <c r="U2284" s="5"/>
    </row>
    <row r="2285" spans="2:21" x14ac:dyDescent="0.2">
      <c r="B2285" s="3" t="s">
        <v>15761</v>
      </c>
      <c r="C2285" t="s">
        <v>12163</v>
      </c>
      <c r="D2285" t="s">
        <v>12164</v>
      </c>
      <c r="F2285">
        <v>1569</v>
      </c>
      <c r="G2285" s="8">
        <v>2.6131293817718291</v>
      </c>
      <c r="H2285" s="8">
        <v>0</v>
      </c>
      <c r="I2285" s="1">
        <v>0.1</v>
      </c>
      <c r="J2285" s="1"/>
      <c r="K2285" t="s">
        <v>12165</v>
      </c>
      <c r="L2285" t="s">
        <v>20082</v>
      </c>
      <c r="M2285">
        <v>1536</v>
      </c>
      <c r="N2285" s="8">
        <v>0</v>
      </c>
      <c r="O2285" s="1">
        <v>1.4999999999999999E-2</v>
      </c>
      <c r="P2285" s="1"/>
      <c r="Q2285" s="15">
        <f t="shared" si="38"/>
        <v>8.5000000000000006E-2</v>
      </c>
      <c r="S2285" t="s">
        <v>20083</v>
      </c>
      <c r="T2285" t="s">
        <v>26350</v>
      </c>
      <c r="U2285" s="5"/>
    </row>
    <row r="2286" spans="2:21" x14ac:dyDescent="0.2">
      <c r="B2286" s="3" t="s">
        <v>15761</v>
      </c>
      <c r="C2286" t="s">
        <v>3816</v>
      </c>
      <c r="D2286" t="s">
        <v>3817</v>
      </c>
      <c r="F2286">
        <v>432</v>
      </c>
      <c r="G2286" s="8">
        <v>0</v>
      </c>
      <c r="H2286" s="8">
        <v>0</v>
      </c>
      <c r="I2286" s="1">
        <v>0</v>
      </c>
      <c r="J2286" s="1"/>
      <c r="K2286" t="s">
        <v>3818</v>
      </c>
      <c r="L2286" t="s">
        <v>16825</v>
      </c>
      <c r="M2286">
        <v>441</v>
      </c>
      <c r="N2286" s="8">
        <v>0</v>
      </c>
      <c r="O2286" s="1">
        <v>0</v>
      </c>
      <c r="P2286" s="1"/>
      <c r="Q2286" s="15">
        <f t="shared" si="38"/>
        <v>0</v>
      </c>
      <c r="S2286" t="s">
        <v>16826</v>
      </c>
      <c r="T2286" t="s">
        <v>26350</v>
      </c>
      <c r="U2286" s="5"/>
    </row>
    <row r="2287" spans="2:21" x14ac:dyDescent="0.2">
      <c r="B2287" s="3" t="s">
        <v>15761</v>
      </c>
      <c r="C2287" t="s">
        <v>220</v>
      </c>
      <c r="D2287" t="s">
        <v>221</v>
      </c>
      <c r="F2287">
        <v>1827</v>
      </c>
      <c r="G2287" s="8">
        <v>5.4734537493158188E-2</v>
      </c>
      <c r="H2287" s="8">
        <v>0</v>
      </c>
      <c r="I2287" s="1">
        <v>0</v>
      </c>
      <c r="J2287" s="1"/>
      <c r="K2287" t="s">
        <v>222</v>
      </c>
      <c r="L2287" t="s">
        <v>20494</v>
      </c>
      <c r="M2287">
        <v>2088</v>
      </c>
      <c r="N2287" s="8">
        <v>0</v>
      </c>
      <c r="O2287" s="1">
        <v>0</v>
      </c>
      <c r="P2287" s="1"/>
      <c r="Q2287" s="15">
        <f t="shared" si="38"/>
        <v>0</v>
      </c>
      <c r="S2287" t="s">
        <v>20495</v>
      </c>
      <c r="T2287" t="s">
        <v>26350</v>
      </c>
      <c r="U2287" s="5"/>
    </row>
    <row r="2288" spans="2:21" x14ac:dyDescent="0.2">
      <c r="B2288" s="3" t="s">
        <v>15761</v>
      </c>
      <c r="C2288" t="s">
        <v>9079</v>
      </c>
      <c r="D2288" t="s">
        <v>9080</v>
      </c>
      <c r="F2288">
        <v>2406</v>
      </c>
      <c r="G2288" s="8">
        <v>2.2651704073150456</v>
      </c>
      <c r="H2288" s="8">
        <v>0</v>
      </c>
      <c r="I2288" s="1">
        <v>0</v>
      </c>
      <c r="J2288" s="1"/>
      <c r="K2288" t="s">
        <v>9081</v>
      </c>
      <c r="L2288" t="s">
        <v>21601</v>
      </c>
      <c r="M2288">
        <v>2322</v>
      </c>
      <c r="N2288" s="8">
        <v>0</v>
      </c>
      <c r="O2288" s="1">
        <v>0</v>
      </c>
      <c r="P2288" s="1"/>
      <c r="Q2288" s="15">
        <f t="shared" si="38"/>
        <v>0</v>
      </c>
      <c r="S2288" t="s">
        <v>21602</v>
      </c>
      <c r="T2288" t="s">
        <v>26350</v>
      </c>
      <c r="U2288" s="5"/>
    </row>
    <row r="2289" spans="2:21" x14ac:dyDescent="0.2">
      <c r="B2289" s="3" t="s">
        <v>15761</v>
      </c>
      <c r="C2289" t="s">
        <v>4190</v>
      </c>
      <c r="D2289" t="s">
        <v>4191</v>
      </c>
      <c r="F2289">
        <v>2355</v>
      </c>
      <c r="G2289" s="8">
        <v>0</v>
      </c>
      <c r="H2289" s="8">
        <v>0</v>
      </c>
      <c r="I2289" s="1">
        <v>5.0000000000000001E-3</v>
      </c>
      <c r="J2289" s="1"/>
      <c r="K2289" t="s">
        <v>4192</v>
      </c>
      <c r="L2289" t="s">
        <v>21584</v>
      </c>
      <c r="M2289">
        <v>2391</v>
      </c>
      <c r="N2289" s="8">
        <v>0</v>
      </c>
      <c r="O2289" s="1">
        <v>0.105</v>
      </c>
      <c r="P2289" s="1"/>
      <c r="Q2289" s="15">
        <f t="shared" si="38"/>
        <v>-9.9999999999999992E-2</v>
      </c>
      <c r="S2289" t="s">
        <v>21585</v>
      </c>
      <c r="T2289" t="s">
        <v>26350</v>
      </c>
      <c r="U2289" s="5"/>
    </row>
    <row r="2290" spans="2:21" x14ac:dyDescent="0.2">
      <c r="B2290" s="3" t="s">
        <v>15761</v>
      </c>
      <c r="C2290" t="s">
        <v>6284</v>
      </c>
      <c r="D2290" t="s">
        <v>6285</v>
      </c>
      <c r="F2290">
        <v>1770</v>
      </c>
      <c r="G2290" s="8">
        <v>0</v>
      </c>
      <c r="H2290" s="8">
        <v>0</v>
      </c>
      <c r="I2290" s="1">
        <v>0.06</v>
      </c>
      <c r="J2290" s="1"/>
      <c r="K2290" t="s">
        <v>6286</v>
      </c>
      <c r="L2290" t="s">
        <v>19956</v>
      </c>
      <c r="M2290">
        <v>1797</v>
      </c>
      <c r="N2290" s="8">
        <v>0</v>
      </c>
      <c r="O2290" s="1">
        <v>0</v>
      </c>
      <c r="P2290" s="1"/>
      <c r="Q2290" s="15">
        <f t="shared" si="38"/>
        <v>0.06</v>
      </c>
      <c r="S2290" t="s">
        <v>19957</v>
      </c>
      <c r="T2290" t="s">
        <v>26350</v>
      </c>
      <c r="U2290" s="5"/>
    </row>
    <row r="2291" spans="2:21" x14ac:dyDescent="0.2">
      <c r="B2291" s="3" t="s">
        <v>15761</v>
      </c>
      <c r="C2291" t="s">
        <v>6733</v>
      </c>
      <c r="D2291" t="s">
        <v>6734</v>
      </c>
      <c r="F2291">
        <v>1758</v>
      </c>
      <c r="G2291" s="8">
        <v>0</v>
      </c>
      <c r="H2291" s="8">
        <v>0</v>
      </c>
      <c r="I2291" s="1">
        <v>5.0000000000000001E-3</v>
      </c>
      <c r="J2291" s="1"/>
      <c r="K2291" t="s">
        <v>6735</v>
      </c>
      <c r="L2291" t="s">
        <v>19997</v>
      </c>
      <c r="M2291">
        <v>1740</v>
      </c>
      <c r="N2291" s="8">
        <v>0</v>
      </c>
      <c r="O2291" s="1">
        <v>0</v>
      </c>
      <c r="P2291" s="1"/>
      <c r="Q2291" s="15">
        <f t="shared" si="38"/>
        <v>5.0000000000000001E-3</v>
      </c>
      <c r="S2291" t="s">
        <v>19998</v>
      </c>
      <c r="T2291" t="s">
        <v>26350</v>
      </c>
      <c r="U2291" s="5"/>
    </row>
    <row r="2292" spans="2:21" x14ac:dyDescent="0.2">
      <c r="B2292" s="3" t="s">
        <v>15761</v>
      </c>
      <c r="C2292" t="s">
        <v>8321</v>
      </c>
      <c r="D2292" t="s">
        <v>8322</v>
      </c>
      <c r="F2292">
        <v>1950</v>
      </c>
      <c r="G2292" s="8">
        <v>2.6153846153846154</v>
      </c>
      <c r="H2292" s="8">
        <v>0</v>
      </c>
      <c r="I2292" s="1">
        <v>0.02</v>
      </c>
      <c r="J2292" s="1"/>
      <c r="K2292" t="s">
        <v>8323</v>
      </c>
      <c r="L2292" t="s">
        <v>20989</v>
      </c>
      <c r="M2292">
        <v>1869</v>
      </c>
      <c r="N2292" s="8">
        <v>0</v>
      </c>
      <c r="O2292" s="1">
        <v>7.4999999999999997E-2</v>
      </c>
      <c r="P2292" s="1"/>
      <c r="Q2292" s="15">
        <f t="shared" si="38"/>
        <v>-5.4999999999999993E-2</v>
      </c>
      <c r="S2292" t="s">
        <v>20990</v>
      </c>
      <c r="T2292" t="s">
        <v>26350</v>
      </c>
      <c r="U2292" s="5"/>
    </row>
    <row r="2293" spans="2:21" x14ac:dyDescent="0.2">
      <c r="B2293" s="3" t="s">
        <v>15761</v>
      </c>
      <c r="C2293" t="s">
        <v>4996</v>
      </c>
      <c r="D2293" t="s">
        <v>4997</v>
      </c>
      <c r="F2293">
        <v>1725</v>
      </c>
      <c r="G2293" s="8">
        <v>0</v>
      </c>
      <c r="H2293" s="8">
        <v>0</v>
      </c>
      <c r="I2293" s="1">
        <v>0</v>
      </c>
      <c r="J2293" s="1"/>
      <c r="K2293" t="s">
        <v>4998</v>
      </c>
      <c r="L2293" t="s">
        <v>20061</v>
      </c>
      <c r="M2293">
        <v>1740</v>
      </c>
      <c r="N2293" s="8">
        <v>0</v>
      </c>
      <c r="O2293" s="1">
        <v>0</v>
      </c>
      <c r="P2293" s="1"/>
      <c r="Q2293" s="15">
        <f t="shared" si="38"/>
        <v>0</v>
      </c>
      <c r="S2293" t="s">
        <v>20062</v>
      </c>
      <c r="T2293" t="s">
        <v>26350</v>
      </c>
      <c r="U2293" s="5"/>
    </row>
    <row r="2294" spans="2:21" x14ac:dyDescent="0.2">
      <c r="B2294" s="3" t="s">
        <v>15761</v>
      </c>
      <c r="C2294" t="s">
        <v>10636</v>
      </c>
      <c r="D2294" t="s">
        <v>10637</v>
      </c>
      <c r="F2294">
        <v>1632</v>
      </c>
      <c r="G2294" s="8">
        <v>0</v>
      </c>
      <c r="H2294" s="8">
        <v>0</v>
      </c>
      <c r="I2294" s="1">
        <v>0</v>
      </c>
      <c r="J2294" s="1"/>
      <c r="K2294" t="s">
        <v>10638</v>
      </c>
      <c r="L2294" t="s">
        <v>21490</v>
      </c>
      <c r="M2294">
        <v>1722</v>
      </c>
      <c r="N2294" s="8">
        <v>0</v>
      </c>
      <c r="O2294" s="1">
        <v>0</v>
      </c>
      <c r="P2294" s="1"/>
      <c r="Q2294" s="15">
        <f t="shared" si="38"/>
        <v>0</v>
      </c>
      <c r="S2294" t="s">
        <v>21491</v>
      </c>
      <c r="T2294" t="s">
        <v>26350</v>
      </c>
      <c r="U2294" s="5"/>
    </row>
    <row r="2295" spans="2:21" x14ac:dyDescent="0.2">
      <c r="B2295" s="3" t="s">
        <v>15761</v>
      </c>
      <c r="C2295" t="s">
        <v>5172</v>
      </c>
      <c r="D2295" t="s">
        <v>5173</v>
      </c>
      <c r="F2295">
        <v>2868</v>
      </c>
      <c r="G2295" s="8">
        <v>0</v>
      </c>
      <c r="H2295" s="8">
        <v>0</v>
      </c>
      <c r="I2295" s="1">
        <v>5.0000000000000001E-3</v>
      </c>
      <c r="J2295" s="1"/>
      <c r="K2295" t="s">
        <v>5174</v>
      </c>
      <c r="L2295" t="s">
        <v>22096</v>
      </c>
      <c r="M2295">
        <v>2853</v>
      </c>
      <c r="N2295" s="8">
        <v>0</v>
      </c>
      <c r="O2295" s="1">
        <v>1.4999999999999999E-2</v>
      </c>
      <c r="P2295" s="1"/>
      <c r="Q2295" s="15">
        <f t="shared" si="38"/>
        <v>-9.9999999999999985E-3</v>
      </c>
      <c r="S2295" t="s">
        <v>22097</v>
      </c>
      <c r="T2295" t="s">
        <v>26350</v>
      </c>
      <c r="U2295" s="5"/>
    </row>
    <row r="2296" spans="2:21" x14ac:dyDescent="0.2">
      <c r="B2296" s="3" t="s">
        <v>15761</v>
      </c>
      <c r="C2296" t="s">
        <v>3988</v>
      </c>
      <c r="D2296" t="s">
        <v>3989</v>
      </c>
      <c r="F2296">
        <v>609</v>
      </c>
      <c r="G2296" s="8">
        <v>4.8440065681444997</v>
      </c>
      <c r="H2296" s="8">
        <v>0</v>
      </c>
      <c r="I2296" s="1">
        <v>5.0000000000000001E-3</v>
      </c>
      <c r="J2296" s="1"/>
      <c r="K2296" t="s">
        <v>3990</v>
      </c>
      <c r="L2296" t="s">
        <v>18361</v>
      </c>
      <c r="M2296">
        <v>639</v>
      </c>
      <c r="N2296" s="8">
        <v>0</v>
      </c>
      <c r="O2296" s="1">
        <v>0</v>
      </c>
      <c r="P2296" s="1"/>
      <c r="Q2296" s="15">
        <f t="shared" si="38"/>
        <v>5.0000000000000001E-3</v>
      </c>
      <c r="S2296" t="s">
        <v>18362</v>
      </c>
      <c r="T2296" t="s">
        <v>26350</v>
      </c>
      <c r="U2296" s="5"/>
    </row>
    <row r="2297" spans="2:21" x14ac:dyDescent="0.2">
      <c r="B2297" s="3" t="s">
        <v>15761</v>
      </c>
      <c r="C2297" t="s">
        <v>9325</v>
      </c>
      <c r="D2297" t="s">
        <v>9326</v>
      </c>
      <c r="E2297" t="s">
        <v>15883</v>
      </c>
      <c r="F2297">
        <v>1293</v>
      </c>
      <c r="G2297" s="8">
        <v>0</v>
      </c>
      <c r="H2297" s="8">
        <v>0</v>
      </c>
      <c r="I2297" s="1">
        <v>0</v>
      </c>
      <c r="J2297" s="1"/>
      <c r="K2297" t="s">
        <v>9327</v>
      </c>
      <c r="L2297" t="s">
        <v>15883</v>
      </c>
      <c r="M2297">
        <v>1425</v>
      </c>
      <c r="N2297" s="8">
        <v>0</v>
      </c>
      <c r="O2297" s="1">
        <v>0</v>
      </c>
      <c r="P2297" s="1"/>
      <c r="Q2297" s="15">
        <f t="shared" si="38"/>
        <v>0</v>
      </c>
      <c r="S2297" t="s">
        <v>18909</v>
      </c>
      <c r="T2297" t="s">
        <v>26350</v>
      </c>
      <c r="U2297" s="5"/>
    </row>
    <row r="2298" spans="2:21" x14ac:dyDescent="0.2">
      <c r="B2298" s="3" t="s">
        <v>15761</v>
      </c>
      <c r="C2298" t="s">
        <v>4928</v>
      </c>
      <c r="D2298" t="s">
        <v>4929</v>
      </c>
      <c r="E2298" t="s">
        <v>16014</v>
      </c>
      <c r="F2298">
        <v>1698</v>
      </c>
      <c r="G2298" s="8">
        <v>2.5912838633686692</v>
      </c>
      <c r="H2298" s="8">
        <v>0</v>
      </c>
      <c r="I2298" s="1">
        <v>0.04</v>
      </c>
      <c r="J2298" s="1"/>
      <c r="K2298" t="s">
        <v>4930</v>
      </c>
      <c r="L2298" t="s">
        <v>16014</v>
      </c>
      <c r="M2298">
        <v>1701</v>
      </c>
      <c r="N2298" s="8">
        <v>0</v>
      </c>
      <c r="O2298" s="1">
        <v>0</v>
      </c>
      <c r="P2298" s="1"/>
      <c r="Q2298" s="15">
        <f t="shared" si="38"/>
        <v>0.04</v>
      </c>
      <c r="S2298" t="s">
        <v>16800</v>
      </c>
      <c r="T2298" t="s">
        <v>26350</v>
      </c>
      <c r="U2298" s="5"/>
    </row>
    <row r="2299" spans="2:21" x14ac:dyDescent="0.2">
      <c r="B2299" s="3" t="s">
        <v>15761</v>
      </c>
      <c r="C2299" t="s">
        <v>4462</v>
      </c>
      <c r="D2299" t="s">
        <v>4463</v>
      </c>
      <c r="E2299" t="s">
        <v>21019</v>
      </c>
      <c r="F2299">
        <v>1107</v>
      </c>
      <c r="G2299" s="8">
        <v>0</v>
      </c>
      <c r="H2299" s="8">
        <v>0</v>
      </c>
      <c r="I2299" s="1">
        <v>5.0000000000000001E-3</v>
      </c>
      <c r="J2299" s="1"/>
      <c r="K2299" t="s">
        <v>4464</v>
      </c>
      <c r="L2299" t="s">
        <v>21019</v>
      </c>
      <c r="M2299">
        <v>1296</v>
      </c>
      <c r="N2299" s="8">
        <v>0</v>
      </c>
      <c r="O2299" s="1">
        <v>0</v>
      </c>
      <c r="P2299" s="1"/>
      <c r="Q2299" s="15">
        <f t="shared" si="38"/>
        <v>5.0000000000000001E-3</v>
      </c>
      <c r="S2299" t="s">
        <v>21020</v>
      </c>
      <c r="T2299" t="s">
        <v>26350</v>
      </c>
      <c r="U2299" s="5"/>
    </row>
    <row r="2300" spans="2:21" x14ac:dyDescent="0.2">
      <c r="B2300" s="3" t="s">
        <v>15761</v>
      </c>
      <c r="C2300" t="s">
        <v>12035</v>
      </c>
      <c r="D2300" t="s">
        <v>12036</v>
      </c>
      <c r="F2300">
        <v>2274</v>
      </c>
      <c r="G2300" s="8">
        <v>0</v>
      </c>
      <c r="H2300" s="8">
        <v>0</v>
      </c>
      <c r="I2300" s="1">
        <v>7.4999999999999997E-2</v>
      </c>
      <c r="J2300" s="1"/>
      <c r="K2300" t="s">
        <v>12037</v>
      </c>
      <c r="L2300" t="s">
        <v>21290</v>
      </c>
      <c r="M2300">
        <v>2286</v>
      </c>
      <c r="N2300" s="8">
        <v>0</v>
      </c>
      <c r="O2300" s="1">
        <v>7.4999999999999997E-2</v>
      </c>
      <c r="P2300" s="1"/>
      <c r="Q2300" s="15">
        <f t="shared" si="38"/>
        <v>0</v>
      </c>
      <c r="S2300" t="s">
        <v>21285</v>
      </c>
      <c r="T2300" t="s">
        <v>26350</v>
      </c>
      <c r="U2300" s="5"/>
    </row>
    <row r="2301" spans="2:21" x14ac:dyDescent="0.2">
      <c r="B2301" s="3" t="s">
        <v>15761</v>
      </c>
      <c r="C2301" t="s">
        <v>827</v>
      </c>
      <c r="D2301" t="s">
        <v>828</v>
      </c>
      <c r="F2301">
        <v>2424</v>
      </c>
      <c r="G2301" s="8">
        <v>0</v>
      </c>
      <c r="H2301" s="8">
        <v>0</v>
      </c>
      <c r="I2301" s="1">
        <v>0.04</v>
      </c>
      <c r="J2301" s="1"/>
      <c r="K2301" t="s">
        <v>829</v>
      </c>
      <c r="L2301" t="s">
        <v>21284</v>
      </c>
      <c r="M2301">
        <v>2460</v>
      </c>
      <c r="N2301" s="8">
        <v>0</v>
      </c>
      <c r="O2301" s="1">
        <v>1.4999999999999999E-2</v>
      </c>
      <c r="P2301" s="1"/>
      <c r="Q2301" s="15">
        <f t="shared" si="38"/>
        <v>2.5000000000000001E-2</v>
      </c>
      <c r="S2301" t="s">
        <v>21285</v>
      </c>
      <c r="T2301" t="s">
        <v>26350</v>
      </c>
      <c r="U2301" s="5"/>
    </row>
    <row r="2302" spans="2:21" x14ac:dyDescent="0.2">
      <c r="B2302" s="3" t="s">
        <v>15761</v>
      </c>
      <c r="C2302" t="s">
        <v>3318</v>
      </c>
      <c r="D2302" t="s">
        <v>3319</v>
      </c>
      <c r="F2302">
        <v>489</v>
      </c>
      <c r="G2302" s="8">
        <v>0</v>
      </c>
      <c r="H2302" s="8">
        <v>0</v>
      </c>
      <c r="I2302" s="1">
        <v>0.11</v>
      </c>
      <c r="J2302" s="1"/>
      <c r="K2302" t="s">
        <v>3320</v>
      </c>
      <c r="L2302" t="s">
        <v>16852</v>
      </c>
      <c r="M2302">
        <v>555</v>
      </c>
      <c r="N2302" s="8">
        <v>0</v>
      </c>
      <c r="O2302" s="1">
        <v>0.01</v>
      </c>
      <c r="P2302" s="1"/>
      <c r="Q2302" s="15">
        <f t="shared" si="38"/>
        <v>0.1</v>
      </c>
      <c r="S2302" t="s">
        <v>16853</v>
      </c>
      <c r="T2302" t="s">
        <v>26350</v>
      </c>
      <c r="U2302" s="5"/>
    </row>
    <row r="2303" spans="2:21" x14ac:dyDescent="0.2">
      <c r="B2303" s="3" t="s">
        <v>15761</v>
      </c>
      <c r="C2303" t="s">
        <v>10921</v>
      </c>
      <c r="D2303" t="s">
        <v>10922</v>
      </c>
      <c r="F2303">
        <v>1140</v>
      </c>
      <c r="G2303" s="8">
        <v>0.52631578947368418</v>
      </c>
      <c r="H2303" s="8">
        <v>0</v>
      </c>
      <c r="I2303" s="1">
        <v>5.0000000000000001E-3</v>
      </c>
      <c r="J2303" s="1"/>
      <c r="K2303" t="s">
        <v>10923</v>
      </c>
      <c r="L2303" t="s">
        <v>17782</v>
      </c>
      <c r="M2303">
        <v>1315</v>
      </c>
      <c r="N2303" s="8">
        <v>0</v>
      </c>
      <c r="O2303" s="1">
        <v>0</v>
      </c>
      <c r="P2303" s="1"/>
      <c r="Q2303" s="15">
        <f t="shared" si="38"/>
        <v>5.0000000000000001E-3</v>
      </c>
      <c r="S2303" t="s">
        <v>17783</v>
      </c>
      <c r="T2303" t="s">
        <v>26350</v>
      </c>
      <c r="U2303" s="5"/>
    </row>
    <row r="2304" spans="2:21" x14ac:dyDescent="0.2">
      <c r="B2304" s="3" t="s">
        <v>15761</v>
      </c>
      <c r="C2304" t="s">
        <v>10397</v>
      </c>
      <c r="D2304" t="s">
        <v>10398</v>
      </c>
      <c r="F2304">
        <v>1464</v>
      </c>
      <c r="G2304" s="8">
        <v>5.1229508196721314</v>
      </c>
      <c r="H2304" s="8">
        <v>0</v>
      </c>
      <c r="I2304" s="1">
        <v>5.0000000000000001E-3</v>
      </c>
      <c r="J2304" s="1"/>
      <c r="K2304" t="s">
        <v>10399</v>
      </c>
      <c r="L2304" t="s">
        <v>18723</v>
      </c>
      <c r="M2304">
        <v>1494</v>
      </c>
      <c r="N2304" s="8">
        <v>0</v>
      </c>
      <c r="O2304" s="1">
        <v>0</v>
      </c>
      <c r="P2304" s="1"/>
      <c r="Q2304" s="15">
        <f t="shared" si="38"/>
        <v>5.0000000000000001E-3</v>
      </c>
      <c r="S2304" t="s">
        <v>18724</v>
      </c>
      <c r="T2304" t="s">
        <v>26350</v>
      </c>
      <c r="U2304" s="5"/>
    </row>
    <row r="2305" spans="2:21" x14ac:dyDescent="0.2">
      <c r="B2305" s="3" t="s">
        <v>15761</v>
      </c>
      <c r="C2305" t="s">
        <v>2000</v>
      </c>
      <c r="D2305" t="s">
        <v>2001</v>
      </c>
      <c r="E2305" t="s">
        <v>15920</v>
      </c>
      <c r="F2305">
        <v>1515</v>
      </c>
      <c r="G2305" s="8">
        <v>0</v>
      </c>
      <c r="H2305" s="8">
        <v>0</v>
      </c>
      <c r="I2305" s="1">
        <v>0</v>
      </c>
      <c r="J2305" s="1"/>
      <c r="K2305" t="s">
        <v>2002</v>
      </c>
      <c r="L2305" t="s">
        <v>15920</v>
      </c>
      <c r="M2305">
        <v>1500</v>
      </c>
      <c r="N2305" s="8">
        <v>0</v>
      </c>
      <c r="O2305" s="1">
        <v>0</v>
      </c>
      <c r="P2305" s="1"/>
      <c r="Q2305" s="15">
        <f t="shared" si="38"/>
        <v>0</v>
      </c>
      <c r="S2305" t="s">
        <v>19451</v>
      </c>
      <c r="T2305" t="s">
        <v>26350</v>
      </c>
      <c r="U2305" s="5"/>
    </row>
    <row r="2306" spans="2:21" x14ac:dyDescent="0.2">
      <c r="B2306" s="3" t="s">
        <v>15761</v>
      </c>
      <c r="C2306" t="s">
        <v>8846</v>
      </c>
      <c r="D2306" t="s">
        <v>8847</v>
      </c>
      <c r="E2306" t="s">
        <v>15944</v>
      </c>
      <c r="F2306">
        <v>1827</v>
      </c>
      <c r="G2306" s="8">
        <v>0.4378762999452655</v>
      </c>
      <c r="H2306" s="8">
        <v>0</v>
      </c>
      <c r="I2306" s="1">
        <v>9.5000000000000001E-2</v>
      </c>
      <c r="J2306" s="1"/>
      <c r="K2306" t="s">
        <v>8848</v>
      </c>
      <c r="L2306" t="s">
        <v>15944</v>
      </c>
      <c r="M2306">
        <v>1782</v>
      </c>
      <c r="N2306" s="8">
        <v>0</v>
      </c>
      <c r="O2306" s="1">
        <v>0</v>
      </c>
      <c r="P2306" s="1"/>
      <c r="Q2306" s="15">
        <f t="shared" si="38"/>
        <v>9.5000000000000001E-2</v>
      </c>
      <c r="S2306" t="s">
        <v>19712</v>
      </c>
      <c r="T2306" t="s">
        <v>26350</v>
      </c>
      <c r="U2306" s="5"/>
    </row>
    <row r="2307" spans="2:21" x14ac:dyDescent="0.2">
      <c r="B2307" s="3" t="s">
        <v>15761</v>
      </c>
      <c r="C2307" t="s">
        <v>10846</v>
      </c>
      <c r="D2307" t="s">
        <v>10847</v>
      </c>
      <c r="F2307">
        <v>3093</v>
      </c>
      <c r="G2307" s="8">
        <v>6.4662140316844488E-2</v>
      </c>
      <c r="H2307" s="8">
        <v>0</v>
      </c>
      <c r="I2307" s="1">
        <v>0</v>
      </c>
      <c r="J2307" s="1"/>
      <c r="K2307" t="s">
        <v>10848</v>
      </c>
      <c r="L2307" t="s">
        <v>22484</v>
      </c>
      <c r="M2307">
        <v>3108</v>
      </c>
      <c r="N2307" s="8">
        <v>0</v>
      </c>
      <c r="O2307" s="1">
        <v>0</v>
      </c>
      <c r="P2307" s="1"/>
      <c r="Q2307" s="15">
        <f t="shared" si="38"/>
        <v>0</v>
      </c>
      <c r="S2307" t="s">
        <v>22485</v>
      </c>
      <c r="T2307" t="s">
        <v>26350</v>
      </c>
      <c r="U2307" s="5"/>
    </row>
    <row r="2308" spans="2:21" x14ac:dyDescent="0.2">
      <c r="B2308" s="3" t="s">
        <v>15761</v>
      </c>
      <c r="C2308" t="s">
        <v>13432</v>
      </c>
      <c r="D2308" t="s">
        <v>13433</v>
      </c>
      <c r="E2308" t="s">
        <v>16061</v>
      </c>
      <c r="F2308">
        <v>1938</v>
      </c>
      <c r="G2308" s="8">
        <v>0</v>
      </c>
      <c r="H2308" s="8">
        <v>0</v>
      </c>
      <c r="I2308" s="1">
        <v>0</v>
      </c>
      <c r="J2308" s="1"/>
      <c r="K2308" t="s">
        <v>13434</v>
      </c>
      <c r="L2308" t="s">
        <v>16061</v>
      </c>
      <c r="M2308">
        <v>1974</v>
      </c>
      <c r="N2308" s="8">
        <v>0</v>
      </c>
      <c r="O2308" s="1">
        <v>0</v>
      </c>
      <c r="P2308" s="1"/>
      <c r="Q2308" s="15">
        <f t="shared" si="38"/>
        <v>0</v>
      </c>
      <c r="S2308" t="s">
        <v>21193</v>
      </c>
      <c r="T2308" t="s">
        <v>26350</v>
      </c>
      <c r="U2308" s="5"/>
    </row>
    <row r="2309" spans="2:21" x14ac:dyDescent="0.2">
      <c r="B2309" s="3" t="s">
        <v>15761</v>
      </c>
      <c r="C2309" t="s">
        <v>9444</v>
      </c>
      <c r="D2309" t="s">
        <v>9445</v>
      </c>
      <c r="E2309" t="s">
        <v>16081</v>
      </c>
      <c r="F2309">
        <v>1803</v>
      </c>
      <c r="G2309" s="8">
        <v>0</v>
      </c>
      <c r="H2309" s="8">
        <v>0</v>
      </c>
      <c r="I2309" s="1">
        <v>2.5000000000000001E-2</v>
      </c>
      <c r="J2309" s="1"/>
      <c r="K2309" t="s">
        <v>9446</v>
      </c>
      <c r="L2309" t="s">
        <v>16081</v>
      </c>
      <c r="M2309">
        <v>1803</v>
      </c>
      <c r="N2309" s="8">
        <v>0</v>
      </c>
      <c r="O2309" s="1">
        <v>0</v>
      </c>
      <c r="P2309" s="1"/>
      <c r="Q2309" s="15">
        <f t="shared" si="38"/>
        <v>2.5000000000000001E-2</v>
      </c>
      <c r="S2309" t="s">
        <v>21463</v>
      </c>
      <c r="T2309" t="s">
        <v>26350</v>
      </c>
      <c r="U2309" s="5"/>
    </row>
    <row r="2310" spans="2:21" x14ac:dyDescent="0.2">
      <c r="B2310" s="3" t="s">
        <v>15761</v>
      </c>
      <c r="C2310" t="s">
        <v>3297</v>
      </c>
      <c r="D2310" t="s">
        <v>3298</v>
      </c>
      <c r="F2310">
        <v>624</v>
      </c>
      <c r="G2310" s="8">
        <v>0</v>
      </c>
      <c r="H2310" s="8">
        <v>0</v>
      </c>
      <c r="I2310" s="1">
        <v>0</v>
      </c>
      <c r="J2310" s="1"/>
      <c r="K2310" t="s">
        <v>3299</v>
      </c>
      <c r="L2310" t="s">
        <v>16734</v>
      </c>
      <c r="M2310">
        <v>609</v>
      </c>
      <c r="N2310" s="8">
        <v>0</v>
      </c>
      <c r="O2310" s="1">
        <v>0</v>
      </c>
      <c r="P2310" s="1"/>
      <c r="Q2310" s="15">
        <f t="shared" si="38"/>
        <v>0</v>
      </c>
      <c r="S2310" t="s">
        <v>16735</v>
      </c>
      <c r="T2310" t="s">
        <v>26350</v>
      </c>
      <c r="U2310" s="5"/>
    </row>
    <row r="2311" spans="2:21" x14ac:dyDescent="0.2">
      <c r="B2311" s="3" t="s">
        <v>15761</v>
      </c>
      <c r="C2311" t="s">
        <v>11902</v>
      </c>
      <c r="D2311" t="s">
        <v>11903</v>
      </c>
      <c r="F2311">
        <v>780</v>
      </c>
      <c r="G2311" s="8">
        <v>0</v>
      </c>
      <c r="H2311" s="8">
        <v>0</v>
      </c>
      <c r="I2311" s="1">
        <v>0</v>
      </c>
      <c r="J2311" s="1"/>
      <c r="K2311" t="s">
        <v>11904</v>
      </c>
      <c r="L2311" t="s">
        <v>16879</v>
      </c>
      <c r="M2311">
        <v>786</v>
      </c>
      <c r="N2311" s="8">
        <v>0</v>
      </c>
      <c r="O2311" s="1">
        <v>0</v>
      </c>
      <c r="P2311" s="1"/>
      <c r="Q2311" s="15">
        <f t="shared" si="38"/>
        <v>0</v>
      </c>
      <c r="S2311" t="s">
        <v>16880</v>
      </c>
      <c r="T2311" t="s">
        <v>26350</v>
      </c>
      <c r="U2311" s="5"/>
    </row>
    <row r="2312" spans="2:21" x14ac:dyDescent="0.2">
      <c r="B2312" s="3" t="s">
        <v>15761</v>
      </c>
      <c r="C2312" t="s">
        <v>5773</v>
      </c>
      <c r="D2312" t="s">
        <v>5774</v>
      </c>
      <c r="E2312" t="s">
        <v>15912</v>
      </c>
      <c r="F2312">
        <v>1329</v>
      </c>
      <c r="G2312" s="8">
        <v>0</v>
      </c>
      <c r="H2312" s="8">
        <v>0</v>
      </c>
      <c r="I2312" s="1">
        <v>0.01</v>
      </c>
      <c r="J2312" s="1"/>
      <c r="K2312" t="s">
        <v>5775</v>
      </c>
      <c r="L2312" t="s">
        <v>19369</v>
      </c>
      <c r="M2312">
        <v>1335</v>
      </c>
      <c r="N2312" s="8">
        <v>0</v>
      </c>
      <c r="O2312" s="1">
        <v>0</v>
      </c>
      <c r="P2312" s="1"/>
      <c r="Q2312" s="15">
        <f t="shared" ref="Q2312:Q2375" si="39">I2312-O2312</f>
        <v>0.01</v>
      </c>
      <c r="S2312" t="s">
        <v>19370</v>
      </c>
      <c r="T2312" t="s">
        <v>26350</v>
      </c>
      <c r="U2312" s="5"/>
    </row>
    <row r="2313" spans="2:21" x14ac:dyDescent="0.2">
      <c r="B2313" s="3" t="s">
        <v>15761</v>
      </c>
      <c r="C2313" t="s">
        <v>223</v>
      </c>
      <c r="D2313" t="s">
        <v>224</v>
      </c>
      <c r="F2313">
        <v>1500</v>
      </c>
      <c r="G2313" s="8">
        <v>0.6</v>
      </c>
      <c r="H2313" s="8">
        <v>0</v>
      </c>
      <c r="I2313" s="1">
        <v>0</v>
      </c>
      <c r="J2313" s="1"/>
      <c r="K2313" t="s">
        <v>225</v>
      </c>
      <c r="L2313" t="s">
        <v>19861</v>
      </c>
      <c r="M2313">
        <v>1461</v>
      </c>
      <c r="N2313" s="8">
        <v>0</v>
      </c>
      <c r="O2313" s="1">
        <v>0</v>
      </c>
      <c r="P2313" s="1"/>
      <c r="Q2313" s="15">
        <f t="shared" si="39"/>
        <v>0</v>
      </c>
      <c r="S2313" t="s">
        <v>19862</v>
      </c>
      <c r="T2313" t="s">
        <v>26350</v>
      </c>
      <c r="U2313" s="5"/>
    </row>
    <row r="2314" spans="2:21" x14ac:dyDescent="0.2">
      <c r="B2314" s="3" t="s">
        <v>15761</v>
      </c>
      <c r="C2314" t="s">
        <v>4276</v>
      </c>
      <c r="D2314" t="s">
        <v>4277</v>
      </c>
      <c r="E2314" t="s">
        <v>15870</v>
      </c>
      <c r="F2314">
        <v>1074</v>
      </c>
      <c r="G2314" s="8">
        <v>0</v>
      </c>
      <c r="H2314" s="8">
        <v>0</v>
      </c>
      <c r="I2314" s="1">
        <v>0</v>
      </c>
      <c r="J2314" s="1"/>
      <c r="K2314" t="s">
        <v>4278</v>
      </c>
      <c r="L2314" t="s">
        <v>15870</v>
      </c>
      <c r="M2314">
        <v>1074</v>
      </c>
      <c r="N2314" s="8">
        <v>0</v>
      </c>
      <c r="O2314" s="1">
        <v>0.02</v>
      </c>
      <c r="P2314" s="1"/>
      <c r="Q2314" s="15">
        <f t="shared" si="39"/>
        <v>-0.02</v>
      </c>
      <c r="S2314" t="s">
        <v>18698</v>
      </c>
      <c r="T2314" t="s">
        <v>26350</v>
      </c>
      <c r="U2314" s="5"/>
    </row>
    <row r="2315" spans="2:21" x14ac:dyDescent="0.2">
      <c r="B2315" s="3" t="s">
        <v>15761</v>
      </c>
      <c r="C2315" t="s">
        <v>10656</v>
      </c>
      <c r="D2315" t="s">
        <v>10657</v>
      </c>
      <c r="E2315" t="s">
        <v>15783</v>
      </c>
      <c r="F2315">
        <v>663</v>
      </c>
      <c r="G2315" s="8">
        <v>0</v>
      </c>
      <c r="H2315" s="8">
        <v>0</v>
      </c>
      <c r="I2315" s="1">
        <v>1.4999999999999999E-2</v>
      </c>
      <c r="J2315" s="1"/>
      <c r="K2315" t="s">
        <v>10658</v>
      </c>
      <c r="L2315" t="s">
        <v>15783</v>
      </c>
      <c r="M2315">
        <v>564</v>
      </c>
      <c r="N2315" s="8">
        <v>0</v>
      </c>
      <c r="O2315" s="1">
        <v>0</v>
      </c>
      <c r="P2315" s="1"/>
      <c r="Q2315" s="15">
        <f t="shared" si="39"/>
        <v>1.4999999999999999E-2</v>
      </c>
      <c r="S2315" t="s">
        <v>16831</v>
      </c>
      <c r="T2315" t="s">
        <v>26350</v>
      </c>
      <c r="U2315" s="5"/>
    </row>
    <row r="2316" spans="2:21" x14ac:dyDescent="0.2">
      <c r="B2316" s="3" t="s">
        <v>15761</v>
      </c>
      <c r="C2316" t="s">
        <v>7309</v>
      </c>
      <c r="D2316" t="s">
        <v>7310</v>
      </c>
      <c r="E2316" t="s">
        <v>16036</v>
      </c>
      <c r="F2316">
        <v>1524</v>
      </c>
      <c r="G2316" s="8">
        <v>0</v>
      </c>
      <c r="H2316" s="8">
        <v>0</v>
      </c>
      <c r="I2316" s="1">
        <v>0</v>
      </c>
      <c r="J2316" s="1"/>
      <c r="K2316" t="s">
        <v>7311</v>
      </c>
      <c r="L2316" t="s">
        <v>16036</v>
      </c>
      <c r="M2316">
        <v>1536</v>
      </c>
      <c r="N2316" s="8">
        <v>0</v>
      </c>
      <c r="O2316" s="1">
        <v>0</v>
      </c>
      <c r="P2316" s="1"/>
      <c r="Q2316" s="15">
        <f t="shared" si="39"/>
        <v>0</v>
      </c>
      <c r="S2316" t="s">
        <v>20925</v>
      </c>
      <c r="T2316" t="s">
        <v>26350</v>
      </c>
      <c r="U2316" s="5"/>
    </row>
    <row r="2317" spans="2:21" x14ac:dyDescent="0.2">
      <c r="B2317" s="3" t="s">
        <v>15761</v>
      </c>
      <c r="C2317" t="s">
        <v>6766</v>
      </c>
      <c r="D2317" t="s">
        <v>6767</v>
      </c>
      <c r="F2317">
        <v>4209</v>
      </c>
      <c r="G2317" s="8">
        <v>0</v>
      </c>
      <c r="H2317" s="8">
        <v>0</v>
      </c>
      <c r="I2317" s="1">
        <v>0</v>
      </c>
      <c r="J2317" s="1"/>
      <c r="K2317" t="s">
        <v>6768</v>
      </c>
      <c r="L2317" t="s">
        <v>22785</v>
      </c>
      <c r="M2317">
        <v>4329</v>
      </c>
      <c r="N2317" s="8">
        <v>0</v>
      </c>
      <c r="O2317" s="1">
        <v>0</v>
      </c>
      <c r="P2317" s="1"/>
      <c r="Q2317" s="15">
        <f t="shared" si="39"/>
        <v>0</v>
      </c>
      <c r="S2317" t="s">
        <v>22786</v>
      </c>
      <c r="T2317" t="s">
        <v>26350</v>
      </c>
      <c r="U2317" s="5"/>
    </row>
    <row r="2318" spans="2:21" x14ac:dyDescent="0.2">
      <c r="B2318" s="3" t="s">
        <v>15761</v>
      </c>
      <c r="C2318" t="s">
        <v>11454</v>
      </c>
      <c r="D2318" t="s">
        <v>11455</v>
      </c>
      <c r="E2318" t="s">
        <v>16171</v>
      </c>
      <c r="F2318">
        <v>2304</v>
      </c>
      <c r="G2318" s="8">
        <v>0</v>
      </c>
      <c r="H2318" s="8">
        <v>0</v>
      </c>
      <c r="I2318" s="1">
        <v>7.0000000000000007E-2</v>
      </c>
      <c r="J2318" s="1"/>
      <c r="K2318" t="s">
        <v>11456</v>
      </c>
      <c r="L2318" t="s">
        <v>16171</v>
      </c>
      <c r="M2318">
        <v>2304</v>
      </c>
      <c r="N2318" s="8">
        <v>0</v>
      </c>
      <c r="O2318" s="1">
        <v>0</v>
      </c>
      <c r="P2318" s="1"/>
      <c r="Q2318" s="15">
        <f t="shared" si="39"/>
        <v>7.0000000000000007E-2</v>
      </c>
      <c r="S2318" t="s">
        <v>22809</v>
      </c>
      <c r="T2318" t="s">
        <v>26350</v>
      </c>
      <c r="U2318" s="5"/>
    </row>
    <row r="2319" spans="2:21" x14ac:dyDescent="0.2">
      <c r="B2319" s="3" t="s">
        <v>15761</v>
      </c>
      <c r="C2319" t="s">
        <v>9388</v>
      </c>
      <c r="D2319" t="s">
        <v>9389</v>
      </c>
      <c r="E2319" t="s">
        <v>15818</v>
      </c>
      <c r="F2319">
        <v>780</v>
      </c>
      <c r="G2319" s="8">
        <v>0</v>
      </c>
      <c r="H2319" s="8">
        <v>0</v>
      </c>
      <c r="I2319" s="1">
        <v>0</v>
      </c>
      <c r="J2319" s="1"/>
      <c r="K2319" t="s">
        <v>9390</v>
      </c>
      <c r="L2319" t="s">
        <v>15818</v>
      </c>
      <c r="M2319">
        <v>825</v>
      </c>
      <c r="N2319" s="8">
        <v>0</v>
      </c>
      <c r="O2319" s="1">
        <v>0</v>
      </c>
      <c r="P2319" s="1"/>
      <c r="Q2319" s="15">
        <f t="shared" si="39"/>
        <v>0</v>
      </c>
      <c r="S2319" t="s">
        <v>17513</v>
      </c>
      <c r="T2319" t="s">
        <v>26350</v>
      </c>
      <c r="U2319" s="5"/>
    </row>
    <row r="2320" spans="2:21" x14ac:dyDescent="0.2">
      <c r="B2320" s="3" t="s">
        <v>15761</v>
      </c>
      <c r="C2320" t="s">
        <v>7467</v>
      </c>
      <c r="D2320" t="s">
        <v>7468</v>
      </c>
      <c r="E2320" t="s">
        <v>15936</v>
      </c>
      <c r="F2320">
        <v>1014</v>
      </c>
      <c r="G2320" s="8">
        <v>0.2465483234714004</v>
      </c>
      <c r="H2320" s="8">
        <v>0</v>
      </c>
      <c r="I2320" s="1">
        <v>0</v>
      </c>
      <c r="J2320" s="1"/>
      <c r="K2320" t="s">
        <v>7469</v>
      </c>
      <c r="L2320" t="s">
        <v>15936</v>
      </c>
      <c r="M2320">
        <v>1014</v>
      </c>
      <c r="N2320" s="8">
        <v>0</v>
      </c>
      <c r="O2320" s="1">
        <v>0</v>
      </c>
      <c r="P2320" s="1"/>
      <c r="Q2320" s="15">
        <f t="shared" si="39"/>
        <v>0</v>
      </c>
      <c r="S2320" t="s">
        <v>19638</v>
      </c>
      <c r="T2320" t="s">
        <v>26350</v>
      </c>
      <c r="U2320" s="5"/>
    </row>
    <row r="2321" spans="2:21" x14ac:dyDescent="0.2">
      <c r="B2321" s="3" t="s">
        <v>15761</v>
      </c>
      <c r="C2321" t="s">
        <v>13300</v>
      </c>
      <c r="D2321" t="s">
        <v>13301</v>
      </c>
      <c r="F2321">
        <v>1275</v>
      </c>
      <c r="G2321" s="8">
        <v>0</v>
      </c>
      <c r="H2321" s="8">
        <v>0</v>
      </c>
      <c r="I2321" s="1">
        <v>0.08</v>
      </c>
      <c r="J2321" s="1"/>
      <c r="K2321" t="s">
        <v>13302</v>
      </c>
      <c r="L2321" t="s">
        <v>19258</v>
      </c>
      <c r="M2321">
        <v>1398</v>
      </c>
      <c r="N2321" s="8">
        <v>0</v>
      </c>
      <c r="O2321" s="1">
        <v>5.0000000000000001E-3</v>
      </c>
      <c r="P2321" s="1"/>
      <c r="Q2321" s="15">
        <f t="shared" si="39"/>
        <v>7.4999999999999997E-2</v>
      </c>
      <c r="S2321" t="s">
        <v>19259</v>
      </c>
      <c r="T2321" t="s">
        <v>26350</v>
      </c>
      <c r="U2321" s="5"/>
    </row>
    <row r="2322" spans="2:21" x14ac:dyDescent="0.2">
      <c r="B2322" s="3" t="s">
        <v>15761</v>
      </c>
      <c r="C2322" t="s">
        <v>13588</v>
      </c>
      <c r="D2322" t="s">
        <v>13589</v>
      </c>
      <c r="F2322">
        <v>1194</v>
      </c>
      <c r="G2322" s="8">
        <v>0</v>
      </c>
      <c r="H2322" s="8">
        <v>0</v>
      </c>
      <c r="I2322" s="1">
        <v>5.0000000000000001E-3</v>
      </c>
      <c r="J2322" s="1"/>
      <c r="K2322" t="s">
        <v>13590</v>
      </c>
      <c r="L2322" t="s">
        <v>18335</v>
      </c>
      <c r="M2322">
        <v>1242</v>
      </c>
      <c r="N2322" s="8">
        <v>0</v>
      </c>
      <c r="O2322" s="1">
        <v>5.0000000000000001E-3</v>
      </c>
      <c r="P2322" s="1"/>
      <c r="Q2322" s="15">
        <f t="shared" si="39"/>
        <v>0</v>
      </c>
      <c r="S2322" t="s">
        <v>18336</v>
      </c>
      <c r="T2322" t="s">
        <v>26350</v>
      </c>
      <c r="U2322" s="5"/>
    </row>
    <row r="2323" spans="2:21" x14ac:dyDescent="0.2">
      <c r="B2323" s="3" t="s">
        <v>15761</v>
      </c>
      <c r="C2323" t="s">
        <v>6624</v>
      </c>
      <c r="D2323" t="s">
        <v>6625</v>
      </c>
      <c r="F2323">
        <v>1320</v>
      </c>
      <c r="G2323" s="8">
        <v>0</v>
      </c>
      <c r="H2323" s="8">
        <v>0</v>
      </c>
      <c r="I2323" s="1">
        <v>0.11</v>
      </c>
      <c r="J2323" s="1"/>
      <c r="K2323" t="s">
        <v>6626</v>
      </c>
      <c r="L2323" t="s">
        <v>20389</v>
      </c>
      <c r="M2323">
        <v>1179</v>
      </c>
      <c r="N2323" s="8">
        <v>0</v>
      </c>
      <c r="O2323" s="1">
        <v>1.4999999999999999E-2</v>
      </c>
      <c r="P2323" s="1"/>
      <c r="Q2323" s="15">
        <f t="shared" si="39"/>
        <v>9.5000000000000001E-2</v>
      </c>
      <c r="S2323" t="s">
        <v>20390</v>
      </c>
      <c r="T2323" t="s">
        <v>26350</v>
      </c>
      <c r="U2323" s="5"/>
    </row>
    <row r="2324" spans="2:21" x14ac:dyDescent="0.2">
      <c r="B2324" s="3" t="s">
        <v>15761</v>
      </c>
      <c r="C2324" t="s">
        <v>7063</v>
      </c>
      <c r="D2324" t="s">
        <v>7064</v>
      </c>
      <c r="F2324">
        <v>978</v>
      </c>
      <c r="G2324" s="8">
        <v>0</v>
      </c>
      <c r="H2324" s="8">
        <v>0</v>
      </c>
      <c r="I2324" s="1">
        <v>0.22</v>
      </c>
      <c r="J2324" s="1"/>
      <c r="K2324" t="s">
        <v>7065</v>
      </c>
      <c r="L2324" t="s">
        <v>18802</v>
      </c>
      <c r="M2324">
        <v>1371</v>
      </c>
      <c r="N2324" s="8">
        <v>0</v>
      </c>
      <c r="O2324" s="1">
        <v>0</v>
      </c>
      <c r="P2324" s="1"/>
      <c r="Q2324" s="15">
        <f t="shared" si="39"/>
        <v>0.22</v>
      </c>
      <c r="S2324" t="s">
        <v>18803</v>
      </c>
      <c r="T2324" t="s">
        <v>26350</v>
      </c>
      <c r="U2324" s="5"/>
    </row>
    <row r="2325" spans="2:21" x14ac:dyDescent="0.2">
      <c r="B2325" s="3" t="s">
        <v>15761</v>
      </c>
      <c r="C2325" t="s">
        <v>6795</v>
      </c>
      <c r="D2325" t="s">
        <v>6796</v>
      </c>
      <c r="F2325">
        <v>735</v>
      </c>
      <c r="G2325" s="8">
        <v>3.5374149659863949</v>
      </c>
      <c r="H2325" s="8">
        <v>0</v>
      </c>
      <c r="I2325" s="1">
        <v>0</v>
      </c>
      <c r="J2325" s="1"/>
      <c r="K2325" t="s">
        <v>6797</v>
      </c>
      <c r="L2325" t="s">
        <v>17116</v>
      </c>
      <c r="M2325">
        <v>810</v>
      </c>
      <c r="N2325" s="8">
        <v>0</v>
      </c>
      <c r="O2325" s="1">
        <v>9.5000000000000001E-2</v>
      </c>
      <c r="P2325" s="1"/>
      <c r="Q2325" s="15">
        <f t="shared" si="39"/>
        <v>-9.5000000000000001E-2</v>
      </c>
      <c r="S2325" t="s">
        <v>17117</v>
      </c>
      <c r="T2325" t="s">
        <v>26350</v>
      </c>
      <c r="U2325" s="5"/>
    </row>
    <row r="2326" spans="2:21" x14ac:dyDescent="0.2">
      <c r="B2326" s="3" t="s">
        <v>15761</v>
      </c>
      <c r="C2326" t="s">
        <v>91</v>
      </c>
      <c r="D2326" t="s">
        <v>92</v>
      </c>
      <c r="F2326">
        <v>1452</v>
      </c>
      <c r="G2326" s="8">
        <v>0</v>
      </c>
      <c r="H2326" s="8">
        <v>0</v>
      </c>
      <c r="I2326" s="1">
        <v>0.03</v>
      </c>
      <c r="J2326" s="1"/>
      <c r="K2326" t="s">
        <v>93</v>
      </c>
      <c r="L2326" t="s">
        <v>19321</v>
      </c>
      <c r="M2326">
        <v>1254</v>
      </c>
      <c r="N2326" s="8">
        <v>0</v>
      </c>
      <c r="O2326" s="1">
        <v>0</v>
      </c>
      <c r="P2326" s="1"/>
      <c r="Q2326" s="15">
        <f t="shared" si="39"/>
        <v>0.03</v>
      </c>
      <c r="S2326" t="s">
        <v>19322</v>
      </c>
      <c r="T2326" t="s">
        <v>26350</v>
      </c>
      <c r="U2326" s="5"/>
    </row>
    <row r="2327" spans="2:21" x14ac:dyDescent="0.2">
      <c r="B2327" s="3" t="s">
        <v>15761</v>
      </c>
      <c r="C2327" t="s">
        <v>13764</v>
      </c>
      <c r="D2327" t="s">
        <v>13765</v>
      </c>
      <c r="F2327">
        <v>342</v>
      </c>
      <c r="G2327" s="8">
        <v>0</v>
      </c>
      <c r="H2327" s="8">
        <v>0</v>
      </c>
      <c r="I2327" s="1">
        <v>0.26</v>
      </c>
      <c r="J2327" s="1"/>
      <c r="K2327" t="s">
        <v>13766</v>
      </c>
      <c r="L2327" t="s">
        <v>16571</v>
      </c>
      <c r="M2327">
        <v>342</v>
      </c>
      <c r="N2327" s="8">
        <v>0</v>
      </c>
      <c r="O2327" s="1">
        <v>2.5000000000000001E-2</v>
      </c>
      <c r="P2327" s="1"/>
      <c r="Q2327" s="15">
        <f t="shared" si="39"/>
        <v>0.23500000000000001</v>
      </c>
      <c r="S2327" t="s">
        <v>16572</v>
      </c>
      <c r="T2327" t="s">
        <v>26350</v>
      </c>
      <c r="U2327" s="5"/>
    </row>
    <row r="2328" spans="2:21" x14ac:dyDescent="0.2">
      <c r="B2328" s="3" t="s">
        <v>15761</v>
      </c>
      <c r="C2328" t="s">
        <v>1763</v>
      </c>
      <c r="D2328" t="s">
        <v>1764</v>
      </c>
      <c r="F2328">
        <v>1680</v>
      </c>
      <c r="G2328" s="8">
        <v>2.7380952380952381</v>
      </c>
      <c r="H2328" s="8">
        <v>0</v>
      </c>
      <c r="I2328" s="1">
        <v>0.04</v>
      </c>
      <c r="J2328" s="1"/>
      <c r="K2328" t="s">
        <v>1765</v>
      </c>
      <c r="L2328" t="s">
        <v>22256</v>
      </c>
      <c r="M2328">
        <v>1764</v>
      </c>
      <c r="N2328" s="8">
        <v>0</v>
      </c>
      <c r="O2328" s="1">
        <v>0</v>
      </c>
      <c r="P2328" s="1"/>
      <c r="Q2328" s="15">
        <f t="shared" si="39"/>
        <v>0.04</v>
      </c>
      <c r="S2328" t="s">
        <v>22257</v>
      </c>
      <c r="T2328" t="s">
        <v>26350</v>
      </c>
      <c r="U2328" s="5"/>
    </row>
    <row r="2329" spans="2:21" x14ac:dyDescent="0.2">
      <c r="B2329" s="3" t="s">
        <v>15761</v>
      </c>
      <c r="C2329" t="s">
        <v>13351</v>
      </c>
      <c r="D2329" t="s">
        <v>13352</v>
      </c>
      <c r="F2329">
        <v>624</v>
      </c>
      <c r="G2329" s="8">
        <v>0</v>
      </c>
      <c r="H2329" s="8">
        <v>0</v>
      </c>
      <c r="I2329" s="1">
        <v>0.14000000000000001</v>
      </c>
      <c r="J2329" s="1"/>
      <c r="K2329" t="s">
        <v>13353</v>
      </c>
      <c r="L2329" t="s">
        <v>18765</v>
      </c>
      <c r="M2329">
        <v>567</v>
      </c>
      <c r="N2329" s="8">
        <v>0</v>
      </c>
      <c r="O2329" s="1">
        <v>0</v>
      </c>
      <c r="P2329" s="1"/>
      <c r="Q2329" s="15">
        <f t="shared" si="39"/>
        <v>0.14000000000000001</v>
      </c>
      <c r="S2329" t="s">
        <v>18766</v>
      </c>
      <c r="T2329" t="s">
        <v>26350</v>
      </c>
      <c r="U2329" s="5"/>
    </row>
    <row r="2330" spans="2:21" x14ac:dyDescent="0.2">
      <c r="B2330" s="3" t="s">
        <v>15761</v>
      </c>
      <c r="C2330" t="s">
        <v>4146</v>
      </c>
      <c r="D2330" t="s">
        <v>4147</v>
      </c>
      <c r="F2330">
        <v>330</v>
      </c>
      <c r="G2330" s="8">
        <v>6.3636363636363633</v>
      </c>
      <c r="H2330" s="8">
        <v>0</v>
      </c>
      <c r="I2330" s="1">
        <v>5.0000000000000001E-3</v>
      </c>
      <c r="J2330" s="1"/>
      <c r="K2330" t="s">
        <v>4148</v>
      </c>
      <c r="L2330" t="s">
        <v>21044</v>
      </c>
      <c r="M2330">
        <v>273</v>
      </c>
      <c r="N2330" s="8">
        <v>0</v>
      </c>
      <c r="O2330" s="1">
        <v>0</v>
      </c>
      <c r="P2330" s="1"/>
      <c r="Q2330" s="15">
        <f t="shared" si="39"/>
        <v>5.0000000000000001E-3</v>
      </c>
      <c r="S2330" t="s">
        <v>21045</v>
      </c>
      <c r="T2330" t="s">
        <v>26350</v>
      </c>
      <c r="U2330" s="5"/>
    </row>
    <row r="2331" spans="2:21" x14ac:dyDescent="0.2">
      <c r="B2331" s="3" t="s">
        <v>15761</v>
      </c>
      <c r="C2331" t="s">
        <v>11337</v>
      </c>
      <c r="D2331" t="s">
        <v>11338</v>
      </c>
      <c r="F2331">
        <v>249</v>
      </c>
      <c r="G2331" s="8">
        <v>7.6305220883534144</v>
      </c>
      <c r="H2331" s="8">
        <v>0</v>
      </c>
      <c r="I2331" s="1">
        <v>0.14000000000000001</v>
      </c>
      <c r="J2331" s="1"/>
      <c r="K2331" t="s">
        <v>11339</v>
      </c>
      <c r="L2331" t="s">
        <v>16564</v>
      </c>
      <c r="M2331">
        <v>243</v>
      </c>
      <c r="N2331" s="8">
        <v>0</v>
      </c>
      <c r="O2331" s="1">
        <v>0.04</v>
      </c>
      <c r="P2331" s="1"/>
      <c r="Q2331" s="15">
        <f t="shared" si="39"/>
        <v>0.1</v>
      </c>
      <c r="S2331" t="s">
        <v>16565</v>
      </c>
      <c r="T2331" t="s">
        <v>26350</v>
      </c>
      <c r="U2331" s="5"/>
    </row>
    <row r="2332" spans="2:21" x14ac:dyDescent="0.2">
      <c r="B2332" s="3" t="s">
        <v>15761</v>
      </c>
      <c r="C2332" t="s">
        <v>7316</v>
      </c>
      <c r="D2332" t="s">
        <v>7317</v>
      </c>
      <c r="F2332">
        <v>999</v>
      </c>
      <c r="G2332" s="8">
        <v>0.40040040040040037</v>
      </c>
      <c r="H2332" s="8">
        <v>0</v>
      </c>
      <c r="I2332" s="1">
        <v>0</v>
      </c>
      <c r="J2332" s="1"/>
      <c r="K2332" t="s">
        <v>7318</v>
      </c>
      <c r="L2332" t="s">
        <v>17974</v>
      </c>
      <c r="M2332">
        <v>1017</v>
      </c>
      <c r="N2332" s="8">
        <v>0</v>
      </c>
      <c r="O2332" s="1">
        <v>0</v>
      </c>
      <c r="P2332" s="1"/>
      <c r="Q2332" s="15">
        <f t="shared" si="39"/>
        <v>0</v>
      </c>
      <c r="S2332" t="s">
        <v>17975</v>
      </c>
      <c r="T2332" t="s">
        <v>26350</v>
      </c>
      <c r="U2332" s="5"/>
    </row>
    <row r="2333" spans="2:21" x14ac:dyDescent="0.2">
      <c r="B2333" s="3" t="s">
        <v>15761</v>
      </c>
      <c r="C2333" t="s">
        <v>7629</v>
      </c>
      <c r="D2333" t="s">
        <v>7630</v>
      </c>
      <c r="F2333">
        <v>3945</v>
      </c>
      <c r="G2333" s="8">
        <v>0</v>
      </c>
      <c r="H2333" s="8">
        <v>0</v>
      </c>
      <c r="I2333" s="1">
        <v>0</v>
      </c>
      <c r="J2333" s="1"/>
      <c r="K2333" t="s">
        <v>7631</v>
      </c>
      <c r="L2333" t="s">
        <v>22776</v>
      </c>
      <c r="M2333">
        <v>4197</v>
      </c>
      <c r="N2333" s="8">
        <v>0</v>
      </c>
      <c r="O2333" s="1">
        <v>0</v>
      </c>
      <c r="P2333" s="1"/>
      <c r="Q2333" s="15">
        <f t="shared" si="39"/>
        <v>0</v>
      </c>
      <c r="S2333" t="s">
        <v>22777</v>
      </c>
      <c r="T2333" t="s">
        <v>26350</v>
      </c>
      <c r="U2333" s="5"/>
    </row>
    <row r="2334" spans="2:21" x14ac:dyDescent="0.2">
      <c r="B2334" s="3" t="s">
        <v>15761</v>
      </c>
      <c r="C2334" t="s">
        <v>7792</v>
      </c>
      <c r="D2334" t="s">
        <v>7793</v>
      </c>
      <c r="F2334">
        <v>606</v>
      </c>
      <c r="G2334" s="8">
        <v>4.5379537953795381</v>
      </c>
      <c r="H2334" s="8">
        <v>0</v>
      </c>
      <c r="I2334" s="1">
        <v>0.01</v>
      </c>
      <c r="J2334" s="1"/>
      <c r="K2334" t="s">
        <v>7794</v>
      </c>
      <c r="L2334" t="s">
        <v>20173</v>
      </c>
      <c r="M2334">
        <v>681</v>
      </c>
      <c r="N2334" s="8">
        <v>0</v>
      </c>
      <c r="O2334" s="1">
        <v>7.0000000000000007E-2</v>
      </c>
      <c r="P2334" s="1"/>
      <c r="Q2334" s="15">
        <f t="shared" si="39"/>
        <v>-6.0000000000000005E-2</v>
      </c>
      <c r="S2334" t="s">
        <v>20174</v>
      </c>
      <c r="T2334" t="s">
        <v>26350</v>
      </c>
      <c r="U2334" s="5"/>
    </row>
    <row r="2335" spans="2:21" x14ac:dyDescent="0.2">
      <c r="B2335" s="3" t="s">
        <v>15761</v>
      </c>
      <c r="C2335" t="s">
        <v>9166</v>
      </c>
      <c r="D2335" t="s">
        <v>9167</v>
      </c>
      <c r="F2335">
        <v>480</v>
      </c>
      <c r="G2335" s="8">
        <v>1.25</v>
      </c>
      <c r="H2335" s="8">
        <v>0</v>
      </c>
      <c r="I2335" s="1">
        <v>0.21</v>
      </c>
      <c r="J2335" s="1"/>
      <c r="K2335" t="s">
        <v>9168</v>
      </c>
      <c r="L2335" t="s">
        <v>17562</v>
      </c>
      <c r="M2335">
        <v>471</v>
      </c>
      <c r="N2335" s="8">
        <v>0</v>
      </c>
      <c r="O2335" s="1">
        <v>0</v>
      </c>
      <c r="P2335" s="1"/>
      <c r="Q2335" s="15">
        <f t="shared" si="39"/>
        <v>0.21</v>
      </c>
      <c r="S2335" t="s">
        <v>17563</v>
      </c>
      <c r="T2335" t="s">
        <v>26350</v>
      </c>
      <c r="U2335" s="5"/>
    </row>
    <row r="2336" spans="2:21" x14ac:dyDescent="0.2">
      <c r="B2336" s="3" t="s">
        <v>15761</v>
      </c>
      <c r="C2336" t="s">
        <v>11665</v>
      </c>
      <c r="D2336" t="s">
        <v>11666</v>
      </c>
      <c r="F2336">
        <v>597</v>
      </c>
      <c r="G2336" s="8">
        <v>0</v>
      </c>
      <c r="H2336" s="8">
        <v>0</v>
      </c>
      <c r="I2336" s="1">
        <v>0</v>
      </c>
      <c r="J2336" s="1"/>
      <c r="K2336" t="s">
        <v>11667</v>
      </c>
      <c r="L2336" t="s">
        <v>19122</v>
      </c>
      <c r="M2336">
        <v>591</v>
      </c>
      <c r="N2336" s="8">
        <v>0</v>
      </c>
      <c r="O2336" s="1">
        <v>0</v>
      </c>
      <c r="P2336" s="1"/>
      <c r="Q2336" s="15">
        <f t="shared" si="39"/>
        <v>0</v>
      </c>
      <c r="S2336" t="s">
        <v>19123</v>
      </c>
      <c r="T2336" t="s">
        <v>26350</v>
      </c>
      <c r="U2336" s="5"/>
    </row>
    <row r="2337" spans="2:21" x14ac:dyDescent="0.2">
      <c r="B2337" s="3" t="s">
        <v>15761</v>
      </c>
      <c r="C2337" t="s">
        <v>5852</v>
      </c>
      <c r="D2337" t="s">
        <v>5853</v>
      </c>
      <c r="E2337" t="s">
        <v>15896</v>
      </c>
      <c r="F2337">
        <v>1275</v>
      </c>
      <c r="G2337" s="8">
        <v>3.9215686274509803E-2</v>
      </c>
      <c r="H2337" s="8">
        <v>0</v>
      </c>
      <c r="I2337" s="1">
        <v>0</v>
      </c>
      <c r="J2337" s="1"/>
      <c r="K2337" t="s">
        <v>5854</v>
      </c>
      <c r="L2337" t="s">
        <v>15896</v>
      </c>
      <c r="M2337">
        <v>1515</v>
      </c>
      <c r="N2337" s="8">
        <v>0</v>
      </c>
      <c r="O2337" s="1">
        <v>0</v>
      </c>
      <c r="P2337" s="1"/>
      <c r="Q2337" s="15">
        <f t="shared" si="39"/>
        <v>0</v>
      </c>
      <c r="S2337" t="s">
        <v>19088</v>
      </c>
      <c r="T2337" t="s">
        <v>26350</v>
      </c>
      <c r="U2337" s="5"/>
    </row>
    <row r="2338" spans="2:21" x14ac:dyDescent="0.2">
      <c r="B2338" s="3" t="s">
        <v>15761</v>
      </c>
      <c r="C2338" t="s">
        <v>3557</v>
      </c>
      <c r="D2338" t="s">
        <v>3558</v>
      </c>
      <c r="F2338">
        <v>1602</v>
      </c>
      <c r="G2338" s="8">
        <v>4.4943820224719104</v>
      </c>
      <c r="H2338" s="8">
        <v>0</v>
      </c>
      <c r="I2338" s="1">
        <v>5.0000000000000001E-3</v>
      </c>
      <c r="J2338" s="1"/>
      <c r="K2338" t="s">
        <v>3559</v>
      </c>
      <c r="L2338" t="s">
        <v>19959</v>
      </c>
      <c r="M2338">
        <v>1665</v>
      </c>
      <c r="N2338" s="8">
        <v>0</v>
      </c>
      <c r="O2338" s="1">
        <v>0</v>
      </c>
      <c r="P2338" s="1"/>
      <c r="Q2338" s="15">
        <f t="shared" si="39"/>
        <v>5.0000000000000001E-3</v>
      </c>
      <c r="S2338" t="s">
        <v>19960</v>
      </c>
      <c r="T2338" t="s">
        <v>26350</v>
      </c>
      <c r="U2338" s="5"/>
    </row>
    <row r="2339" spans="2:21" x14ac:dyDescent="0.2">
      <c r="B2339" s="3" t="s">
        <v>15761</v>
      </c>
      <c r="C2339" t="s">
        <v>10471</v>
      </c>
      <c r="D2339" t="s">
        <v>10472</v>
      </c>
      <c r="F2339">
        <v>3855</v>
      </c>
      <c r="G2339" s="8">
        <v>1.6083009079118027</v>
      </c>
      <c r="H2339" s="8">
        <v>0</v>
      </c>
      <c r="I2339" s="1">
        <v>0.01</v>
      </c>
      <c r="J2339" s="1"/>
      <c r="K2339" t="s">
        <v>10473</v>
      </c>
      <c r="L2339" t="s">
        <v>22653</v>
      </c>
      <c r="M2339">
        <v>3765</v>
      </c>
      <c r="N2339" s="8">
        <v>0</v>
      </c>
      <c r="O2339" s="1">
        <v>1.4999999999999999E-2</v>
      </c>
      <c r="P2339" s="1"/>
      <c r="Q2339" s="15">
        <f t="shared" si="39"/>
        <v>-4.9999999999999992E-3</v>
      </c>
      <c r="S2339" t="s">
        <v>22654</v>
      </c>
      <c r="T2339" t="s">
        <v>26350</v>
      </c>
      <c r="U2339" s="5"/>
    </row>
    <row r="2340" spans="2:21" x14ac:dyDescent="0.2">
      <c r="B2340" s="3" t="s">
        <v>15761</v>
      </c>
      <c r="C2340" t="s">
        <v>1684</v>
      </c>
      <c r="D2340" t="s">
        <v>1685</v>
      </c>
      <c r="F2340">
        <v>924</v>
      </c>
      <c r="G2340" s="8">
        <v>0</v>
      </c>
      <c r="H2340" s="8">
        <v>0</v>
      </c>
      <c r="I2340" s="1">
        <v>0</v>
      </c>
      <c r="J2340" s="1"/>
      <c r="K2340" t="s">
        <v>1686</v>
      </c>
      <c r="L2340" t="s">
        <v>23184</v>
      </c>
      <c r="M2340">
        <v>936</v>
      </c>
      <c r="N2340" s="8">
        <v>0</v>
      </c>
      <c r="O2340" s="1">
        <v>0</v>
      </c>
      <c r="P2340" s="1"/>
      <c r="Q2340" s="15">
        <f t="shared" si="39"/>
        <v>0</v>
      </c>
      <c r="S2340" t="s">
        <v>23185</v>
      </c>
      <c r="T2340" t="s">
        <v>26350</v>
      </c>
      <c r="U2340" s="5"/>
    </row>
    <row r="2341" spans="2:21" x14ac:dyDescent="0.2">
      <c r="B2341" s="3" t="s">
        <v>15761</v>
      </c>
      <c r="C2341" t="s">
        <v>4766</v>
      </c>
      <c r="D2341" t="s">
        <v>4767</v>
      </c>
      <c r="F2341">
        <v>2835</v>
      </c>
      <c r="G2341" s="8">
        <v>0</v>
      </c>
      <c r="H2341" s="8">
        <v>0</v>
      </c>
      <c r="I2341" s="1">
        <v>0</v>
      </c>
      <c r="J2341" s="1"/>
      <c r="K2341" t="s">
        <v>4768</v>
      </c>
      <c r="L2341" t="s">
        <v>21835</v>
      </c>
      <c r="M2341">
        <v>2928</v>
      </c>
      <c r="N2341" s="8">
        <v>0</v>
      </c>
      <c r="O2341" s="1">
        <v>0</v>
      </c>
      <c r="P2341" s="1"/>
      <c r="Q2341" s="15">
        <f t="shared" si="39"/>
        <v>0</v>
      </c>
      <c r="S2341" t="s">
        <v>21836</v>
      </c>
      <c r="T2341" t="s">
        <v>26350</v>
      </c>
      <c r="U2341" s="5"/>
    </row>
    <row r="2342" spans="2:21" x14ac:dyDescent="0.2">
      <c r="B2342" s="3" t="s">
        <v>15761</v>
      </c>
      <c r="C2342" t="s">
        <v>2381</v>
      </c>
      <c r="D2342" t="s">
        <v>2382</v>
      </c>
      <c r="F2342">
        <v>1980</v>
      </c>
      <c r="G2342" s="8">
        <v>0</v>
      </c>
      <c r="H2342" s="8">
        <v>0</v>
      </c>
      <c r="I2342" s="1">
        <v>0.34499999999999997</v>
      </c>
      <c r="J2342" s="1"/>
      <c r="K2342" t="s">
        <v>2383</v>
      </c>
      <c r="L2342" t="s">
        <v>21528</v>
      </c>
      <c r="M2342">
        <v>1755</v>
      </c>
      <c r="N2342" s="8">
        <v>0</v>
      </c>
      <c r="O2342" s="1">
        <v>3.5000000000000003E-2</v>
      </c>
      <c r="P2342" s="1"/>
      <c r="Q2342" s="15">
        <f t="shared" si="39"/>
        <v>0.30999999999999994</v>
      </c>
      <c r="S2342" t="s">
        <v>21529</v>
      </c>
      <c r="T2342" t="s">
        <v>26350</v>
      </c>
      <c r="U2342" s="5"/>
    </row>
    <row r="2343" spans="2:21" x14ac:dyDescent="0.2">
      <c r="B2343" s="3" t="s">
        <v>15761</v>
      </c>
      <c r="C2343" t="s">
        <v>2337</v>
      </c>
      <c r="D2343" t="s">
        <v>2338</v>
      </c>
      <c r="F2343">
        <v>2442</v>
      </c>
      <c r="G2343" s="8">
        <v>0</v>
      </c>
      <c r="H2343" s="8">
        <v>0</v>
      </c>
      <c r="I2343" s="1">
        <v>0.04</v>
      </c>
      <c r="J2343" s="1"/>
      <c r="K2343" t="s">
        <v>2339</v>
      </c>
      <c r="L2343" t="s">
        <v>21910</v>
      </c>
      <c r="M2343">
        <v>2493</v>
      </c>
      <c r="N2343" s="8">
        <v>0</v>
      </c>
      <c r="O2343" s="1">
        <v>0</v>
      </c>
      <c r="P2343" s="1"/>
      <c r="Q2343" s="15">
        <f t="shared" si="39"/>
        <v>0.04</v>
      </c>
      <c r="S2343" t="s">
        <v>21911</v>
      </c>
      <c r="T2343" t="s">
        <v>26350</v>
      </c>
      <c r="U2343" s="5"/>
    </row>
    <row r="2344" spans="2:21" x14ac:dyDescent="0.2">
      <c r="B2344" s="3" t="s">
        <v>15761</v>
      </c>
      <c r="C2344" t="s">
        <v>11972</v>
      </c>
      <c r="D2344" t="s">
        <v>11973</v>
      </c>
      <c r="F2344">
        <v>480</v>
      </c>
      <c r="G2344" s="8">
        <v>0</v>
      </c>
      <c r="H2344" s="8">
        <v>0</v>
      </c>
      <c r="I2344" s="1">
        <v>0.19500000000000001</v>
      </c>
      <c r="J2344" s="1"/>
      <c r="K2344" t="s">
        <v>11974</v>
      </c>
      <c r="L2344" t="s">
        <v>19303</v>
      </c>
      <c r="M2344">
        <v>492</v>
      </c>
      <c r="N2344" s="8">
        <v>0</v>
      </c>
      <c r="O2344" s="1">
        <v>0.01</v>
      </c>
      <c r="P2344" s="1"/>
      <c r="Q2344" s="15">
        <f t="shared" si="39"/>
        <v>0.185</v>
      </c>
      <c r="S2344" t="s">
        <v>19304</v>
      </c>
      <c r="T2344" t="s">
        <v>26350</v>
      </c>
      <c r="U2344" s="5"/>
    </row>
    <row r="2345" spans="2:21" x14ac:dyDescent="0.2">
      <c r="B2345" s="3" t="s">
        <v>15761</v>
      </c>
      <c r="C2345" t="s">
        <v>2763</v>
      </c>
      <c r="D2345" t="s">
        <v>2764</v>
      </c>
      <c r="F2345">
        <v>2172</v>
      </c>
      <c r="G2345" s="8">
        <v>0</v>
      </c>
      <c r="H2345" s="8">
        <v>0</v>
      </c>
      <c r="I2345" s="1">
        <v>0</v>
      </c>
      <c r="J2345" s="1"/>
      <c r="K2345" t="s">
        <v>2765</v>
      </c>
      <c r="L2345" t="s">
        <v>22235</v>
      </c>
      <c r="M2345">
        <v>2310</v>
      </c>
      <c r="N2345" s="8">
        <v>0</v>
      </c>
      <c r="O2345" s="1">
        <v>0</v>
      </c>
      <c r="P2345" s="1"/>
      <c r="Q2345" s="15">
        <f t="shared" si="39"/>
        <v>0</v>
      </c>
      <c r="S2345" t="s">
        <v>22236</v>
      </c>
      <c r="T2345" t="s">
        <v>26350</v>
      </c>
      <c r="U2345" s="5"/>
    </row>
    <row r="2346" spans="2:21" x14ac:dyDescent="0.2">
      <c r="B2346" s="3" t="s">
        <v>15761</v>
      </c>
      <c r="C2346" t="s">
        <v>2956</v>
      </c>
      <c r="D2346" t="s">
        <v>2957</v>
      </c>
      <c r="F2346">
        <v>2040</v>
      </c>
      <c r="G2346" s="8">
        <v>5.4411764705882355</v>
      </c>
      <c r="H2346" s="8">
        <v>0</v>
      </c>
      <c r="I2346" s="1">
        <v>5.5E-2</v>
      </c>
      <c r="J2346" s="1"/>
      <c r="K2346" t="s">
        <v>2958</v>
      </c>
      <c r="L2346" t="s">
        <v>20903</v>
      </c>
      <c r="M2346">
        <v>2088</v>
      </c>
      <c r="N2346" s="8">
        <v>0</v>
      </c>
      <c r="O2346" s="1">
        <v>0</v>
      </c>
      <c r="P2346" s="1"/>
      <c r="Q2346" s="15">
        <f t="shared" si="39"/>
        <v>5.5E-2</v>
      </c>
      <c r="S2346" t="s">
        <v>20904</v>
      </c>
      <c r="T2346" t="s">
        <v>26350</v>
      </c>
      <c r="U2346" s="5"/>
    </row>
    <row r="2347" spans="2:21" x14ac:dyDescent="0.2">
      <c r="B2347" s="3" t="s">
        <v>15761</v>
      </c>
      <c r="C2347" t="s">
        <v>14108</v>
      </c>
      <c r="D2347" t="s">
        <v>14109</v>
      </c>
      <c r="F2347">
        <v>2211</v>
      </c>
      <c r="G2347" s="8">
        <v>1.1533242876526457</v>
      </c>
      <c r="H2347" s="8">
        <v>0</v>
      </c>
      <c r="I2347" s="1">
        <v>1.4999999999999999E-2</v>
      </c>
      <c r="J2347" s="1"/>
      <c r="K2347" t="s">
        <v>14110</v>
      </c>
      <c r="L2347" t="s">
        <v>22830</v>
      </c>
      <c r="M2347">
        <v>2148</v>
      </c>
      <c r="N2347" s="8">
        <v>0</v>
      </c>
      <c r="O2347" s="1">
        <v>0</v>
      </c>
      <c r="P2347" s="1"/>
      <c r="Q2347" s="15">
        <f t="shared" si="39"/>
        <v>1.4999999999999999E-2</v>
      </c>
      <c r="S2347" t="s">
        <v>22831</v>
      </c>
      <c r="T2347" t="s">
        <v>26350</v>
      </c>
      <c r="U2347" s="5"/>
    </row>
    <row r="2348" spans="2:21" x14ac:dyDescent="0.2">
      <c r="B2348" s="3" t="s">
        <v>15761</v>
      </c>
      <c r="C2348" t="s">
        <v>2176</v>
      </c>
      <c r="D2348" t="s">
        <v>2177</v>
      </c>
      <c r="F2348">
        <v>1665</v>
      </c>
      <c r="G2348" s="8">
        <v>0</v>
      </c>
      <c r="H2348" s="8">
        <v>0</v>
      </c>
      <c r="I2348" s="1">
        <v>5.0000000000000001E-3</v>
      </c>
      <c r="J2348" s="1"/>
      <c r="K2348" t="s">
        <v>2178</v>
      </c>
      <c r="L2348" t="s">
        <v>20777</v>
      </c>
      <c r="M2348">
        <v>1665</v>
      </c>
      <c r="N2348" s="8">
        <v>0</v>
      </c>
      <c r="O2348" s="1">
        <v>0</v>
      </c>
      <c r="P2348" s="1"/>
      <c r="Q2348" s="15">
        <f t="shared" si="39"/>
        <v>5.0000000000000001E-3</v>
      </c>
      <c r="S2348" t="s">
        <v>20778</v>
      </c>
      <c r="T2348" t="s">
        <v>26350</v>
      </c>
      <c r="U2348" s="5"/>
    </row>
    <row r="2349" spans="2:21" x14ac:dyDescent="0.2">
      <c r="B2349" s="3" t="s">
        <v>15761</v>
      </c>
      <c r="C2349" t="s">
        <v>11411</v>
      </c>
      <c r="D2349" t="s">
        <v>11412</v>
      </c>
      <c r="F2349">
        <v>1710</v>
      </c>
      <c r="G2349" s="8">
        <v>0</v>
      </c>
      <c r="H2349" s="8">
        <v>0</v>
      </c>
      <c r="I2349" s="1">
        <v>1.4999999999999999E-2</v>
      </c>
      <c r="J2349" s="1"/>
      <c r="K2349" t="s">
        <v>11413</v>
      </c>
      <c r="L2349" t="s">
        <v>20621</v>
      </c>
      <c r="M2349">
        <v>1476</v>
      </c>
      <c r="N2349" s="8">
        <v>0</v>
      </c>
      <c r="O2349" s="1">
        <v>0</v>
      </c>
      <c r="P2349" s="1"/>
      <c r="Q2349" s="15">
        <f t="shared" si="39"/>
        <v>1.4999999999999999E-2</v>
      </c>
      <c r="S2349" t="s">
        <v>20622</v>
      </c>
      <c r="T2349" t="s">
        <v>26350</v>
      </c>
      <c r="U2349" s="5"/>
    </row>
    <row r="2350" spans="2:21" x14ac:dyDescent="0.2">
      <c r="B2350" s="3" t="s">
        <v>15761</v>
      </c>
      <c r="C2350" t="s">
        <v>9646</v>
      </c>
      <c r="D2350" t="s">
        <v>9647</v>
      </c>
      <c r="F2350">
        <v>620</v>
      </c>
      <c r="G2350" s="8">
        <v>0</v>
      </c>
      <c r="H2350" s="8">
        <v>0</v>
      </c>
      <c r="I2350" s="1">
        <v>0.12</v>
      </c>
      <c r="J2350" s="1"/>
      <c r="K2350" t="s">
        <v>9648</v>
      </c>
      <c r="L2350" t="s">
        <v>16827</v>
      </c>
      <c r="M2350">
        <v>499</v>
      </c>
      <c r="N2350" s="8">
        <v>0</v>
      </c>
      <c r="O2350" s="1">
        <v>0</v>
      </c>
      <c r="P2350" s="1"/>
      <c r="Q2350" s="15">
        <f t="shared" si="39"/>
        <v>0.12</v>
      </c>
      <c r="S2350" t="s">
        <v>16828</v>
      </c>
      <c r="T2350" t="s">
        <v>26350</v>
      </c>
      <c r="U2350" s="5"/>
    </row>
    <row r="2351" spans="2:21" x14ac:dyDescent="0.2">
      <c r="B2351" s="3" t="s">
        <v>15761</v>
      </c>
      <c r="C2351" t="s">
        <v>6025</v>
      </c>
      <c r="D2351" t="s">
        <v>6026</v>
      </c>
      <c r="F2351">
        <v>4281</v>
      </c>
      <c r="G2351" s="8">
        <v>0</v>
      </c>
      <c r="H2351" s="8">
        <v>0</v>
      </c>
      <c r="I2351" s="1">
        <v>0.01</v>
      </c>
      <c r="J2351" s="1"/>
      <c r="K2351" t="s">
        <v>6027</v>
      </c>
      <c r="L2351" t="s">
        <v>22979</v>
      </c>
      <c r="M2351">
        <v>4365</v>
      </c>
      <c r="N2351" s="8">
        <v>0</v>
      </c>
      <c r="O2351" s="1">
        <v>0.08</v>
      </c>
      <c r="P2351" s="1"/>
      <c r="Q2351" s="15">
        <f t="shared" si="39"/>
        <v>-7.0000000000000007E-2</v>
      </c>
      <c r="S2351" t="s">
        <v>22980</v>
      </c>
      <c r="T2351" t="s">
        <v>26350</v>
      </c>
      <c r="U2351" s="5"/>
    </row>
    <row r="2352" spans="2:21" x14ac:dyDescent="0.2">
      <c r="B2352" s="3" t="s">
        <v>15761</v>
      </c>
      <c r="C2352" t="s">
        <v>4860</v>
      </c>
      <c r="D2352" t="s">
        <v>4861</v>
      </c>
      <c r="F2352">
        <v>1743</v>
      </c>
      <c r="G2352" s="8">
        <v>1.7211703958691909</v>
      </c>
      <c r="H2352" s="8">
        <v>0</v>
      </c>
      <c r="I2352" s="1">
        <v>0.375</v>
      </c>
      <c r="J2352" s="1"/>
      <c r="K2352" t="s">
        <v>4862</v>
      </c>
      <c r="L2352" t="s">
        <v>20121</v>
      </c>
      <c r="M2352">
        <v>2076</v>
      </c>
      <c r="N2352" s="8">
        <v>0</v>
      </c>
      <c r="O2352" s="1">
        <v>1.4999999999999999E-2</v>
      </c>
      <c r="P2352" s="1"/>
      <c r="Q2352" s="15">
        <f t="shared" si="39"/>
        <v>0.36</v>
      </c>
      <c r="S2352" t="s">
        <v>20122</v>
      </c>
      <c r="T2352" t="s">
        <v>26350</v>
      </c>
      <c r="U2352" s="5"/>
    </row>
    <row r="2353" spans="2:21" x14ac:dyDescent="0.2">
      <c r="B2353" s="3" t="s">
        <v>15761</v>
      </c>
      <c r="C2353" t="s">
        <v>3751</v>
      </c>
      <c r="D2353" t="s">
        <v>3752</v>
      </c>
      <c r="F2353">
        <v>1119</v>
      </c>
      <c r="G2353" s="8">
        <v>5.674709562109026</v>
      </c>
      <c r="H2353" s="8">
        <v>0</v>
      </c>
      <c r="I2353" s="1">
        <v>0.245</v>
      </c>
      <c r="J2353" s="1"/>
      <c r="K2353" t="s">
        <v>3753</v>
      </c>
      <c r="L2353" t="s">
        <v>19288</v>
      </c>
      <c r="M2353">
        <v>1107</v>
      </c>
      <c r="N2353" s="8">
        <v>0</v>
      </c>
      <c r="O2353" s="1">
        <v>0.02</v>
      </c>
      <c r="P2353" s="1"/>
      <c r="Q2353" s="15">
        <f t="shared" si="39"/>
        <v>0.22500000000000001</v>
      </c>
      <c r="S2353" t="s">
        <v>19289</v>
      </c>
      <c r="T2353" t="s">
        <v>26350</v>
      </c>
      <c r="U2353" s="5"/>
    </row>
    <row r="2354" spans="2:21" x14ac:dyDescent="0.2">
      <c r="B2354" s="3" t="s">
        <v>15761</v>
      </c>
      <c r="C2354" t="s">
        <v>10400</v>
      </c>
      <c r="D2354" t="s">
        <v>10401</v>
      </c>
      <c r="F2354">
        <v>939</v>
      </c>
      <c r="G2354" s="8">
        <v>1.54419595314164</v>
      </c>
      <c r="H2354" s="8">
        <v>0</v>
      </c>
      <c r="I2354" s="1">
        <v>4.4999999999999998E-2</v>
      </c>
      <c r="J2354" s="1"/>
      <c r="K2354" t="s">
        <v>10402</v>
      </c>
      <c r="L2354" t="s">
        <v>17818</v>
      </c>
      <c r="M2354">
        <v>1992</v>
      </c>
      <c r="N2354" s="8">
        <v>0</v>
      </c>
      <c r="O2354" s="1">
        <v>7.0000000000000007E-2</v>
      </c>
      <c r="P2354" s="1"/>
      <c r="Q2354" s="15">
        <f t="shared" si="39"/>
        <v>-2.5000000000000008E-2</v>
      </c>
      <c r="S2354" t="s">
        <v>17819</v>
      </c>
      <c r="T2354" t="s">
        <v>26350</v>
      </c>
      <c r="U2354" s="5"/>
    </row>
    <row r="2355" spans="2:21" x14ac:dyDescent="0.2">
      <c r="B2355" s="3" t="s">
        <v>15761</v>
      </c>
      <c r="C2355" t="s">
        <v>6805</v>
      </c>
      <c r="D2355" t="s">
        <v>6806</v>
      </c>
      <c r="F2355">
        <v>2430</v>
      </c>
      <c r="G2355" s="8">
        <v>4.1152263374485597E-2</v>
      </c>
      <c r="H2355" s="8">
        <v>0</v>
      </c>
      <c r="I2355" s="1">
        <v>5.0000000000000001E-3</v>
      </c>
      <c r="J2355" s="1"/>
      <c r="K2355" t="s">
        <v>6807</v>
      </c>
      <c r="L2355" t="s">
        <v>21288</v>
      </c>
      <c r="M2355">
        <v>2391</v>
      </c>
      <c r="N2355" s="8">
        <v>0</v>
      </c>
      <c r="O2355" s="1">
        <v>0</v>
      </c>
      <c r="P2355" s="1"/>
      <c r="Q2355" s="15">
        <f t="shared" si="39"/>
        <v>5.0000000000000001E-3</v>
      </c>
      <c r="S2355" t="s">
        <v>21289</v>
      </c>
      <c r="T2355" t="s">
        <v>26350</v>
      </c>
      <c r="U2355" s="5"/>
    </row>
    <row r="2356" spans="2:21" x14ac:dyDescent="0.2">
      <c r="B2356" s="3" t="s">
        <v>15761</v>
      </c>
      <c r="C2356" t="s">
        <v>12099</v>
      </c>
      <c r="D2356" t="s">
        <v>12100</v>
      </c>
      <c r="F2356">
        <v>2424</v>
      </c>
      <c r="G2356" s="8">
        <v>0</v>
      </c>
      <c r="H2356" s="8">
        <v>0</v>
      </c>
      <c r="I2356" s="1">
        <v>5.0000000000000001E-3</v>
      </c>
      <c r="J2356" s="1"/>
      <c r="K2356" t="s">
        <v>12101</v>
      </c>
      <c r="L2356" t="s">
        <v>21526</v>
      </c>
      <c r="M2356">
        <v>2550</v>
      </c>
      <c r="N2356" s="8">
        <v>0</v>
      </c>
      <c r="O2356" s="1">
        <v>0</v>
      </c>
      <c r="P2356" s="1"/>
      <c r="Q2356" s="15">
        <f t="shared" si="39"/>
        <v>5.0000000000000001E-3</v>
      </c>
      <c r="S2356" t="s">
        <v>21527</v>
      </c>
      <c r="T2356" t="s">
        <v>26350</v>
      </c>
      <c r="U2356" s="5"/>
    </row>
    <row r="2357" spans="2:21" x14ac:dyDescent="0.2">
      <c r="B2357" s="3" t="s">
        <v>15761</v>
      </c>
      <c r="C2357" t="s">
        <v>13423</v>
      </c>
      <c r="D2357" t="s">
        <v>13424</v>
      </c>
      <c r="E2357" t="s">
        <v>15887</v>
      </c>
      <c r="F2357">
        <v>1152</v>
      </c>
      <c r="G2357" s="8">
        <v>0</v>
      </c>
      <c r="H2357" s="8">
        <v>0</v>
      </c>
      <c r="I2357" s="1">
        <v>1.4999999999999999E-2</v>
      </c>
      <c r="J2357" s="1"/>
      <c r="K2357" t="s">
        <v>13425</v>
      </c>
      <c r="L2357" t="s">
        <v>15887</v>
      </c>
      <c r="M2357">
        <v>1182</v>
      </c>
      <c r="N2357" s="8">
        <v>0</v>
      </c>
      <c r="O2357" s="1">
        <v>0.44500000000000001</v>
      </c>
      <c r="P2357" s="1"/>
      <c r="Q2357" s="15">
        <f t="shared" si="39"/>
        <v>-0.43</v>
      </c>
      <c r="S2357" t="s">
        <v>18977</v>
      </c>
      <c r="T2357" t="s">
        <v>26350</v>
      </c>
      <c r="U2357" s="5"/>
    </row>
    <row r="2358" spans="2:21" x14ac:dyDescent="0.2">
      <c r="B2358" s="3" t="s">
        <v>15761</v>
      </c>
      <c r="C2358" t="s">
        <v>483</v>
      </c>
      <c r="D2358" t="s">
        <v>484</v>
      </c>
      <c r="E2358" t="s">
        <v>16008</v>
      </c>
      <c r="F2358">
        <v>1326</v>
      </c>
      <c r="G2358" s="8">
        <v>0</v>
      </c>
      <c r="H2358" s="8">
        <v>0</v>
      </c>
      <c r="I2358" s="1">
        <v>0</v>
      </c>
      <c r="J2358" s="1"/>
      <c r="K2358" t="s">
        <v>485</v>
      </c>
      <c r="L2358" t="s">
        <v>16008</v>
      </c>
      <c r="M2358">
        <v>1269</v>
      </c>
      <c r="N2358" s="8">
        <v>0</v>
      </c>
      <c r="O2358" s="1">
        <v>0</v>
      </c>
      <c r="P2358" s="1"/>
      <c r="Q2358" s="15">
        <f t="shared" si="39"/>
        <v>0</v>
      </c>
      <c r="S2358" t="s">
        <v>20536</v>
      </c>
      <c r="T2358" t="s">
        <v>26350</v>
      </c>
      <c r="U2358" s="5"/>
    </row>
    <row r="2359" spans="2:21" x14ac:dyDescent="0.2">
      <c r="B2359" s="3" t="s">
        <v>15761</v>
      </c>
      <c r="C2359" t="s">
        <v>4377</v>
      </c>
      <c r="D2359" t="s">
        <v>4378</v>
      </c>
      <c r="E2359" t="s">
        <v>16007</v>
      </c>
      <c r="F2359">
        <v>1839</v>
      </c>
      <c r="G2359" s="8">
        <v>0.70690592713431211</v>
      </c>
      <c r="H2359" s="8">
        <v>0</v>
      </c>
      <c r="I2359" s="1">
        <v>0</v>
      </c>
      <c r="J2359" s="1"/>
      <c r="K2359" t="s">
        <v>4379</v>
      </c>
      <c r="L2359" t="s">
        <v>16007</v>
      </c>
      <c r="M2359">
        <v>1794</v>
      </c>
      <c r="N2359" s="8">
        <v>0</v>
      </c>
      <c r="O2359" s="1">
        <v>0</v>
      </c>
      <c r="P2359" s="1"/>
      <c r="Q2359" s="15">
        <f t="shared" si="39"/>
        <v>0</v>
      </c>
      <c r="S2359" t="s">
        <v>20500</v>
      </c>
      <c r="T2359" t="s">
        <v>26350</v>
      </c>
      <c r="U2359" s="5"/>
    </row>
    <row r="2360" spans="2:21" x14ac:dyDescent="0.2">
      <c r="B2360" s="3" t="s">
        <v>15761</v>
      </c>
      <c r="C2360" t="s">
        <v>3574</v>
      </c>
      <c r="D2360" t="s">
        <v>3575</v>
      </c>
      <c r="F2360">
        <v>3324</v>
      </c>
      <c r="G2360" s="8">
        <v>0</v>
      </c>
      <c r="H2360" s="8">
        <v>0</v>
      </c>
      <c r="I2360" s="1">
        <v>0.01</v>
      </c>
      <c r="J2360" s="1"/>
      <c r="K2360" t="s">
        <v>3576</v>
      </c>
      <c r="L2360" t="s">
        <v>23016</v>
      </c>
      <c r="M2360">
        <v>2910</v>
      </c>
      <c r="N2360" s="8">
        <v>0</v>
      </c>
      <c r="O2360" s="1">
        <v>0</v>
      </c>
      <c r="P2360" s="1"/>
      <c r="Q2360" s="15">
        <f t="shared" si="39"/>
        <v>0.01</v>
      </c>
      <c r="S2360" t="s">
        <v>23017</v>
      </c>
      <c r="T2360" t="s">
        <v>26350</v>
      </c>
      <c r="U2360" s="5"/>
    </row>
    <row r="2361" spans="2:21" x14ac:dyDescent="0.2">
      <c r="B2361" s="3" t="s">
        <v>15761</v>
      </c>
      <c r="C2361" t="s">
        <v>6721</v>
      </c>
      <c r="D2361" t="s">
        <v>6722</v>
      </c>
      <c r="F2361">
        <v>1644</v>
      </c>
      <c r="G2361" s="8">
        <v>0</v>
      </c>
      <c r="H2361" s="8">
        <v>0</v>
      </c>
      <c r="I2361" s="1">
        <v>0</v>
      </c>
      <c r="J2361" s="1"/>
      <c r="K2361" t="s">
        <v>6723</v>
      </c>
      <c r="L2361" t="s">
        <v>20270</v>
      </c>
      <c r="M2361">
        <v>1650</v>
      </c>
      <c r="N2361" s="8">
        <v>0</v>
      </c>
      <c r="O2361" s="1">
        <v>0</v>
      </c>
      <c r="P2361" s="1"/>
      <c r="Q2361" s="15">
        <f t="shared" si="39"/>
        <v>0</v>
      </c>
      <c r="S2361" t="s">
        <v>20271</v>
      </c>
      <c r="T2361" t="s">
        <v>26350</v>
      </c>
      <c r="U2361" s="5"/>
    </row>
    <row r="2362" spans="2:21" x14ac:dyDescent="0.2">
      <c r="B2362" s="3" t="s">
        <v>15761</v>
      </c>
      <c r="C2362" t="s">
        <v>10659</v>
      </c>
      <c r="D2362" t="s">
        <v>10660</v>
      </c>
      <c r="F2362">
        <v>1884</v>
      </c>
      <c r="G2362" s="8">
        <v>0</v>
      </c>
      <c r="H2362" s="8">
        <v>0</v>
      </c>
      <c r="I2362" s="1">
        <v>0</v>
      </c>
      <c r="J2362" s="1"/>
      <c r="K2362" t="s">
        <v>10661</v>
      </c>
      <c r="L2362" t="s">
        <v>21752</v>
      </c>
      <c r="M2362">
        <v>1893</v>
      </c>
      <c r="N2362" s="8">
        <v>0</v>
      </c>
      <c r="O2362" s="1">
        <v>0</v>
      </c>
      <c r="P2362" s="1"/>
      <c r="Q2362" s="15">
        <f t="shared" si="39"/>
        <v>0</v>
      </c>
      <c r="S2362" t="s">
        <v>21753</v>
      </c>
      <c r="T2362" t="s">
        <v>26350</v>
      </c>
      <c r="U2362" s="5"/>
    </row>
    <row r="2363" spans="2:21" x14ac:dyDescent="0.2">
      <c r="B2363" s="3" t="s">
        <v>15761</v>
      </c>
      <c r="C2363" t="s">
        <v>11810</v>
      </c>
      <c r="D2363" t="s">
        <v>11811</v>
      </c>
      <c r="F2363">
        <v>516</v>
      </c>
      <c r="G2363" s="8">
        <v>0</v>
      </c>
      <c r="H2363" s="8">
        <v>0</v>
      </c>
      <c r="I2363" s="1">
        <v>0.02</v>
      </c>
      <c r="J2363" s="1"/>
      <c r="K2363" t="s">
        <v>11812</v>
      </c>
      <c r="L2363" t="s">
        <v>17744</v>
      </c>
      <c r="M2363">
        <v>417</v>
      </c>
      <c r="N2363" s="8">
        <v>0</v>
      </c>
      <c r="O2363" s="1">
        <v>0.02</v>
      </c>
      <c r="P2363" s="1"/>
      <c r="Q2363" s="15">
        <f t="shared" si="39"/>
        <v>0</v>
      </c>
      <c r="S2363" t="s">
        <v>17745</v>
      </c>
      <c r="T2363" t="s">
        <v>26350</v>
      </c>
      <c r="U2363" s="5"/>
    </row>
    <row r="2364" spans="2:21" x14ac:dyDescent="0.2">
      <c r="B2364" s="3" t="s">
        <v>15761</v>
      </c>
      <c r="C2364" t="s">
        <v>9459</v>
      </c>
      <c r="D2364" t="s">
        <v>9460</v>
      </c>
      <c r="F2364">
        <v>1794</v>
      </c>
      <c r="G2364" s="8">
        <v>0</v>
      </c>
      <c r="H2364" s="8">
        <v>0</v>
      </c>
      <c r="I2364" s="1">
        <v>0.05</v>
      </c>
      <c r="J2364" s="1"/>
      <c r="K2364" t="s">
        <v>9461</v>
      </c>
      <c r="L2364" t="s">
        <v>20501</v>
      </c>
      <c r="M2364">
        <v>1935</v>
      </c>
      <c r="N2364" s="8">
        <v>0</v>
      </c>
      <c r="O2364" s="1">
        <v>0.03</v>
      </c>
      <c r="P2364" s="1"/>
      <c r="Q2364" s="15">
        <f t="shared" si="39"/>
        <v>2.0000000000000004E-2</v>
      </c>
      <c r="S2364" t="s">
        <v>20502</v>
      </c>
      <c r="T2364" t="s">
        <v>26350</v>
      </c>
      <c r="U2364" s="5"/>
    </row>
    <row r="2365" spans="2:21" x14ac:dyDescent="0.2">
      <c r="B2365" s="3" t="s">
        <v>15761</v>
      </c>
      <c r="C2365" t="s">
        <v>3975</v>
      </c>
      <c r="D2365" t="s">
        <v>3976</v>
      </c>
      <c r="F2365">
        <v>4980</v>
      </c>
      <c r="G2365" s="8">
        <v>0</v>
      </c>
      <c r="H2365" s="8">
        <v>0</v>
      </c>
      <c r="I2365" s="1">
        <v>2.5000000000000001E-2</v>
      </c>
      <c r="J2365" s="1"/>
      <c r="K2365" t="s">
        <v>3977</v>
      </c>
      <c r="L2365" t="s">
        <v>23018</v>
      </c>
      <c r="M2365">
        <v>4911</v>
      </c>
      <c r="N2365" s="8">
        <v>0</v>
      </c>
      <c r="O2365" s="1">
        <v>0.255</v>
      </c>
      <c r="P2365" s="1"/>
      <c r="Q2365" s="15">
        <f t="shared" si="39"/>
        <v>-0.23</v>
      </c>
      <c r="S2365" t="s">
        <v>23019</v>
      </c>
      <c r="T2365" t="s">
        <v>26350</v>
      </c>
      <c r="U2365" s="5"/>
    </row>
    <row r="2366" spans="2:21" x14ac:dyDescent="0.2">
      <c r="B2366" s="3" t="s">
        <v>15761</v>
      </c>
      <c r="C2366" t="s">
        <v>22</v>
      </c>
      <c r="D2366" t="s">
        <v>23</v>
      </c>
      <c r="F2366">
        <v>267</v>
      </c>
      <c r="G2366" s="8">
        <v>0</v>
      </c>
      <c r="H2366" s="8">
        <v>0</v>
      </c>
      <c r="I2366" s="1">
        <v>0.19</v>
      </c>
      <c r="J2366" s="1"/>
      <c r="K2366" t="s">
        <v>24</v>
      </c>
      <c r="L2366" t="s">
        <v>21500</v>
      </c>
      <c r="M2366">
        <v>294</v>
      </c>
      <c r="N2366" s="8">
        <v>0</v>
      </c>
      <c r="O2366" s="1">
        <v>0</v>
      </c>
      <c r="P2366" s="1"/>
      <c r="Q2366" s="15">
        <f t="shared" si="39"/>
        <v>0.19</v>
      </c>
      <c r="S2366" t="s">
        <v>21501</v>
      </c>
      <c r="T2366" t="s">
        <v>26350</v>
      </c>
      <c r="U2366" s="5"/>
    </row>
    <row r="2367" spans="2:21" x14ac:dyDescent="0.2">
      <c r="B2367" s="3" t="s">
        <v>15761</v>
      </c>
      <c r="C2367" t="s">
        <v>7117</v>
      </c>
      <c r="D2367" t="s">
        <v>7118</v>
      </c>
      <c r="F2367">
        <v>708</v>
      </c>
      <c r="G2367" s="8">
        <v>0</v>
      </c>
      <c r="H2367" s="8">
        <v>0</v>
      </c>
      <c r="I2367" s="1">
        <v>0.01</v>
      </c>
      <c r="J2367" s="1"/>
      <c r="K2367" t="s">
        <v>7119</v>
      </c>
      <c r="L2367" t="s">
        <v>17041</v>
      </c>
      <c r="M2367">
        <v>702</v>
      </c>
      <c r="N2367" s="8">
        <v>0</v>
      </c>
      <c r="O2367" s="1">
        <v>5.5E-2</v>
      </c>
      <c r="P2367" s="1"/>
      <c r="Q2367" s="15">
        <f t="shared" si="39"/>
        <v>-4.4999999999999998E-2</v>
      </c>
      <c r="S2367" t="s">
        <v>17042</v>
      </c>
      <c r="T2367" t="s">
        <v>26350</v>
      </c>
      <c r="U2367" s="5"/>
    </row>
    <row r="2368" spans="2:21" x14ac:dyDescent="0.2">
      <c r="B2368" s="3" t="s">
        <v>15761</v>
      </c>
      <c r="C2368" t="s">
        <v>11045</v>
      </c>
      <c r="D2368" t="s">
        <v>11046</v>
      </c>
      <c r="F2368">
        <v>1863</v>
      </c>
      <c r="G2368" s="8">
        <v>0</v>
      </c>
      <c r="H2368" s="8">
        <v>0</v>
      </c>
      <c r="I2368" s="1">
        <v>0</v>
      </c>
      <c r="J2368" s="1"/>
      <c r="K2368" t="s">
        <v>11047</v>
      </c>
      <c r="L2368" t="s">
        <v>20246</v>
      </c>
      <c r="M2368">
        <v>1764</v>
      </c>
      <c r="N2368" s="8">
        <v>0</v>
      </c>
      <c r="O2368" s="1">
        <v>0.2</v>
      </c>
      <c r="P2368" s="1"/>
      <c r="Q2368" s="15">
        <f t="shared" si="39"/>
        <v>-0.2</v>
      </c>
      <c r="S2368" t="s">
        <v>20247</v>
      </c>
      <c r="T2368" t="s">
        <v>26350</v>
      </c>
      <c r="U2368" s="5"/>
    </row>
    <row r="2369" spans="2:21" x14ac:dyDescent="0.2">
      <c r="B2369" s="3" t="s">
        <v>15761</v>
      </c>
      <c r="C2369" t="s">
        <v>3361</v>
      </c>
      <c r="D2369" t="s">
        <v>3362</v>
      </c>
      <c r="F2369">
        <v>1944</v>
      </c>
      <c r="G2369" s="8">
        <v>0</v>
      </c>
      <c r="H2369" s="8">
        <v>0</v>
      </c>
      <c r="I2369" s="1">
        <v>5.0000000000000001E-3</v>
      </c>
      <c r="J2369" s="1"/>
      <c r="K2369" t="s">
        <v>3363</v>
      </c>
      <c r="L2369" t="s">
        <v>23166</v>
      </c>
      <c r="M2369">
        <v>1473</v>
      </c>
      <c r="N2369" s="8">
        <v>0</v>
      </c>
      <c r="O2369" s="1">
        <v>0</v>
      </c>
      <c r="P2369" s="1"/>
      <c r="Q2369" s="15">
        <f t="shared" si="39"/>
        <v>5.0000000000000001E-3</v>
      </c>
      <c r="S2369" t="s">
        <v>23167</v>
      </c>
      <c r="T2369" t="s">
        <v>26350</v>
      </c>
      <c r="U2369" s="5"/>
    </row>
    <row r="2370" spans="2:21" x14ac:dyDescent="0.2">
      <c r="B2370" s="3" t="s">
        <v>15761</v>
      </c>
      <c r="C2370" t="s">
        <v>14297</v>
      </c>
      <c r="D2370" t="s">
        <v>14298</v>
      </c>
      <c r="F2370">
        <v>915</v>
      </c>
      <c r="G2370" s="8">
        <v>0.21857923497267759</v>
      </c>
      <c r="H2370" s="8">
        <v>0</v>
      </c>
      <c r="I2370" s="1">
        <v>0.32500000000000001</v>
      </c>
      <c r="J2370" s="1"/>
      <c r="K2370" t="s">
        <v>14299</v>
      </c>
      <c r="L2370" t="s">
        <v>17800</v>
      </c>
      <c r="M2370">
        <v>957</v>
      </c>
      <c r="N2370" s="8">
        <v>0</v>
      </c>
      <c r="O2370" s="1">
        <v>0</v>
      </c>
      <c r="P2370" s="1"/>
      <c r="Q2370" s="15">
        <f t="shared" si="39"/>
        <v>0.32500000000000001</v>
      </c>
      <c r="S2370" t="s">
        <v>17801</v>
      </c>
      <c r="T2370" t="s">
        <v>26350</v>
      </c>
      <c r="U2370" s="5"/>
    </row>
    <row r="2371" spans="2:21" x14ac:dyDescent="0.2">
      <c r="B2371" s="3" t="s">
        <v>15761</v>
      </c>
      <c r="C2371" t="s">
        <v>4131</v>
      </c>
      <c r="D2371" t="s">
        <v>4132</v>
      </c>
      <c r="F2371">
        <v>723</v>
      </c>
      <c r="G2371" s="8">
        <v>5.6016597510373449</v>
      </c>
      <c r="H2371" s="8">
        <v>0</v>
      </c>
      <c r="I2371" s="1">
        <v>0</v>
      </c>
      <c r="J2371" s="1"/>
      <c r="K2371" t="s">
        <v>4133</v>
      </c>
      <c r="L2371" t="s">
        <v>17183</v>
      </c>
      <c r="M2371">
        <v>834</v>
      </c>
      <c r="N2371" s="8">
        <v>0</v>
      </c>
      <c r="O2371" s="1">
        <v>0</v>
      </c>
      <c r="P2371" s="1"/>
      <c r="Q2371" s="15">
        <f t="shared" si="39"/>
        <v>0</v>
      </c>
      <c r="S2371" t="s">
        <v>17184</v>
      </c>
      <c r="T2371" t="s">
        <v>26350</v>
      </c>
      <c r="U2371" s="5"/>
    </row>
    <row r="2372" spans="2:21" x14ac:dyDescent="0.2">
      <c r="B2372" s="3" t="s">
        <v>15761</v>
      </c>
      <c r="C2372" t="s">
        <v>10751</v>
      </c>
      <c r="D2372" t="s">
        <v>10752</v>
      </c>
      <c r="F2372">
        <v>3159</v>
      </c>
      <c r="G2372" s="8">
        <v>1.5986071541627098</v>
      </c>
      <c r="H2372" s="8">
        <v>0</v>
      </c>
      <c r="I2372" s="1">
        <v>0</v>
      </c>
      <c r="J2372" s="1"/>
      <c r="K2372" t="s">
        <v>10753</v>
      </c>
      <c r="L2372" t="s">
        <v>22573</v>
      </c>
      <c r="M2372">
        <v>2982</v>
      </c>
      <c r="N2372" s="8">
        <v>0</v>
      </c>
      <c r="O2372" s="1">
        <v>0</v>
      </c>
      <c r="P2372" s="1"/>
      <c r="Q2372" s="15">
        <f t="shared" si="39"/>
        <v>0</v>
      </c>
      <c r="S2372" t="s">
        <v>22574</v>
      </c>
      <c r="T2372" t="s">
        <v>26350</v>
      </c>
      <c r="U2372" s="5"/>
    </row>
    <row r="2373" spans="2:21" x14ac:dyDescent="0.2">
      <c r="B2373" s="3" t="s">
        <v>15761</v>
      </c>
      <c r="C2373" t="s">
        <v>974</v>
      </c>
      <c r="D2373" t="s">
        <v>975</v>
      </c>
      <c r="F2373">
        <v>924</v>
      </c>
      <c r="G2373" s="8">
        <v>0</v>
      </c>
      <c r="H2373" s="8">
        <v>0</v>
      </c>
      <c r="I2373" s="1">
        <v>0</v>
      </c>
      <c r="J2373" s="1"/>
      <c r="K2373" t="s">
        <v>976</v>
      </c>
      <c r="L2373" t="s">
        <v>17764</v>
      </c>
      <c r="M2373">
        <v>759</v>
      </c>
      <c r="N2373" s="8">
        <v>0</v>
      </c>
      <c r="O2373" s="1">
        <v>0</v>
      </c>
      <c r="P2373" s="1"/>
      <c r="Q2373" s="15">
        <f t="shared" si="39"/>
        <v>0</v>
      </c>
      <c r="S2373" t="s">
        <v>17765</v>
      </c>
      <c r="T2373" t="s">
        <v>26350</v>
      </c>
      <c r="U2373" s="5"/>
    </row>
    <row r="2374" spans="2:21" x14ac:dyDescent="0.2">
      <c r="B2374" s="3" t="s">
        <v>15761</v>
      </c>
      <c r="C2374" t="s">
        <v>10093</v>
      </c>
      <c r="D2374" t="s">
        <v>10094</v>
      </c>
      <c r="F2374">
        <v>447</v>
      </c>
      <c r="G2374" s="8">
        <v>0</v>
      </c>
      <c r="H2374" s="8">
        <v>0</v>
      </c>
      <c r="I2374" s="1">
        <v>1.4999999999999999E-2</v>
      </c>
      <c r="J2374" s="1"/>
      <c r="K2374" t="s">
        <v>10095</v>
      </c>
      <c r="L2374" t="s">
        <v>17036</v>
      </c>
      <c r="M2374">
        <v>561</v>
      </c>
      <c r="N2374" s="8">
        <v>0</v>
      </c>
      <c r="O2374" s="1">
        <v>0</v>
      </c>
      <c r="P2374" s="1"/>
      <c r="Q2374" s="15">
        <f t="shared" si="39"/>
        <v>1.4999999999999999E-2</v>
      </c>
      <c r="S2374" t="s">
        <v>17037</v>
      </c>
      <c r="T2374" t="s">
        <v>26350</v>
      </c>
      <c r="U2374" s="5"/>
    </row>
    <row r="2375" spans="2:21" x14ac:dyDescent="0.2">
      <c r="B2375" s="3" t="s">
        <v>15761</v>
      </c>
      <c r="C2375" t="s">
        <v>12394</v>
      </c>
      <c r="D2375" t="s">
        <v>12395</v>
      </c>
      <c r="F2375">
        <v>2694</v>
      </c>
      <c r="G2375" s="8">
        <v>0</v>
      </c>
      <c r="H2375" s="8">
        <v>0</v>
      </c>
      <c r="I2375" s="1">
        <v>5.0000000000000001E-3</v>
      </c>
      <c r="J2375" s="1"/>
      <c r="K2375" t="s">
        <v>12396</v>
      </c>
      <c r="L2375" t="s">
        <v>22168</v>
      </c>
      <c r="M2375">
        <v>3220</v>
      </c>
      <c r="N2375" s="8">
        <v>0</v>
      </c>
      <c r="O2375" s="1">
        <v>0</v>
      </c>
      <c r="P2375" s="1"/>
      <c r="Q2375" s="15">
        <f t="shared" si="39"/>
        <v>5.0000000000000001E-3</v>
      </c>
      <c r="S2375" t="s">
        <v>22169</v>
      </c>
      <c r="T2375" t="s">
        <v>26350</v>
      </c>
      <c r="U2375" s="5"/>
    </row>
    <row r="2376" spans="2:21" x14ac:dyDescent="0.2">
      <c r="B2376" s="3" t="s">
        <v>15761</v>
      </c>
      <c r="C2376" t="s">
        <v>13</v>
      </c>
      <c r="D2376" t="s">
        <v>14</v>
      </c>
      <c r="F2376">
        <v>3411</v>
      </c>
      <c r="G2376" s="8">
        <v>0</v>
      </c>
      <c r="H2376" s="8">
        <v>0</v>
      </c>
      <c r="I2376" s="1">
        <v>0.35499999999999998</v>
      </c>
      <c r="J2376" s="1"/>
      <c r="K2376" t="s">
        <v>15</v>
      </c>
      <c r="L2376" t="s">
        <v>22492</v>
      </c>
      <c r="M2376">
        <v>3291</v>
      </c>
      <c r="N2376" s="8">
        <v>0</v>
      </c>
      <c r="O2376" s="1">
        <v>0</v>
      </c>
      <c r="P2376" s="1"/>
      <c r="Q2376" s="15">
        <f t="shared" ref="Q2376:Q2439" si="40">I2376-O2376</f>
        <v>0.35499999999999998</v>
      </c>
      <c r="S2376" t="s">
        <v>22493</v>
      </c>
      <c r="T2376" t="s">
        <v>26350</v>
      </c>
      <c r="U2376" s="5"/>
    </row>
    <row r="2377" spans="2:21" x14ac:dyDescent="0.2">
      <c r="B2377" s="3" t="s">
        <v>15761</v>
      </c>
      <c r="C2377" t="s">
        <v>14279</v>
      </c>
      <c r="D2377" t="s">
        <v>14280</v>
      </c>
      <c r="F2377">
        <v>1971</v>
      </c>
      <c r="G2377" s="8">
        <v>0</v>
      </c>
      <c r="H2377" s="8">
        <v>0</v>
      </c>
      <c r="I2377" s="1">
        <v>0</v>
      </c>
      <c r="J2377" s="1"/>
      <c r="K2377" t="s">
        <v>14281</v>
      </c>
      <c r="L2377" t="s">
        <v>20319</v>
      </c>
      <c r="M2377">
        <v>2079</v>
      </c>
      <c r="N2377" s="8">
        <v>0</v>
      </c>
      <c r="O2377" s="1">
        <v>0.04</v>
      </c>
      <c r="P2377" s="1"/>
      <c r="Q2377" s="15">
        <f t="shared" si="40"/>
        <v>-0.04</v>
      </c>
      <c r="S2377" t="s">
        <v>20320</v>
      </c>
      <c r="T2377" t="s">
        <v>26350</v>
      </c>
      <c r="U2377" s="5"/>
    </row>
    <row r="2378" spans="2:21" x14ac:dyDescent="0.2">
      <c r="B2378" s="3" t="s">
        <v>15761</v>
      </c>
      <c r="C2378" t="s">
        <v>2734</v>
      </c>
      <c r="D2378" t="s">
        <v>2735</v>
      </c>
      <c r="F2378">
        <v>1218</v>
      </c>
      <c r="G2378" s="8">
        <v>2.5041050903119868</v>
      </c>
      <c r="H2378" s="8">
        <v>0</v>
      </c>
      <c r="I2378" s="1">
        <v>0</v>
      </c>
      <c r="J2378" s="1"/>
      <c r="K2378" t="s">
        <v>2736</v>
      </c>
      <c r="L2378" t="s">
        <v>18580</v>
      </c>
      <c r="M2378">
        <v>1242</v>
      </c>
      <c r="N2378" s="8">
        <v>0</v>
      </c>
      <c r="O2378" s="1">
        <v>0.17</v>
      </c>
      <c r="P2378" s="1"/>
      <c r="Q2378" s="15">
        <f t="shared" si="40"/>
        <v>-0.17</v>
      </c>
      <c r="S2378" t="s">
        <v>18581</v>
      </c>
      <c r="T2378" t="s">
        <v>26350</v>
      </c>
      <c r="U2378" s="5"/>
    </row>
    <row r="2379" spans="2:21" x14ac:dyDescent="0.2">
      <c r="B2379" s="3" t="s">
        <v>15761</v>
      </c>
      <c r="C2379" t="s">
        <v>9757</v>
      </c>
      <c r="D2379" t="s">
        <v>9758</v>
      </c>
      <c r="F2379">
        <v>1707</v>
      </c>
      <c r="G2379" s="8">
        <v>0</v>
      </c>
      <c r="H2379" s="8">
        <v>0</v>
      </c>
      <c r="I2379" s="1">
        <v>1.4999999999999999E-2</v>
      </c>
      <c r="J2379" s="1"/>
      <c r="K2379" t="s">
        <v>9759</v>
      </c>
      <c r="L2379" t="s">
        <v>19574</v>
      </c>
      <c r="M2379">
        <v>1686</v>
      </c>
      <c r="N2379" s="8">
        <v>0</v>
      </c>
      <c r="O2379" s="1">
        <v>0.02</v>
      </c>
      <c r="P2379" s="1"/>
      <c r="Q2379" s="15">
        <f t="shared" si="40"/>
        <v>-5.000000000000001E-3</v>
      </c>
      <c r="S2379" t="s">
        <v>19575</v>
      </c>
      <c r="T2379" t="s">
        <v>26350</v>
      </c>
      <c r="U2379" s="5"/>
    </row>
    <row r="2380" spans="2:21" x14ac:dyDescent="0.2">
      <c r="B2380" s="3" t="s">
        <v>15761</v>
      </c>
      <c r="C2380" t="s">
        <v>5193</v>
      </c>
      <c r="D2380" t="s">
        <v>5194</v>
      </c>
      <c r="E2380" t="s">
        <v>16178</v>
      </c>
      <c r="F2380">
        <v>1248</v>
      </c>
      <c r="G2380" s="8">
        <v>4.0064102564102561E-2</v>
      </c>
      <c r="H2380" s="8">
        <v>0</v>
      </c>
      <c r="I2380" s="1">
        <v>1.4999999999999999E-2</v>
      </c>
      <c r="J2380" s="1"/>
      <c r="K2380" t="s">
        <v>5195</v>
      </c>
      <c r="L2380" t="s">
        <v>16178</v>
      </c>
      <c r="M2380">
        <v>1236</v>
      </c>
      <c r="N2380" s="8">
        <v>0</v>
      </c>
      <c r="O2380" s="1">
        <v>0</v>
      </c>
      <c r="P2380" s="1"/>
      <c r="Q2380" s="15">
        <f t="shared" si="40"/>
        <v>1.4999999999999999E-2</v>
      </c>
      <c r="S2380" t="s">
        <v>22897</v>
      </c>
      <c r="T2380" t="s">
        <v>26350</v>
      </c>
      <c r="U2380" s="5"/>
    </row>
    <row r="2381" spans="2:21" x14ac:dyDescent="0.2">
      <c r="B2381" s="3" t="s">
        <v>15761</v>
      </c>
      <c r="C2381" t="s">
        <v>4963</v>
      </c>
      <c r="D2381" t="s">
        <v>4964</v>
      </c>
      <c r="F2381">
        <v>990</v>
      </c>
      <c r="G2381" s="8">
        <v>0</v>
      </c>
      <c r="H2381" s="8">
        <v>0</v>
      </c>
      <c r="I2381" s="1">
        <v>0</v>
      </c>
      <c r="J2381" s="1"/>
      <c r="K2381" t="s">
        <v>4965</v>
      </c>
      <c r="L2381" t="s">
        <v>20704</v>
      </c>
      <c r="M2381">
        <v>1146</v>
      </c>
      <c r="N2381" s="8">
        <v>0</v>
      </c>
      <c r="O2381" s="1">
        <v>0</v>
      </c>
      <c r="P2381" s="1"/>
      <c r="Q2381" s="15">
        <f t="shared" si="40"/>
        <v>0</v>
      </c>
      <c r="S2381" t="s">
        <v>20705</v>
      </c>
      <c r="T2381" t="s">
        <v>26350</v>
      </c>
      <c r="U2381" s="5"/>
    </row>
    <row r="2382" spans="2:21" x14ac:dyDescent="0.2">
      <c r="B2382" s="3" t="s">
        <v>15761</v>
      </c>
      <c r="C2382" t="s">
        <v>13867</v>
      </c>
      <c r="D2382" t="s">
        <v>13868</v>
      </c>
      <c r="F2382">
        <v>1176</v>
      </c>
      <c r="G2382" s="8">
        <v>0.17006802721088435</v>
      </c>
      <c r="H2382" s="8">
        <v>0</v>
      </c>
      <c r="I2382" s="1">
        <v>0</v>
      </c>
      <c r="J2382" s="1"/>
      <c r="K2382" t="s">
        <v>13869</v>
      </c>
      <c r="L2382" t="s">
        <v>18591</v>
      </c>
      <c r="M2382">
        <v>1239</v>
      </c>
      <c r="N2382" s="8">
        <v>0</v>
      </c>
      <c r="O2382" s="1">
        <v>3.5000000000000003E-2</v>
      </c>
      <c r="P2382" s="1"/>
      <c r="Q2382" s="15">
        <f t="shared" si="40"/>
        <v>-3.5000000000000003E-2</v>
      </c>
      <c r="S2382" t="s">
        <v>18592</v>
      </c>
      <c r="T2382" t="s">
        <v>26350</v>
      </c>
      <c r="U2382" s="5"/>
    </row>
    <row r="2383" spans="2:21" x14ac:dyDescent="0.2">
      <c r="B2383" s="3" t="s">
        <v>15761</v>
      </c>
      <c r="C2383" t="s">
        <v>9807</v>
      </c>
      <c r="D2383" t="s">
        <v>9808</v>
      </c>
      <c r="F2383">
        <v>846</v>
      </c>
      <c r="G2383" s="8">
        <v>0</v>
      </c>
      <c r="H2383" s="8">
        <v>0</v>
      </c>
      <c r="I2383" s="1">
        <v>0</v>
      </c>
      <c r="J2383" s="1"/>
      <c r="K2383" t="s">
        <v>9809</v>
      </c>
      <c r="L2383" t="s">
        <v>17505</v>
      </c>
      <c r="M2383">
        <v>963</v>
      </c>
      <c r="N2383" s="8">
        <v>0</v>
      </c>
      <c r="O2383" s="1">
        <v>0</v>
      </c>
      <c r="P2383" s="1"/>
      <c r="Q2383" s="15">
        <f t="shared" si="40"/>
        <v>0</v>
      </c>
      <c r="S2383" t="s">
        <v>17506</v>
      </c>
      <c r="T2383" t="s">
        <v>26350</v>
      </c>
      <c r="U2383" s="5"/>
    </row>
    <row r="2384" spans="2:21" x14ac:dyDescent="0.2">
      <c r="B2384" s="3" t="s">
        <v>15761</v>
      </c>
      <c r="C2384" t="s">
        <v>9633</v>
      </c>
      <c r="D2384" t="s">
        <v>9634</v>
      </c>
      <c r="F2384">
        <v>1920</v>
      </c>
      <c r="G2384" s="8">
        <v>0</v>
      </c>
      <c r="H2384" s="8">
        <v>0</v>
      </c>
      <c r="I2384" s="1">
        <v>0</v>
      </c>
      <c r="J2384" s="1"/>
      <c r="K2384" t="s">
        <v>9635</v>
      </c>
      <c r="L2384" t="s">
        <v>22700</v>
      </c>
      <c r="M2384">
        <v>1839</v>
      </c>
      <c r="N2384" s="8">
        <v>0</v>
      </c>
      <c r="O2384" s="1">
        <v>5.0000000000000001E-3</v>
      </c>
      <c r="P2384" s="1"/>
      <c r="Q2384" s="15">
        <f t="shared" si="40"/>
        <v>-5.0000000000000001E-3</v>
      </c>
      <c r="S2384" t="s">
        <v>22701</v>
      </c>
      <c r="T2384" t="s">
        <v>26350</v>
      </c>
      <c r="U2384" s="5"/>
    </row>
    <row r="2385" spans="2:21" x14ac:dyDescent="0.2">
      <c r="B2385" s="3" t="s">
        <v>15761</v>
      </c>
      <c r="C2385" t="s">
        <v>7595</v>
      </c>
      <c r="D2385" t="s">
        <v>7596</v>
      </c>
      <c r="F2385">
        <v>639</v>
      </c>
      <c r="G2385" s="8">
        <v>0.1564945226917058</v>
      </c>
      <c r="H2385" s="8">
        <v>0</v>
      </c>
      <c r="I2385" s="1">
        <v>0.01</v>
      </c>
      <c r="J2385" s="1"/>
      <c r="K2385" t="s">
        <v>7597</v>
      </c>
      <c r="L2385" t="s">
        <v>17242</v>
      </c>
      <c r="M2385">
        <v>660</v>
      </c>
      <c r="N2385" s="8">
        <v>0</v>
      </c>
      <c r="O2385" s="1">
        <v>0</v>
      </c>
      <c r="P2385" s="1"/>
      <c r="Q2385" s="15">
        <f t="shared" si="40"/>
        <v>0.01</v>
      </c>
      <c r="S2385" t="s">
        <v>17243</v>
      </c>
      <c r="T2385" t="s">
        <v>26350</v>
      </c>
      <c r="U2385" s="5"/>
    </row>
    <row r="2386" spans="2:21" x14ac:dyDescent="0.2">
      <c r="B2386" s="3" t="s">
        <v>15761</v>
      </c>
      <c r="C2386" t="s">
        <v>10465</v>
      </c>
      <c r="D2386" t="s">
        <v>10466</v>
      </c>
      <c r="F2386">
        <v>1371</v>
      </c>
      <c r="G2386" s="8">
        <v>0</v>
      </c>
      <c r="H2386" s="8">
        <v>0</v>
      </c>
      <c r="I2386" s="1">
        <v>1.4999999999999999E-2</v>
      </c>
      <c r="J2386" s="1"/>
      <c r="K2386" t="s">
        <v>10467</v>
      </c>
      <c r="L2386" t="s">
        <v>19271</v>
      </c>
      <c r="M2386">
        <v>1413</v>
      </c>
      <c r="N2386" s="8">
        <v>0</v>
      </c>
      <c r="O2386" s="1">
        <v>0</v>
      </c>
      <c r="P2386" s="1"/>
      <c r="Q2386" s="15">
        <f t="shared" si="40"/>
        <v>1.4999999999999999E-2</v>
      </c>
      <c r="S2386" t="s">
        <v>19272</v>
      </c>
      <c r="T2386" t="s">
        <v>26350</v>
      </c>
      <c r="U2386" s="5"/>
    </row>
    <row r="2387" spans="2:21" x14ac:dyDescent="0.2">
      <c r="B2387" s="3" t="s">
        <v>15761</v>
      </c>
      <c r="C2387" t="s">
        <v>3257</v>
      </c>
      <c r="D2387" t="s">
        <v>3258</v>
      </c>
      <c r="F2387">
        <v>720</v>
      </c>
      <c r="G2387" s="8">
        <v>0.27777777777777779</v>
      </c>
      <c r="H2387" s="8">
        <v>0</v>
      </c>
      <c r="I2387" s="1">
        <v>0.26</v>
      </c>
      <c r="J2387" s="1"/>
      <c r="K2387" t="s">
        <v>3259</v>
      </c>
      <c r="L2387" t="s">
        <v>20298</v>
      </c>
      <c r="M2387">
        <v>711</v>
      </c>
      <c r="N2387" s="8">
        <v>0</v>
      </c>
      <c r="O2387" s="1">
        <v>0.28999999999999998</v>
      </c>
      <c r="P2387" s="1"/>
      <c r="Q2387" s="15">
        <f t="shared" si="40"/>
        <v>-2.9999999999999971E-2</v>
      </c>
      <c r="S2387" t="s">
        <v>20299</v>
      </c>
      <c r="T2387" t="s">
        <v>26350</v>
      </c>
      <c r="U2387" s="5"/>
    </row>
    <row r="2388" spans="2:21" x14ac:dyDescent="0.2">
      <c r="B2388" s="3" t="s">
        <v>15761</v>
      </c>
      <c r="C2388" t="s">
        <v>9361</v>
      </c>
      <c r="D2388" t="s">
        <v>9362</v>
      </c>
      <c r="F2388">
        <v>3627</v>
      </c>
      <c r="G2388" s="8">
        <v>3.1706644609870418</v>
      </c>
      <c r="H2388" s="8">
        <v>0</v>
      </c>
      <c r="I2388" s="1">
        <v>0</v>
      </c>
      <c r="J2388" s="1"/>
      <c r="K2388" t="s">
        <v>9363</v>
      </c>
      <c r="L2388" t="s">
        <v>22486</v>
      </c>
      <c r="M2388">
        <v>3414</v>
      </c>
      <c r="N2388" s="8">
        <v>0</v>
      </c>
      <c r="O2388" s="1">
        <v>0</v>
      </c>
      <c r="P2388" s="1"/>
      <c r="Q2388" s="15">
        <f t="shared" si="40"/>
        <v>0</v>
      </c>
      <c r="S2388" t="s">
        <v>22487</v>
      </c>
      <c r="T2388" t="s">
        <v>26350</v>
      </c>
      <c r="U2388" s="5"/>
    </row>
    <row r="2389" spans="2:21" x14ac:dyDescent="0.2">
      <c r="B2389" s="3" t="s">
        <v>15761</v>
      </c>
      <c r="C2389" t="s">
        <v>6071</v>
      </c>
      <c r="D2389" t="s">
        <v>6072</v>
      </c>
      <c r="F2389">
        <v>2811</v>
      </c>
      <c r="G2389" s="8">
        <v>1.9921736036997508</v>
      </c>
      <c r="H2389" s="8">
        <v>0</v>
      </c>
      <c r="I2389" s="1">
        <v>0</v>
      </c>
      <c r="J2389" s="1"/>
      <c r="K2389" t="s">
        <v>6073</v>
      </c>
      <c r="L2389" t="s">
        <v>22014</v>
      </c>
      <c r="M2389">
        <v>3921</v>
      </c>
      <c r="N2389" s="8">
        <v>0</v>
      </c>
      <c r="O2389" s="1">
        <v>0</v>
      </c>
      <c r="P2389" s="1"/>
      <c r="Q2389" s="15">
        <f t="shared" si="40"/>
        <v>0</v>
      </c>
      <c r="S2389" t="s">
        <v>22015</v>
      </c>
      <c r="T2389" t="s">
        <v>26350</v>
      </c>
      <c r="U2389" s="5"/>
    </row>
    <row r="2390" spans="2:21" x14ac:dyDescent="0.2">
      <c r="B2390" s="3" t="s">
        <v>15761</v>
      </c>
      <c r="C2390" t="s">
        <v>14661</v>
      </c>
      <c r="D2390" t="s">
        <v>14662</v>
      </c>
      <c r="E2390" t="s">
        <v>15932</v>
      </c>
      <c r="F2390">
        <v>1548</v>
      </c>
      <c r="G2390" s="8">
        <v>0</v>
      </c>
      <c r="H2390" s="8">
        <v>0</v>
      </c>
      <c r="I2390" s="1">
        <v>0</v>
      </c>
      <c r="J2390" s="1"/>
      <c r="K2390" t="s">
        <v>14663</v>
      </c>
      <c r="L2390" t="s">
        <v>19556</v>
      </c>
      <c r="M2390">
        <v>1542</v>
      </c>
      <c r="N2390" s="8">
        <v>0</v>
      </c>
      <c r="O2390" s="1">
        <v>0</v>
      </c>
      <c r="P2390" s="1"/>
      <c r="Q2390" s="15">
        <f t="shared" si="40"/>
        <v>0</v>
      </c>
      <c r="S2390" t="s">
        <v>19557</v>
      </c>
      <c r="T2390" t="s">
        <v>26350</v>
      </c>
      <c r="U2390" s="5"/>
    </row>
    <row r="2391" spans="2:21" x14ac:dyDescent="0.2">
      <c r="B2391" s="3" t="s">
        <v>15761</v>
      </c>
      <c r="C2391" t="s">
        <v>13247</v>
      </c>
      <c r="D2391" t="s">
        <v>13248</v>
      </c>
      <c r="F2391">
        <v>2556</v>
      </c>
      <c r="G2391" s="8">
        <v>0</v>
      </c>
      <c r="H2391" s="8">
        <v>0</v>
      </c>
      <c r="I2391" s="1">
        <v>0</v>
      </c>
      <c r="J2391" s="1"/>
      <c r="K2391" t="s">
        <v>13249</v>
      </c>
      <c r="L2391" t="s">
        <v>21279</v>
      </c>
      <c r="M2391">
        <v>2175</v>
      </c>
      <c r="N2391" s="8">
        <v>0</v>
      </c>
      <c r="O2391" s="1">
        <v>0</v>
      </c>
      <c r="P2391" s="1"/>
      <c r="Q2391" s="15">
        <f t="shared" si="40"/>
        <v>0</v>
      </c>
      <c r="S2391" t="s">
        <v>21280</v>
      </c>
      <c r="T2391" t="s">
        <v>26350</v>
      </c>
      <c r="U2391" s="5"/>
    </row>
    <row r="2392" spans="2:21" x14ac:dyDescent="0.2">
      <c r="B2392" s="3" t="s">
        <v>15761</v>
      </c>
      <c r="C2392" t="s">
        <v>13332</v>
      </c>
      <c r="D2392" t="s">
        <v>13333</v>
      </c>
      <c r="F2392">
        <v>2505</v>
      </c>
      <c r="G2392" s="8">
        <v>3.8922155688622757</v>
      </c>
      <c r="H2392" s="8">
        <v>0</v>
      </c>
      <c r="I2392" s="1">
        <v>0.05</v>
      </c>
      <c r="J2392" s="1"/>
      <c r="K2392" t="s">
        <v>13334</v>
      </c>
      <c r="L2392" t="s">
        <v>21802</v>
      </c>
      <c r="M2392">
        <v>2187</v>
      </c>
      <c r="N2392" s="8">
        <v>0</v>
      </c>
      <c r="O2392" s="1">
        <v>0</v>
      </c>
      <c r="P2392" s="1"/>
      <c r="Q2392" s="15">
        <f t="shared" si="40"/>
        <v>0.05</v>
      </c>
      <c r="S2392" t="s">
        <v>21803</v>
      </c>
      <c r="T2392" t="s">
        <v>26350</v>
      </c>
      <c r="U2392" s="5"/>
    </row>
    <row r="2393" spans="2:21" x14ac:dyDescent="0.2">
      <c r="B2393" s="3" t="s">
        <v>15761</v>
      </c>
      <c r="C2393" t="s">
        <v>10385</v>
      </c>
      <c r="D2393" t="s">
        <v>10386</v>
      </c>
      <c r="F2393">
        <v>2130</v>
      </c>
      <c r="G2393" s="8">
        <v>0</v>
      </c>
      <c r="H2393" s="8">
        <v>0</v>
      </c>
      <c r="I2393" s="1">
        <v>5.0000000000000001E-3</v>
      </c>
      <c r="J2393" s="1"/>
      <c r="K2393" t="s">
        <v>10387</v>
      </c>
      <c r="L2393" t="s">
        <v>21361</v>
      </c>
      <c r="M2393">
        <v>2079</v>
      </c>
      <c r="N2393" s="8">
        <v>0</v>
      </c>
      <c r="O2393" s="1">
        <v>0</v>
      </c>
      <c r="P2393" s="1"/>
      <c r="Q2393" s="15">
        <f t="shared" si="40"/>
        <v>5.0000000000000001E-3</v>
      </c>
      <c r="S2393" t="s">
        <v>21362</v>
      </c>
      <c r="T2393" t="s">
        <v>26350</v>
      </c>
      <c r="U2393" s="5"/>
    </row>
    <row r="2394" spans="2:21" x14ac:dyDescent="0.2">
      <c r="B2394" s="3" t="s">
        <v>15761</v>
      </c>
      <c r="C2394" t="s">
        <v>7768</v>
      </c>
      <c r="D2394" t="s">
        <v>7769</v>
      </c>
      <c r="F2394">
        <v>1920</v>
      </c>
      <c r="G2394" s="8">
        <v>0</v>
      </c>
      <c r="H2394" s="8">
        <v>0</v>
      </c>
      <c r="I2394" s="1">
        <v>5.0000000000000001E-3</v>
      </c>
      <c r="J2394" s="1"/>
      <c r="K2394" t="s">
        <v>7770</v>
      </c>
      <c r="L2394" t="s">
        <v>19954</v>
      </c>
      <c r="M2394">
        <v>1935</v>
      </c>
      <c r="N2394" s="8">
        <v>0</v>
      </c>
      <c r="O2394" s="1">
        <v>0</v>
      </c>
      <c r="P2394" s="1"/>
      <c r="Q2394" s="15">
        <f t="shared" si="40"/>
        <v>5.0000000000000001E-3</v>
      </c>
      <c r="S2394" t="s">
        <v>19955</v>
      </c>
      <c r="T2394" t="s">
        <v>26350</v>
      </c>
      <c r="U2394" s="5"/>
    </row>
    <row r="2395" spans="2:21" x14ac:dyDescent="0.2">
      <c r="B2395" s="3" t="s">
        <v>15761</v>
      </c>
      <c r="C2395" t="s">
        <v>2147</v>
      </c>
      <c r="D2395" t="s">
        <v>2148</v>
      </c>
      <c r="F2395">
        <v>2850</v>
      </c>
      <c r="G2395" s="8">
        <v>1.9473684210526316</v>
      </c>
      <c r="H2395" s="8">
        <v>0</v>
      </c>
      <c r="I2395" s="1">
        <v>0</v>
      </c>
      <c r="J2395" s="1"/>
      <c r="K2395" t="s">
        <v>2149</v>
      </c>
      <c r="L2395" t="s">
        <v>21917</v>
      </c>
      <c r="M2395">
        <v>2880</v>
      </c>
      <c r="N2395" s="8">
        <v>0</v>
      </c>
      <c r="O2395" s="1">
        <v>0</v>
      </c>
      <c r="P2395" s="1"/>
      <c r="Q2395" s="15">
        <f t="shared" si="40"/>
        <v>0</v>
      </c>
      <c r="S2395" t="s">
        <v>21918</v>
      </c>
      <c r="T2395" t="s">
        <v>26350</v>
      </c>
      <c r="U2395" s="5"/>
    </row>
    <row r="2396" spans="2:21" x14ac:dyDescent="0.2">
      <c r="B2396" s="3" t="s">
        <v>15761</v>
      </c>
      <c r="C2396" t="s">
        <v>4118</v>
      </c>
      <c r="D2396" t="s">
        <v>4119</v>
      </c>
      <c r="E2396" t="s">
        <v>16113</v>
      </c>
      <c r="F2396">
        <v>2874</v>
      </c>
      <c r="G2396" s="8">
        <v>0</v>
      </c>
      <c r="H2396" s="8">
        <v>0</v>
      </c>
      <c r="I2396" s="1">
        <v>0</v>
      </c>
      <c r="J2396" s="1"/>
      <c r="K2396" t="s">
        <v>4120</v>
      </c>
      <c r="L2396" t="s">
        <v>16113</v>
      </c>
      <c r="M2396">
        <v>2895</v>
      </c>
      <c r="N2396" s="8">
        <v>0</v>
      </c>
      <c r="O2396" s="1">
        <v>0</v>
      </c>
      <c r="P2396" s="1"/>
      <c r="Q2396" s="15">
        <f t="shared" si="40"/>
        <v>0</v>
      </c>
      <c r="S2396" t="s">
        <v>21901</v>
      </c>
      <c r="T2396" t="s">
        <v>26350</v>
      </c>
      <c r="U2396" s="5"/>
    </row>
    <row r="2397" spans="2:21" x14ac:dyDescent="0.2">
      <c r="B2397" s="3" t="s">
        <v>15761</v>
      </c>
      <c r="C2397" t="s">
        <v>10241</v>
      </c>
      <c r="D2397" t="s">
        <v>10242</v>
      </c>
      <c r="F2397">
        <v>3078</v>
      </c>
      <c r="G2397" s="8">
        <v>3.2001299545159192</v>
      </c>
      <c r="H2397" s="8">
        <v>0</v>
      </c>
      <c r="I2397" s="1">
        <v>0.02</v>
      </c>
      <c r="J2397" s="1"/>
      <c r="K2397" t="s">
        <v>10243</v>
      </c>
      <c r="L2397" t="s">
        <v>22182</v>
      </c>
      <c r="M2397">
        <v>3057</v>
      </c>
      <c r="N2397" s="8">
        <v>0</v>
      </c>
      <c r="O2397" s="1">
        <v>0</v>
      </c>
      <c r="P2397" s="1"/>
      <c r="Q2397" s="15">
        <f t="shared" si="40"/>
        <v>0.02</v>
      </c>
      <c r="S2397" t="s">
        <v>22183</v>
      </c>
      <c r="T2397" t="s">
        <v>26350</v>
      </c>
      <c r="U2397" s="5"/>
    </row>
    <row r="2398" spans="2:21" x14ac:dyDescent="0.2">
      <c r="B2398" s="3" t="s">
        <v>15761</v>
      </c>
      <c r="C2398" t="s">
        <v>12198</v>
      </c>
      <c r="D2398" t="s">
        <v>12199</v>
      </c>
      <c r="F2398">
        <v>2688</v>
      </c>
      <c r="G2398" s="8">
        <v>1.8601190476190476E-2</v>
      </c>
      <c r="H2398" s="8">
        <v>0</v>
      </c>
      <c r="I2398" s="1">
        <v>0</v>
      </c>
      <c r="J2398" s="1"/>
      <c r="K2398" t="s">
        <v>12200</v>
      </c>
      <c r="L2398" t="s">
        <v>21582</v>
      </c>
      <c r="M2398">
        <v>2637</v>
      </c>
      <c r="N2398" s="8">
        <v>0</v>
      </c>
      <c r="O2398" s="1">
        <v>0</v>
      </c>
      <c r="P2398" s="1"/>
      <c r="Q2398" s="15">
        <f t="shared" si="40"/>
        <v>0</v>
      </c>
      <c r="S2398" t="s">
        <v>21583</v>
      </c>
      <c r="T2398" t="s">
        <v>26350</v>
      </c>
      <c r="U2398" s="5"/>
    </row>
    <row r="2399" spans="2:21" x14ac:dyDescent="0.2">
      <c r="B2399" s="3" t="s">
        <v>15761</v>
      </c>
      <c r="C2399" t="s">
        <v>11307</v>
      </c>
      <c r="D2399" t="s">
        <v>11308</v>
      </c>
      <c r="F2399">
        <v>2604</v>
      </c>
      <c r="G2399" s="8">
        <v>0</v>
      </c>
      <c r="H2399" s="8">
        <v>0</v>
      </c>
      <c r="I2399" s="1">
        <v>3.5000000000000003E-2</v>
      </c>
      <c r="J2399" s="1"/>
      <c r="K2399" t="s">
        <v>11309</v>
      </c>
      <c r="L2399" t="s">
        <v>21496</v>
      </c>
      <c r="M2399">
        <v>2706</v>
      </c>
      <c r="N2399" s="8">
        <v>0</v>
      </c>
      <c r="O2399" s="1">
        <v>0</v>
      </c>
      <c r="P2399" s="1"/>
      <c r="Q2399" s="15">
        <f t="shared" si="40"/>
        <v>3.5000000000000003E-2</v>
      </c>
      <c r="S2399" t="s">
        <v>21497</v>
      </c>
      <c r="T2399" t="s">
        <v>26350</v>
      </c>
      <c r="U2399" s="5"/>
    </row>
    <row r="2400" spans="2:21" x14ac:dyDescent="0.2">
      <c r="B2400" s="3" t="s">
        <v>15761</v>
      </c>
      <c r="C2400" t="s">
        <v>12704</v>
      </c>
      <c r="D2400" t="s">
        <v>12705</v>
      </c>
      <c r="F2400">
        <v>3651</v>
      </c>
      <c r="G2400" s="8">
        <v>0</v>
      </c>
      <c r="H2400" s="8">
        <v>0</v>
      </c>
      <c r="I2400" s="1">
        <v>0.02</v>
      </c>
      <c r="J2400" s="1"/>
      <c r="K2400" t="s">
        <v>12706</v>
      </c>
      <c r="L2400" t="s">
        <v>22577</v>
      </c>
      <c r="M2400">
        <v>3729</v>
      </c>
      <c r="N2400" s="8">
        <v>0</v>
      </c>
      <c r="O2400" s="1">
        <v>0</v>
      </c>
      <c r="P2400" s="1"/>
      <c r="Q2400" s="15">
        <f t="shared" si="40"/>
        <v>0.02</v>
      </c>
      <c r="S2400" t="s">
        <v>22578</v>
      </c>
      <c r="T2400" t="s">
        <v>26350</v>
      </c>
      <c r="U2400" s="5"/>
    </row>
    <row r="2401" spans="2:21" x14ac:dyDescent="0.2">
      <c r="B2401" s="3" t="s">
        <v>15761</v>
      </c>
      <c r="C2401" t="s">
        <v>13666</v>
      </c>
      <c r="D2401" t="s">
        <v>13667</v>
      </c>
      <c r="F2401">
        <v>1260</v>
      </c>
      <c r="G2401" s="8">
        <v>0</v>
      </c>
      <c r="H2401" s="8">
        <v>0</v>
      </c>
      <c r="I2401" s="1">
        <v>0.1</v>
      </c>
      <c r="J2401" s="1"/>
      <c r="K2401" t="s">
        <v>13668</v>
      </c>
      <c r="L2401" t="s">
        <v>18417</v>
      </c>
      <c r="M2401">
        <v>1269</v>
      </c>
      <c r="N2401" s="8">
        <v>0</v>
      </c>
      <c r="O2401" s="1">
        <v>0</v>
      </c>
      <c r="P2401" s="1"/>
      <c r="Q2401" s="15">
        <f t="shared" si="40"/>
        <v>0.1</v>
      </c>
      <c r="S2401" t="s">
        <v>18418</v>
      </c>
      <c r="T2401" t="s">
        <v>26350</v>
      </c>
      <c r="U2401" s="5"/>
    </row>
    <row r="2402" spans="2:21" x14ac:dyDescent="0.2">
      <c r="B2402" s="3" t="s">
        <v>15761</v>
      </c>
      <c r="C2402" t="s">
        <v>3959</v>
      </c>
      <c r="D2402" t="s">
        <v>3960</v>
      </c>
      <c r="F2402">
        <v>1389</v>
      </c>
      <c r="G2402" s="8">
        <v>0</v>
      </c>
      <c r="H2402" s="8">
        <v>0</v>
      </c>
      <c r="I2402" s="1">
        <v>5.0000000000000001E-3</v>
      </c>
      <c r="J2402" s="1"/>
      <c r="K2402" t="s">
        <v>3961</v>
      </c>
      <c r="L2402" t="s">
        <v>20609</v>
      </c>
      <c r="M2402">
        <v>1149</v>
      </c>
      <c r="N2402" s="8">
        <v>0</v>
      </c>
      <c r="O2402" s="1">
        <v>0</v>
      </c>
      <c r="P2402" s="1"/>
      <c r="Q2402" s="15">
        <f t="shared" si="40"/>
        <v>5.0000000000000001E-3</v>
      </c>
      <c r="S2402" t="s">
        <v>20610</v>
      </c>
      <c r="T2402" t="s">
        <v>26350</v>
      </c>
      <c r="U2402" s="5"/>
    </row>
    <row r="2403" spans="2:21" x14ac:dyDescent="0.2">
      <c r="B2403" s="3" t="s">
        <v>15761</v>
      </c>
      <c r="C2403" t="s">
        <v>8018</v>
      </c>
      <c r="D2403" t="s">
        <v>8019</v>
      </c>
      <c r="E2403" t="s">
        <v>16165</v>
      </c>
      <c r="F2403">
        <v>3666</v>
      </c>
      <c r="G2403" s="8">
        <v>0</v>
      </c>
      <c r="H2403" s="8">
        <v>0</v>
      </c>
      <c r="I2403" s="1">
        <v>0.23</v>
      </c>
      <c r="J2403" s="1"/>
      <c r="K2403" t="s">
        <v>8020</v>
      </c>
      <c r="L2403" t="s">
        <v>16165</v>
      </c>
      <c r="M2403">
        <v>3675</v>
      </c>
      <c r="N2403" s="8">
        <v>0</v>
      </c>
      <c r="O2403" s="1">
        <v>1.4999999999999999E-2</v>
      </c>
      <c r="P2403" s="1"/>
      <c r="Q2403" s="15">
        <f t="shared" si="40"/>
        <v>0.21500000000000002</v>
      </c>
      <c r="S2403" t="s">
        <v>22736</v>
      </c>
      <c r="T2403" t="s">
        <v>26350</v>
      </c>
      <c r="U2403" s="5"/>
    </row>
    <row r="2404" spans="2:21" x14ac:dyDescent="0.2">
      <c r="B2404" s="3" t="s">
        <v>15761</v>
      </c>
      <c r="C2404" t="s">
        <v>10252</v>
      </c>
      <c r="D2404" t="s">
        <v>10253</v>
      </c>
      <c r="F2404">
        <v>624</v>
      </c>
      <c r="G2404" s="8">
        <v>0</v>
      </c>
      <c r="H2404" s="8">
        <v>0</v>
      </c>
      <c r="I2404" s="1">
        <v>0.01</v>
      </c>
      <c r="J2404" s="1"/>
      <c r="K2404" t="s">
        <v>10254</v>
      </c>
      <c r="L2404" t="s">
        <v>17110</v>
      </c>
      <c r="M2404">
        <v>633</v>
      </c>
      <c r="N2404" s="8">
        <v>0</v>
      </c>
      <c r="O2404" s="1">
        <v>0</v>
      </c>
      <c r="P2404" s="1"/>
      <c r="Q2404" s="15">
        <f t="shared" si="40"/>
        <v>0.01</v>
      </c>
      <c r="S2404" t="s">
        <v>17111</v>
      </c>
      <c r="T2404" t="s">
        <v>26350</v>
      </c>
      <c r="U2404" s="5"/>
    </row>
    <row r="2405" spans="2:21" x14ac:dyDescent="0.2">
      <c r="B2405" s="3" t="s">
        <v>15761</v>
      </c>
      <c r="C2405" t="s">
        <v>6119</v>
      </c>
      <c r="D2405" t="s">
        <v>6120</v>
      </c>
      <c r="F2405">
        <v>1080</v>
      </c>
      <c r="G2405" s="8">
        <v>0</v>
      </c>
      <c r="H2405" s="8">
        <v>0</v>
      </c>
      <c r="I2405" s="1">
        <v>1.4999999999999999E-2</v>
      </c>
      <c r="J2405" s="1"/>
      <c r="K2405" t="s">
        <v>6121</v>
      </c>
      <c r="L2405" t="s">
        <v>22026</v>
      </c>
      <c r="M2405">
        <v>1089</v>
      </c>
      <c r="N2405" s="8">
        <v>0</v>
      </c>
      <c r="O2405" s="1">
        <v>0</v>
      </c>
      <c r="P2405" s="1"/>
      <c r="Q2405" s="15">
        <f t="shared" si="40"/>
        <v>1.4999999999999999E-2</v>
      </c>
      <c r="S2405" t="s">
        <v>22027</v>
      </c>
      <c r="T2405" t="s">
        <v>26350</v>
      </c>
      <c r="U2405" s="5"/>
    </row>
    <row r="2406" spans="2:21" x14ac:dyDescent="0.2">
      <c r="B2406" s="3" t="s">
        <v>15761</v>
      </c>
      <c r="C2406" t="s">
        <v>3486</v>
      </c>
      <c r="D2406" t="s">
        <v>3487</v>
      </c>
      <c r="F2406">
        <v>1464</v>
      </c>
      <c r="G2406" s="8">
        <v>2.0491803278688523</v>
      </c>
      <c r="H2406" s="8">
        <v>0</v>
      </c>
      <c r="I2406" s="1">
        <v>5.0000000000000001E-3</v>
      </c>
      <c r="J2406" s="1"/>
      <c r="K2406" t="s">
        <v>3488</v>
      </c>
      <c r="L2406" t="s">
        <v>20301</v>
      </c>
      <c r="M2406">
        <v>1581</v>
      </c>
      <c r="N2406" s="8">
        <v>0</v>
      </c>
      <c r="O2406" s="1">
        <v>0</v>
      </c>
      <c r="P2406" s="1"/>
      <c r="Q2406" s="15">
        <f t="shared" si="40"/>
        <v>5.0000000000000001E-3</v>
      </c>
      <c r="S2406" t="s">
        <v>20302</v>
      </c>
      <c r="T2406" t="s">
        <v>26350</v>
      </c>
      <c r="U2406" s="5"/>
    </row>
    <row r="2407" spans="2:21" x14ac:dyDescent="0.2">
      <c r="B2407" s="3" t="s">
        <v>15761</v>
      </c>
      <c r="C2407" t="s">
        <v>2778</v>
      </c>
      <c r="D2407" t="s">
        <v>2779</v>
      </c>
      <c r="E2407" t="s">
        <v>16152</v>
      </c>
      <c r="F2407">
        <v>2481</v>
      </c>
      <c r="G2407" s="8">
        <v>0</v>
      </c>
      <c r="H2407" s="8">
        <v>0</v>
      </c>
      <c r="I2407" s="1">
        <v>0</v>
      </c>
      <c r="J2407" s="1"/>
      <c r="K2407" t="s">
        <v>2780</v>
      </c>
      <c r="L2407" t="s">
        <v>16152</v>
      </c>
      <c r="M2407">
        <v>2277</v>
      </c>
      <c r="N2407" s="8">
        <v>0</v>
      </c>
      <c r="O2407" s="1">
        <v>0</v>
      </c>
      <c r="P2407" s="1"/>
      <c r="Q2407" s="15">
        <f t="shared" si="40"/>
        <v>0</v>
      </c>
      <c r="S2407" t="s">
        <v>22576</v>
      </c>
      <c r="T2407" t="s">
        <v>26350</v>
      </c>
      <c r="U2407" s="5"/>
    </row>
    <row r="2408" spans="2:21" x14ac:dyDescent="0.2">
      <c r="B2408" s="3" t="s">
        <v>15761</v>
      </c>
      <c r="C2408" t="s">
        <v>13212</v>
      </c>
      <c r="D2408" t="s">
        <v>13213</v>
      </c>
      <c r="F2408">
        <v>2001</v>
      </c>
      <c r="G2408" s="8">
        <v>0</v>
      </c>
      <c r="H2408" s="8">
        <v>0</v>
      </c>
      <c r="I2408" s="1">
        <v>3.5000000000000003E-2</v>
      </c>
      <c r="J2408" s="1"/>
      <c r="K2408" t="s">
        <v>13214</v>
      </c>
      <c r="L2408" t="s">
        <v>20650</v>
      </c>
      <c r="M2408">
        <v>1995</v>
      </c>
      <c r="N2408" s="8">
        <v>0</v>
      </c>
      <c r="O2408" s="1">
        <v>0.20499999999999999</v>
      </c>
      <c r="P2408" s="1"/>
      <c r="Q2408" s="15">
        <f t="shared" si="40"/>
        <v>-0.16999999999999998</v>
      </c>
      <c r="S2408" t="s">
        <v>20651</v>
      </c>
      <c r="T2408" t="s">
        <v>26350</v>
      </c>
      <c r="U2408" s="5"/>
    </row>
    <row r="2409" spans="2:21" x14ac:dyDescent="0.2">
      <c r="B2409" s="4" t="s">
        <v>15761</v>
      </c>
      <c r="C2409" t="s">
        <v>26311</v>
      </c>
      <c r="D2409" t="s">
        <v>14789</v>
      </c>
      <c r="F2409">
        <v>591</v>
      </c>
      <c r="G2409" s="8">
        <v>0</v>
      </c>
      <c r="H2409" s="8">
        <v>0</v>
      </c>
      <c r="I2409" s="1">
        <v>0</v>
      </c>
      <c r="J2409" s="1"/>
      <c r="K2409" t="s">
        <v>14790</v>
      </c>
      <c r="L2409" t="s">
        <v>18156</v>
      </c>
      <c r="M2409">
        <v>807</v>
      </c>
      <c r="N2409" s="8">
        <v>0</v>
      </c>
      <c r="O2409" s="1">
        <v>0</v>
      </c>
      <c r="P2409" s="1"/>
      <c r="Q2409" s="15">
        <f t="shared" si="40"/>
        <v>0</v>
      </c>
      <c r="S2409" t="s">
        <v>18157</v>
      </c>
      <c r="T2409" t="s">
        <v>26350</v>
      </c>
      <c r="U2409" s="5"/>
    </row>
    <row r="2410" spans="2:21" x14ac:dyDescent="0.2">
      <c r="B2410" s="3" t="s">
        <v>15761</v>
      </c>
      <c r="C2410" t="s">
        <v>2740</v>
      </c>
      <c r="D2410" t="s">
        <v>2741</v>
      </c>
      <c r="F2410">
        <v>1122</v>
      </c>
      <c r="G2410" s="8">
        <v>0</v>
      </c>
      <c r="H2410" s="8">
        <v>0</v>
      </c>
      <c r="I2410" s="1">
        <v>0</v>
      </c>
      <c r="J2410" s="1"/>
      <c r="K2410" t="s">
        <v>2742</v>
      </c>
      <c r="L2410" t="s">
        <v>18506</v>
      </c>
      <c r="M2410">
        <v>1056</v>
      </c>
      <c r="N2410" s="8">
        <v>0</v>
      </c>
      <c r="O2410" s="1">
        <v>0</v>
      </c>
      <c r="P2410" s="1"/>
      <c r="Q2410" s="15">
        <f t="shared" si="40"/>
        <v>0</v>
      </c>
      <c r="S2410" t="s">
        <v>18507</v>
      </c>
      <c r="T2410" t="s">
        <v>26350</v>
      </c>
      <c r="U2410" s="5"/>
    </row>
    <row r="2411" spans="2:21" x14ac:dyDescent="0.2">
      <c r="B2411" s="3" t="s">
        <v>15761</v>
      </c>
      <c r="C2411" t="s">
        <v>11353</v>
      </c>
      <c r="D2411" t="s">
        <v>11354</v>
      </c>
      <c r="F2411">
        <v>1314</v>
      </c>
      <c r="G2411" s="8">
        <v>0</v>
      </c>
      <c r="H2411" s="8">
        <v>0</v>
      </c>
      <c r="I2411" s="1">
        <v>0</v>
      </c>
      <c r="J2411" s="1"/>
      <c r="K2411" t="s">
        <v>11355</v>
      </c>
      <c r="L2411" t="s">
        <v>19578</v>
      </c>
      <c r="M2411">
        <v>1311</v>
      </c>
      <c r="N2411" s="8">
        <v>0</v>
      </c>
      <c r="O2411" s="1">
        <v>5.5E-2</v>
      </c>
      <c r="P2411" s="1"/>
      <c r="Q2411" s="15">
        <f t="shared" si="40"/>
        <v>-5.5E-2</v>
      </c>
      <c r="S2411" t="s">
        <v>19579</v>
      </c>
      <c r="T2411" t="s">
        <v>26350</v>
      </c>
      <c r="U2411" s="5"/>
    </row>
    <row r="2412" spans="2:21" x14ac:dyDescent="0.2">
      <c r="B2412" s="3" t="s">
        <v>15761</v>
      </c>
      <c r="C2412" t="s">
        <v>727</v>
      </c>
      <c r="D2412" t="s">
        <v>728</v>
      </c>
      <c r="F2412">
        <v>1329</v>
      </c>
      <c r="G2412" s="8">
        <v>0</v>
      </c>
      <c r="H2412" s="8">
        <v>0</v>
      </c>
      <c r="I2412" s="1">
        <v>6.5000000000000002E-2</v>
      </c>
      <c r="J2412" s="1"/>
      <c r="K2412" t="s">
        <v>729</v>
      </c>
      <c r="L2412" t="s">
        <v>18867</v>
      </c>
      <c r="M2412">
        <v>1437</v>
      </c>
      <c r="N2412" s="8">
        <v>0</v>
      </c>
      <c r="O2412" s="1">
        <v>5.0000000000000001E-3</v>
      </c>
      <c r="P2412" s="1"/>
      <c r="Q2412" s="15">
        <f t="shared" si="40"/>
        <v>6.0000000000000005E-2</v>
      </c>
      <c r="S2412" t="s">
        <v>18868</v>
      </c>
      <c r="T2412" t="s">
        <v>26350</v>
      </c>
      <c r="U2412" s="5"/>
    </row>
    <row r="2413" spans="2:21" x14ac:dyDescent="0.2">
      <c r="B2413" s="3" t="s">
        <v>15761</v>
      </c>
      <c r="C2413" t="s">
        <v>3206</v>
      </c>
      <c r="D2413" t="s">
        <v>3207</v>
      </c>
      <c r="F2413">
        <v>1257</v>
      </c>
      <c r="G2413" s="8">
        <v>3.7390612569610182</v>
      </c>
      <c r="H2413" s="8">
        <v>0</v>
      </c>
      <c r="I2413" s="1">
        <v>2.5000000000000001E-2</v>
      </c>
      <c r="J2413" s="1"/>
      <c r="K2413" t="s">
        <v>3208</v>
      </c>
      <c r="L2413" t="s">
        <v>20209</v>
      </c>
      <c r="M2413">
        <v>1074</v>
      </c>
      <c r="N2413" s="8">
        <v>0</v>
      </c>
      <c r="O2413" s="1">
        <v>0</v>
      </c>
      <c r="P2413" s="1"/>
      <c r="Q2413" s="15">
        <f t="shared" si="40"/>
        <v>2.5000000000000001E-2</v>
      </c>
      <c r="S2413" t="s">
        <v>20210</v>
      </c>
      <c r="T2413" t="s">
        <v>26350</v>
      </c>
      <c r="U2413" s="5"/>
    </row>
    <row r="2414" spans="2:21" x14ac:dyDescent="0.2">
      <c r="B2414" s="3" t="s">
        <v>15761</v>
      </c>
      <c r="C2414" t="s">
        <v>5485</v>
      </c>
      <c r="D2414" t="s">
        <v>5486</v>
      </c>
      <c r="F2414">
        <v>462</v>
      </c>
      <c r="G2414" s="8">
        <v>0</v>
      </c>
      <c r="H2414" s="8">
        <v>0</v>
      </c>
      <c r="I2414" s="1">
        <v>0.21</v>
      </c>
      <c r="J2414" s="1"/>
      <c r="K2414" t="s">
        <v>5487</v>
      </c>
      <c r="L2414" t="s">
        <v>17599</v>
      </c>
      <c r="M2414">
        <v>372</v>
      </c>
      <c r="N2414" s="8">
        <v>0</v>
      </c>
      <c r="O2414" s="1">
        <v>2.5000000000000001E-2</v>
      </c>
      <c r="P2414" s="1"/>
      <c r="Q2414" s="15">
        <f t="shared" si="40"/>
        <v>0.185</v>
      </c>
      <c r="S2414" t="s">
        <v>17600</v>
      </c>
      <c r="T2414" t="s">
        <v>26350</v>
      </c>
      <c r="U2414" s="5"/>
    </row>
    <row r="2415" spans="2:21" x14ac:dyDescent="0.2">
      <c r="B2415" s="3" t="s">
        <v>15761</v>
      </c>
      <c r="C2415" t="s">
        <v>10822</v>
      </c>
      <c r="D2415" t="s">
        <v>10823</v>
      </c>
      <c r="F2415">
        <v>2364</v>
      </c>
      <c r="G2415" s="8">
        <v>0</v>
      </c>
      <c r="H2415" s="8">
        <v>0</v>
      </c>
      <c r="I2415" s="1">
        <v>0</v>
      </c>
      <c r="J2415" s="1"/>
      <c r="K2415" t="s">
        <v>10824</v>
      </c>
      <c r="L2415" t="s">
        <v>22166</v>
      </c>
      <c r="M2415">
        <v>2085</v>
      </c>
      <c r="N2415" s="8">
        <v>0</v>
      </c>
      <c r="O2415" s="1">
        <v>0</v>
      </c>
      <c r="P2415" s="1"/>
      <c r="Q2415" s="15">
        <f t="shared" si="40"/>
        <v>0</v>
      </c>
      <c r="S2415" t="s">
        <v>22167</v>
      </c>
      <c r="T2415" t="s">
        <v>26350</v>
      </c>
      <c r="U2415" s="5"/>
    </row>
    <row r="2416" spans="2:21" x14ac:dyDescent="0.2">
      <c r="B2416" s="3" t="s">
        <v>15761</v>
      </c>
      <c r="C2416" t="s">
        <v>12868</v>
      </c>
      <c r="D2416" t="s">
        <v>12869</v>
      </c>
      <c r="F2416">
        <v>3363</v>
      </c>
      <c r="G2416" s="8">
        <v>0.25275052036871842</v>
      </c>
      <c r="H2416" s="8">
        <v>0</v>
      </c>
      <c r="I2416" s="1">
        <v>5.0000000000000001E-3</v>
      </c>
      <c r="J2416" s="1"/>
      <c r="K2416" t="s">
        <v>12870</v>
      </c>
      <c r="L2416" t="s">
        <v>23100</v>
      </c>
      <c r="M2416">
        <v>3447</v>
      </c>
      <c r="N2416" s="8">
        <v>0</v>
      </c>
      <c r="O2416" s="1">
        <v>0</v>
      </c>
      <c r="P2416" s="1"/>
      <c r="Q2416" s="15">
        <f t="shared" si="40"/>
        <v>5.0000000000000001E-3</v>
      </c>
      <c r="S2416" t="s">
        <v>23101</v>
      </c>
      <c r="T2416" t="s">
        <v>26350</v>
      </c>
      <c r="U2416" s="5"/>
    </row>
    <row r="2417" spans="2:21" x14ac:dyDescent="0.2">
      <c r="B2417" s="3" t="s">
        <v>15761</v>
      </c>
      <c r="C2417" t="s">
        <v>7150</v>
      </c>
      <c r="D2417" t="s">
        <v>7151</v>
      </c>
      <c r="F2417">
        <v>1647</v>
      </c>
      <c r="G2417" s="8">
        <v>0</v>
      </c>
      <c r="H2417" s="8">
        <v>0</v>
      </c>
      <c r="I2417" s="1">
        <v>0.23499999999999999</v>
      </c>
      <c r="J2417" s="1"/>
      <c r="K2417" t="s">
        <v>7152</v>
      </c>
      <c r="L2417" t="s">
        <v>21123</v>
      </c>
      <c r="M2417">
        <v>1581</v>
      </c>
      <c r="N2417" s="8">
        <v>0</v>
      </c>
      <c r="O2417" s="1">
        <v>0</v>
      </c>
      <c r="P2417" s="1"/>
      <c r="Q2417" s="15">
        <f t="shared" si="40"/>
        <v>0.23499999999999999</v>
      </c>
      <c r="S2417" t="s">
        <v>21124</v>
      </c>
      <c r="T2417" t="s">
        <v>26350</v>
      </c>
      <c r="U2417" s="5"/>
    </row>
    <row r="2418" spans="2:21" x14ac:dyDescent="0.2">
      <c r="B2418" s="3" t="s">
        <v>15761</v>
      </c>
      <c r="C2418" t="s">
        <v>8920</v>
      </c>
      <c r="D2418" t="s">
        <v>8921</v>
      </c>
      <c r="E2418" t="s">
        <v>15822</v>
      </c>
      <c r="F2418">
        <v>972</v>
      </c>
      <c r="G2418" s="8">
        <v>0.46296296296296291</v>
      </c>
      <c r="H2418" s="8">
        <v>0</v>
      </c>
      <c r="I2418" s="1">
        <v>0</v>
      </c>
      <c r="J2418" s="1"/>
      <c r="K2418" t="s">
        <v>8922</v>
      </c>
      <c r="L2418" t="s">
        <v>15822</v>
      </c>
      <c r="M2418">
        <v>963</v>
      </c>
      <c r="N2418" s="8">
        <v>0</v>
      </c>
      <c r="O2418" s="1">
        <v>0</v>
      </c>
      <c r="P2418" s="1"/>
      <c r="Q2418" s="15">
        <f t="shared" si="40"/>
        <v>0</v>
      </c>
      <c r="S2418" t="s">
        <v>17634</v>
      </c>
      <c r="T2418" t="s">
        <v>26350</v>
      </c>
      <c r="U2418" s="5"/>
    </row>
    <row r="2419" spans="2:21" x14ac:dyDescent="0.2">
      <c r="B2419" s="3" t="s">
        <v>15761</v>
      </c>
      <c r="C2419" t="s">
        <v>4242</v>
      </c>
      <c r="D2419" t="s">
        <v>4243</v>
      </c>
      <c r="F2419">
        <v>1263</v>
      </c>
      <c r="G2419" s="8">
        <v>2.0190023752969122</v>
      </c>
      <c r="H2419" s="8">
        <v>0</v>
      </c>
      <c r="I2419" s="1">
        <v>5.0000000000000001E-3</v>
      </c>
      <c r="J2419" s="1"/>
      <c r="K2419" t="s">
        <v>4244</v>
      </c>
      <c r="L2419" t="s">
        <v>18603</v>
      </c>
      <c r="M2419">
        <v>1323</v>
      </c>
      <c r="N2419" s="8">
        <v>0</v>
      </c>
      <c r="O2419" s="1">
        <v>0.16</v>
      </c>
      <c r="P2419" s="1"/>
      <c r="Q2419" s="15">
        <f t="shared" si="40"/>
        <v>-0.155</v>
      </c>
      <c r="S2419" t="s">
        <v>18604</v>
      </c>
      <c r="T2419" t="s">
        <v>26350</v>
      </c>
      <c r="U2419" s="5"/>
    </row>
    <row r="2420" spans="2:21" x14ac:dyDescent="0.2">
      <c r="B2420" s="3" t="s">
        <v>15761</v>
      </c>
      <c r="C2420" t="s">
        <v>3146</v>
      </c>
      <c r="D2420" t="s">
        <v>3147</v>
      </c>
      <c r="F2420">
        <v>1056</v>
      </c>
      <c r="G2420" s="8">
        <v>0</v>
      </c>
      <c r="H2420" s="8">
        <v>0</v>
      </c>
      <c r="I2420" s="1">
        <v>0</v>
      </c>
      <c r="J2420" s="1"/>
      <c r="K2420" t="s">
        <v>3148</v>
      </c>
      <c r="L2420" t="s">
        <v>17686</v>
      </c>
      <c r="M2420">
        <v>1104</v>
      </c>
      <c r="N2420" s="8">
        <v>0</v>
      </c>
      <c r="O2420" s="1">
        <v>9.5000000000000001E-2</v>
      </c>
      <c r="P2420" s="1"/>
      <c r="Q2420" s="15">
        <f t="shared" si="40"/>
        <v>-9.5000000000000001E-2</v>
      </c>
      <c r="S2420" t="s">
        <v>17687</v>
      </c>
      <c r="T2420" t="s">
        <v>26350</v>
      </c>
      <c r="U2420" s="5"/>
    </row>
    <row r="2421" spans="2:21" x14ac:dyDescent="0.2">
      <c r="B2421" s="3" t="s">
        <v>15761</v>
      </c>
      <c r="C2421" t="s">
        <v>7043</v>
      </c>
      <c r="D2421" t="s">
        <v>7044</v>
      </c>
      <c r="F2421">
        <v>1632</v>
      </c>
      <c r="G2421" s="8">
        <v>0</v>
      </c>
      <c r="H2421" s="8">
        <v>0</v>
      </c>
      <c r="I2421" s="1">
        <v>0.02</v>
      </c>
      <c r="J2421" s="1"/>
      <c r="K2421" t="s">
        <v>7045</v>
      </c>
      <c r="L2421" t="s">
        <v>19931</v>
      </c>
      <c r="M2421">
        <v>1557</v>
      </c>
      <c r="N2421" s="8">
        <v>0</v>
      </c>
      <c r="O2421" s="1">
        <v>0</v>
      </c>
      <c r="P2421" s="1"/>
      <c r="Q2421" s="15">
        <f t="shared" si="40"/>
        <v>0.02</v>
      </c>
      <c r="S2421" t="s">
        <v>19932</v>
      </c>
      <c r="T2421" t="s">
        <v>26350</v>
      </c>
      <c r="U2421" s="5"/>
    </row>
    <row r="2422" spans="2:21" x14ac:dyDescent="0.2">
      <c r="B2422" s="3" t="s">
        <v>15761</v>
      </c>
      <c r="C2422" t="s">
        <v>6990</v>
      </c>
      <c r="D2422" t="s">
        <v>6991</v>
      </c>
      <c r="F2422">
        <v>1125</v>
      </c>
      <c r="G2422" s="8">
        <v>0</v>
      </c>
      <c r="H2422" s="8">
        <v>0</v>
      </c>
      <c r="I2422" s="1">
        <v>0.11</v>
      </c>
      <c r="J2422" s="1"/>
      <c r="K2422" t="s">
        <v>6992</v>
      </c>
      <c r="L2422" t="s">
        <v>19297</v>
      </c>
      <c r="M2422">
        <v>1101</v>
      </c>
      <c r="N2422" s="8">
        <v>0</v>
      </c>
      <c r="O2422" s="1">
        <v>7.0000000000000007E-2</v>
      </c>
      <c r="P2422" s="1"/>
      <c r="Q2422" s="15">
        <f t="shared" si="40"/>
        <v>3.9999999999999994E-2</v>
      </c>
      <c r="S2422" t="s">
        <v>19298</v>
      </c>
      <c r="T2422" t="s">
        <v>26350</v>
      </c>
      <c r="U2422" s="5"/>
    </row>
    <row r="2423" spans="2:21" x14ac:dyDescent="0.2">
      <c r="B2423" s="3" t="s">
        <v>15761</v>
      </c>
      <c r="C2423" t="s">
        <v>5535</v>
      </c>
      <c r="D2423" t="s">
        <v>5536</v>
      </c>
      <c r="F2423">
        <v>1992</v>
      </c>
      <c r="G2423" s="8">
        <v>0</v>
      </c>
      <c r="H2423" s="8">
        <v>0</v>
      </c>
      <c r="I2423" s="1">
        <v>0</v>
      </c>
      <c r="J2423" s="1"/>
      <c r="K2423" t="s">
        <v>5537</v>
      </c>
      <c r="L2423" t="s">
        <v>21536</v>
      </c>
      <c r="M2423">
        <v>2010</v>
      </c>
      <c r="N2423" s="8">
        <v>0</v>
      </c>
      <c r="O2423" s="1">
        <v>0</v>
      </c>
      <c r="P2423" s="1"/>
      <c r="Q2423" s="15">
        <f t="shared" si="40"/>
        <v>0</v>
      </c>
      <c r="S2423" t="s">
        <v>21537</v>
      </c>
      <c r="T2423" t="s">
        <v>26350</v>
      </c>
      <c r="U2423" s="5"/>
    </row>
    <row r="2424" spans="2:21" x14ac:dyDescent="0.2">
      <c r="B2424" s="3" t="s">
        <v>15761</v>
      </c>
      <c r="C2424" t="s">
        <v>2463</v>
      </c>
      <c r="D2424" t="s">
        <v>2464</v>
      </c>
      <c r="F2424">
        <v>1023</v>
      </c>
      <c r="G2424" s="8">
        <v>15.542521994134898</v>
      </c>
      <c r="H2424" s="8">
        <v>0</v>
      </c>
      <c r="I2424" s="1">
        <v>0</v>
      </c>
      <c r="J2424" s="1"/>
      <c r="K2424" t="s">
        <v>2465</v>
      </c>
      <c r="L2424" t="s">
        <v>19531</v>
      </c>
      <c r="M2424">
        <v>945</v>
      </c>
      <c r="N2424" s="8">
        <v>0</v>
      </c>
      <c r="O2424" s="1">
        <v>0</v>
      </c>
      <c r="P2424" s="1"/>
      <c r="Q2424" s="15">
        <f t="shared" si="40"/>
        <v>0</v>
      </c>
      <c r="S2424" t="s">
        <v>19532</v>
      </c>
      <c r="T2424" t="s">
        <v>26350</v>
      </c>
      <c r="U2424" s="5"/>
    </row>
    <row r="2425" spans="2:21" x14ac:dyDescent="0.2">
      <c r="B2425" s="3" t="s">
        <v>15761</v>
      </c>
      <c r="C2425" t="s">
        <v>12942</v>
      </c>
      <c r="D2425" t="s">
        <v>12943</v>
      </c>
      <c r="E2425" t="s">
        <v>15952</v>
      </c>
      <c r="F2425">
        <v>672</v>
      </c>
      <c r="G2425" s="8">
        <v>0</v>
      </c>
      <c r="H2425" s="8">
        <v>0</v>
      </c>
      <c r="I2425" s="1">
        <v>4.4999999999999998E-2</v>
      </c>
      <c r="J2425" s="1"/>
      <c r="K2425" t="s">
        <v>12944</v>
      </c>
      <c r="L2425" t="s">
        <v>15952</v>
      </c>
      <c r="M2425">
        <v>666</v>
      </c>
      <c r="N2425" s="8">
        <v>0</v>
      </c>
      <c r="O2425" s="1">
        <v>0.02</v>
      </c>
      <c r="P2425" s="1"/>
      <c r="Q2425" s="15">
        <f t="shared" si="40"/>
        <v>2.4999999999999998E-2</v>
      </c>
      <c r="S2425" t="s">
        <v>19833</v>
      </c>
      <c r="T2425" t="s">
        <v>26350</v>
      </c>
      <c r="U2425" s="5"/>
    </row>
    <row r="2426" spans="2:21" x14ac:dyDescent="0.2">
      <c r="B2426" s="3" t="s">
        <v>15761</v>
      </c>
      <c r="C2426" t="s">
        <v>3119</v>
      </c>
      <c r="D2426" t="s">
        <v>3120</v>
      </c>
      <c r="F2426">
        <v>1809</v>
      </c>
      <c r="G2426" s="8">
        <v>5.5279159756771695E-2</v>
      </c>
      <c r="H2426" s="8">
        <v>0</v>
      </c>
      <c r="I2426" s="1">
        <v>0</v>
      </c>
      <c r="J2426" s="1"/>
      <c r="K2426" t="s">
        <v>3121</v>
      </c>
      <c r="L2426" t="s">
        <v>21520</v>
      </c>
      <c r="M2426">
        <v>1863</v>
      </c>
      <c r="N2426" s="8">
        <v>0</v>
      </c>
      <c r="O2426" s="1">
        <v>3.5000000000000003E-2</v>
      </c>
      <c r="P2426" s="1"/>
      <c r="Q2426" s="15">
        <f t="shared" si="40"/>
        <v>-3.5000000000000003E-2</v>
      </c>
      <c r="S2426" t="s">
        <v>21521</v>
      </c>
      <c r="T2426" t="s">
        <v>26350</v>
      </c>
      <c r="U2426" s="5"/>
    </row>
    <row r="2427" spans="2:21" x14ac:dyDescent="0.2">
      <c r="B2427" s="3" t="s">
        <v>15761</v>
      </c>
      <c r="C2427" t="s">
        <v>4971</v>
      </c>
      <c r="D2427" t="s">
        <v>4972</v>
      </c>
      <c r="F2427">
        <v>906</v>
      </c>
      <c r="G2427" s="8">
        <v>0.77262693156732898</v>
      </c>
      <c r="H2427" s="8">
        <v>0</v>
      </c>
      <c r="I2427" s="1">
        <v>5.0000000000000001E-3</v>
      </c>
      <c r="J2427" s="1"/>
      <c r="K2427" t="s">
        <v>4973</v>
      </c>
      <c r="L2427" t="s">
        <v>17336</v>
      </c>
      <c r="M2427">
        <v>986</v>
      </c>
      <c r="N2427" s="8">
        <v>0</v>
      </c>
      <c r="O2427" s="1">
        <v>0</v>
      </c>
      <c r="P2427" s="1"/>
      <c r="Q2427" s="15">
        <f t="shared" si="40"/>
        <v>5.0000000000000001E-3</v>
      </c>
      <c r="S2427" t="s">
        <v>17337</v>
      </c>
      <c r="T2427" t="s">
        <v>26350</v>
      </c>
      <c r="U2427" s="5"/>
    </row>
    <row r="2428" spans="2:21" x14ac:dyDescent="0.2">
      <c r="B2428" s="3" t="s">
        <v>15761</v>
      </c>
      <c r="C2428" t="s">
        <v>13632</v>
      </c>
      <c r="D2428" t="s">
        <v>13633</v>
      </c>
      <c r="E2428" t="s">
        <v>16001</v>
      </c>
      <c r="F2428">
        <v>1731</v>
      </c>
      <c r="G2428" s="8">
        <v>0</v>
      </c>
      <c r="H2428" s="8">
        <v>0</v>
      </c>
      <c r="I2428" s="1">
        <v>0.05</v>
      </c>
      <c r="J2428" s="1"/>
      <c r="K2428" t="s">
        <v>13634</v>
      </c>
      <c r="L2428" t="s">
        <v>16001</v>
      </c>
      <c r="M2428">
        <v>1839</v>
      </c>
      <c r="N2428" s="8">
        <v>0</v>
      </c>
      <c r="O2428" s="1">
        <v>0</v>
      </c>
      <c r="P2428" s="1"/>
      <c r="Q2428" s="15">
        <f t="shared" si="40"/>
        <v>0.05</v>
      </c>
      <c r="S2428" t="s">
        <v>20446</v>
      </c>
      <c r="T2428" t="s">
        <v>26350</v>
      </c>
      <c r="U2428" s="5"/>
    </row>
    <row r="2429" spans="2:21" x14ac:dyDescent="0.2">
      <c r="B2429" s="3" t="s">
        <v>15761</v>
      </c>
      <c r="C2429" t="s">
        <v>4636</v>
      </c>
      <c r="D2429" t="s">
        <v>4637</v>
      </c>
      <c r="F2429">
        <v>1455</v>
      </c>
      <c r="G2429" s="8">
        <v>0</v>
      </c>
      <c r="H2429" s="8">
        <v>0</v>
      </c>
      <c r="I2429" s="1">
        <v>0</v>
      </c>
      <c r="J2429" s="1"/>
      <c r="K2429" t="s">
        <v>4638</v>
      </c>
      <c r="L2429" t="s">
        <v>22200</v>
      </c>
      <c r="M2429">
        <v>1101</v>
      </c>
      <c r="N2429" s="8">
        <v>0</v>
      </c>
      <c r="O2429" s="1">
        <v>0</v>
      </c>
      <c r="P2429" s="1"/>
      <c r="Q2429" s="15">
        <f t="shared" si="40"/>
        <v>0</v>
      </c>
      <c r="S2429" t="s">
        <v>22201</v>
      </c>
      <c r="T2429" t="s">
        <v>26350</v>
      </c>
      <c r="U2429" s="5"/>
    </row>
    <row r="2430" spans="2:21" x14ac:dyDescent="0.2">
      <c r="B2430" s="3" t="s">
        <v>15761</v>
      </c>
      <c r="C2430" t="s">
        <v>14351</v>
      </c>
      <c r="D2430" t="s">
        <v>14352</v>
      </c>
      <c r="F2430">
        <v>1413</v>
      </c>
      <c r="G2430" s="8">
        <v>0</v>
      </c>
      <c r="H2430" s="8">
        <v>0</v>
      </c>
      <c r="I2430" s="1">
        <v>2.5000000000000001E-2</v>
      </c>
      <c r="J2430" s="1"/>
      <c r="K2430" t="s">
        <v>14353</v>
      </c>
      <c r="L2430" t="s">
        <v>18969</v>
      </c>
      <c r="M2430">
        <v>1440</v>
      </c>
      <c r="N2430" s="8">
        <v>0</v>
      </c>
      <c r="O2430" s="1">
        <v>0</v>
      </c>
      <c r="P2430" s="1"/>
      <c r="Q2430" s="15">
        <f t="shared" si="40"/>
        <v>2.5000000000000001E-2</v>
      </c>
      <c r="S2430" t="s">
        <v>18970</v>
      </c>
      <c r="T2430" t="s">
        <v>26350</v>
      </c>
      <c r="U2430" s="5"/>
    </row>
    <row r="2431" spans="2:21" x14ac:dyDescent="0.2">
      <c r="B2431" s="3" t="s">
        <v>15761</v>
      </c>
      <c r="C2431" t="s">
        <v>5619</v>
      </c>
      <c r="D2431" t="s">
        <v>5620</v>
      </c>
      <c r="F2431">
        <v>1584</v>
      </c>
      <c r="G2431" s="8">
        <v>0</v>
      </c>
      <c r="H2431" s="8">
        <v>0</v>
      </c>
      <c r="I2431" s="1">
        <v>0</v>
      </c>
      <c r="J2431" s="1"/>
      <c r="K2431" t="s">
        <v>5621</v>
      </c>
      <c r="L2431" t="s">
        <v>21264</v>
      </c>
      <c r="M2431">
        <v>1641</v>
      </c>
      <c r="N2431" s="8">
        <v>0</v>
      </c>
      <c r="O2431" s="1">
        <v>0</v>
      </c>
      <c r="P2431" s="1"/>
      <c r="Q2431" s="15">
        <f t="shared" si="40"/>
        <v>0</v>
      </c>
      <c r="S2431" t="s">
        <v>21265</v>
      </c>
      <c r="T2431" t="s">
        <v>26350</v>
      </c>
      <c r="U2431" s="5"/>
    </row>
    <row r="2432" spans="2:21" x14ac:dyDescent="0.2">
      <c r="B2432" s="3" t="s">
        <v>15761</v>
      </c>
      <c r="C2432" t="s">
        <v>8275</v>
      </c>
      <c r="D2432" t="s">
        <v>8276</v>
      </c>
      <c r="F2432">
        <v>1887</v>
      </c>
      <c r="G2432" s="8">
        <v>0</v>
      </c>
      <c r="H2432" s="8">
        <v>0</v>
      </c>
      <c r="I2432" s="1">
        <v>0.05</v>
      </c>
      <c r="J2432" s="1"/>
      <c r="K2432" t="s">
        <v>8277</v>
      </c>
      <c r="L2432" t="s">
        <v>20103</v>
      </c>
      <c r="M2432">
        <v>1899</v>
      </c>
      <c r="N2432" s="8">
        <v>0</v>
      </c>
      <c r="O2432" s="1">
        <v>0</v>
      </c>
      <c r="P2432" s="1"/>
      <c r="Q2432" s="15">
        <f t="shared" si="40"/>
        <v>0.05</v>
      </c>
      <c r="S2432" t="s">
        <v>20104</v>
      </c>
      <c r="T2432" t="s">
        <v>26350</v>
      </c>
      <c r="U2432" s="5"/>
    </row>
    <row r="2433" spans="2:21" x14ac:dyDescent="0.2">
      <c r="B2433" s="3" t="s">
        <v>15761</v>
      </c>
      <c r="C2433" t="s">
        <v>7228</v>
      </c>
      <c r="D2433" t="s">
        <v>7229</v>
      </c>
      <c r="F2433">
        <v>339</v>
      </c>
      <c r="G2433" s="8">
        <v>4.277286135693215</v>
      </c>
      <c r="H2433" s="8">
        <v>0</v>
      </c>
      <c r="I2433" s="1">
        <v>0.23499999999999999</v>
      </c>
      <c r="J2433" s="1"/>
      <c r="K2433" t="s">
        <v>7230</v>
      </c>
      <c r="L2433" t="s">
        <v>16444</v>
      </c>
      <c r="M2433">
        <v>306</v>
      </c>
      <c r="N2433" s="8">
        <v>0</v>
      </c>
      <c r="O2433" s="1">
        <v>0.41499999999999998</v>
      </c>
      <c r="P2433" s="1"/>
      <c r="Q2433" s="15">
        <f t="shared" si="40"/>
        <v>-0.18</v>
      </c>
      <c r="S2433" t="s">
        <v>16445</v>
      </c>
      <c r="T2433" t="s">
        <v>26350</v>
      </c>
      <c r="U2433" s="5"/>
    </row>
    <row r="2434" spans="2:21" x14ac:dyDescent="0.2">
      <c r="B2434" s="3" t="s">
        <v>15761</v>
      </c>
      <c r="C2434" t="s">
        <v>9177</v>
      </c>
      <c r="D2434" t="s">
        <v>9178</v>
      </c>
      <c r="F2434">
        <v>1530</v>
      </c>
      <c r="G2434" s="8">
        <v>0.78431372549019607</v>
      </c>
      <c r="H2434" s="8">
        <v>0</v>
      </c>
      <c r="I2434" s="1">
        <v>4.4999999999999998E-2</v>
      </c>
      <c r="J2434" s="1"/>
      <c r="K2434" t="s">
        <v>9179</v>
      </c>
      <c r="L2434" t="s">
        <v>19445</v>
      </c>
      <c r="M2434">
        <v>1536</v>
      </c>
      <c r="N2434" s="8">
        <v>0</v>
      </c>
      <c r="O2434" s="1">
        <v>0</v>
      </c>
      <c r="P2434" s="1"/>
      <c r="Q2434" s="15">
        <f t="shared" si="40"/>
        <v>4.4999999999999998E-2</v>
      </c>
      <c r="S2434" t="s">
        <v>19446</v>
      </c>
      <c r="T2434" t="s">
        <v>26350</v>
      </c>
      <c r="U2434" s="5"/>
    </row>
    <row r="2435" spans="2:21" x14ac:dyDescent="0.2">
      <c r="B2435" s="3" t="s">
        <v>15761</v>
      </c>
      <c r="C2435" t="s">
        <v>5482</v>
      </c>
      <c r="D2435" t="s">
        <v>5483</v>
      </c>
      <c r="F2435">
        <v>744</v>
      </c>
      <c r="G2435" s="8">
        <v>0</v>
      </c>
      <c r="H2435" s="8">
        <v>0</v>
      </c>
      <c r="I2435" s="1">
        <v>0</v>
      </c>
      <c r="J2435" s="1"/>
      <c r="K2435" t="s">
        <v>5484</v>
      </c>
      <c r="L2435" t="s">
        <v>16819</v>
      </c>
      <c r="M2435">
        <v>555</v>
      </c>
      <c r="N2435" s="8">
        <v>0</v>
      </c>
      <c r="O2435" s="1">
        <v>5.0000000000000001E-3</v>
      </c>
      <c r="P2435" s="1"/>
      <c r="Q2435" s="15">
        <f t="shared" si="40"/>
        <v>-5.0000000000000001E-3</v>
      </c>
      <c r="S2435" t="s">
        <v>16820</v>
      </c>
      <c r="T2435" t="s">
        <v>26350</v>
      </c>
      <c r="U2435" s="5"/>
    </row>
    <row r="2436" spans="2:21" x14ac:dyDescent="0.2">
      <c r="B2436" s="3" t="s">
        <v>15761</v>
      </c>
      <c r="C2436" t="s">
        <v>129</v>
      </c>
      <c r="D2436" t="s">
        <v>130</v>
      </c>
      <c r="F2436">
        <v>492</v>
      </c>
      <c r="G2436" s="8">
        <v>0</v>
      </c>
      <c r="H2436" s="8">
        <v>0</v>
      </c>
      <c r="I2436" s="1">
        <v>0</v>
      </c>
      <c r="J2436" s="1"/>
      <c r="K2436" t="s">
        <v>131</v>
      </c>
      <c r="L2436" t="s">
        <v>20112</v>
      </c>
      <c r="M2436">
        <v>507</v>
      </c>
      <c r="N2436" s="8">
        <v>0</v>
      </c>
      <c r="O2436" s="1">
        <v>0</v>
      </c>
      <c r="P2436" s="1"/>
      <c r="Q2436" s="15">
        <f t="shared" si="40"/>
        <v>0</v>
      </c>
      <c r="S2436" t="s">
        <v>20113</v>
      </c>
      <c r="T2436" t="s">
        <v>26350</v>
      </c>
      <c r="U2436" s="5"/>
    </row>
    <row r="2437" spans="2:21" x14ac:dyDescent="0.2">
      <c r="B2437" s="3" t="s">
        <v>15761</v>
      </c>
      <c r="C2437" t="s">
        <v>4060</v>
      </c>
      <c r="D2437" t="s">
        <v>4061</v>
      </c>
      <c r="F2437">
        <v>348</v>
      </c>
      <c r="G2437" s="8">
        <v>0.14367816091954022</v>
      </c>
      <c r="H2437" s="8">
        <v>0</v>
      </c>
      <c r="I2437" s="1">
        <v>0.27500000000000002</v>
      </c>
      <c r="J2437" s="1"/>
      <c r="K2437" t="s">
        <v>4062</v>
      </c>
      <c r="L2437" t="s">
        <v>16449</v>
      </c>
      <c r="M2437">
        <v>372</v>
      </c>
      <c r="N2437" s="8">
        <v>0</v>
      </c>
      <c r="O2437" s="1">
        <v>5.0000000000000001E-3</v>
      </c>
      <c r="P2437" s="1"/>
      <c r="Q2437" s="15">
        <f t="shared" si="40"/>
        <v>0.27</v>
      </c>
      <c r="S2437" t="s">
        <v>16450</v>
      </c>
      <c r="T2437" t="s">
        <v>26350</v>
      </c>
      <c r="U2437" s="5"/>
    </row>
    <row r="2438" spans="2:21" x14ac:dyDescent="0.2">
      <c r="B2438" s="3" t="s">
        <v>15761</v>
      </c>
      <c r="C2438" t="s">
        <v>14592</v>
      </c>
      <c r="D2438" t="s">
        <v>14593</v>
      </c>
      <c r="F2438">
        <v>3153</v>
      </c>
      <c r="G2438" s="8">
        <v>0</v>
      </c>
      <c r="H2438" s="8">
        <v>0</v>
      </c>
      <c r="I2438" s="1">
        <v>5.0000000000000001E-3</v>
      </c>
      <c r="J2438" s="1"/>
      <c r="K2438" t="s">
        <v>14594</v>
      </c>
      <c r="L2438" t="s">
        <v>22186</v>
      </c>
      <c r="M2438">
        <v>3405</v>
      </c>
      <c r="N2438" s="8">
        <v>0</v>
      </c>
      <c r="O2438" s="1">
        <v>0</v>
      </c>
      <c r="P2438" s="1"/>
      <c r="Q2438" s="15">
        <f t="shared" si="40"/>
        <v>5.0000000000000001E-3</v>
      </c>
      <c r="S2438" t="s">
        <v>22187</v>
      </c>
      <c r="T2438" t="s">
        <v>26350</v>
      </c>
      <c r="U2438" s="5"/>
    </row>
    <row r="2439" spans="2:21" x14ac:dyDescent="0.2">
      <c r="B2439" s="3" t="s">
        <v>15761</v>
      </c>
      <c r="C2439" t="s">
        <v>3226</v>
      </c>
      <c r="D2439" t="s">
        <v>3227</v>
      </c>
      <c r="F2439">
        <v>2895</v>
      </c>
      <c r="G2439" s="8">
        <v>1.865284974093264</v>
      </c>
      <c r="H2439" s="8">
        <v>0</v>
      </c>
      <c r="I2439" s="1">
        <v>0</v>
      </c>
      <c r="J2439" s="1"/>
      <c r="K2439" t="s">
        <v>3228</v>
      </c>
      <c r="L2439" t="s">
        <v>23111</v>
      </c>
      <c r="M2439">
        <v>2916</v>
      </c>
      <c r="N2439" s="8">
        <v>0</v>
      </c>
      <c r="O2439" s="1">
        <v>5.0000000000000001E-3</v>
      </c>
      <c r="P2439" s="1"/>
      <c r="Q2439" s="15">
        <f t="shared" si="40"/>
        <v>-5.0000000000000001E-3</v>
      </c>
      <c r="S2439" t="s">
        <v>23112</v>
      </c>
      <c r="T2439" t="s">
        <v>26350</v>
      </c>
      <c r="U2439" s="5"/>
    </row>
    <row r="2440" spans="2:21" x14ac:dyDescent="0.2">
      <c r="B2440" s="3" t="s">
        <v>15761</v>
      </c>
      <c r="C2440" t="s">
        <v>8006</v>
      </c>
      <c r="D2440" t="s">
        <v>8007</v>
      </c>
      <c r="F2440">
        <v>1668</v>
      </c>
      <c r="G2440" s="8">
        <v>4.2565947242206237</v>
      </c>
      <c r="H2440" s="8">
        <v>0</v>
      </c>
      <c r="I2440" s="1">
        <v>0.01</v>
      </c>
      <c r="J2440" s="1"/>
      <c r="K2440" t="s">
        <v>8008</v>
      </c>
      <c r="L2440" t="s">
        <v>19330</v>
      </c>
      <c r="M2440">
        <v>1572</v>
      </c>
      <c r="N2440" s="8">
        <v>0</v>
      </c>
      <c r="O2440" s="1">
        <v>0</v>
      </c>
      <c r="P2440" s="1"/>
      <c r="Q2440" s="15">
        <f t="shared" ref="Q2440:Q2503" si="41">I2440-O2440</f>
        <v>0.01</v>
      </c>
      <c r="S2440" t="s">
        <v>19331</v>
      </c>
      <c r="T2440" t="s">
        <v>26350</v>
      </c>
      <c r="U2440" s="5"/>
    </row>
    <row r="2441" spans="2:21" x14ac:dyDescent="0.2">
      <c r="B2441" s="3" t="s">
        <v>15761</v>
      </c>
      <c r="C2441" t="s">
        <v>736</v>
      </c>
      <c r="D2441" t="s">
        <v>737</v>
      </c>
      <c r="F2441">
        <v>1233</v>
      </c>
      <c r="G2441" s="8">
        <v>0</v>
      </c>
      <c r="H2441" s="8">
        <v>0</v>
      </c>
      <c r="I2441" s="1">
        <v>7.4999999999999997E-2</v>
      </c>
      <c r="J2441" s="1"/>
      <c r="K2441" t="s">
        <v>738</v>
      </c>
      <c r="L2441" t="s">
        <v>18632</v>
      </c>
      <c r="M2441">
        <v>1254</v>
      </c>
      <c r="N2441" s="8">
        <v>0</v>
      </c>
      <c r="O2441" s="1">
        <v>0</v>
      </c>
      <c r="P2441" s="1"/>
      <c r="Q2441" s="15">
        <f t="shared" si="41"/>
        <v>7.4999999999999997E-2</v>
      </c>
      <c r="S2441" t="s">
        <v>18633</v>
      </c>
      <c r="T2441" t="s">
        <v>26350</v>
      </c>
      <c r="U2441" s="5"/>
    </row>
    <row r="2442" spans="2:21" x14ac:dyDescent="0.2">
      <c r="B2442" s="3" t="s">
        <v>15761</v>
      </c>
      <c r="C2442" t="s">
        <v>10680</v>
      </c>
      <c r="D2442" t="s">
        <v>10681</v>
      </c>
      <c r="F2442">
        <v>699</v>
      </c>
      <c r="G2442" s="8">
        <v>0.64377682403433478</v>
      </c>
      <c r="H2442" s="8">
        <v>0</v>
      </c>
      <c r="I2442" s="1">
        <v>0</v>
      </c>
      <c r="J2442" s="1"/>
      <c r="K2442" t="s">
        <v>10682</v>
      </c>
      <c r="L2442" t="s">
        <v>22117</v>
      </c>
      <c r="M2442">
        <v>663</v>
      </c>
      <c r="N2442" s="8">
        <v>0</v>
      </c>
      <c r="O2442" s="1">
        <v>0</v>
      </c>
      <c r="P2442" s="1"/>
      <c r="Q2442" s="15">
        <f t="shared" si="41"/>
        <v>0</v>
      </c>
      <c r="S2442" t="s">
        <v>22118</v>
      </c>
      <c r="T2442" t="s">
        <v>26350</v>
      </c>
      <c r="U2442" s="5"/>
    </row>
    <row r="2443" spans="2:21" x14ac:dyDescent="0.2">
      <c r="B2443" s="3" t="s">
        <v>15761</v>
      </c>
      <c r="C2443" t="s">
        <v>7133</v>
      </c>
      <c r="D2443" t="s">
        <v>7134</v>
      </c>
      <c r="E2443" t="s">
        <v>15854</v>
      </c>
      <c r="F2443">
        <v>696</v>
      </c>
      <c r="G2443" s="8">
        <v>7.183908045977011E-2</v>
      </c>
      <c r="H2443" s="8">
        <v>0</v>
      </c>
      <c r="I2443" s="1">
        <v>0</v>
      </c>
      <c r="J2443" s="1"/>
      <c r="K2443" t="s">
        <v>7135</v>
      </c>
      <c r="L2443" t="s">
        <v>15854</v>
      </c>
      <c r="M2443">
        <v>687</v>
      </c>
      <c r="N2443" s="8">
        <v>0</v>
      </c>
      <c r="O2443" s="1">
        <v>0</v>
      </c>
      <c r="P2443" s="1"/>
      <c r="Q2443" s="15">
        <f t="shared" si="41"/>
        <v>0</v>
      </c>
      <c r="S2443" t="s">
        <v>18363</v>
      </c>
      <c r="T2443" t="s">
        <v>26350</v>
      </c>
      <c r="U2443" s="5"/>
    </row>
    <row r="2444" spans="2:21" x14ac:dyDescent="0.2">
      <c r="B2444" s="3" t="s">
        <v>15761</v>
      </c>
      <c r="C2444" t="s">
        <v>4262</v>
      </c>
      <c r="D2444" t="s">
        <v>4263</v>
      </c>
      <c r="F2444">
        <v>2520</v>
      </c>
      <c r="G2444" s="8">
        <v>0</v>
      </c>
      <c r="H2444" s="8">
        <v>0</v>
      </c>
      <c r="I2444" s="1">
        <v>0.02</v>
      </c>
      <c r="J2444" s="1"/>
      <c r="K2444" t="s">
        <v>4264</v>
      </c>
      <c r="L2444" t="s">
        <v>21514</v>
      </c>
      <c r="M2444">
        <v>2565</v>
      </c>
      <c r="N2444" s="8">
        <v>0</v>
      </c>
      <c r="O2444" s="1">
        <v>5.0000000000000001E-3</v>
      </c>
      <c r="P2444" s="1"/>
      <c r="Q2444" s="15">
        <f t="shared" si="41"/>
        <v>1.4999999999999999E-2</v>
      </c>
      <c r="S2444" t="s">
        <v>17099</v>
      </c>
      <c r="T2444" t="s">
        <v>26350</v>
      </c>
      <c r="U2444" s="5"/>
    </row>
    <row r="2445" spans="2:21" x14ac:dyDescent="0.2">
      <c r="B2445" s="3" t="s">
        <v>15761</v>
      </c>
      <c r="C2445" t="s">
        <v>5239</v>
      </c>
      <c r="D2445" t="s">
        <v>5240</v>
      </c>
      <c r="F2445">
        <v>579</v>
      </c>
      <c r="G2445" s="8">
        <v>0</v>
      </c>
      <c r="H2445" s="8">
        <v>0</v>
      </c>
      <c r="I2445" s="1">
        <v>0</v>
      </c>
      <c r="J2445" s="1"/>
      <c r="K2445" t="s">
        <v>5241</v>
      </c>
      <c r="L2445" t="s">
        <v>17045</v>
      </c>
      <c r="M2445">
        <v>588</v>
      </c>
      <c r="N2445" s="8">
        <v>0</v>
      </c>
      <c r="O2445" s="1">
        <v>0.03</v>
      </c>
      <c r="P2445" s="1"/>
      <c r="Q2445" s="15">
        <f t="shared" si="41"/>
        <v>-0.03</v>
      </c>
      <c r="S2445" t="s">
        <v>17046</v>
      </c>
      <c r="T2445" t="s">
        <v>26350</v>
      </c>
      <c r="U2445" s="5"/>
    </row>
    <row r="2446" spans="2:21" x14ac:dyDescent="0.2">
      <c r="B2446" s="3" t="s">
        <v>15761</v>
      </c>
      <c r="C2446" t="s">
        <v>3358</v>
      </c>
      <c r="D2446" t="s">
        <v>3359</v>
      </c>
      <c r="F2446">
        <v>837</v>
      </c>
      <c r="G2446" s="8">
        <v>0</v>
      </c>
      <c r="H2446" s="8">
        <v>0</v>
      </c>
      <c r="I2446" s="1">
        <v>1.4999999999999999E-2</v>
      </c>
      <c r="J2446" s="1"/>
      <c r="K2446" t="s">
        <v>3360</v>
      </c>
      <c r="L2446" t="s">
        <v>22907</v>
      </c>
      <c r="M2446">
        <v>858</v>
      </c>
      <c r="N2446" s="8">
        <v>0</v>
      </c>
      <c r="O2446" s="1">
        <v>0</v>
      </c>
      <c r="P2446" s="1"/>
      <c r="Q2446" s="15">
        <f t="shared" si="41"/>
        <v>1.4999999999999999E-2</v>
      </c>
      <c r="S2446" t="s">
        <v>22908</v>
      </c>
      <c r="T2446" t="s">
        <v>26350</v>
      </c>
      <c r="U2446" s="5"/>
    </row>
    <row r="2447" spans="2:21" x14ac:dyDescent="0.2">
      <c r="B2447" s="3" t="s">
        <v>15761</v>
      </c>
      <c r="C2447" t="s">
        <v>14135</v>
      </c>
      <c r="D2447" t="s">
        <v>14136</v>
      </c>
      <c r="F2447">
        <v>507</v>
      </c>
      <c r="G2447" s="8">
        <v>0</v>
      </c>
      <c r="H2447" s="8">
        <v>0</v>
      </c>
      <c r="I2447" s="1">
        <v>0.04</v>
      </c>
      <c r="J2447" s="1"/>
      <c r="K2447" t="s">
        <v>14137</v>
      </c>
      <c r="L2447" t="s">
        <v>17098</v>
      </c>
      <c r="M2447">
        <v>531</v>
      </c>
      <c r="N2447" s="8">
        <v>0</v>
      </c>
      <c r="O2447" s="1">
        <v>0</v>
      </c>
      <c r="P2447" s="1"/>
      <c r="Q2447" s="15">
        <f t="shared" si="41"/>
        <v>0.04</v>
      </c>
      <c r="S2447" t="s">
        <v>17099</v>
      </c>
      <c r="T2447" t="s">
        <v>26350</v>
      </c>
      <c r="U2447" s="5"/>
    </row>
    <row r="2448" spans="2:21" x14ac:dyDescent="0.2">
      <c r="B2448" s="3" t="s">
        <v>15761</v>
      </c>
      <c r="C2448" t="s">
        <v>4245</v>
      </c>
      <c r="D2448" t="s">
        <v>4246</v>
      </c>
      <c r="F2448">
        <v>1629</v>
      </c>
      <c r="G2448" s="8">
        <v>0</v>
      </c>
      <c r="H2448" s="8">
        <v>0</v>
      </c>
      <c r="I2448" s="1">
        <v>0</v>
      </c>
      <c r="J2448" s="1"/>
      <c r="K2448" t="s">
        <v>4247</v>
      </c>
      <c r="L2448" t="s">
        <v>20623</v>
      </c>
      <c r="M2448">
        <v>1506</v>
      </c>
      <c r="N2448" s="8">
        <v>0</v>
      </c>
      <c r="O2448" s="1">
        <v>0</v>
      </c>
      <c r="P2448" s="1"/>
      <c r="Q2448" s="15">
        <f t="shared" si="41"/>
        <v>0</v>
      </c>
      <c r="S2448" t="s">
        <v>20624</v>
      </c>
      <c r="T2448" t="s">
        <v>26350</v>
      </c>
      <c r="U2448" s="5"/>
    </row>
    <row r="2449" spans="2:21" x14ac:dyDescent="0.2">
      <c r="B2449" s="3" t="s">
        <v>15761</v>
      </c>
      <c r="C2449" t="s">
        <v>13042</v>
      </c>
      <c r="D2449" t="s">
        <v>13043</v>
      </c>
      <c r="F2449">
        <v>642</v>
      </c>
      <c r="G2449" s="8">
        <v>0</v>
      </c>
      <c r="H2449" s="8">
        <v>0</v>
      </c>
      <c r="I2449" s="1">
        <v>5.0000000000000001E-3</v>
      </c>
      <c r="J2449" s="1"/>
      <c r="K2449" t="s">
        <v>13044</v>
      </c>
      <c r="L2449" t="s">
        <v>19454</v>
      </c>
      <c r="M2449">
        <v>711</v>
      </c>
      <c r="N2449" s="8">
        <v>0</v>
      </c>
      <c r="O2449" s="1">
        <v>0.04</v>
      </c>
      <c r="P2449" s="1"/>
      <c r="Q2449" s="15">
        <f t="shared" si="41"/>
        <v>-3.5000000000000003E-2</v>
      </c>
      <c r="S2449" t="s">
        <v>19455</v>
      </c>
      <c r="T2449" t="s">
        <v>26350</v>
      </c>
      <c r="U2449" s="5"/>
    </row>
    <row r="2450" spans="2:21" x14ac:dyDescent="0.2">
      <c r="B2450" s="3" t="s">
        <v>15761</v>
      </c>
      <c r="C2450" t="s">
        <v>5353</v>
      </c>
      <c r="D2450" t="s">
        <v>5354</v>
      </c>
      <c r="F2450">
        <v>1779</v>
      </c>
      <c r="G2450" s="8">
        <v>0.22484541877459246</v>
      </c>
      <c r="H2450" s="8">
        <v>0</v>
      </c>
      <c r="I2450" s="1">
        <v>0</v>
      </c>
      <c r="J2450" s="1"/>
      <c r="K2450" t="s">
        <v>5355</v>
      </c>
      <c r="L2450" t="s">
        <v>21057</v>
      </c>
      <c r="M2450">
        <v>1851</v>
      </c>
      <c r="N2450" s="8">
        <v>0</v>
      </c>
      <c r="O2450" s="1">
        <v>0</v>
      </c>
      <c r="P2450" s="1"/>
      <c r="Q2450" s="15">
        <f t="shared" si="41"/>
        <v>0</v>
      </c>
      <c r="S2450" t="s">
        <v>21058</v>
      </c>
      <c r="T2450" t="s">
        <v>26350</v>
      </c>
      <c r="U2450" s="5"/>
    </row>
    <row r="2451" spans="2:21" x14ac:dyDescent="0.2">
      <c r="B2451" s="3" t="s">
        <v>15761</v>
      </c>
      <c r="C2451" t="s">
        <v>395</v>
      </c>
      <c r="D2451" t="s">
        <v>396</v>
      </c>
      <c r="F2451">
        <v>220</v>
      </c>
      <c r="G2451" s="8">
        <v>0</v>
      </c>
      <c r="H2451" s="8">
        <v>0</v>
      </c>
      <c r="I2451" s="1">
        <v>0.06</v>
      </c>
      <c r="J2451" s="1"/>
      <c r="K2451" t="s">
        <v>397</v>
      </c>
      <c r="L2451" t="s">
        <v>16403</v>
      </c>
      <c r="M2451">
        <v>305</v>
      </c>
      <c r="N2451" s="8">
        <v>0</v>
      </c>
      <c r="O2451" s="1">
        <v>0.03</v>
      </c>
      <c r="P2451" s="1"/>
      <c r="Q2451" s="15">
        <f t="shared" si="41"/>
        <v>0.03</v>
      </c>
      <c r="S2451" t="s">
        <v>16404</v>
      </c>
      <c r="T2451" t="s">
        <v>26350</v>
      </c>
      <c r="U2451" s="5"/>
    </row>
    <row r="2452" spans="2:21" x14ac:dyDescent="0.2">
      <c r="B2452" s="3" t="s">
        <v>15761</v>
      </c>
      <c r="C2452" t="s">
        <v>2563</v>
      </c>
      <c r="D2452" t="s">
        <v>2564</v>
      </c>
      <c r="E2452" t="s">
        <v>15793</v>
      </c>
      <c r="F2452">
        <v>660</v>
      </c>
      <c r="G2452" s="8">
        <v>2.8030303030303032</v>
      </c>
      <c r="H2452" s="8">
        <v>0</v>
      </c>
      <c r="I2452" s="1">
        <v>0</v>
      </c>
      <c r="J2452" s="1"/>
      <c r="K2452" t="s">
        <v>2565</v>
      </c>
      <c r="L2452" t="s">
        <v>15793</v>
      </c>
      <c r="M2452">
        <v>666</v>
      </c>
      <c r="N2452" s="8">
        <v>0</v>
      </c>
      <c r="O2452" s="1">
        <v>0</v>
      </c>
      <c r="P2452" s="1"/>
      <c r="Q2452" s="15">
        <f t="shared" si="41"/>
        <v>0</v>
      </c>
      <c r="S2452" t="s">
        <v>17088</v>
      </c>
      <c r="T2452" t="s">
        <v>26350</v>
      </c>
      <c r="U2452" s="5"/>
    </row>
    <row r="2453" spans="2:21" x14ac:dyDescent="0.2">
      <c r="B2453" s="3" t="s">
        <v>15761</v>
      </c>
      <c r="C2453" t="s">
        <v>12502</v>
      </c>
      <c r="D2453" t="s">
        <v>12503</v>
      </c>
      <c r="F2453">
        <v>2019</v>
      </c>
      <c r="G2453" s="8">
        <v>0</v>
      </c>
      <c r="H2453" s="8">
        <v>0</v>
      </c>
      <c r="I2453" s="1">
        <v>2.5000000000000001E-2</v>
      </c>
      <c r="J2453" s="1"/>
      <c r="K2453" t="s">
        <v>12504</v>
      </c>
      <c r="L2453" t="s">
        <v>20325</v>
      </c>
      <c r="M2453">
        <v>2055</v>
      </c>
      <c r="N2453" s="8">
        <v>0</v>
      </c>
      <c r="O2453" s="1">
        <v>0</v>
      </c>
      <c r="P2453" s="1"/>
      <c r="Q2453" s="15">
        <f t="shared" si="41"/>
        <v>2.5000000000000001E-2</v>
      </c>
      <c r="S2453" t="s">
        <v>20326</v>
      </c>
      <c r="T2453" t="s">
        <v>26350</v>
      </c>
      <c r="U2453" s="5"/>
    </row>
    <row r="2454" spans="2:21" x14ac:dyDescent="0.2">
      <c r="B2454" s="3" t="s">
        <v>15761</v>
      </c>
      <c r="C2454" t="s">
        <v>12228</v>
      </c>
      <c r="D2454" t="s">
        <v>12229</v>
      </c>
      <c r="F2454">
        <v>3582</v>
      </c>
      <c r="G2454" s="8">
        <v>0</v>
      </c>
      <c r="H2454" s="8">
        <v>0</v>
      </c>
      <c r="I2454" s="1">
        <v>0</v>
      </c>
      <c r="J2454" s="1"/>
      <c r="K2454" t="s">
        <v>12230</v>
      </c>
      <c r="L2454" t="s">
        <v>22589</v>
      </c>
      <c r="M2454">
        <v>3513</v>
      </c>
      <c r="N2454" s="8">
        <v>0</v>
      </c>
      <c r="O2454" s="1">
        <v>0</v>
      </c>
      <c r="P2454" s="1"/>
      <c r="Q2454" s="15">
        <f t="shared" si="41"/>
        <v>0</v>
      </c>
      <c r="S2454" t="s">
        <v>22590</v>
      </c>
      <c r="T2454" t="s">
        <v>26350</v>
      </c>
      <c r="U2454" s="5"/>
    </row>
    <row r="2455" spans="2:21" x14ac:dyDescent="0.2">
      <c r="B2455" s="3" t="s">
        <v>15761</v>
      </c>
      <c r="C2455" t="s">
        <v>2170</v>
      </c>
      <c r="D2455" t="s">
        <v>2171</v>
      </c>
      <c r="F2455">
        <v>1410</v>
      </c>
      <c r="G2455" s="8">
        <v>0</v>
      </c>
      <c r="H2455" s="8">
        <v>0</v>
      </c>
      <c r="I2455" s="1">
        <v>0.105</v>
      </c>
      <c r="J2455" s="1"/>
      <c r="K2455" t="s">
        <v>2172</v>
      </c>
      <c r="L2455" t="s">
        <v>20791</v>
      </c>
      <c r="M2455">
        <v>1482</v>
      </c>
      <c r="N2455" s="8">
        <v>0</v>
      </c>
      <c r="O2455" s="1">
        <v>0.03</v>
      </c>
      <c r="P2455" s="1"/>
      <c r="Q2455" s="15">
        <f t="shared" si="41"/>
        <v>7.4999999999999997E-2</v>
      </c>
      <c r="S2455" t="s">
        <v>20792</v>
      </c>
      <c r="T2455" t="s">
        <v>26350</v>
      </c>
      <c r="U2455" s="5"/>
    </row>
    <row r="2456" spans="2:21" x14ac:dyDescent="0.2">
      <c r="B2456" s="3" t="s">
        <v>15761</v>
      </c>
      <c r="C2456" t="s">
        <v>11388</v>
      </c>
      <c r="D2456" t="s">
        <v>11389</v>
      </c>
      <c r="F2456">
        <v>1125</v>
      </c>
      <c r="G2456" s="8">
        <v>0</v>
      </c>
      <c r="H2456" s="8">
        <v>0</v>
      </c>
      <c r="I2456" s="1">
        <v>0</v>
      </c>
      <c r="J2456" s="1"/>
      <c r="K2456" t="s">
        <v>11390</v>
      </c>
      <c r="L2456" t="s">
        <v>18027</v>
      </c>
      <c r="M2456">
        <v>765</v>
      </c>
      <c r="N2456" s="8">
        <v>0</v>
      </c>
      <c r="O2456" s="1">
        <v>0</v>
      </c>
      <c r="P2456" s="1"/>
      <c r="Q2456" s="15">
        <f t="shared" si="41"/>
        <v>0</v>
      </c>
      <c r="S2456" t="s">
        <v>18028</v>
      </c>
      <c r="T2456" t="s">
        <v>26350</v>
      </c>
      <c r="U2456" s="5"/>
    </row>
    <row r="2457" spans="2:21" x14ac:dyDescent="0.2">
      <c r="B2457" s="3" t="s">
        <v>15761</v>
      </c>
      <c r="C2457" t="s">
        <v>14623</v>
      </c>
      <c r="D2457" t="s">
        <v>14624</v>
      </c>
      <c r="F2457">
        <v>1575</v>
      </c>
      <c r="G2457" s="8">
        <v>0</v>
      </c>
      <c r="H2457" s="8">
        <v>0</v>
      </c>
      <c r="I2457" s="1">
        <v>0</v>
      </c>
      <c r="J2457" s="1"/>
      <c r="K2457" t="s">
        <v>14625</v>
      </c>
      <c r="L2457" t="s">
        <v>22644</v>
      </c>
      <c r="M2457">
        <v>1542</v>
      </c>
      <c r="N2457" s="8">
        <v>0</v>
      </c>
      <c r="O2457" s="1">
        <v>0</v>
      </c>
      <c r="P2457" s="1"/>
      <c r="Q2457" s="15">
        <f t="shared" si="41"/>
        <v>0</v>
      </c>
      <c r="S2457" t="s">
        <v>22645</v>
      </c>
      <c r="T2457" t="s">
        <v>26350</v>
      </c>
      <c r="U2457" s="5"/>
    </row>
    <row r="2458" spans="2:21" x14ac:dyDescent="0.2">
      <c r="B2458" s="3" t="s">
        <v>15761</v>
      </c>
      <c r="C2458" t="s">
        <v>4038</v>
      </c>
      <c r="D2458" t="s">
        <v>4039</v>
      </c>
      <c r="F2458">
        <v>840</v>
      </c>
      <c r="G2458" s="8">
        <v>0.65476190476190477</v>
      </c>
      <c r="H2458" s="8">
        <v>0</v>
      </c>
      <c r="I2458" s="1">
        <v>0</v>
      </c>
      <c r="J2458" s="1"/>
      <c r="K2458" t="s">
        <v>4040</v>
      </c>
      <c r="L2458" t="s">
        <v>18387</v>
      </c>
      <c r="M2458">
        <v>1059</v>
      </c>
      <c r="N2458" s="8">
        <v>0</v>
      </c>
      <c r="O2458" s="1">
        <v>5.0000000000000001E-3</v>
      </c>
      <c r="P2458" s="1"/>
      <c r="Q2458" s="15">
        <f t="shared" si="41"/>
        <v>-5.0000000000000001E-3</v>
      </c>
      <c r="S2458" t="s">
        <v>18388</v>
      </c>
      <c r="T2458" t="s">
        <v>26350</v>
      </c>
      <c r="U2458" s="5"/>
    </row>
    <row r="2459" spans="2:21" x14ac:dyDescent="0.2">
      <c r="B2459" s="3" t="s">
        <v>15761</v>
      </c>
      <c r="C2459" t="s">
        <v>2109</v>
      </c>
      <c r="D2459" t="s">
        <v>2110</v>
      </c>
      <c r="E2459" t="s">
        <v>16070</v>
      </c>
      <c r="F2459">
        <v>2247</v>
      </c>
      <c r="G2459" s="8">
        <v>0</v>
      </c>
      <c r="H2459" s="8">
        <v>0</v>
      </c>
      <c r="I2459" s="1">
        <v>0.06</v>
      </c>
      <c r="J2459" s="1"/>
      <c r="K2459" t="s">
        <v>2111</v>
      </c>
      <c r="L2459" t="s">
        <v>16070</v>
      </c>
      <c r="M2459">
        <v>1884</v>
      </c>
      <c r="N2459" s="8">
        <v>0</v>
      </c>
      <c r="O2459" s="1">
        <v>0</v>
      </c>
      <c r="P2459" s="1"/>
      <c r="Q2459" s="15">
        <f t="shared" si="41"/>
        <v>0.06</v>
      </c>
      <c r="S2459" t="s">
        <v>21346</v>
      </c>
      <c r="T2459" t="s">
        <v>26350</v>
      </c>
      <c r="U2459" s="5"/>
    </row>
    <row r="2460" spans="2:21" x14ac:dyDescent="0.2">
      <c r="B2460" s="4" t="s">
        <v>15761</v>
      </c>
      <c r="C2460" t="s">
        <v>26314</v>
      </c>
      <c r="D2460" t="s">
        <v>15007</v>
      </c>
      <c r="F2460">
        <v>945</v>
      </c>
      <c r="G2460" s="8">
        <v>0</v>
      </c>
      <c r="H2460" s="8">
        <v>0</v>
      </c>
      <c r="I2460" s="1">
        <v>0.04</v>
      </c>
      <c r="J2460" s="1"/>
      <c r="K2460" t="s">
        <v>15008</v>
      </c>
      <c r="L2460" t="s">
        <v>17798</v>
      </c>
      <c r="M2460">
        <v>1029</v>
      </c>
      <c r="N2460" s="8">
        <v>0</v>
      </c>
      <c r="O2460" s="1">
        <v>0</v>
      </c>
      <c r="P2460" s="1"/>
      <c r="Q2460" s="15">
        <f t="shared" si="41"/>
        <v>0.04</v>
      </c>
      <c r="S2460" t="s">
        <v>17799</v>
      </c>
      <c r="T2460" t="s">
        <v>26350</v>
      </c>
      <c r="U2460" s="5"/>
    </row>
    <row r="2461" spans="2:21" x14ac:dyDescent="0.2">
      <c r="B2461" s="3" t="s">
        <v>15761</v>
      </c>
      <c r="C2461" t="s">
        <v>3355</v>
      </c>
      <c r="D2461" t="s">
        <v>3356</v>
      </c>
      <c r="F2461">
        <v>1395</v>
      </c>
      <c r="G2461" s="8">
        <v>0</v>
      </c>
      <c r="H2461" s="8">
        <v>0</v>
      </c>
      <c r="I2461" s="1">
        <v>1.4999999999999999E-2</v>
      </c>
      <c r="J2461" s="1"/>
      <c r="K2461" t="s">
        <v>3357</v>
      </c>
      <c r="L2461" t="s">
        <v>22020</v>
      </c>
      <c r="M2461">
        <v>1341</v>
      </c>
      <c r="N2461" s="8">
        <v>0</v>
      </c>
      <c r="O2461" s="1">
        <v>5.0000000000000001E-3</v>
      </c>
      <c r="P2461" s="1"/>
      <c r="Q2461" s="15">
        <f t="shared" si="41"/>
        <v>9.9999999999999985E-3</v>
      </c>
      <c r="S2461" t="s">
        <v>22021</v>
      </c>
      <c r="T2461" t="s">
        <v>26350</v>
      </c>
      <c r="U2461" s="5"/>
    </row>
    <row r="2462" spans="2:21" x14ac:dyDescent="0.2">
      <c r="B2462" s="3" t="s">
        <v>15761</v>
      </c>
      <c r="C2462" t="s">
        <v>9849</v>
      </c>
      <c r="D2462" t="s">
        <v>9850</v>
      </c>
      <c r="F2462">
        <v>3561</v>
      </c>
      <c r="G2462" s="8">
        <v>4.2122999157540017E-2</v>
      </c>
      <c r="H2462" s="8">
        <v>0</v>
      </c>
      <c r="I2462" s="1">
        <v>5.0000000000000001E-3</v>
      </c>
      <c r="J2462" s="1"/>
      <c r="K2462" t="s">
        <v>9851</v>
      </c>
      <c r="L2462" t="s">
        <v>23104</v>
      </c>
      <c r="M2462">
        <v>3591</v>
      </c>
      <c r="N2462" s="8">
        <v>0</v>
      </c>
      <c r="O2462" s="1">
        <v>0</v>
      </c>
      <c r="P2462" s="1"/>
      <c r="Q2462" s="15">
        <f t="shared" si="41"/>
        <v>5.0000000000000001E-3</v>
      </c>
      <c r="S2462" t="s">
        <v>23105</v>
      </c>
      <c r="T2462" t="s">
        <v>26350</v>
      </c>
      <c r="U2462" s="5"/>
    </row>
    <row r="2463" spans="2:21" x14ac:dyDescent="0.2">
      <c r="B2463" s="3" t="s">
        <v>15761</v>
      </c>
      <c r="C2463" t="s">
        <v>3426</v>
      </c>
      <c r="D2463" t="s">
        <v>3427</v>
      </c>
      <c r="E2463" t="s">
        <v>15995</v>
      </c>
      <c r="F2463">
        <v>792</v>
      </c>
      <c r="G2463" s="8">
        <v>0</v>
      </c>
      <c r="H2463" s="8">
        <v>0</v>
      </c>
      <c r="I2463" s="1">
        <v>1.4999999999999999E-2</v>
      </c>
      <c r="J2463" s="1"/>
      <c r="K2463" t="s">
        <v>3428</v>
      </c>
      <c r="L2463" t="s">
        <v>15995</v>
      </c>
      <c r="M2463">
        <v>771</v>
      </c>
      <c r="N2463" s="8">
        <v>0</v>
      </c>
      <c r="O2463" s="1">
        <v>5.0000000000000001E-3</v>
      </c>
      <c r="P2463" s="1"/>
      <c r="Q2463" s="15">
        <f t="shared" si="41"/>
        <v>9.9999999999999985E-3</v>
      </c>
      <c r="S2463" t="s">
        <v>20393</v>
      </c>
      <c r="T2463" t="s">
        <v>26350</v>
      </c>
      <c r="U2463" s="5"/>
    </row>
    <row r="2464" spans="2:21" x14ac:dyDescent="0.2">
      <c r="B2464" s="3" t="s">
        <v>15761</v>
      </c>
      <c r="C2464" t="s">
        <v>10560</v>
      </c>
      <c r="D2464" t="s">
        <v>10561</v>
      </c>
      <c r="F2464">
        <v>1080</v>
      </c>
      <c r="G2464" s="8">
        <v>0</v>
      </c>
      <c r="H2464" s="8">
        <v>0</v>
      </c>
      <c r="I2464" s="1">
        <v>5.0000000000000001E-3</v>
      </c>
      <c r="J2464" s="1"/>
      <c r="K2464" t="s">
        <v>10562</v>
      </c>
      <c r="L2464" t="s">
        <v>20839</v>
      </c>
      <c r="M2464">
        <v>1092</v>
      </c>
      <c r="N2464" s="8">
        <v>0</v>
      </c>
      <c r="O2464" s="1">
        <v>0</v>
      </c>
      <c r="P2464" s="1"/>
      <c r="Q2464" s="15">
        <f t="shared" si="41"/>
        <v>5.0000000000000001E-3</v>
      </c>
      <c r="S2464" t="s">
        <v>20840</v>
      </c>
      <c r="T2464" t="s">
        <v>26350</v>
      </c>
      <c r="U2464" s="5"/>
    </row>
    <row r="2465" spans="2:21" x14ac:dyDescent="0.2">
      <c r="B2465" s="3" t="s">
        <v>15761</v>
      </c>
      <c r="C2465" t="s">
        <v>9385</v>
      </c>
      <c r="D2465" t="s">
        <v>9386</v>
      </c>
      <c r="F2465">
        <v>2409</v>
      </c>
      <c r="G2465" s="8">
        <v>5.1266085512660853</v>
      </c>
      <c r="H2465" s="8">
        <v>0</v>
      </c>
      <c r="I2465" s="1">
        <v>0</v>
      </c>
      <c r="J2465" s="1"/>
      <c r="K2465" t="s">
        <v>9387</v>
      </c>
      <c r="L2465" t="s">
        <v>21914</v>
      </c>
      <c r="M2465">
        <v>2019</v>
      </c>
      <c r="N2465" s="8">
        <v>0</v>
      </c>
      <c r="O2465" s="1">
        <v>0</v>
      </c>
      <c r="P2465" s="1"/>
      <c r="Q2465" s="15">
        <f t="shared" si="41"/>
        <v>0</v>
      </c>
      <c r="S2465" t="s">
        <v>21915</v>
      </c>
      <c r="T2465" t="s">
        <v>26350</v>
      </c>
      <c r="U2465" s="5"/>
    </row>
    <row r="2466" spans="2:21" x14ac:dyDescent="0.2">
      <c r="B2466" s="3" t="s">
        <v>15761</v>
      </c>
      <c r="C2466" t="s">
        <v>13033</v>
      </c>
      <c r="D2466" t="s">
        <v>13034</v>
      </c>
      <c r="E2466" t="s">
        <v>16109</v>
      </c>
      <c r="F2466">
        <v>2838</v>
      </c>
      <c r="G2466" s="8">
        <v>0.14094432699083861</v>
      </c>
      <c r="H2466" s="8">
        <v>0</v>
      </c>
      <c r="I2466" s="1">
        <v>0.04</v>
      </c>
      <c r="J2466" s="1"/>
      <c r="K2466" t="s">
        <v>13035</v>
      </c>
      <c r="L2466" t="s">
        <v>21874</v>
      </c>
      <c r="M2466">
        <v>2958</v>
      </c>
      <c r="N2466" s="8">
        <v>0</v>
      </c>
      <c r="O2466" s="1">
        <v>2.5000000000000001E-2</v>
      </c>
      <c r="P2466" s="1"/>
      <c r="Q2466" s="15">
        <f t="shared" si="41"/>
        <v>1.4999999999999999E-2</v>
      </c>
      <c r="S2466" t="s">
        <v>21875</v>
      </c>
      <c r="T2466" t="s">
        <v>26350</v>
      </c>
      <c r="U2466" s="5"/>
    </row>
    <row r="2467" spans="2:21" x14ac:dyDescent="0.2">
      <c r="B2467" s="3" t="s">
        <v>15761</v>
      </c>
      <c r="C2467" t="s">
        <v>4450</v>
      </c>
      <c r="D2467" t="s">
        <v>4451</v>
      </c>
      <c r="F2467">
        <v>591</v>
      </c>
      <c r="G2467" s="8">
        <v>0</v>
      </c>
      <c r="H2467" s="8">
        <v>0</v>
      </c>
      <c r="I2467" s="1">
        <v>0</v>
      </c>
      <c r="J2467" s="1"/>
      <c r="K2467" t="s">
        <v>4452</v>
      </c>
      <c r="L2467" t="s">
        <v>18852</v>
      </c>
      <c r="M2467">
        <v>612</v>
      </c>
      <c r="N2467" s="8">
        <v>0</v>
      </c>
      <c r="O2467" s="1">
        <v>0</v>
      </c>
      <c r="P2467" s="1"/>
      <c r="Q2467" s="15">
        <f t="shared" si="41"/>
        <v>0</v>
      </c>
      <c r="S2467" t="s">
        <v>18853</v>
      </c>
      <c r="T2467" t="s">
        <v>26350</v>
      </c>
      <c r="U2467" s="5"/>
    </row>
    <row r="2468" spans="2:21" x14ac:dyDescent="0.2">
      <c r="B2468" s="3" t="s">
        <v>15761</v>
      </c>
      <c r="C2468" t="s">
        <v>8602</v>
      </c>
      <c r="D2468" t="s">
        <v>8603</v>
      </c>
      <c r="F2468">
        <v>1857</v>
      </c>
      <c r="G2468" s="8">
        <v>0</v>
      </c>
      <c r="H2468" s="8">
        <v>0</v>
      </c>
      <c r="I2468" s="1">
        <v>0.02</v>
      </c>
      <c r="J2468" s="1"/>
      <c r="K2468" t="s">
        <v>8604</v>
      </c>
      <c r="L2468" t="s">
        <v>22512</v>
      </c>
      <c r="M2468">
        <v>1902</v>
      </c>
      <c r="N2468" s="8">
        <v>0</v>
      </c>
      <c r="O2468" s="1">
        <v>0</v>
      </c>
      <c r="P2468" s="1"/>
      <c r="Q2468" s="15">
        <f t="shared" si="41"/>
        <v>0.02</v>
      </c>
      <c r="S2468" t="s">
        <v>22513</v>
      </c>
      <c r="T2468" t="s">
        <v>26350</v>
      </c>
      <c r="U2468" s="5"/>
    </row>
    <row r="2469" spans="2:21" x14ac:dyDescent="0.2">
      <c r="B2469" s="3" t="s">
        <v>15761</v>
      </c>
      <c r="C2469" t="s">
        <v>5448</v>
      </c>
      <c r="D2469" t="s">
        <v>5449</v>
      </c>
      <c r="F2469">
        <v>891</v>
      </c>
      <c r="G2469" s="8">
        <v>0</v>
      </c>
      <c r="H2469" s="8">
        <v>0</v>
      </c>
      <c r="I2469" s="1">
        <v>0</v>
      </c>
      <c r="J2469" s="1"/>
      <c r="K2469" t="s">
        <v>5450</v>
      </c>
      <c r="L2469" t="s">
        <v>17122</v>
      </c>
      <c r="M2469">
        <v>867</v>
      </c>
      <c r="N2469" s="8">
        <v>0</v>
      </c>
      <c r="O2469" s="1">
        <v>0</v>
      </c>
      <c r="P2469" s="1"/>
      <c r="Q2469" s="15">
        <f t="shared" si="41"/>
        <v>0</v>
      </c>
      <c r="S2469" t="s">
        <v>17123</v>
      </c>
      <c r="T2469" t="s">
        <v>26350</v>
      </c>
      <c r="U2469" s="5"/>
    </row>
    <row r="2470" spans="2:21" x14ac:dyDescent="0.2">
      <c r="B2470" s="3" t="s">
        <v>15761</v>
      </c>
      <c r="C2470" t="s">
        <v>14158</v>
      </c>
      <c r="D2470" t="s">
        <v>14159</v>
      </c>
      <c r="F2470">
        <v>2157</v>
      </c>
      <c r="G2470" s="8">
        <v>2.7352804821511358</v>
      </c>
      <c r="H2470" s="8">
        <v>0</v>
      </c>
      <c r="I2470" s="1">
        <v>0</v>
      </c>
      <c r="J2470" s="1"/>
      <c r="K2470" t="s">
        <v>14160</v>
      </c>
      <c r="L2470" t="s">
        <v>20524</v>
      </c>
      <c r="M2470">
        <v>2607</v>
      </c>
      <c r="N2470" s="8">
        <v>0</v>
      </c>
      <c r="O2470" s="1">
        <v>0.28999999999999998</v>
      </c>
      <c r="P2470" s="1"/>
      <c r="Q2470" s="15">
        <f t="shared" si="41"/>
        <v>-0.28999999999999998</v>
      </c>
      <c r="S2470" t="s">
        <v>20525</v>
      </c>
      <c r="T2470" t="s">
        <v>26350</v>
      </c>
      <c r="U2470" s="5"/>
    </row>
    <row r="2471" spans="2:21" x14ac:dyDescent="0.2">
      <c r="B2471" s="3" t="s">
        <v>15761</v>
      </c>
      <c r="C2471" t="s">
        <v>2369</v>
      </c>
      <c r="D2471" t="s">
        <v>2370</v>
      </c>
      <c r="F2471">
        <v>1161</v>
      </c>
      <c r="G2471" s="8">
        <v>0</v>
      </c>
      <c r="H2471" s="8">
        <v>0</v>
      </c>
      <c r="I2471" s="1">
        <v>0</v>
      </c>
      <c r="J2471" s="1"/>
      <c r="K2471" t="s">
        <v>2371</v>
      </c>
      <c r="L2471" t="s">
        <v>18419</v>
      </c>
      <c r="M2471">
        <v>1224</v>
      </c>
      <c r="N2471" s="8">
        <v>0</v>
      </c>
      <c r="O2471" s="1">
        <v>0</v>
      </c>
      <c r="P2471" s="1"/>
      <c r="Q2471" s="15">
        <f t="shared" si="41"/>
        <v>0</v>
      </c>
      <c r="S2471" t="s">
        <v>18420</v>
      </c>
      <c r="T2471" t="s">
        <v>26350</v>
      </c>
      <c r="U2471" s="5"/>
    </row>
    <row r="2472" spans="2:21" x14ac:dyDescent="0.2">
      <c r="B2472" s="3" t="s">
        <v>15761</v>
      </c>
      <c r="C2472" t="s">
        <v>715</v>
      </c>
      <c r="D2472" t="s">
        <v>716</v>
      </c>
      <c r="F2472">
        <v>942</v>
      </c>
      <c r="G2472" s="8">
        <v>9.607218683651805</v>
      </c>
      <c r="H2472" s="8">
        <v>0</v>
      </c>
      <c r="I2472" s="1">
        <v>0.255</v>
      </c>
      <c r="J2472" s="1"/>
      <c r="K2472" t="s">
        <v>717</v>
      </c>
      <c r="L2472" t="s">
        <v>18313</v>
      </c>
      <c r="M2472">
        <v>924</v>
      </c>
      <c r="N2472" s="8">
        <v>0</v>
      </c>
      <c r="O2472" s="1">
        <v>0</v>
      </c>
      <c r="P2472" s="1"/>
      <c r="Q2472" s="15">
        <f t="shared" si="41"/>
        <v>0.255</v>
      </c>
      <c r="S2472" t="s">
        <v>17440</v>
      </c>
      <c r="T2472" t="s">
        <v>26350</v>
      </c>
      <c r="U2472" s="5"/>
    </row>
    <row r="2473" spans="2:21" x14ac:dyDescent="0.2">
      <c r="B2473" s="3" t="s">
        <v>15761</v>
      </c>
      <c r="C2473" t="s">
        <v>6176</v>
      </c>
      <c r="D2473" t="s">
        <v>6177</v>
      </c>
      <c r="E2473" t="s">
        <v>15812</v>
      </c>
      <c r="F2473">
        <v>867</v>
      </c>
      <c r="G2473" s="8">
        <v>0</v>
      </c>
      <c r="H2473" s="8">
        <v>0</v>
      </c>
      <c r="I2473" s="1">
        <v>0</v>
      </c>
      <c r="J2473" s="1"/>
      <c r="K2473" t="s">
        <v>6178</v>
      </c>
      <c r="L2473" t="s">
        <v>15812</v>
      </c>
      <c r="M2473">
        <v>876</v>
      </c>
      <c r="N2473" s="8">
        <v>0</v>
      </c>
      <c r="O2473" s="1">
        <v>0</v>
      </c>
      <c r="P2473" s="1"/>
      <c r="Q2473" s="15">
        <f t="shared" si="41"/>
        <v>0</v>
      </c>
      <c r="S2473" t="s">
        <v>17440</v>
      </c>
      <c r="T2473" t="s">
        <v>26350</v>
      </c>
      <c r="U2473" s="5"/>
    </row>
    <row r="2474" spans="2:21" x14ac:dyDescent="0.2">
      <c r="B2474" s="3" t="s">
        <v>15761</v>
      </c>
      <c r="C2474" t="s">
        <v>8259</v>
      </c>
      <c r="D2474" t="s">
        <v>8260</v>
      </c>
      <c r="F2474">
        <v>726</v>
      </c>
      <c r="G2474" s="8">
        <v>0.41322314049586778</v>
      </c>
      <c r="H2474" s="8">
        <v>0</v>
      </c>
      <c r="I2474" s="1">
        <v>0</v>
      </c>
      <c r="J2474" s="1"/>
      <c r="K2474" t="s">
        <v>8261</v>
      </c>
      <c r="L2474" t="s">
        <v>16943</v>
      </c>
      <c r="M2474">
        <v>717</v>
      </c>
      <c r="N2474" s="8">
        <v>0</v>
      </c>
      <c r="O2474" s="1">
        <v>0</v>
      </c>
      <c r="P2474" s="1"/>
      <c r="Q2474" s="15">
        <f t="shared" si="41"/>
        <v>0</v>
      </c>
      <c r="S2474" t="s">
        <v>16944</v>
      </c>
      <c r="T2474" t="s">
        <v>26350</v>
      </c>
      <c r="U2474" s="5"/>
    </row>
    <row r="2475" spans="2:21" x14ac:dyDescent="0.2">
      <c r="B2475" s="3" t="s">
        <v>15761</v>
      </c>
      <c r="C2475" t="s">
        <v>6013</v>
      </c>
      <c r="D2475" t="s">
        <v>6014</v>
      </c>
      <c r="F2475">
        <v>489</v>
      </c>
      <c r="G2475" s="8">
        <v>3.3742331288343559</v>
      </c>
      <c r="H2475" s="8">
        <v>0</v>
      </c>
      <c r="I2475" s="1">
        <v>0.24</v>
      </c>
      <c r="J2475" s="1"/>
      <c r="K2475" t="s">
        <v>6015</v>
      </c>
      <c r="L2475" t="s">
        <v>20419</v>
      </c>
      <c r="M2475">
        <v>462</v>
      </c>
      <c r="N2475" s="8">
        <v>0</v>
      </c>
      <c r="O2475" s="1">
        <v>0</v>
      </c>
      <c r="P2475" s="1"/>
      <c r="Q2475" s="15">
        <f t="shared" si="41"/>
        <v>0.24</v>
      </c>
      <c r="S2475" t="s">
        <v>20420</v>
      </c>
      <c r="T2475" t="s">
        <v>26350</v>
      </c>
      <c r="U2475" s="5"/>
    </row>
    <row r="2476" spans="2:21" x14ac:dyDescent="0.2">
      <c r="B2476" s="3" t="s">
        <v>15761</v>
      </c>
      <c r="C2476" t="s">
        <v>2156</v>
      </c>
      <c r="D2476" t="s">
        <v>2157</v>
      </c>
      <c r="F2476">
        <v>2940</v>
      </c>
      <c r="G2476" s="8">
        <v>0</v>
      </c>
      <c r="H2476" s="8">
        <v>0</v>
      </c>
      <c r="I2476" s="1">
        <v>0</v>
      </c>
      <c r="J2476" s="1"/>
      <c r="K2476" t="s">
        <v>2158</v>
      </c>
      <c r="L2476" t="s">
        <v>22783</v>
      </c>
      <c r="M2476">
        <v>2994</v>
      </c>
      <c r="N2476" s="8">
        <v>0</v>
      </c>
      <c r="O2476" s="1">
        <v>0</v>
      </c>
      <c r="P2476" s="1"/>
      <c r="Q2476" s="15">
        <f t="shared" si="41"/>
        <v>0</v>
      </c>
      <c r="S2476" t="s">
        <v>22784</v>
      </c>
      <c r="T2476" t="s">
        <v>26350</v>
      </c>
      <c r="U2476" s="5"/>
    </row>
    <row r="2477" spans="2:21" x14ac:dyDescent="0.2">
      <c r="B2477" s="3" t="s">
        <v>15761</v>
      </c>
      <c r="C2477" t="s">
        <v>7946</v>
      </c>
      <c r="D2477" t="s">
        <v>7947</v>
      </c>
      <c r="F2477">
        <v>3438</v>
      </c>
      <c r="G2477" s="8">
        <v>0</v>
      </c>
      <c r="H2477" s="8">
        <v>0</v>
      </c>
      <c r="I2477" s="1">
        <v>0.13500000000000001</v>
      </c>
      <c r="J2477" s="1"/>
      <c r="K2477" t="s">
        <v>7948</v>
      </c>
      <c r="L2477" t="s">
        <v>22658</v>
      </c>
      <c r="M2477">
        <v>3383</v>
      </c>
      <c r="N2477" s="8">
        <v>0</v>
      </c>
      <c r="O2477" s="1">
        <v>0</v>
      </c>
      <c r="P2477" s="1"/>
      <c r="Q2477" s="15">
        <f t="shared" si="41"/>
        <v>0.13500000000000001</v>
      </c>
      <c r="S2477" t="s">
        <v>22659</v>
      </c>
      <c r="T2477" t="s">
        <v>26350</v>
      </c>
      <c r="U2477" s="5"/>
    </row>
    <row r="2478" spans="2:21" x14ac:dyDescent="0.2">
      <c r="B2478" s="3" t="s">
        <v>15761</v>
      </c>
      <c r="C2478" t="s">
        <v>6251</v>
      </c>
      <c r="D2478" t="s">
        <v>6252</v>
      </c>
      <c r="F2478">
        <v>735</v>
      </c>
      <c r="G2478" s="8">
        <v>0</v>
      </c>
      <c r="H2478" s="8">
        <v>0</v>
      </c>
      <c r="I2478" s="1">
        <v>4.4999999999999998E-2</v>
      </c>
      <c r="J2478" s="1"/>
      <c r="K2478" t="s">
        <v>6253</v>
      </c>
      <c r="L2478" t="s">
        <v>19673</v>
      </c>
      <c r="M2478">
        <v>657</v>
      </c>
      <c r="N2478" s="8">
        <v>0</v>
      </c>
      <c r="O2478" s="1">
        <v>0</v>
      </c>
      <c r="P2478" s="1"/>
      <c r="Q2478" s="15">
        <f t="shared" si="41"/>
        <v>4.4999999999999998E-2</v>
      </c>
      <c r="S2478" t="s">
        <v>19674</v>
      </c>
      <c r="T2478" t="s">
        <v>26350</v>
      </c>
      <c r="U2478" s="5"/>
    </row>
    <row r="2479" spans="2:21" x14ac:dyDescent="0.2">
      <c r="B2479" s="3" t="s">
        <v>15761</v>
      </c>
      <c r="C2479" t="s">
        <v>6739</v>
      </c>
      <c r="D2479" t="s">
        <v>6740</v>
      </c>
      <c r="F2479">
        <v>3141</v>
      </c>
      <c r="G2479" s="8">
        <v>0</v>
      </c>
      <c r="H2479" s="8">
        <v>0</v>
      </c>
      <c r="I2479" s="1">
        <v>0.02</v>
      </c>
      <c r="J2479" s="1"/>
      <c r="K2479" t="s">
        <v>6741</v>
      </c>
      <c r="L2479" t="s">
        <v>22184</v>
      </c>
      <c r="M2479">
        <v>3147</v>
      </c>
      <c r="N2479" s="8">
        <v>0</v>
      </c>
      <c r="O2479" s="1">
        <v>0.02</v>
      </c>
      <c r="P2479" s="1"/>
      <c r="Q2479" s="15">
        <f t="shared" si="41"/>
        <v>0</v>
      </c>
      <c r="S2479" t="s">
        <v>22185</v>
      </c>
      <c r="T2479" t="s">
        <v>26350</v>
      </c>
      <c r="U2479" s="5"/>
    </row>
    <row r="2480" spans="2:21" x14ac:dyDescent="0.2">
      <c r="B2480" s="3" t="s">
        <v>15761</v>
      </c>
      <c r="C2480" t="s">
        <v>5112</v>
      </c>
      <c r="D2480" t="s">
        <v>5113</v>
      </c>
      <c r="F2480">
        <v>2757</v>
      </c>
      <c r="G2480" s="8">
        <v>0.6347479143997099</v>
      </c>
      <c r="H2480" s="8">
        <v>0</v>
      </c>
      <c r="I2480" s="1">
        <v>5.0000000000000001E-3</v>
      </c>
      <c r="J2480" s="1"/>
      <c r="K2480" t="s">
        <v>5114</v>
      </c>
      <c r="L2480" t="s">
        <v>22713</v>
      </c>
      <c r="M2480">
        <v>2811</v>
      </c>
      <c r="N2480" s="8">
        <v>0</v>
      </c>
      <c r="O2480" s="1">
        <v>0</v>
      </c>
      <c r="P2480" s="1"/>
      <c r="Q2480" s="15">
        <f t="shared" si="41"/>
        <v>5.0000000000000001E-3</v>
      </c>
      <c r="S2480" t="s">
        <v>22714</v>
      </c>
      <c r="T2480" t="s">
        <v>26350</v>
      </c>
      <c r="U2480" s="5"/>
    </row>
    <row r="2481" spans="2:21" x14ac:dyDescent="0.2">
      <c r="B2481" s="3" t="s">
        <v>15761</v>
      </c>
      <c r="C2481" t="s">
        <v>550</v>
      </c>
      <c r="D2481" t="s">
        <v>551</v>
      </c>
      <c r="F2481">
        <v>2895</v>
      </c>
      <c r="G2481" s="8">
        <v>1.7271157167530225E-2</v>
      </c>
      <c r="H2481" s="8">
        <v>0</v>
      </c>
      <c r="I2481" s="1">
        <v>0</v>
      </c>
      <c r="J2481" s="1"/>
      <c r="K2481" t="s">
        <v>552</v>
      </c>
      <c r="L2481" t="s">
        <v>22562</v>
      </c>
      <c r="M2481">
        <v>2787</v>
      </c>
      <c r="N2481" s="8">
        <v>0</v>
      </c>
      <c r="O2481" s="1">
        <v>0</v>
      </c>
      <c r="P2481" s="1"/>
      <c r="Q2481" s="15">
        <f t="shared" si="41"/>
        <v>0</v>
      </c>
      <c r="S2481" t="s">
        <v>22563</v>
      </c>
      <c r="T2481" t="s">
        <v>26350</v>
      </c>
      <c r="U2481" s="5"/>
    </row>
    <row r="2482" spans="2:21" x14ac:dyDescent="0.2">
      <c r="B2482" s="3" t="s">
        <v>15761</v>
      </c>
      <c r="C2482" t="s">
        <v>9306</v>
      </c>
      <c r="D2482" t="s">
        <v>9307</v>
      </c>
      <c r="F2482">
        <v>771</v>
      </c>
      <c r="G2482" s="8">
        <v>0</v>
      </c>
      <c r="H2482" s="8">
        <v>0</v>
      </c>
      <c r="I2482" s="1">
        <v>0.01</v>
      </c>
      <c r="J2482" s="1"/>
      <c r="K2482" t="s">
        <v>9308</v>
      </c>
      <c r="L2482" t="s">
        <v>17289</v>
      </c>
      <c r="M2482">
        <v>786</v>
      </c>
      <c r="N2482" s="8">
        <v>0</v>
      </c>
      <c r="O2482" s="1">
        <v>0</v>
      </c>
      <c r="P2482" s="1"/>
      <c r="Q2482" s="15">
        <f t="shared" si="41"/>
        <v>0.01</v>
      </c>
      <c r="S2482" t="s">
        <v>17290</v>
      </c>
      <c r="T2482" t="s">
        <v>26350</v>
      </c>
      <c r="U2482" s="5"/>
    </row>
    <row r="2483" spans="2:21" x14ac:dyDescent="0.2">
      <c r="B2483" s="3" t="s">
        <v>15761</v>
      </c>
      <c r="C2483" t="s">
        <v>10566</v>
      </c>
      <c r="D2483" t="s">
        <v>10567</v>
      </c>
      <c r="F2483">
        <v>1191</v>
      </c>
      <c r="G2483" s="8">
        <v>0</v>
      </c>
      <c r="H2483" s="8">
        <v>0</v>
      </c>
      <c r="I2483" s="1">
        <v>0</v>
      </c>
      <c r="J2483" s="1"/>
      <c r="K2483" t="s">
        <v>10568</v>
      </c>
      <c r="L2483" t="s">
        <v>18589</v>
      </c>
      <c r="M2483">
        <v>1380</v>
      </c>
      <c r="N2483" s="8">
        <v>0</v>
      </c>
      <c r="O2483" s="1">
        <v>0</v>
      </c>
      <c r="P2483" s="1"/>
      <c r="Q2483" s="15">
        <f t="shared" si="41"/>
        <v>0</v>
      </c>
      <c r="S2483" t="s">
        <v>18590</v>
      </c>
      <c r="T2483" t="s">
        <v>26350</v>
      </c>
      <c r="U2483" s="5"/>
    </row>
    <row r="2484" spans="2:21" x14ac:dyDescent="0.2">
      <c r="B2484" s="3" t="s">
        <v>15761</v>
      </c>
      <c r="C2484" t="s">
        <v>1938</v>
      </c>
      <c r="D2484" t="s">
        <v>1939</v>
      </c>
      <c r="F2484">
        <v>1143</v>
      </c>
      <c r="G2484" s="8">
        <v>0</v>
      </c>
      <c r="H2484" s="8">
        <v>0</v>
      </c>
      <c r="I2484" s="1">
        <v>1.4999999999999999E-2</v>
      </c>
      <c r="J2484" s="1"/>
      <c r="K2484" t="s">
        <v>1940</v>
      </c>
      <c r="L2484" t="s">
        <v>18349</v>
      </c>
      <c r="M2484">
        <v>1212</v>
      </c>
      <c r="N2484" s="8">
        <v>0</v>
      </c>
      <c r="O2484" s="1">
        <v>0</v>
      </c>
      <c r="P2484" s="1"/>
      <c r="Q2484" s="15">
        <f t="shared" si="41"/>
        <v>1.4999999999999999E-2</v>
      </c>
      <c r="S2484" t="s">
        <v>18350</v>
      </c>
      <c r="T2484" t="s">
        <v>26350</v>
      </c>
      <c r="U2484" s="5"/>
    </row>
    <row r="2485" spans="2:21" x14ac:dyDescent="0.2">
      <c r="B2485" s="3" t="s">
        <v>15761</v>
      </c>
      <c r="C2485" t="s">
        <v>10730</v>
      </c>
      <c r="D2485" t="s">
        <v>10731</v>
      </c>
      <c r="F2485">
        <v>717</v>
      </c>
      <c r="G2485" s="8">
        <v>0</v>
      </c>
      <c r="H2485" s="8">
        <v>0</v>
      </c>
      <c r="I2485" s="1">
        <v>0.38</v>
      </c>
      <c r="J2485" s="1"/>
      <c r="K2485" t="s">
        <v>10732</v>
      </c>
      <c r="L2485" t="s">
        <v>21806</v>
      </c>
      <c r="M2485">
        <v>696</v>
      </c>
      <c r="N2485" s="8">
        <v>0</v>
      </c>
      <c r="O2485" s="1">
        <v>5.0000000000000001E-3</v>
      </c>
      <c r="P2485" s="1"/>
      <c r="Q2485" s="15">
        <f t="shared" si="41"/>
        <v>0.375</v>
      </c>
      <c r="S2485" t="s">
        <v>20139</v>
      </c>
      <c r="T2485" t="s">
        <v>26350</v>
      </c>
      <c r="U2485" s="5"/>
    </row>
    <row r="2486" spans="2:21" x14ac:dyDescent="0.2">
      <c r="B2486" s="3" t="s">
        <v>15761</v>
      </c>
      <c r="C2486" t="s">
        <v>1911</v>
      </c>
      <c r="D2486" t="s">
        <v>1912</v>
      </c>
      <c r="F2486">
        <v>627</v>
      </c>
      <c r="G2486" s="8">
        <v>0</v>
      </c>
      <c r="H2486" s="8">
        <v>0</v>
      </c>
      <c r="I2486" s="1">
        <v>0.30499999999999999</v>
      </c>
      <c r="J2486" s="1"/>
      <c r="K2486" t="s">
        <v>1913</v>
      </c>
      <c r="L2486" t="s">
        <v>19630</v>
      </c>
      <c r="M2486">
        <v>678</v>
      </c>
      <c r="N2486" s="8">
        <v>0</v>
      </c>
      <c r="O2486" s="1">
        <v>0</v>
      </c>
      <c r="P2486" s="1"/>
      <c r="Q2486" s="15">
        <f t="shared" si="41"/>
        <v>0.30499999999999999</v>
      </c>
      <c r="S2486" t="s">
        <v>19631</v>
      </c>
      <c r="T2486" t="s">
        <v>26350</v>
      </c>
      <c r="U2486" s="5"/>
    </row>
    <row r="2487" spans="2:21" x14ac:dyDescent="0.2">
      <c r="B2487" s="3" t="s">
        <v>15761</v>
      </c>
      <c r="C2487" t="s">
        <v>10932</v>
      </c>
      <c r="D2487" t="s">
        <v>10933</v>
      </c>
      <c r="F2487">
        <v>2412</v>
      </c>
      <c r="G2487" s="8">
        <v>0</v>
      </c>
      <c r="H2487" s="8">
        <v>0</v>
      </c>
      <c r="I2487" s="1">
        <v>0</v>
      </c>
      <c r="J2487" s="1"/>
      <c r="K2487" t="s">
        <v>10934</v>
      </c>
      <c r="L2487" t="s">
        <v>22702</v>
      </c>
      <c r="M2487">
        <v>2511</v>
      </c>
      <c r="N2487" s="8">
        <v>0</v>
      </c>
      <c r="O2487" s="1">
        <v>0</v>
      </c>
      <c r="P2487" s="1"/>
      <c r="Q2487" s="15">
        <f t="shared" si="41"/>
        <v>0</v>
      </c>
      <c r="S2487" t="s">
        <v>22703</v>
      </c>
      <c r="T2487" t="s">
        <v>26350</v>
      </c>
      <c r="U2487" s="5"/>
    </row>
    <row r="2488" spans="2:21" x14ac:dyDescent="0.2">
      <c r="B2488" s="3" t="s">
        <v>15761</v>
      </c>
      <c r="C2488" t="s">
        <v>4946</v>
      </c>
      <c r="D2488" t="s">
        <v>4947</v>
      </c>
      <c r="F2488">
        <v>1647</v>
      </c>
      <c r="G2488" s="8">
        <v>0</v>
      </c>
      <c r="H2488" s="8">
        <v>0</v>
      </c>
      <c r="I2488" s="1">
        <v>0.155</v>
      </c>
      <c r="J2488" s="1"/>
      <c r="K2488" t="s">
        <v>4948</v>
      </c>
      <c r="L2488" t="s">
        <v>21039</v>
      </c>
      <c r="M2488">
        <v>1683</v>
      </c>
      <c r="N2488" s="8">
        <v>0</v>
      </c>
      <c r="O2488" s="1">
        <v>0.37</v>
      </c>
      <c r="P2488" s="1"/>
      <c r="Q2488" s="15">
        <f t="shared" si="41"/>
        <v>-0.215</v>
      </c>
      <c r="S2488" t="s">
        <v>21040</v>
      </c>
      <c r="T2488" t="s">
        <v>26350</v>
      </c>
      <c r="U2488" s="5"/>
    </row>
    <row r="2489" spans="2:21" x14ac:dyDescent="0.2">
      <c r="B2489" s="3" t="s">
        <v>15761</v>
      </c>
      <c r="C2489" t="s">
        <v>4230</v>
      </c>
      <c r="D2489" t="s">
        <v>4231</v>
      </c>
      <c r="F2489">
        <v>558</v>
      </c>
      <c r="G2489" s="8">
        <v>0</v>
      </c>
      <c r="H2489" s="8">
        <v>0</v>
      </c>
      <c r="I2489" s="1">
        <v>0.01</v>
      </c>
      <c r="J2489" s="1"/>
      <c r="K2489" t="s">
        <v>4232</v>
      </c>
      <c r="L2489" t="s">
        <v>16906</v>
      </c>
      <c r="M2489">
        <v>522</v>
      </c>
      <c r="N2489" s="8">
        <v>0</v>
      </c>
      <c r="O2489" s="1">
        <v>0</v>
      </c>
      <c r="P2489" s="1"/>
      <c r="Q2489" s="15">
        <f t="shared" si="41"/>
        <v>0.01</v>
      </c>
      <c r="S2489" t="s">
        <v>16907</v>
      </c>
      <c r="T2489" t="s">
        <v>26350</v>
      </c>
      <c r="U2489" s="5"/>
    </row>
    <row r="2490" spans="2:21" x14ac:dyDescent="0.2">
      <c r="B2490" s="3" t="s">
        <v>15761</v>
      </c>
      <c r="C2490" t="s">
        <v>9116</v>
      </c>
      <c r="D2490" t="s">
        <v>9117</v>
      </c>
      <c r="F2490">
        <v>1941</v>
      </c>
      <c r="G2490" s="8">
        <v>1.0303967027305512</v>
      </c>
      <c r="H2490" s="8">
        <v>0</v>
      </c>
      <c r="I2490" s="1">
        <v>0.11</v>
      </c>
      <c r="J2490" s="1"/>
      <c r="K2490" t="s">
        <v>9118</v>
      </c>
      <c r="L2490" t="s">
        <v>22946</v>
      </c>
      <c r="M2490">
        <v>1848</v>
      </c>
      <c r="N2490" s="8">
        <v>0</v>
      </c>
      <c r="O2490" s="1">
        <v>0</v>
      </c>
      <c r="P2490" s="1"/>
      <c r="Q2490" s="15">
        <f t="shared" si="41"/>
        <v>0.11</v>
      </c>
      <c r="S2490" t="s">
        <v>22947</v>
      </c>
      <c r="T2490" t="s">
        <v>26350</v>
      </c>
      <c r="U2490" s="5"/>
    </row>
    <row r="2491" spans="2:21" x14ac:dyDescent="0.2">
      <c r="B2491" s="3" t="s">
        <v>15761</v>
      </c>
      <c r="C2491" t="s">
        <v>5714</v>
      </c>
      <c r="D2491" t="s">
        <v>5715</v>
      </c>
      <c r="F2491">
        <v>2841</v>
      </c>
      <c r="G2491" s="8">
        <v>0</v>
      </c>
      <c r="H2491" s="8">
        <v>0</v>
      </c>
      <c r="I2491" s="1">
        <v>0.01</v>
      </c>
      <c r="J2491" s="1"/>
      <c r="K2491" t="s">
        <v>5716</v>
      </c>
      <c r="L2491" t="s">
        <v>22431</v>
      </c>
      <c r="M2491">
        <v>3441</v>
      </c>
      <c r="N2491" s="8">
        <v>0</v>
      </c>
      <c r="O2491" s="1">
        <v>0.23</v>
      </c>
      <c r="P2491" s="1"/>
      <c r="Q2491" s="15">
        <f t="shared" si="41"/>
        <v>-0.22</v>
      </c>
      <c r="S2491" t="s">
        <v>22432</v>
      </c>
      <c r="T2491" t="s">
        <v>26350</v>
      </c>
      <c r="U2491" s="5"/>
    </row>
    <row r="2492" spans="2:21" x14ac:dyDescent="0.2">
      <c r="B2492" s="3" t="s">
        <v>15761</v>
      </c>
      <c r="C2492" t="s">
        <v>9736</v>
      </c>
      <c r="D2492" t="s">
        <v>9737</v>
      </c>
      <c r="F2492">
        <v>1113</v>
      </c>
      <c r="G2492" s="8">
        <v>0</v>
      </c>
      <c r="H2492" s="8">
        <v>0</v>
      </c>
      <c r="I2492" s="1">
        <v>5.0000000000000001E-3</v>
      </c>
      <c r="J2492" s="1"/>
      <c r="K2492" t="s">
        <v>9738</v>
      </c>
      <c r="L2492" t="s">
        <v>18725</v>
      </c>
      <c r="M2492">
        <v>1155</v>
      </c>
      <c r="N2492" s="8">
        <v>0</v>
      </c>
      <c r="O2492" s="1">
        <v>0</v>
      </c>
      <c r="P2492" s="1"/>
      <c r="Q2492" s="15">
        <f t="shared" si="41"/>
        <v>5.0000000000000001E-3</v>
      </c>
      <c r="S2492" t="s">
        <v>18726</v>
      </c>
      <c r="T2492" t="s">
        <v>26350</v>
      </c>
      <c r="U2492" s="5"/>
    </row>
    <row r="2493" spans="2:21" x14ac:dyDescent="0.2">
      <c r="B2493" s="3" t="s">
        <v>15761</v>
      </c>
      <c r="C2493" t="s">
        <v>2126</v>
      </c>
      <c r="D2493" t="s">
        <v>2127</v>
      </c>
      <c r="F2493">
        <v>732</v>
      </c>
      <c r="G2493" s="8">
        <v>0</v>
      </c>
      <c r="H2493" s="8">
        <v>0</v>
      </c>
      <c r="I2493" s="1">
        <v>0.05</v>
      </c>
      <c r="J2493" s="1"/>
      <c r="K2493" t="s">
        <v>2128</v>
      </c>
      <c r="L2493" t="s">
        <v>17069</v>
      </c>
      <c r="M2493">
        <v>723</v>
      </c>
      <c r="N2493" s="8">
        <v>0</v>
      </c>
      <c r="O2493" s="1">
        <v>0</v>
      </c>
      <c r="P2493" s="1"/>
      <c r="Q2493" s="15">
        <f t="shared" si="41"/>
        <v>0.05</v>
      </c>
      <c r="S2493" t="s">
        <v>17070</v>
      </c>
      <c r="T2493" t="s">
        <v>26350</v>
      </c>
      <c r="U2493" s="5"/>
    </row>
    <row r="2494" spans="2:21" x14ac:dyDescent="0.2">
      <c r="B2494" s="3" t="s">
        <v>15761</v>
      </c>
      <c r="C2494" t="s">
        <v>10005</v>
      </c>
      <c r="D2494" t="s">
        <v>10006</v>
      </c>
      <c r="F2494">
        <v>882</v>
      </c>
      <c r="G2494" s="8">
        <v>0</v>
      </c>
      <c r="H2494" s="8">
        <v>0</v>
      </c>
      <c r="I2494" s="1">
        <v>0.14000000000000001</v>
      </c>
      <c r="J2494" s="1"/>
      <c r="K2494" t="s">
        <v>10007</v>
      </c>
      <c r="L2494" t="s">
        <v>19273</v>
      </c>
      <c r="M2494">
        <v>750</v>
      </c>
      <c r="N2494" s="8">
        <v>0</v>
      </c>
      <c r="O2494" s="1">
        <v>0</v>
      </c>
      <c r="P2494" s="1"/>
      <c r="Q2494" s="15">
        <f t="shared" si="41"/>
        <v>0.14000000000000001</v>
      </c>
      <c r="S2494" t="s">
        <v>19274</v>
      </c>
      <c r="T2494" t="s">
        <v>26350</v>
      </c>
      <c r="U2494" s="5"/>
    </row>
    <row r="2495" spans="2:21" x14ac:dyDescent="0.2">
      <c r="B2495" s="3" t="s">
        <v>15761</v>
      </c>
      <c r="C2495" t="s">
        <v>11362</v>
      </c>
      <c r="D2495" t="s">
        <v>11363</v>
      </c>
      <c r="F2495">
        <v>1812</v>
      </c>
      <c r="G2495" s="8">
        <v>2.9801324503311259</v>
      </c>
      <c r="H2495" s="8">
        <v>0</v>
      </c>
      <c r="I2495" s="1">
        <v>5.0000000000000001E-3</v>
      </c>
      <c r="J2495" s="1"/>
      <c r="K2495" t="s">
        <v>11364</v>
      </c>
      <c r="L2495" t="s">
        <v>20188</v>
      </c>
      <c r="M2495">
        <v>2160</v>
      </c>
      <c r="N2495" s="8">
        <v>0</v>
      </c>
      <c r="O2495" s="1">
        <v>0</v>
      </c>
      <c r="P2495" s="1"/>
      <c r="Q2495" s="15">
        <f t="shared" si="41"/>
        <v>5.0000000000000001E-3</v>
      </c>
      <c r="S2495" t="s">
        <v>20189</v>
      </c>
      <c r="T2495" t="s">
        <v>26350</v>
      </c>
      <c r="U2495" s="5"/>
    </row>
    <row r="2496" spans="2:21" x14ac:dyDescent="0.2">
      <c r="B2496" s="3" t="s">
        <v>15761</v>
      </c>
      <c r="C2496" t="s">
        <v>5798</v>
      </c>
      <c r="D2496" t="s">
        <v>5799</v>
      </c>
      <c r="F2496">
        <v>1278</v>
      </c>
      <c r="G2496" s="8">
        <v>0</v>
      </c>
      <c r="H2496" s="8">
        <v>0</v>
      </c>
      <c r="I2496" s="1">
        <v>0.47499999999999998</v>
      </c>
      <c r="J2496" s="1"/>
      <c r="K2496" t="s">
        <v>5800</v>
      </c>
      <c r="L2496" t="s">
        <v>21213</v>
      </c>
      <c r="M2496">
        <v>1245</v>
      </c>
      <c r="N2496" s="8">
        <v>0</v>
      </c>
      <c r="O2496" s="1">
        <v>0.14000000000000001</v>
      </c>
      <c r="P2496" s="1"/>
      <c r="Q2496" s="15">
        <f t="shared" si="41"/>
        <v>0.33499999999999996</v>
      </c>
      <c r="S2496" t="s">
        <v>21214</v>
      </c>
      <c r="T2496" t="s">
        <v>26350</v>
      </c>
      <c r="U2496" s="5"/>
    </row>
    <row r="2497" spans="2:21" x14ac:dyDescent="0.2">
      <c r="B2497" s="3" t="s">
        <v>15761</v>
      </c>
      <c r="C2497" t="s">
        <v>2318</v>
      </c>
      <c r="D2497" t="s">
        <v>2319</v>
      </c>
      <c r="F2497">
        <v>3963</v>
      </c>
      <c r="G2497" s="8">
        <v>0.73176886197325264</v>
      </c>
      <c r="H2497" s="8">
        <v>0</v>
      </c>
      <c r="I2497" s="1">
        <v>0.05</v>
      </c>
      <c r="J2497" s="1"/>
      <c r="K2497" t="s">
        <v>2320</v>
      </c>
      <c r="L2497" t="s">
        <v>22787</v>
      </c>
      <c r="M2497">
        <v>3723</v>
      </c>
      <c r="N2497" s="8">
        <v>0</v>
      </c>
      <c r="O2497" s="1">
        <v>0</v>
      </c>
      <c r="P2497" s="1"/>
      <c r="Q2497" s="15">
        <f t="shared" si="41"/>
        <v>0.05</v>
      </c>
      <c r="S2497" t="s">
        <v>22788</v>
      </c>
      <c r="T2497" t="s">
        <v>26350</v>
      </c>
      <c r="U2497" s="5"/>
    </row>
    <row r="2498" spans="2:21" x14ac:dyDescent="0.2">
      <c r="B2498" s="3" t="s">
        <v>15761</v>
      </c>
      <c r="C2498" t="s">
        <v>1605</v>
      </c>
      <c r="D2498" t="s">
        <v>1606</v>
      </c>
      <c r="F2498">
        <v>1215</v>
      </c>
      <c r="G2498" s="8">
        <v>0</v>
      </c>
      <c r="H2498" s="8">
        <v>0</v>
      </c>
      <c r="I2498" s="1">
        <v>0.04</v>
      </c>
      <c r="J2498" s="1"/>
      <c r="K2498" t="s">
        <v>1607</v>
      </c>
      <c r="L2498" t="s">
        <v>19791</v>
      </c>
      <c r="M2498">
        <v>1374</v>
      </c>
      <c r="N2498" s="8">
        <v>0</v>
      </c>
      <c r="O2498" s="1">
        <v>0</v>
      </c>
      <c r="P2498" s="1"/>
      <c r="Q2498" s="15">
        <f t="shared" si="41"/>
        <v>0.04</v>
      </c>
      <c r="S2498" t="s">
        <v>19792</v>
      </c>
      <c r="T2498" t="s">
        <v>26350</v>
      </c>
      <c r="U2498" s="5"/>
    </row>
    <row r="2499" spans="2:21" x14ac:dyDescent="0.2">
      <c r="B2499" s="3" t="s">
        <v>15761</v>
      </c>
      <c r="C2499" t="s">
        <v>13693</v>
      </c>
      <c r="D2499" t="s">
        <v>13694</v>
      </c>
      <c r="F2499">
        <v>339</v>
      </c>
      <c r="G2499" s="8">
        <v>0</v>
      </c>
      <c r="H2499" s="8">
        <v>0</v>
      </c>
      <c r="I2499" s="1">
        <v>4.4999999999999998E-2</v>
      </c>
      <c r="J2499" s="1"/>
      <c r="K2499" t="s">
        <v>13695</v>
      </c>
      <c r="L2499" t="s">
        <v>22773</v>
      </c>
      <c r="M2499">
        <v>423</v>
      </c>
      <c r="N2499" s="8">
        <v>0</v>
      </c>
      <c r="O2499" s="1">
        <v>5.0000000000000001E-3</v>
      </c>
      <c r="P2499" s="1"/>
      <c r="Q2499" s="15">
        <f t="shared" si="41"/>
        <v>0.04</v>
      </c>
      <c r="S2499" t="s">
        <v>19384</v>
      </c>
      <c r="T2499" t="s">
        <v>26350</v>
      </c>
      <c r="U2499" s="5"/>
    </row>
    <row r="2500" spans="2:21" x14ac:dyDescent="0.2">
      <c r="B2500" s="3" t="s">
        <v>15761</v>
      </c>
      <c r="C2500" t="s">
        <v>6606</v>
      </c>
      <c r="D2500" t="s">
        <v>6607</v>
      </c>
      <c r="F2500">
        <v>5187</v>
      </c>
      <c r="G2500" s="8">
        <v>0</v>
      </c>
      <c r="H2500" s="8">
        <v>0</v>
      </c>
      <c r="I2500" s="1">
        <v>0.01</v>
      </c>
      <c r="J2500" s="1"/>
      <c r="K2500" t="s">
        <v>6608</v>
      </c>
      <c r="L2500" t="s">
        <v>23078</v>
      </c>
      <c r="M2500">
        <v>5040</v>
      </c>
      <c r="N2500" s="8">
        <v>0</v>
      </c>
      <c r="O2500" s="1">
        <v>2.5000000000000001E-2</v>
      </c>
      <c r="P2500" s="1"/>
      <c r="Q2500" s="15">
        <f t="shared" si="41"/>
        <v>-1.5000000000000001E-2</v>
      </c>
      <c r="S2500" t="s">
        <v>23079</v>
      </c>
      <c r="T2500" t="s">
        <v>26350</v>
      </c>
      <c r="U2500" s="5"/>
    </row>
    <row r="2501" spans="2:21" x14ac:dyDescent="0.2">
      <c r="B2501" s="3" t="s">
        <v>15761</v>
      </c>
      <c r="C2501" t="s">
        <v>11652</v>
      </c>
      <c r="D2501" t="s">
        <v>11653</v>
      </c>
      <c r="F2501">
        <v>2286</v>
      </c>
      <c r="G2501" s="8">
        <v>0</v>
      </c>
      <c r="H2501" s="8">
        <v>0</v>
      </c>
      <c r="I2501" s="1">
        <v>0</v>
      </c>
      <c r="J2501" s="1"/>
      <c r="K2501" t="s">
        <v>11654</v>
      </c>
      <c r="L2501" t="s">
        <v>21713</v>
      </c>
      <c r="M2501">
        <v>2247</v>
      </c>
      <c r="N2501" s="8">
        <v>0</v>
      </c>
      <c r="O2501" s="1">
        <v>0</v>
      </c>
      <c r="P2501" s="1"/>
      <c r="Q2501" s="15">
        <f t="shared" si="41"/>
        <v>0</v>
      </c>
      <c r="S2501" t="s">
        <v>21714</v>
      </c>
      <c r="T2501" t="s">
        <v>26350</v>
      </c>
      <c r="U2501" s="5"/>
    </row>
    <row r="2502" spans="2:21" x14ac:dyDescent="0.2">
      <c r="B2502" s="3" t="s">
        <v>15761</v>
      </c>
      <c r="C2502" t="s">
        <v>386</v>
      </c>
      <c r="D2502" t="s">
        <v>387</v>
      </c>
      <c r="E2502" t="s">
        <v>15839</v>
      </c>
      <c r="F2502">
        <v>969</v>
      </c>
      <c r="G2502" s="8">
        <v>0</v>
      </c>
      <c r="H2502" s="8">
        <v>0</v>
      </c>
      <c r="I2502" s="1">
        <v>0.05</v>
      </c>
      <c r="J2502" s="1"/>
      <c r="K2502" t="s">
        <v>388</v>
      </c>
      <c r="L2502" t="s">
        <v>15839</v>
      </c>
      <c r="M2502">
        <v>990</v>
      </c>
      <c r="N2502" s="8">
        <v>0</v>
      </c>
      <c r="O2502" s="1">
        <v>0</v>
      </c>
      <c r="P2502" s="1"/>
      <c r="Q2502" s="15">
        <f t="shared" si="41"/>
        <v>0.05</v>
      </c>
      <c r="S2502" t="s">
        <v>17998</v>
      </c>
      <c r="T2502" t="s">
        <v>26350</v>
      </c>
      <c r="U2502" s="5"/>
    </row>
    <row r="2503" spans="2:21" x14ac:dyDescent="0.2">
      <c r="B2503" s="3" t="s">
        <v>15761</v>
      </c>
      <c r="C2503" t="s">
        <v>13005</v>
      </c>
      <c r="D2503" t="s">
        <v>13006</v>
      </c>
      <c r="F2503">
        <v>6288</v>
      </c>
      <c r="G2503" s="8">
        <v>2.4650127226463106</v>
      </c>
      <c r="H2503" s="8">
        <v>0</v>
      </c>
      <c r="I2503" s="1">
        <v>0.03</v>
      </c>
      <c r="J2503" s="1"/>
      <c r="K2503" t="s">
        <v>13007</v>
      </c>
      <c r="L2503" t="s">
        <v>23144</v>
      </c>
      <c r="M2503">
        <v>8247</v>
      </c>
      <c r="N2503" s="8">
        <v>17.436643627985934</v>
      </c>
      <c r="O2503" s="1">
        <v>2.5000000000000001E-2</v>
      </c>
      <c r="P2503" s="1"/>
      <c r="Q2503" s="15">
        <f t="shared" si="41"/>
        <v>4.9999999999999975E-3</v>
      </c>
      <c r="S2503" t="s">
        <v>23145</v>
      </c>
      <c r="T2503" t="s">
        <v>26350</v>
      </c>
      <c r="U2503" s="5"/>
    </row>
    <row r="2504" spans="2:21" x14ac:dyDescent="0.2">
      <c r="B2504" s="3" t="s">
        <v>15761</v>
      </c>
      <c r="C2504" t="s">
        <v>3513</v>
      </c>
      <c r="D2504" t="s">
        <v>3514</v>
      </c>
      <c r="F2504">
        <v>3081</v>
      </c>
      <c r="G2504" s="8">
        <v>0.38948393378773127</v>
      </c>
      <c r="H2504" s="8">
        <v>0</v>
      </c>
      <c r="I2504" s="1">
        <v>3.5000000000000003E-2</v>
      </c>
      <c r="J2504" s="1"/>
      <c r="K2504" t="s">
        <v>3515</v>
      </c>
      <c r="L2504" t="s">
        <v>22581</v>
      </c>
      <c r="M2504">
        <v>3114</v>
      </c>
      <c r="N2504" s="8">
        <v>0</v>
      </c>
      <c r="O2504" s="1">
        <v>0.05</v>
      </c>
      <c r="P2504" s="1"/>
      <c r="Q2504" s="15">
        <f t="shared" ref="Q2504:Q2567" si="42">I2504-O2504</f>
        <v>-1.4999999999999999E-2</v>
      </c>
      <c r="S2504" t="s">
        <v>22582</v>
      </c>
      <c r="T2504" t="s">
        <v>26350</v>
      </c>
      <c r="U2504" s="5"/>
    </row>
    <row r="2505" spans="2:21" x14ac:dyDescent="0.2">
      <c r="B2505" s="3" t="s">
        <v>15761</v>
      </c>
      <c r="C2505" t="s">
        <v>6113</v>
      </c>
      <c r="D2505" t="s">
        <v>6114</v>
      </c>
      <c r="F2505">
        <v>2169</v>
      </c>
      <c r="G2505" s="8">
        <v>0</v>
      </c>
      <c r="H2505" s="8">
        <v>0</v>
      </c>
      <c r="I2505" s="1">
        <v>0</v>
      </c>
      <c r="J2505" s="1"/>
      <c r="K2505" t="s">
        <v>6115</v>
      </c>
      <c r="L2505" t="s">
        <v>22160</v>
      </c>
      <c r="M2505">
        <v>2163</v>
      </c>
      <c r="N2505" s="8">
        <v>0</v>
      </c>
      <c r="O2505" s="1">
        <v>0</v>
      </c>
      <c r="P2505" s="1"/>
      <c r="Q2505" s="15">
        <f t="shared" si="42"/>
        <v>0</v>
      </c>
      <c r="S2505" t="s">
        <v>22161</v>
      </c>
      <c r="T2505" t="s">
        <v>26350</v>
      </c>
      <c r="U2505" s="5"/>
    </row>
    <row r="2506" spans="2:21" x14ac:dyDescent="0.2">
      <c r="B2506" s="3" t="s">
        <v>15761</v>
      </c>
      <c r="C2506" t="s">
        <v>13200</v>
      </c>
      <c r="D2506" t="s">
        <v>13201</v>
      </c>
      <c r="F2506">
        <v>1833</v>
      </c>
      <c r="G2506" s="8">
        <v>0.76377523186033824</v>
      </c>
      <c r="H2506" s="8">
        <v>0</v>
      </c>
      <c r="I2506" s="1">
        <v>0</v>
      </c>
      <c r="J2506" s="1"/>
      <c r="K2506" t="s">
        <v>13202</v>
      </c>
      <c r="L2506" t="s">
        <v>20798</v>
      </c>
      <c r="M2506">
        <v>1293</v>
      </c>
      <c r="N2506" s="8">
        <v>0</v>
      </c>
      <c r="O2506" s="1">
        <v>2.5000000000000001E-2</v>
      </c>
      <c r="P2506" s="1"/>
      <c r="Q2506" s="15">
        <f t="shared" si="42"/>
        <v>-2.5000000000000001E-2</v>
      </c>
      <c r="S2506" t="s">
        <v>20799</v>
      </c>
      <c r="T2506" t="s">
        <v>26350</v>
      </c>
      <c r="U2506" s="5"/>
    </row>
    <row r="2507" spans="2:21" x14ac:dyDescent="0.2">
      <c r="B2507" s="3" t="s">
        <v>15761</v>
      </c>
      <c r="C2507" t="s">
        <v>5991</v>
      </c>
      <c r="D2507" t="s">
        <v>5992</v>
      </c>
      <c r="F2507">
        <v>1530</v>
      </c>
      <c r="G2507" s="8">
        <v>0</v>
      </c>
      <c r="H2507" s="8">
        <v>0</v>
      </c>
      <c r="I2507" s="1">
        <v>5.0000000000000001E-3</v>
      </c>
      <c r="J2507" s="1"/>
      <c r="K2507" t="s">
        <v>5993</v>
      </c>
      <c r="L2507" t="s">
        <v>20260</v>
      </c>
      <c r="M2507">
        <v>1620</v>
      </c>
      <c r="N2507" s="8">
        <v>0</v>
      </c>
      <c r="O2507" s="1">
        <v>0</v>
      </c>
      <c r="P2507" s="1"/>
      <c r="Q2507" s="15">
        <f t="shared" si="42"/>
        <v>5.0000000000000001E-3</v>
      </c>
      <c r="S2507" t="s">
        <v>20261</v>
      </c>
      <c r="T2507" t="s">
        <v>26350</v>
      </c>
      <c r="U2507" s="5"/>
    </row>
    <row r="2508" spans="2:21" x14ac:dyDescent="0.2">
      <c r="B2508" s="3" t="s">
        <v>15761</v>
      </c>
      <c r="C2508" t="s">
        <v>2844</v>
      </c>
      <c r="D2508" t="s">
        <v>2845</v>
      </c>
      <c r="F2508">
        <v>1317</v>
      </c>
      <c r="G2508" s="8">
        <v>0</v>
      </c>
      <c r="H2508" s="8">
        <v>0</v>
      </c>
      <c r="I2508" s="1">
        <v>0</v>
      </c>
      <c r="J2508" s="1"/>
      <c r="K2508" t="s">
        <v>2846</v>
      </c>
      <c r="L2508" t="s">
        <v>22280</v>
      </c>
      <c r="M2508">
        <v>1455</v>
      </c>
      <c r="N2508" s="8">
        <v>0</v>
      </c>
      <c r="O2508" s="1">
        <v>0</v>
      </c>
      <c r="P2508" s="1"/>
      <c r="Q2508" s="15">
        <f t="shared" si="42"/>
        <v>0</v>
      </c>
      <c r="S2508" t="s">
        <v>22281</v>
      </c>
      <c r="T2508" t="s">
        <v>26350</v>
      </c>
      <c r="U2508" s="5"/>
    </row>
    <row r="2509" spans="2:21" x14ac:dyDescent="0.2">
      <c r="B2509" s="3" t="s">
        <v>15761</v>
      </c>
      <c r="C2509" t="s">
        <v>2688</v>
      </c>
      <c r="D2509" t="s">
        <v>2689</v>
      </c>
      <c r="E2509" t="s">
        <v>16151</v>
      </c>
      <c r="F2509">
        <v>3300</v>
      </c>
      <c r="G2509" s="8">
        <v>1.3636363636363635</v>
      </c>
      <c r="H2509" s="8">
        <v>0</v>
      </c>
      <c r="I2509" s="1">
        <v>0.01</v>
      </c>
      <c r="J2509" s="1"/>
      <c r="K2509" t="s">
        <v>2690</v>
      </c>
      <c r="L2509" t="s">
        <v>16151</v>
      </c>
      <c r="M2509">
        <v>3399</v>
      </c>
      <c r="N2509" s="8">
        <v>0</v>
      </c>
      <c r="O2509" s="1">
        <v>5.0000000000000001E-3</v>
      </c>
      <c r="P2509" s="1"/>
      <c r="Q2509" s="15">
        <f t="shared" si="42"/>
        <v>5.0000000000000001E-3</v>
      </c>
      <c r="S2509" t="s">
        <v>22564</v>
      </c>
      <c r="T2509" t="s">
        <v>26350</v>
      </c>
      <c r="U2509" s="5"/>
    </row>
    <row r="2510" spans="2:21" x14ac:dyDescent="0.2">
      <c r="B2510" s="3" t="s">
        <v>15761</v>
      </c>
      <c r="C2510" t="s">
        <v>6736</v>
      </c>
      <c r="D2510" t="s">
        <v>6737</v>
      </c>
      <c r="F2510">
        <v>726</v>
      </c>
      <c r="G2510" s="8">
        <v>0</v>
      </c>
      <c r="H2510" s="8">
        <v>0</v>
      </c>
      <c r="I2510" s="1">
        <v>0</v>
      </c>
      <c r="J2510" s="1"/>
      <c r="K2510" t="s">
        <v>6738</v>
      </c>
      <c r="L2510" t="s">
        <v>17305</v>
      </c>
      <c r="M2510">
        <v>966</v>
      </c>
      <c r="N2510" s="8">
        <v>0</v>
      </c>
      <c r="O2510" s="1">
        <v>0</v>
      </c>
      <c r="P2510" s="1"/>
      <c r="Q2510" s="15">
        <f t="shared" si="42"/>
        <v>0</v>
      </c>
      <c r="S2510" t="s">
        <v>17306</v>
      </c>
      <c r="T2510" t="s">
        <v>26350</v>
      </c>
      <c r="U2510" s="5"/>
    </row>
    <row r="2511" spans="2:21" x14ac:dyDescent="0.2">
      <c r="B2511" s="3" t="s">
        <v>15761</v>
      </c>
      <c r="C2511" t="s">
        <v>5042</v>
      </c>
      <c r="D2511" t="s">
        <v>5043</v>
      </c>
      <c r="F2511">
        <v>2277</v>
      </c>
      <c r="G2511" s="8">
        <v>0.21958717610891526</v>
      </c>
      <c r="H2511" s="8">
        <v>0</v>
      </c>
      <c r="I2511" s="1">
        <v>1.4999999999999999E-2</v>
      </c>
      <c r="J2511" s="1"/>
      <c r="K2511" t="s">
        <v>5044</v>
      </c>
      <c r="L2511" t="s">
        <v>21094</v>
      </c>
      <c r="M2511">
        <v>2313</v>
      </c>
      <c r="N2511" s="8">
        <v>0</v>
      </c>
      <c r="O2511" s="1">
        <v>0</v>
      </c>
      <c r="P2511" s="1"/>
      <c r="Q2511" s="15">
        <f t="shared" si="42"/>
        <v>1.4999999999999999E-2</v>
      </c>
      <c r="S2511" t="s">
        <v>21095</v>
      </c>
      <c r="T2511" t="s">
        <v>26350</v>
      </c>
      <c r="U2511" s="5"/>
    </row>
    <row r="2512" spans="2:21" x14ac:dyDescent="0.2">
      <c r="B2512" s="3" t="s">
        <v>15761</v>
      </c>
      <c r="C2512" t="s">
        <v>12830</v>
      </c>
      <c r="D2512" t="s">
        <v>12831</v>
      </c>
      <c r="F2512">
        <v>705</v>
      </c>
      <c r="G2512" s="8">
        <v>0</v>
      </c>
      <c r="H2512" s="8">
        <v>0</v>
      </c>
      <c r="I2512" s="1">
        <v>0.32</v>
      </c>
      <c r="J2512" s="1"/>
      <c r="K2512" t="s">
        <v>12832</v>
      </c>
      <c r="L2512" t="s">
        <v>17790</v>
      </c>
      <c r="M2512">
        <v>903</v>
      </c>
      <c r="N2512" s="8">
        <v>0</v>
      </c>
      <c r="O2512" s="1">
        <v>0</v>
      </c>
      <c r="P2512" s="1"/>
      <c r="Q2512" s="15">
        <f t="shared" si="42"/>
        <v>0.32</v>
      </c>
      <c r="S2512" t="s">
        <v>17791</v>
      </c>
      <c r="T2512" t="s">
        <v>26350</v>
      </c>
      <c r="U2512" s="5"/>
    </row>
    <row r="2513" spans="2:21" x14ac:dyDescent="0.2">
      <c r="B2513" s="3" t="s">
        <v>15761</v>
      </c>
      <c r="C2513" t="s">
        <v>3110</v>
      </c>
      <c r="D2513" t="s">
        <v>3111</v>
      </c>
      <c r="F2513">
        <v>963</v>
      </c>
      <c r="G2513" s="8">
        <v>0</v>
      </c>
      <c r="H2513" s="8">
        <v>0</v>
      </c>
      <c r="I2513" s="1">
        <v>0</v>
      </c>
      <c r="J2513" s="1"/>
      <c r="K2513" t="s">
        <v>3112</v>
      </c>
      <c r="L2513" t="s">
        <v>17708</v>
      </c>
      <c r="M2513">
        <v>975</v>
      </c>
      <c r="N2513" s="8">
        <v>0</v>
      </c>
      <c r="O2513" s="1">
        <v>0</v>
      </c>
      <c r="P2513" s="1"/>
      <c r="Q2513" s="15">
        <f t="shared" si="42"/>
        <v>0</v>
      </c>
      <c r="S2513" t="s">
        <v>17709</v>
      </c>
      <c r="T2513" t="s">
        <v>26350</v>
      </c>
      <c r="U2513" s="5"/>
    </row>
    <row r="2514" spans="2:21" x14ac:dyDescent="0.2">
      <c r="B2514" s="3" t="s">
        <v>15761</v>
      </c>
      <c r="C2514" t="s">
        <v>618</v>
      </c>
      <c r="D2514" t="s">
        <v>619</v>
      </c>
      <c r="F2514">
        <v>2676</v>
      </c>
      <c r="G2514" s="8">
        <v>0</v>
      </c>
      <c r="H2514" s="8">
        <v>0</v>
      </c>
      <c r="I2514" s="1">
        <v>0</v>
      </c>
      <c r="J2514" s="1"/>
      <c r="K2514" t="s">
        <v>620</v>
      </c>
      <c r="L2514" t="s">
        <v>22636</v>
      </c>
      <c r="M2514">
        <v>2592</v>
      </c>
      <c r="N2514" s="8">
        <v>0</v>
      </c>
      <c r="O2514" s="1">
        <v>0</v>
      </c>
      <c r="P2514" s="1"/>
      <c r="Q2514" s="15">
        <f t="shared" si="42"/>
        <v>0</v>
      </c>
      <c r="S2514" t="s">
        <v>22637</v>
      </c>
      <c r="T2514" t="s">
        <v>26350</v>
      </c>
      <c r="U2514" s="5"/>
    </row>
    <row r="2515" spans="2:21" x14ac:dyDescent="0.2">
      <c r="B2515" s="3" t="s">
        <v>15761</v>
      </c>
      <c r="C2515" t="s">
        <v>3522</v>
      </c>
      <c r="D2515" t="s">
        <v>3523</v>
      </c>
      <c r="F2515">
        <v>813</v>
      </c>
      <c r="G2515" s="8">
        <v>0</v>
      </c>
      <c r="H2515" s="8">
        <v>0</v>
      </c>
      <c r="I2515" s="1">
        <v>0</v>
      </c>
      <c r="J2515" s="1"/>
      <c r="K2515" t="s">
        <v>3524</v>
      </c>
      <c r="L2515" t="s">
        <v>18398</v>
      </c>
      <c r="M2515">
        <v>837</v>
      </c>
      <c r="N2515" s="8">
        <v>0</v>
      </c>
      <c r="O2515" s="1">
        <v>0</v>
      </c>
      <c r="P2515" s="1"/>
      <c r="Q2515" s="15">
        <f t="shared" si="42"/>
        <v>0</v>
      </c>
      <c r="S2515" t="s">
        <v>18399</v>
      </c>
      <c r="T2515" t="s">
        <v>26350</v>
      </c>
      <c r="U2515" s="5"/>
    </row>
    <row r="2516" spans="2:21" x14ac:dyDescent="0.2">
      <c r="B2516" s="3" t="s">
        <v>15761</v>
      </c>
      <c r="C2516" t="s">
        <v>13530</v>
      </c>
      <c r="D2516" t="s">
        <v>13531</v>
      </c>
      <c r="E2516" t="s">
        <v>16012</v>
      </c>
      <c r="F2516">
        <v>594</v>
      </c>
      <c r="G2516" s="8">
        <v>0</v>
      </c>
      <c r="H2516" s="8">
        <v>0</v>
      </c>
      <c r="I2516" s="1">
        <v>0</v>
      </c>
      <c r="J2516" s="1"/>
      <c r="K2516" t="s">
        <v>13532</v>
      </c>
      <c r="L2516" t="s">
        <v>16012</v>
      </c>
      <c r="M2516">
        <v>880</v>
      </c>
      <c r="N2516" s="8">
        <v>0</v>
      </c>
      <c r="O2516" s="1">
        <v>0</v>
      </c>
      <c r="P2516" s="1"/>
      <c r="Q2516" s="15">
        <f t="shared" si="42"/>
        <v>0</v>
      </c>
      <c r="S2516" t="s">
        <v>20616</v>
      </c>
      <c r="T2516" t="s">
        <v>26350</v>
      </c>
      <c r="U2516" s="5"/>
    </row>
    <row r="2517" spans="2:21" x14ac:dyDescent="0.2">
      <c r="B2517" s="3" t="s">
        <v>15761</v>
      </c>
      <c r="C2517" t="s">
        <v>2257</v>
      </c>
      <c r="D2517" t="s">
        <v>2258</v>
      </c>
      <c r="F2517">
        <v>654</v>
      </c>
      <c r="G2517" s="8">
        <v>0.3058103975535168</v>
      </c>
      <c r="H2517" s="8">
        <v>0</v>
      </c>
      <c r="I2517" s="1">
        <v>0.23</v>
      </c>
      <c r="J2517" s="1"/>
      <c r="K2517" t="s">
        <v>2259</v>
      </c>
      <c r="L2517" t="s">
        <v>17324</v>
      </c>
      <c r="M2517">
        <v>717</v>
      </c>
      <c r="N2517" s="8">
        <v>0</v>
      </c>
      <c r="O2517" s="1">
        <v>0</v>
      </c>
      <c r="P2517" s="1"/>
      <c r="Q2517" s="15">
        <f t="shared" si="42"/>
        <v>0.23</v>
      </c>
      <c r="S2517" t="s">
        <v>17325</v>
      </c>
      <c r="T2517" t="s">
        <v>26350</v>
      </c>
      <c r="U2517" s="5"/>
    </row>
    <row r="2518" spans="2:21" x14ac:dyDescent="0.2">
      <c r="B2518" s="3" t="s">
        <v>15761</v>
      </c>
      <c r="C2518" t="s">
        <v>2482</v>
      </c>
      <c r="D2518" t="s">
        <v>2483</v>
      </c>
      <c r="F2518">
        <v>561</v>
      </c>
      <c r="G2518" s="8">
        <v>0</v>
      </c>
      <c r="H2518" s="8">
        <v>0</v>
      </c>
      <c r="I2518" s="1">
        <v>0</v>
      </c>
      <c r="J2518" s="1"/>
      <c r="K2518" t="s">
        <v>2484</v>
      </c>
      <c r="L2518" t="s">
        <v>16839</v>
      </c>
      <c r="M2518">
        <v>594</v>
      </c>
      <c r="N2518" s="8">
        <v>0</v>
      </c>
      <c r="O2518" s="1">
        <v>0</v>
      </c>
      <c r="P2518" s="1"/>
      <c r="Q2518" s="15">
        <f t="shared" si="42"/>
        <v>0</v>
      </c>
      <c r="S2518" t="s">
        <v>16840</v>
      </c>
      <c r="T2518" t="s">
        <v>26350</v>
      </c>
      <c r="U2518" s="5"/>
    </row>
    <row r="2519" spans="2:21" x14ac:dyDescent="0.2">
      <c r="B2519" s="3" t="s">
        <v>15761</v>
      </c>
      <c r="C2519" t="s">
        <v>10258</v>
      </c>
      <c r="D2519" t="s">
        <v>10259</v>
      </c>
      <c r="F2519">
        <v>1116</v>
      </c>
      <c r="G2519" s="8">
        <v>0</v>
      </c>
      <c r="H2519" s="8">
        <v>0</v>
      </c>
      <c r="I2519" s="1">
        <v>0.06</v>
      </c>
      <c r="J2519" s="1"/>
      <c r="K2519" t="s">
        <v>10260</v>
      </c>
      <c r="L2519" t="s">
        <v>18305</v>
      </c>
      <c r="M2519">
        <v>1089</v>
      </c>
      <c r="N2519" s="8">
        <v>0</v>
      </c>
      <c r="O2519" s="1">
        <v>0.14499999999999999</v>
      </c>
      <c r="P2519" s="1"/>
      <c r="Q2519" s="15">
        <f t="shared" si="42"/>
        <v>-8.4999999999999992E-2</v>
      </c>
      <c r="S2519" t="s">
        <v>18306</v>
      </c>
      <c r="T2519" t="s">
        <v>26350</v>
      </c>
      <c r="U2519" s="5"/>
    </row>
    <row r="2520" spans="2:21" x14ac:dyDescent="0.2">
      <c r="B2520" s="3" t="s">
        <v>15761</v>
      </c>
      <c r="C2520" t="s">
        <v>5667</v>
      </c>
      <c r="D2520" t="s">
        <v>5668</v>
      </c>
      <c r="F2520">
        <v>1815</v>
      </c>
      <c r="G2520" s="8">
        <v>0</v>
      </c>
      <c r="H2520" s="8">
        <v>0</v>
      </c>
      <c r="I2520" s="1">
        <v>0</v>
      </c>
      <c r="J2520" s="1"/>
      <c r="K2520" t="s">
        <v>5669</v>
      </c>
      <c r="L2520" t="s">
        <v>20129</v>
      </c>
      <c r="M2520">
        <v>2040</v>
      </c>
      <c r="N2520" s="8">
        <v>0</v>
      </c>
      <c r="O2520" s="1">
        <v>0</v>
      </c>
      <c r="P2520" s="1"/>
      <c r="Q2520" s="15">
        <f t="shared" si="42"/>
        <v>0</v>
      </c>
      <c r="S2520" t="s">
        <v>18306</v>
      </c>
      <c r="T2520" t="s">
        <v>26350</v>
      </c>
      <c r="U2520" s="5"/>
    </row>
    <row r="2521" spans="2:21" x14ac:dyDescent="0.2">
      <c r="B2521" s="3" t="s">
        <v>15761</v>
      </c>
      <c r="C2521" t="s">
        <v>12549</v>
      </c>
      <c r="D2521" t="s">
        <v>12550</v>
      </c>
      <c r="F2521">
        <v>654</v>
      </c>
      <c r="G2521" s="8">
        <v>0</v>
      </c>
      <c r="H2521" s="8">
        <v>0</v>
      </c>
      <c r="I2521" s="1">
        <v>2.5000000000000001E-2</v>
      </c>
      <c r="J2521" s="1"/>
      <c r="K2521" t="s">
        <v>12551</v>
      </c>
      <c r="L2521" t="s">
        <v>19164</v>
      </c>
      <c r="M2521">
        <v>675</v>
      </c>
      <c r="N2521" s="8">
        <v>0</v>
      </c>
      <c r="O2521" s="1">
        <v>5.5E-2</v>
      </c>
      <c r="P2521" s="1"/>
      <c r="Q2521" s="15">
        <f t="shared" si="42"/>
        <v>-0.03</v>
      </c>
      <c r="S2521" t="s">
        <v>19165</v>
      </c>
      <c r="T2521" t="s">
        <v>26350</v>
      </c>
      <c r="U2521" s="5"/>
    </row>
    <row r="2522" spans="2:21" x14ac:dyDescent="0.2">
      <c r="B2522" s="3" t="s">
        <v>15761</v>
      </c>
      <c r="C2522" t="s">
        <v>6615</v>
      </c>
      <c r="D2522" t="s">
        <v>6616</v>
      </c>
      <c r="F2522">
        <v>1101</v>
      </c>
      <c r="G2522" s="8">
        <v>0.5903723887375113</v>
      </c>
      <c r="H2522" s="8">
        <v>0</v>
      </c>
      <c r="I2522" s="1">
        <v>0.01</v>
      </c>
      <c r="J2522" s="1"/>
      <c r="K2522" t="s">
        <v>6617</v>
      </c>
      <c r="L2522" t="s">
        <v>19913</v>
      </c>
      <c r="M2522">
        <v>1131</v>
      </c>
      <c r="N2522" s="8">
        <v>0</v>
      </c>
      <c r="O2522" s="1">
        <v>0</v>
      </c>
      <c r="P2522" s="1"/>
      <c r="Q2522" s="15">
        <f t="shared" si="42"/>
        <v>0.01</v>
      </c>
      <c r="S2522" t="s">
        <v>19914</v>
      </c>
      <c r="T2522" t="s">
        <v>26350</v>
      </c>
      <c r="U2522" s="5"/>
    </row>
    <row r="2523" spans="2:21" x14ac:dyDescent="0.2">
      <c r="B2523" s="3" t="s">
        <v>15761</v>
      </c>
      <c r="C2523" t="s">
        <v>4499</v>
      </c>
      <c r="D2523" t="s">
        <v>4500</v>
      </c>
      <c r="F2523">
        <v>1182</v>
      </c>
      <c r="G2523" s="8">
        <v>0</v>
      </c>
      <c r="H2523" s="8">
        <v>0</v>
      </c>
      <c r="I2523" s="1">
        <v>0</v>
      </c>
      <c r="J2523" s="1"/>
      <c r="K2523" t="s">
        <v>4501</v>
      </c>
      <c r="L2523" t="s">
        <v>18326</v>
      </c>
      <c r="M2523">
        <v>1185</v>
      </c>
      <c r="N2523" s="8">
        <v>0</v>
      </c>
      <c r="O2523" s="1">
        <v>0</v>
      </c>
      <c r="P2523" s="1"/>
      <c r="Q2523" s="15">
        <f t="shared" si="42"/>
        <v>0</v>
      </c>
      <c r="S2523" t="s">
        <v>18327</v>
      </c>
      <c r="T2523" t="s">
        <v>26350</v>
      </c>
      <c r="U2523" s="5"/>
    </row>
    <row r="2524" spans="2:21" x14ac:dyDescent="0.2">
      <c r="B2524" s="3" t="s">
        <v>15761</v>
      </c>
      <c r="C2524" t="s">
        <v>9462</v>
      </c>
      <c r="D2524" t="s">
        <v>9463</v>
      </c>
      <c r="F2524">
        <v>336</v>
      </c>
      <c r="G2524" s="8">
        <v>1.1904761904761905</v>
      </c>
      <c r="H2524" s="8">
        <v>0</v>
      </c>
      <c r="I2524" s="1">
        <v>2.5000000000000001E-2</v>
      </c>
      <c r="J2524" s="1"/>
      <c r="K2524" t="s">
        <v>9464</v>
      </c>
      <c r="L2524" t="s">
        <v>16534</v>
      </c>
      <c r="M2524">
        <v>502</v>
      </c>
      <c r="N2524" s="8">
        <v>0</v>
      </c>
      <c r="O2524" s="1">
        <v>0</v>
      </c>
      <c r="P2524" s="1"/>
      <c r="Q2524" s="15">
        <f t="shared" si="42"/>
        <v>2.5000000000000001E-2</v>
      </c>
      <c r="S2524" t="s">
        <v>16535</v>
      </c>
      <c r="T2524" t="s">
        <v>26350</v>
      </c>
      <c r="U2524" s="5"/>
    </row>
    <row r="2525" spans="2:21" x14ac:dyDescent="0.2">
      <c r="B2525" s="3" t="s">
        <v>15761</v>
      </c>
      <c r="C2525" t="s">
        <v>2378</v>
      </c>
      <c r="D2525" t="s">
        <v>2379</v>
      </c>
      <c r="F2525">
        <v>1386</v>
      </c>
      <c r="G2525" s="8">
        <v>0.14430014430014429</v>
      </c>
      <c r="H2525" s="8">
        <v>0</v>
      </c>
      <c r="I2525" s="1">
        <v>5.5E-2</v>
      </c>
      <c r="J2525" s="1"/>
      <c r="K2525" t="s">
        <v>2380</v>
      </c>
      <c r="L2525" t="s">
        <v>21381</v>
      </c>
      <c r="M2525">
        <v>1182</v>
      </c>
      <c r="N2525" s="8">
        <v>0</v>
      </c>
      <c r="O2525" s="1">
        <v>0</v>
      </c>
      <c r="P2525" s="1"/>
      <c r="Q2525" s="15">
        <f t="shared" si="42"/>
        <v>5.5E-2</v>
      </c>
      <c r="S2525" t="s">
        <v>21382</v>
      </c>
      <c r="T2525" t="s">
        <v>26350</v>
      </c>
      <c r="U2525" s="5"/>
    </row>
    <row r="2526" spans="2:21" x14ac:dyDescent="0.2">
      <c r="B2526" s="3" t="s">
        <v>15761</v>
      </c>
      <c r="C2526" t="s">
        <v>8952</v>
      </c>
      <c r="D2526" t="s">
        <v>8953</v>
      </c>
      <c r="F2526">
        <v>1035</v>
      </c>
      <c r="G2526" s="8">
        <v>0</v>
      </c>
      <c r="H2526" s="8">
        <v>0</v>
      </c>
      <c r="I2526" s="1">
        <v>0.02</v>
      </c>
      <c r="J2526" s="1"/>
      <c r="K2526" t="s">
        <v>8954</v>
      </c>
      <c r="L2526" t="s">
        <v>17812</v>
      </c>
      <c r="M2526">
        <v>1038</v>
      </c>
      <c r="N2526" s="8">
        <v>0</v>
      </c>
      <c r="O2526" s="1">
        <v>0</v>
      </c>
      <c r="P2526" s="1"/>
      <c r="Q2526" s="15">
        <f t="shared" si="42"/>
        <v>0.02</v>
      </c>
      <c r="S2526" t="s">
        <v>17813</v>
      </c>
      <c r="T2526" t="s">
        <v>26350</v>
      </c>
      <c r="U2526" s="5"/>
    </row>
    <row r="2527" spans="2:21" x14ac:dyDescent="0.2">
      <c r="B2527" s="3" t="s">
        <v>15761</v>
      </c>
      <c r="C2527" t="s">
        <v>7892</v>
      </c>
      <c r="D2527" t="s">
        <v>7893</v>
      </c>
      <c r="F2527">
        <v>1359</v>
      </c>
      <c r="G2527" s="8">
        <v>0</v>
      </c>
      <c r="H2527" s="8">
        <v>0</v>
      </c>
      <c r="I2527" s="1">
        <v>0</v>
      </c>
      <c r="J2527" s="1"/>
      <c r="K2527" t="s">
        <v>7894</v>
      </c>
      <c r="L2527" t="s">
        <v>18813</v>
      </c>
      <c r="M2527">
        <v>1416</v>
      </c>
      <c r="N2527" s="8">
        <v>0</v>
      </c>
      <c r="O2527" s="1">
        <v>0</v>
      </c>
      <c r="P2527" s="1"/>
      <c r="Q2527" s="15">
        <f t="shared" si="42"/>
        <v>0</v>
      </c>
      <c r="S2527" t="s">
        <v>18814</v>
      </c>
      <c r="T2527" t="s">
        <v>26350</v>
      </c>
      <c r="U2527" s="5"/>
    </row>
    <row r="2528" spans="2:21" x14ac:dyDescent="0.2">
      <c r="B2528" s="3" t="s">
        <v>15761</v>
      </c>
      <c r="C2528" t="s">
        <v>10583</v>
      </c>
      <c r="D2528" t="s">
        <v>10584</v>
      </c>
      <c r="F2528">
        <v>723</v>
      </c>
      <c r="G2528" s="8">
        <v>0.27662517289073307</v>
      </c>
      <c r="H2528" s="8">
        <v>0</v>
      </c>
      <c r="I2528" s="1">
        <v>0</v>
      </c>
      <c r="J2528" s="1"/>
      <c r="K2528" t="s">
        <v>10585</v>
      </c>
      <c r="L2528" t="s">
        <v>17311</v>
      </c>
      <c r="M2528">
        <v>741</v>
      </c>
      <c r="N2528" s="8">
        <v>0</v>
      </c>
      <c r="O2528" s="1">
        <v>0.01</v>
      </c>
      <c r="P2528" s="1"/>
      <c r="Q2528" s="15">
        <f t="shared" si="42"/>
        <v>-0.01</v>
      </c>
      <c r="S2528" t="s">
        <v>17312</v>
      </c>
      <c r="T2528" t="s">
        <v>26350</v>
      </c>
      <c r="U2528" s="5"/>
    </row>
    <row r="2529" spans="2:21" x14ac:dyDescent="0.2">
      <c r="B2529" s="3" t="s">
        <v>15761</v>
      </c>
      <c r="C2529" t="s">
        <v>1654</v>
      </c>
      <c r="D2529" t="s">
        <v>1655</v>
      </c>
      <c r="E2529" t="s">
        <v>15794</v>
      </c>
      <c r="F2529">
        <v>654</v>
      </c>
      <c r="G2529" s="8">
        <v>0</v>
      </c>
      <c r="H2529" s="8">
        <v>0</v>
      </c>
      <c r="I2529" s="1">
        <v>5.0000000000000001E-3</v>
      </c>
      <c r="J2529" s="1"/>
      <c r="K2529" t="s">
        <v>1656</v>
      </c>
      <c r="L2529" t="s">
        <v>15794</v>
      </c>
      <c r="M2529">
        <v>621</v>
      </c>
      <c r="N2529" s="8">
        <v>0</v>
      </c>
      <c r="O2529" s="1">
        <v>0.23</v>
      </c>
      <c r="P2529" s="1"/>
      <c r="Q2529" s="15">
        <f t="shared" si="42"/>
        <v>-0.22500000000000001</v>
      </c>
      <c r="S2529" t="s">
        <v>17104</v>
      </c>
      <c r="T2529" t="s">
        <v>26350</v>
      </c>
      <c r="U2529" s="5"/>
    </row>
    <row r="2530" spans="2:21" x14ac:dyDescent="0.2">
      <c r="B2530" s="3" t="s">
        <v>15761</v>
      </c>
      <c r="C2530" t="s">
        <v>5011</v>
      </c>
      <c r="D2530" t="s">
        <v>5012</v>
      </c>
      <c r="F2530">
        <v>948</v>
      </c>
      <c r="G2530" s="8">
        <v>0</v>
      </c>
      <c r="H2530" s="8">
        <v>0</v>
      </c>
      <c r="I2530" s="1">
        <v>0</v>
      </c>
      <c r="J2530" s="1"/>
      <c r="K2530" t="s">
        <v>5013</v>
      </c>
      <c r="L2530" t="s">
        <v>19108</v>
      </c>
      <c r="M2530">
        <v>987</v>
      </c>
      <c r="N2530" s="8">
        <v>0</v>
      </c>
      <c r="O2530" s="1">
        <v>0</v>
      </c>
      <c r="P2530" s="1"/>
      <c r="Q2530" s="15">
        <f t="shared" si="42"/>
        <v>0</v>
      </c>
      <c r="S2530" t="s">
        <v>19109</v>
      </c>
      <c r="T2530" t="s">
        <v>26350</v>
      </c>
      <c r="U2530" s="5"/>
    </row>
    <row r="2531" spans="2:21" x14ac:dyDescent="0.2">
      <c r="B2531" s="3" t="s">
        <v>15761</v>
      </c>
      <c r="C2531" t="s">
        <v>4956</v>
      </c>
      <c r="D2531" t="s">
        <v>4957</v>
      </c>
      <c r="F2531">
        <v>1332</v>
      </c>
      <c r="G2531" s="8">
        <v>0</v>
      </c>
      <c r="H2531" s="8">
        <v>0</v>
      </c>
      <c r="I2531" s="1">
        <v>5.0000000000000001E-3</v>
      </c>
      <c r="J2531" s="1"/>
      <c r="K2531" t="s">
        <v>4958</v>
      </c>
      <c r="L2531" t="s">
        <v>19128</v>
      </c>
      <c r="M2531">
        <v>1083</v>
      </c>
      <c r="N2531" s="8">
        <v>0</v>
      </c>
      <c r="O2531" s="1">
        <v>0</v>
      </c>
      <c r="P2531" s="1"/>
      <c r="Q2531" s="15">
        <f t="shared" si="42"/>
        <v>5.0000000000000001E-3</v>
      </c>
      <c r="S2531" t="s">
        <v>19129</v>
      </c>
      <c r="T2531" t="s">
        <v>26350</v>
      </c>
      <c r="U2531" s="5"/>
    </row>
    <row r="2532" spans="2:21" x14ac:dyDescent="0.2">
      <c r="B2532" s="3" t="s">
        <v>15761</v>
      </c>
      <c r="C2532" t="s">
        <v>8253</v>
      </c>
      <c r="D2532" t="s">
        <v>8254</v>
      </c>
      <c r="F2532">
        <v>906</v>
      </c>
      <c r="G2532" s="8">
        <v>5.518763796909492E-2</v>
      </c>
      <c r="H2532" s="8">
        <v>0</v>
      </c>
      <c r="I2532" s="1">
        <v>0.245</v>
      </c>
      <c r="J2532" s="1"/>
      <c r="K2532" t="s">
        <v>8255</v>
      </c>
      <c r="L2532" t="s">
        <v>17926</v>
      </c>
      <c r="M2532">
        <v>879</v>
      </c>
      <c r="N2532" s="8">
        <v>0</v>
      </c>
      <c r="O2532" s="1">
        <v>0</v>
      </c>
      <c r="P2532" s="1"/>
      <c r="Q2532" s="15">
        <f t="shared" si="42"/>
        <v>0.245</v>
      </c>
      <c r="S2532" t="s">
        <v>17927</v>
      </c>
      <c r="T2532" t="s">
        <v>26350</v>
      </c>
      <c r="U2532" s="5"/>
    </row>
    <row r="2533" spans="2:21" x14ac:dyDescent="0.2">
      <c r="B2533" s="3" t="s">
        <v>15761</v>
      </c>
      <c r="C2533" t="s">
        <v>7925</v>
      </c>
      <c r="D2533" t="s">
        <v>7926</v>
      </c>
      <c r="F2533">
        <v>3024</v>
      </c>
      <c r="G2533" s="8">
        <v>0.16534391534391535</v>
      </c>
      <c r="H2533" s="8">
        <v>0</v>
      </c>
      <c r="I2533" s="1">
        <v>5.0000000000000001E-3</v>
      </c>
      <c r="J2533" s="1"/>
      <c r="K2533" t="s">
        <v>7927</v>
      </c>
      <c r="L2533" t="s">
        <v>22296</v>
      </c>
      <c r="M2533">
        <v>2991</v>
      </c>
      <c r="N2533" s="8">
        <v>0</v>
      </c>
      <c r="O2533" s="1">
        <v>0</v>
      </c>
      <c r="P2533" s="1"/>
      <c r="Q2533" s="15">
        <f t="shared" si="42"/>
        <v>5.0000000000000001E-3</v>
      </c>
      <c r="S2533" t="s">
        <v>22297</v>
      </c>
      <c r="T2533" t="s">
        <v>26350</v>
      </c>
      <c r="U2533" s="5"/>
    </row>
    <row r="2534" spans="2:21" x14ac:dyDescent="0.2">
      <c r="B2534" s="3" t="s">
        <v>15761</v>
      </c>
      <c r="C2534" t="s">
        <v>2334</v>
      </c>
      <c r="D2534" t="s">
        <v>2335</v>
      </c>
      <c r="F2534">
        <v>1044</v>
      </c>
      <c r="G2534" s="8">
        <v>0</v>
      </c>
      <c r="H2534" s="8">
        <v>0</v>
      </c>
      <c r="I2534" s="1">
        <v>9.5000000000000001E-2</v>
      </c>
      <c r="J2534" s="1"/>
      <c r="K2534" t="s">
        <v>2336</v>
      </c>
      <c r="L2534" t="s">
        <v>18107</v>
      </c>
      <c r="M2534">
        <v>1053</v>
      </c>
      <c r="N2534" s="8">
        <v>0</v>
      </c>
      <c r="O2534" s="1">
        <v>0</v>
      </c>
      <c r="P2534" s="1"/>
      <c r="Q2534" s="15">
        <f t="shared" si="42"/>
        <v>9.5000000000000001E-2</v>
      </c>
      <c r="S2534" t="s">
        <v>18108</v>
      </c>
      <c r="T2534" t="s">
        <v>26350</v>
      </c>
      <c r="U2534" s="5"/>
    </row>
    <row r="2535" spans="2:21" x14ac:dyDescent="0.2">
      <c r="B2535" s="3" t="s">
        <v>15761</v>
      </c>
      <c r="C2535" t="s">
        <v>5488</v>
      </c>
      <c r="D2535" t="s">
        <v>5489</v>
      </c>
      <c r="F2535">
        <v>585</v>
      </c>
      <c r="G2535" s="8">
        <v>0</v>
      </c>
      <c r="H2535" s="8">
        <v>0</v>
      </c>
      <c r="I2535" s="1">
        <v>5.0000000000000001E-3</v>
      </c>
      <c r="J2535" s="1"/>
      <c r="K2535" t="s">
        <v>5490</v>
      </c>
      <c r="L2535" t="s">
        <v>18088</v>
      </c>
      <c r="M2535">
        <v>410</v>
      </c>
      <c r="N2535" s="8">
        <v>0</v>
      </c>
      <c r="O2535" s="1">
        <v>0</v>
      </c>
      <c r="P2535" s="1"/>
      <c r="Q2535" s="15">
        <f t="shared" si="42"/>
        <v>5.0000000000000001E-3</v>
      </c>
      <c r="S2535" t="s">
        <v>18089</v>
      </c>
      <c r="T2535" t="s">
        <v>26350</v>
      </c>
      <c r="U2535" s="5"/>
    </row>
    <row r="2536" spans="2:21" x14ac:dyDescent="0.2">
      <c r="B2536" s="3" t="s">
        <v>15761</v>
      </c>
      <c r="C2536" t="s">
        <v>8531</v>
      </c>
      <c r="D2536" t="s">
        <v>8532</v>
      </c>
      <c r="F2536">
        <v>996</v>
      </c>
      <c r="G2536" s="8">
        <v>0</v>
      </c>
      <c r="H2536" s="8">
        <v>0</v>
      </c>
      <c r="I2536" s="1">
        <v>8.5000000000000006E-2</v>
      </c>
      <c r="J2536" s="1"/>
      <c r="K2536" t="s">
        <v>8533</v>
      </c>
      <c r="L2536" t="s">
        <v>17999</v>
      </c>
      <c r="M2536">
        <v>999</v>
      </c>
      <c r="N2536" s="8">
        <v>0</v>
      </c>
      <c r="O2536" s="1">
        <v>0.19500000000000001</v>
      </c>
      <c r="P2536" s="1"/>
      <c r="Q2536" s="15">
        <f t="shared" si="42"/>
        <v>-0.11</v>
      </c>
      <c r="S2536" t="s">
        <v>18000</v>
      </c>
      <c r="T2536" t="s">
        <v>26350</v>
      </c>
      <c r="U2536" s="5"/>
    </row>
    <row r="2537" spans="2:21" x14ac:dyDescent="0.2">
      <c r="B2537" s="3" t="s">
        <v>15761</v>
      </c>
      <c r="C2537" t="s">
        <v>14144</v>
      </c>
      <c r="D2537" t="s">
        <v>14145</v>
      </c>
      <c r="F2537">
        <v>741</v>
      </c>
      <c r="G2537" s="8">
        <v>0</v>
      </c>
      <c r="H2537" s="8">
        <v>0</v>
      </c>
      <c r="I2537" s="1">
        <v>0</v>
      </c>
      <c r="J2537" s="1"/>
      <c r="K2537" t="s">
        <v>14146</v>
      </c>
      <c r="L2537" t="s">
        <v>16813</v>
      </c>
      <c r="M2537">
        <v>837</v>
      </c>
      <c r="N2537" s="8">
        <v>0</v>
      </c>
      <c r="O2537" s="1">
        <v>0</v>
      </c>
      <c r="P2537" s="1"/>
      <c r="Q2537" s="15">
        <f t="shared" si="42"/>
        <v>0</v>
      </c>
      <c r="S2537" t="s">
        <v>16814</v>
      </c>
      <c r="T2537" t="s">
        <v>26350</v>
      </c>
      <c r="U2537" s="5"/>
    </row>
    <row r="2538" spans="2:21" x14ac:dyDescent="0.2">
      <c r="B2538" s="3" t="s">
        <v>15761</v>
      </c>
      <c r="C2538" t="s">
        <v>12129</v>
      </c>
      <c r="D2538" t="s">
        <v>12130</v>
      </c>
      <c r="F2538">
        <v>2388</v>
      </c>
      <c r="G2538" s="8">
        <v>9.1708542713567827</v>
      </c>
      <c r="H2538" s="8">
        <v>0</v>
      </c>
      <c r="I2538" s="1">
        <v>0</v>
      </c>
      <c r="J2538" s="1"/>
      <c r="K2538" t="s">
        <v>12131</v>
      </c>
      <c r="L2538" t="s">
        <v>21473</v>
      </c>
      <c r="M2538">
        <v>2262</v>
      </c>
      <c r="N2538" s="8">
        <v>0</v>
      </c>
      <c r="O2538" s="1">
        <v>0</v>
      </c>
      <c r="P2538" s="1"/>
      <c r="Q2538" s="15">
        <f t="shared" si="42"/>
        <v>0</v>
      </c>
      <c r="S2538" t="s">
        <v>21474</v>
      </c>
      <c r="T2538" t="s">
        <v>26350</v>
      </c>
      <c r="U2538" s="5"/>
    </row>
    <row r="2539" spans="2:21" x14ac:dyDescent="0.2">
      <c r="B2539" s="3" t="s">
        <v>15761</v>
      </c>
      <c r="C2539" t="s">
        <v>2867</v>
      </c>
      <c r="D2539" t="s">
        <v>2868</v>
      </c>
      <c r="F2539">
        <v>390</v>
      </c>
      <c r="G2539" s="8">
        <v>7.3076923076923084</v>
      </c>
      <c r="H2539" s="8">
        <v>0</v>
      </c>
      <c r="I2539" s="1">
        <v>5.0000000000000001E-3</v>
      </c>
      <c r="J2539" s="1"/>
      <c r="K2539" t="s">
        <v>2869</v>
      </c>
      <c r="L2539" t="s">
        <v>16937</v>
      </c>
      <c r="M2539">
        <v>447</v>
      </c>
      <c r="N2539" s="8">
        <v>0</v>
      </c>
      <c r="O2539" s="1">
        <v>0</v>
      </c>
      <c r="P2539" s="1"/>
      <c r="Q2539" s="15">
        <f t="shared" si="42"/>
        <v>5.0000000000000001E-3</v>
      </c>
      <c r="S2539" t="s">
        <v>16938</v>
      </c>
      <c r="T2539" t="s">
        <v>26350</v>
      </c>
      <c r="U2539" s="5"/>
    </row>
    <row r="2540" spans="2:21" x14ac:dyDescent="0.2">
      <c r="B2540" s="3" t="s">
        <v>15761</v>
      </c>
      <c r="C2540" t="s">
        <v>12016</v>
      </c>
      <c r="D2540" t="s">
        <v>12017</v>
      </c>
      <c r="F2540">
        <v>933</v>
      </c>
      <c r="G2540" s="8">
        <v>0</v>
      </c>
      <c r="H2540" s="8">
        <v>0</v>
      </c>
      <c r="I2540" s="1">
        <v>0.38</v>
      </c>
      <c r="J2540" s="1"/>
      <c r="K2540" t="s">
        <v>12018</v>
      </c>
      <c r="L2540" t="s">
        <v>17713</v>
      </c>
      <c r="M2540">
        <v>906</v>
      </c>
      <c r="N2540" s="8">
        <v>0</v>
      </c>
      <c r="O2540" s="1">
        <v>0</v>
      </c>
      <c r="P2540" s="1"/>
      <c r="Q2540" s="15">
        <f t="shared" si="42"/>
        <v>0.38</v>
      </c>
      <c r="S2540" t="s">
        <v>17714</v>
      </c>
      <c r="T2540" t="s">
        <v>26350</v>
      </c>
      <c r="U2540" s="5"/>
    </row>
    <row r="2541" spans="2:21" x14ac:dyDescent="0.2">
      <c r="B2541" s="3" t="s">
        <v>15761</v>
      </c>
      <c r="C2541" t="s">
        <v>3409</v>
      </c>
      <c r="D2541" t="s">
        <v>3410</v>
      </c>
      <c r="F2541">
        <v>903</v>
      </c>
      <c r="G2541" s="8">
        <v>4.5404208194905866</v>
      </c>
      <c r="H2541" s="8">
        <v>0</v>
      </c>
      <c r="I2541" s="1">
        <v>0</v>
      </c>
      <c r="J2541" s="1"/>
      <c r="K2541" t="s">
        <v>3411</v>
      </c>
      <c r="L2541" t="s">
        <v>17885</v>
      </c>
      <c r="M2541">
        <v>924</v>
      </c>
      <c r="N2541" s="8">
        <v>0</v>
      </c>
      <c r="O2541" s="1">
        <v>0</v>
      </c>
      <c r="P2541" s="1"/>
      <c r="Q2541" s="15">
        <f t="shared" si="42"/>
        <v>0</v>
      </c>
      <c r="S2541" t="s">
        <v>17886</v>
      </c>
      <c r="T2541" t="s">
        <v>26350</v>
      </c>
      <c r="U2541" s="5"/>
    </row>
    <row r="2542" spans="2:21" x14ac:dyDescent="0.2">
      <c r="B2542" s="3" t="s">
        <v>15761</v>
      </c>
      <c r="C2542" t="s">
        <v>12613</v>
      </c>
      <c r="D2542" t="s">
        <v>12614</v>
      </c>
      <c r="F2542">
        <v>1161</v>
      </c>
      <c r="G2542" s="8">
        <v>2.6701119724375539</v>
      </c>
      <c r="H2542" s="8">
        <v>0</v>
      </c>
      <c r="I2542" s="1">
        <v>0</v>
      </c>
      <c r="J2542" s="1"/>
      <c r="K2542" t="s">
        <v>12615</v>
      </c>
      <c r="L2542" t="s">
        <v>21353</v>
      </c>
      <c r="M2542">
        <v>1209</v>
      </c>
      <c r="N2542" s="8">
        <v>0</v>
      </c>
      <c r="O2542" s="1">
        <v>0.16500000000000001</v>
      </c>
      <c r="P2542" s="1"/>
      <c r="Q2542" s="15">
        <f t="shared" si="42"/>
        <v>-0.16500000000000001</v>
      </c>
      <c r="S2542" t="s">
        <v>21354</v>
      </c>
      <c r="T2542" t="s">
        <v>26350</v>
      </c>
      <c r="U2542" s="5"/>
    </row>
    <row r="2543" spans="2:21" x14ac:dyDescent="0.2">
      <c r="B2543" s="4" t="s">
        <v>15761</v>
      </c>
      <c r="D2543" t="s">
        <v>14996</v>
      </c>
      <c r="F2543">
        <v>3843</v>
      </c>
      <c r="G2543" s="8">
        <v>0</v>
      </c>
      <c r="H2543" s="8">
        <v>0</v>
      </c>
      <c r="I2543" s="1">
        <v>0.01</v>
      </c>
      <c r="J2543" s="1"/>
      <c r="K2543" t="s">
        <v>14997</v>
      </c>
      <c r="L2543" t="s">
        <v>22920</v>
      </c>
      <c r="M2543">
        <v>3861</v>
      </c>
      <c r="N2543" s="8">
        <v>0</v>
      </c>
      <c r="O2543" s="1">
        <v>0</v>
      </c>
      <c r="P2543" s="1"/>
      <c r="Q2543" s="15">
        <f t="shared" si="42"/>
        <v>0.01</v>
      </c>
      <c r="S2543" t="s">
        <v>22921</v>
      </c>
      <c r="T2543" t="s">
        <v>26350</v>
      </c>
      <c r="U2543" s="5"/>
    </row>
    <row r="2544" spans="2:21" x14ac:dyDescent="0.2">
      <c r="B2544" s="3" t="s">
        <v>15761</v>
      </c>
      <c r="C2544" t="s">
        <v>9693</v>
      </c>
      <c r="D2544" t="s">
        <v>9694</v>
      </c>
      <c r="F2544">
        <v>816</v>
      </c>
      <c r="G2544" s="8">
        <v>0</v>
      </c>
      <c r="H2544" s="8">
        <v>0</v>
      </c>
      <c r="I2544" s="1">
        <v>1.4999999999999999E-2</v>
      </c>
      <c r="J2544" s="1"/>
      <c r="K2544" t="s">
        <v>9695</v>
      </c>
      <c r="L2544" t="s">
        <v>19437</v>
      </c>
      <c r="M2544">
        <v>822</v>
      </c>
      <c r="N2544" s="8">
        <v>0</v>
      </c>
      <c r="O2544" s="1">
        <v>0</v>
      </c>
      <c r="P2544" s="1"/>
      <c r="Q2544" s="15">
        <f t="shared" si="42"/>
        <v>1.4999999999999999E-2</v>
      </c>
      <c r="S2544" t="s">
        <v>19438</v>
      </c>
      <c r="T2544" t="s">
        <v>26350</v>
      </c>
      <c r="U2544" s="5"/>
    </row>
    <row r="2545" spans="2:21" x14ac:dyDescent="0.2">
      <c r="B2545" s="3" t="s">
        <v>15761</v>
      </c>
      <c r="C2545" t="s">
        <v>7005</v>
      </c>
      <c r="D2545" t="s">
        <v>7006</v>
      </c>
      <c r="F2545">
        <v>1206</v>
      </c>
      <c r="G2545" s="8">
        <v>0</v>
      </c>
      <c r="H2545" s="8">
        <v>0</v>
      </c>
      <c r="I2545" s="1">
        <v>0.04</v>
      </c>
      <c r="J2545" s="1"/>
      <c r="K2545" t="s">
        <v>7007</v>
      </c>
      <c r="L2545" t="s">
        <v>22508</v>
      </c>
      <c r="M2545">
        <v>1203</v>
      </c>
      <c r="N2545" s="8">
        <v>0</v>
      </c>
      <c r="O2545" s="1">
        <v>1.4999999999999999E-2</v>
      </c>
      <c r="P2545" s="1"/>
      <c r="Q2545" s="15">
        <f t="shared" si="42"/>
        <v>2.5000000000000001E-2</v>
      </c>
      <c r="S2545" t="s">
        <v>22509</v>
      </c>
      <c r="T2545" t="s">
        <v>26350</v>
      </c>
      <c r="U2545" s="5"/>
    </row>
    <row r="2546" spans="2:21" x14ac:dyDescent="0.2">
      <c r="B2546" s="3" t="s">
        <v>15761</v>
      </c>
      <c r="C2546" t="s">
        <v>12563</v>
      </c>
      <c r="D2546" t="s">
        <v>12564</v>
      </c>
      <c r="F2546">
        <v>579</v>
      </c>
      <c r="G2546" s="8">
        <v>0</v>
      </c>
      <c r="H2546" s="8">
        <v>0</v>
      </c>
      <c r="I2546" s="1">
        <v>5.0000000000000001E-3</v>
      </c>
      <c r="J2546" s="1"/>
      <c r="K2546" t="s">
        <v>12565</v>
      </c>
      <c r="L2546" t="s">
        <v>16987</v>
      </c>
      <c r="M2546">
        <v>576</v>
      </c>
      <c r="N2546" s="8">
        <v>0</v>
      </c>
      <c r="O2546" s="1">
        <v>0</v>
      </c>
      <c r="P2546" s="1"/>
      <c r="Q2546" s="15">
        <f t="shared" si="42"/>
        <v>5.0000000000000001E-3</v>
      </c>
      <c r="S2546" t="s">
        <v>16988</v>
      </c>
      <c r="T2546" t="s">
        <v>26350</v>
      </c>
      <c r="U2546" s="5"/>
    </row>
    <row r="2547" spans="2:21" x14ac:dyDescent="0.2">
      <c r="B2547" s="3" t="s">
        <v>15761</v>
      </c>
      <c r="C2547" t="s">
        <v>14198</v>
      </c>
      <c r="D2547" t="s">
        <v>14199</v>
      </c>
      <c r="F2547">
        <v>1404</v>
      </c>
      <c r="G2547" s="8">
        <v>0.42735042735042739</v>
      </c>
      <c r="H2547" s="8">
        <v>0</v>
      </c>
      <c r="I2547" s="1">
        <v>5.0000000000000001E-3</v>
      </c>
      <c r="J2547" s="1"/>
      <c r="K2547" t="s">
        <v>14200</v>
      </c>
      <c r="L2547" t="s">
        <v>20583</v>
      </c>
      <c r="M2547">
        <v>1485</v>
      </c>
      <c r="N2547" s="8">
        <v>0</v>
      </c>
      <c r="O2547" s="1">
        <v>0</v>
      </c>
      <c r="P2547" s="1"/>
      <c r="Q2547" s="15">
        <f t="shared" si="42"/>
        <v>5.0000000000000001E-3</v>
      </c>
      <c r="S2547" t="s">
        <v>20584</v>
      </c>
      <c r="T2547" t="s">
        <v>26350</v>
      </c>
      <c r="U2547" s="5"/>
    </row>
    <row r="2548" spans="2:21" x14ac:dyDescent="0.2">
      <c r="B2548" s="3" t="s">
        <v>15761</v>
      </c>
      <c r="C2548" t="s">
        <v>4202</v>
      </c>
      <c r="D2548" t="s">
        <v>4203</v>
      </c>
      <c r="F2548">
        <v>573</v>
      </c>
      <c r="G2548" s="8">
        <v>2.0942408376963351</v>
      </c>
      <c r="H2548" s="8">
        <v>0</v>
      </c>
      <c r="I2548" s="1">
        <v>0.28499999999999998</v>
      </c>
      <c r="J2548" s="1"/>
      <c r="K2548" t="s">
        <v>4204</v>
      </c>
      <c r="L2548" t="s">
        <v>18355</v>
      </c>
      <c r="M2548">
        <v>600</v>
      </c>
      <c r="N2548" s="8">
        <v>0</v>
      </c>
      <c r="O2548" s="1">
        <v>0</v>
      </c>
      <c r="P2548" s="1"/>
      <c r="Q2548" s="15">
        <f t="shared" si="42"/>
        <v>0.28499999999999998</v>
      </c>
      <c r="S2548" t="s">
        <v>18356</v>
      </c>
      <c r="T2548" t="s">
        <v>26350</v>
      </c>
      <c r="U2548" s="5"/>
    </row>
    <row r="2549" spans="2:21" x14ac:dyDescent="0.2">
      <c r="B2549" s="3" t="s">
        <v>15761</v>
      </c>
      <c r="C2549" t="s">
        <v>4079</v>
      </c>
      <c r="D2549" t="s">
        <v>4080</v>
      </c>
      <c r="F2549">
        <v>1695</v>
      </c>
      <c r="G2549" s="8">
        <v>2.4778761061946901</v>
      </c>
      <c r="H2549" s="8">
        <v>0</v>
      </c>
      <c r="I2549" s="1">
        <v>0.01</v>
      </c>
      <c r="J2549" s="1"/>
      <c r="K2549" t="s">
        <v>4081</v>
      </c>
      <c r="L2549" t="s">
        <v>20155</v>
      </c>
      <c r="M2549">
        <v>1602</v>
      </c>
      <c r="N2549" s="8">
        <v>0</v>
      </c>
      <c r="O2549" s="1">
        <v>0</v>
      </c>
      <c r="P2549" s="1"/>
      <c r="Q2549" s="15">
        <f t="shared" si="42"/>
        <v>0.01</v>
      </c>
      <c r="S2549" t="s">
        <v>20156</v>
      </c>
      <c r="T2549" t="s">
        <v>26350</v>
      </c>
      <c r="U2549" s="5"/>
    </row>
    <row r="2550" spans="2:21" x14ac:dyDescent="0.2">
      <c r="B2550" s="3" t="s">
        <v>15761</v>
      </c>
      <c r="C2550" t="s">
        <v>10745</v>
      </c>
      <c r="D2550" t="s">
        <v>10746</v>
      </c>
      <c r="F2550">
        <v>1488</v>
      </c>
      <c r="G2550" s="8">
        <v>0</v>
      </c>
      <c r="H2550" s="8">
        <v>0</v>
      </c>
      <c r="I2550" s="1">
        <v>0</v>
      </c>
      <c r="J2550" s="1"/>
      <c r="K2550" t="s">
        <v>10747</v>
      </c>
      <c r="L2550" t="s">
        <v>19132</v>
      </c>
      <c r="M2550">
        <v>1557</v>
      </c>
      <c r="N2550" s="8">
        <v>0</v>
      </c>
      <c r="O2550" s="1">
        <v>0</v>
      </c>
      <c r="P2550" s="1"/>
      <c r="Q2550" s="15">
        <f t="shared" si="42"/>
        <v>0</v>
      </c>
      <c r="S2550" t="s">
        <v>19133</v>
      </c>
      <c r="T2550" t="s">
        <v>26350</v>
      </c>
      <c r="U2550" s="5"/>
    </row>
    <row r="2551" spans="2:21" x14ac:dyDescent="0.2">
      <c r="B2551" s="3" t="s">
        <v>15761</v>
      </c>
      <c r="C2551" t="s">
        <v>971</v>
      </c>
      <c r="D2551" t="s">
        <v>972</v>
      </c>
      <c r="F2551">
        <v>1317</v>
      </c>
      <c r="G2551" s="8">
        <v>0.18982536066818526</v>
      </c>
      <c r="H2551" s="8">
        <v>0</v>
      </c>
      <c r="I2551" s="1">
        <v>0</v>
      </c>
      <c r="J2551" s="1"/>
      <c r="K2551" t="s">
        <v>973</v>
      </c>
      <c r="L2551" t="s">
        <v>18662</v>
      </c>
      <c r="M2551">
        <v>1338</v>
      </c>
      <c r="N2551" s="8">
        <v>0</v>
      </c>
      <c r="O2551" s="1">
        <v>0.03</v>
      </c>
      <c r="P2551" s="1"/>
      <c r="Q2551" s="15">
        <f t="shared" si="42"/>
        <v>-0.03</v>
      </c>
      <c r="S2551" t="s">
        <v>18663</v>
      </c>
      <c r="T2551" t="s">
        <v>26350</v>
      </c>
      <c r="U2551" s="5"/>
    </row>
    <row r="2552" spans="2:21" x14ac:dyDescent="0.2">
      <c r="B2552" s="3" t="s">
        <v>15761</v>
      </c>
      <c r="C2552" t="s">
        <v>610</v>
      </c>
      <c r="D2552" t="s">
        <v>611</v>
      </c>
      <c r="F2552">
        <v>561</v>
      </c>
      <c r="G2552" s="8">
        <v>0</v>
      </c>
      <c r="H2552" s="8">
        <v>0</v>
      </c>
      <c r="I2552" s="1">
        <v>0.105</v>
      </c>
      <c r="J2552" s="1"/>
      <c r="K2552" t="s">
        <v>612</v>
      </c>
      <c r="L2552" t="s">
        <v>20072</v>
      </c>
      <c r="M2552">
        <v>594</v>
      </c>
      <c r="N2552" s="8">
        <v>0</v>
      </c>
      <c r="O2552" s="1">
        <v>0</v>
      </c>
      <c r="P2552" s="1"/>
      <c r="Q2552" s="15">
        <f t="shared" si="42"/>
        <v>0.105</v>
      </c>
      <c r="S2552" t="s">
        <v>20073</v>
      </c>
      <c r="T2552" t="s">
        <v>26350</v>
      </c>
      <c r="U2552" s="5"/>
    </row>
    <row r="2553" spans="2:21" x14ac:dyDescent="0.2">
      <c r="B2553" s="3" t="s">
        <v>15761</v>
      </c>
      <c r="C2553" t="s">
        <v>9612</v>
      </c>
      <c r="D2553" t="s">
        <v>9613</v>
      </c>
      <c r="F2553">
        <v>3282</v>
      </c>
      <c r="G2553" s="8">
        <v>0</v>
      </c>
      <c r="H2553" s="8">
        <v>0</v>
      </c>
      <c r="I2553" s="1">
        <v>0.01</v>
      </c>
      <c r="J2553" s="1"/>
      <c r="K2553" t="s">
        <v>9614</v>
      </c>
      <c r="L2553" t="s">
        <v>22385</v>
      </c>
      <c r="M2553">
        <v>3348</v>
      </c>
      <c r="N2553" s="8">
        <v>0</v>
      </c>
      <c r="O2553" s="1">
        <v>0</v>
      </c>
      <c r="P2553" s="1"/>
      <c r="Q2553" s="15">
        <f t="shared" si="42"/>
        <v>0.01</v>
      </c>
      <c r="S2553" t="s">
        <v>21169</v>
      </c>
      <c r="T2553" t="s">
        <v>26350</v>
      </c>
      <c r="U2553" s="5"/>
    </row>
    <row r="2554" spans="2:21" x14ac:dyDescent="0.2">
      <c r="B2554" s="3" t="s">
        <v>15761</v>
      </c>
      <c r="C2554" t="s">
        <v>3782</v>
      </c>
      <c r="D2554" t="s">
        <v>3783</v>
      </c>
      <c r="F2554">
        <v>2154</v>
      </c>
      <c r="G2554" s="8">
        <v>0</v>
      </c>
      <c r="H2554" s="8">
        <v>0</v>
      </c>
      <c r="I2554" s="1">
        <v>0</v>
      </c>
      <c r="J2554" s="1"/>
      <c r="K2554" t="s">
        <v>3784</v>
      </c>
      <c r="L2554" t="s">
        <v>21168</v>
      </c>
      <c r="M2554">
        <v>2040</v>
      </c>
      <c r="N2554" s="8">
        <v>0</v>
      </c>
      <c r="O2554" s="1">
        <v>0</v>
      </c>
      <c r="P2554" s="1"/>
      <c r="Q2554" s="15">
        <f t="shared" si="42"/>
        <v>0</v>
      </c>
      <c r="S2554" t="s">
        <v>21169</v>
      </c>
      <c r="T2554" t="s">
        <v>26350</v>
      </c>
      <c r="U2554" s="5"/>
    </row>
    <row r="2555" spans="2:21" x14ac:dyDescent="0.2">
      <c r="B2555" s="3" t="s">
        <v>15761</v>
      </c>
      <c r="C2555" t="s">
        <v>7861</v>
      </c>
      <c r="D2555" t="s">
        <v>7862</v>
      </c>
      <c r="F2555">
        <v>1134</v>
      </c>
      <c r="G2555" s="8">
        <v>0.26455026455026454</v>
      </c>
      <c r="H2555" s="8">
        <v>0</v>
      </c>
      <c r="I2555" s="1">
        <v>0</v>
      </c>
      <c r="J2555" s="1"/>
      <c r="K2555" t="s">
        <v>7863</v>
      </c>
      <c r="L2555" t="s">
        <v>18367</v>
      </c>
      <c r="M2555">
        <v>1140</v>
      </c>
      <c r="N2555" s="8">
        <v>0</v>
      </c>
      <c r="O2555" s="1">
        <v>0</v>
      </c>
      <c r="P2555" s="1"/>
      <c r="Q2555" s="15">
        <f t="shared" si="42"/>
        <v>0</v>
      </c>
      <c r="S2555" t="s">
        <v>18368</v>
      </c>
      <c r="T2555" t="s">
        <v>26350</v>
      </c>
      <c r="U2555" s="5"/>
    </row>
    <row r="2556" spans="2:21" x14ac:dyDescent="0.2">
      <c r="B2556" s="3" t="s">
        <v>15761</v>
      </c>
      <c r="C2556" t="s">
        <v>8994</v>
      </c>
      <c r="D2556" t="s">
        <v>8995</v>
      </c>
      <c r="F2556">
        <v>915</v>
      </c>
      <c r="G2556" s="8">
        <v>3.2240437158469941</v>
      </c>
      <c r="H2556" s="8">
        <v>0</v>
      </c>
      <c r="I2556" s="1">
        <v>0</v>
      </c>
      <c r="J2556" s="1"/>
      <c r="K2556" t="s">
        <v>8996</v>
      </c>
      <c r="L2556" t="s">
        <v>17357</v>
      </c>
      <c r="M2556">
        <v>930</v>
      </c>
      <c r="N2556" s="8">
        <v>0</v>
      </c>
      <c r="O2556" s="1">
        <v>0.28999999999999998</v>
      </c>
      <c r="P2556" s="1"/>
      <c r="Q2556" s="15">
        <f t="shared" si="42"/>
        <v>-0.28999999999999998</v>
      </c>
      <c r="S2556" t="s">
        <v>17358</v>
      </c>
      <c r="T2556" t="s">
        <v>26350</v>
      </c>
      <c r="U2556" s="5"/>
    </row>
    <row r="2557" spans="2:21" x14ac:dyDescent="0.2">
      <c r="B2557" s="3" t="s">
        <v>15761</v>
      </c>
      <c r="C2557" t="s">
        <v>11399</v>
      </c>
      <c r="D2557" t="s">
        <v>11400</v>
      </c>
      <c r="F2557">
        <v>618</v>
      </c>
      <c r="G2557" s="8">
        <v>0</v>
      </c>
      <c r="H2557" s="8">
        <v>0</v>
      </c>
      <c r="I2557" s="1">
        <v>0.01</v>
      </c>
      <c r="J2557" s="1"/>
      <c r="K2557" t="s">
        <v>11401</v>
      </c>
      <c r="L2557" t="s">
        <v>23084</v>
      </c>
      <c r="M2557">
        <v>888</v>
      </c>
      <c r="N2557" s="8">
        <v>0</v>
      </c>
      <c r="O2557" s="1">
        <v>0</v>
      </c>
      <c r="P2557" s="1"/>
      <c r="Q2557" s="15">
        <f t="shared" si="42"/>
        <v>0.01</v>
      </c>
      <c r="S2557" t="s">
        <v>23085</v>
      </c>
      <c r="T2557" t="s">
        <v>26350</v>
      </c>
      <c r="U2557" s="5"/>
    </row>
    <row r="2558" spans="2:21" x14ac:dyDescent="0.2">
      <c r="B2558" s="3" t="s">
        <v>15761</v>
      </c>
      <c r="C2558" t="s">
        <v>10172</v>
      </c>
      <c r="D2558" t="s">
        <v>10173</v>
      </c>
      <c r="F2558">
        <v>2517</v>
      </c>
      <c r="G2558" s="8">
        <v>0.27810885975367505</v>
      </c>
      <c r="H2558" s="8">
        <v>0</v>
      </c>
      <c r="I2558" s="1">
        <v>7.0000000000000007E-2</v>
      </c>
      <c r="J2558" s="1"/>
      <c r="K2558" t="s">
        <v>10174</v>
      </c>
      <c r="L2558" t="s">
        <v>21815</v>
      </c>
      <c r="M2558">
        <v>2391</v>
      </c>
      <c r="N2558" s="8">
        <v>0</v>
      </c>
      <c r="O2558" s="1">
        <v>0</v>
      </c>
      <c r="P2558" s="1"/>
      <c r="Q2558" s="15">
        <f t="shared" si="42"/>
        <v>7.0000000000000007E-2</v>
      </c>
      <c r="S2558" t="s">
        <v>21816</v>
      </c>
      <c r="T2558" t="s">
        <v>26350</v>
      </c>
      <c r="U2558" s="5"/>
    </row>
    <row r="2559" spans="2:21" x14ac:dyDescent="0.2">
      <c r="B2559" s="3" t="s">
        <v>15761</v>
      </c>
      <c r="C2559" t="s">
        <v>11374</v>
      </c>
      <c r="D2559" t="s">
        <v>11375</v>
      </c>
      <c r="F2559">
        <v>964</v>
      </c>
      <c r="G2559" s="8">
        <v>0</v>
      </c>
      <c r="H2559" s="8">
        <v>0</v>
      </c>
      <c r="I2559" s="1">
        <v>3.5000000000000003E-2</v>
      </c>
      <c r="J2559" s="1"/>
      <c r="K2559" t="s">
        <v>11376</v>
      </c>
      <c r="L2559" t="s">
        <v>18515</v>
      </c>
      <c r="M2559">
        <v>917</v>
      </c>
      <c r="N2559" s="8">
        <v>0</v>
      </c>
      <c r="O2559" s="1">
        <v>0</v>
      </c>
      <c r="P2559" s="1"/>
      <c r="Q2559" s="15">
        <f t="shared" si="42"/>
        <v>3.5000000000000003E-2</v>
      </c>
      <c r="S2559" t="s">
        <v>18516</v>
      </c>
      <c r="T2559" t="s">
        <v>26350</v>
      </c>
      <c r="U2559" s="5"/>
    </row>
    <row r="2560" spans="2:21" x14ac:dyDescent="0.2">
      <c r="B2560" s="3" t="s">
        <v>15761</v>
      </c>
      <c r="C2560" t="s">
        <v>2670</v>
      </c>
      <c r="D2560" t="s">
        <v>2671</v>
      </c>
      <c r="F2560">
        <v>231</v>
      </c>
      <c r="G2560" s="8">
        <v>0</v>
      </c>
      <c r="H2560" s="8">
        <v>0</v>
      </c>
      <c r="I2560" s="1">
        <v>7.4999999999999997E-2</v>
      </c>
      <c r="J2560" s="1"/>
      <c r="K2560" t="s">
        <v>2672</v>
      </c>
      <c r="L2560" t="s">
        <v>16770</v>
      </c>
      <c r="M2560">
        <v>228</v>
      </c>
      <c r="N2560" s="8">
        <v>0</v>
      </c>
      <c r="O2560" s="1">
        <v>5.0000000000000001E-3</v>
      </c>
      <c r="P2560" s="1"/>
      <c r="Q2560" s="15">
        <f t="shared" si="42"/>
        <v>6.9999999999999993E-2</v>
      </c>
      <c r="S2560" t="s">
        <v>16771</v>
      </c>
      <c r="T2560" t="s">
        <v>26350</v>
      </c>
      <c r="U2560" s="5"/>
    </row>
    <row r="2561" spans="2:21" x14ac:dyDescent="0.2">
      <c r="B2561" s="3" t="s">
        <v>15761</v>
      </c>
      <c r="C2561" t="s">
        <v>7397</v>
      </c>
      <c r="D2561" t="s">
        <v>7398</v>
      </c>
      <c r="F2561">
        <v>2328</v>
      </c>
      <c r="G2561" s="8">
        <v>0</v>
      </c>
      <c r="H2561" s="8">
        <v>0</v>
      </c>
      <c r="I2561" s="1">
        <v>0</v>
      </c>
      <c r="J2561" s="1"/>
      <c r="K2561" t="s">
        <v>7399</v>
      </c>
      <c r="L2561" t="s">
        <v>21494</v>
      </c>
      <c r="M2561">
        <v>2169</v>
      </c>
      <c r="N2561" s="8">
        <v>0</v>
      </c>
      <c r="O2561" s="1">
        <v>0</v>
      </c>
      <c r="P2561" s="1"/>
      <c r="Q2561" s="15">
        <f t="shared" si="42"/>
        <v>0</v>
      </c>
      <c r="S2561" t="s">
        <v>21495</v>
      </c>
      <c r="T2561" t="s">
        <v>26350</v>
      </c>
      <c r="U2561" s="5"/>
    </row>
    <row r="2562" spans="2:21" x14ac:dyDescent="0.2">
      <c r="B2562" s="3" t="s">
        <v>15761</v>
      </c>
      <c r="C2562" t="s">
        <v>9496</v>
      </c>
      <c r="D2562" t="s">
        <v>9497</v>
      </c>
      <c r="F2562">
        <v>1383</v>
      </c>
      <c r="G2562" s="8">
        <v>7.230657989877079E-2</v>
      </c>
      <c r="H2562" s="8">
        <v>0</v>
      </c>
      <c r="I2562" s="1">
        <v>0.09</v>
      </c>
      <c r="J2562" s="1"/>
      <c r="K2562" t="s">
        <v>9498</v>
      </c>
      <c r="L2562" t="s">
        <v>19993</v>
      </c>
      <c r="M2562">
        <v>1242</v>
      </c>
      <c r="N2562" s="8">
        <v>0</v>
      </c>
      <c r="O2562" s="1">
        <v>0</v>
      </c>
      <c r="P2562" s="1"/>
      <c r="Q2562" s="15">
        <f t="shared" si="42"/>
        <v>0.09</v>
      </c>
      <c r="S2562" t="s">
        <v>19994</v>
      </c>
      <c r="T2562" t="s">
        <v>26350</v>
      </c>
      <c r="U2562" s="5"/>
    </row>
    <row r="2563" spans="2:21" x14ac:dyDescent="0.2">
      <c r="B2563" s="3" t="s">
        <v>15761</v>
      </c>
      <c r="C2563" t="s">
        <v>6324</v>
      </c>
      <c r="D2563" t="s">
        <v>6325</v>
      </c>
      <c r="F2563">
        <v>432</v>
      </c>
      <c r="G2563" s="8">
        <v>0.69444444444444442</v>
      </c>
      <c r="H2563" s="8">
        <v>0</v>
      </c>
      <c r="I2563" s="1">
        <v>0.19</v>
      </c>
      <c r="J2563" s="1"/>
      <c r="K2563" t="s">
        <v>6326</v>
      </c>
      <c r="L2563" t="s">
        <v>18009</v>
      </c>
      <c r="M2563">
        <v>558</v>
      </c>
      <c r="N2563" s="8">
        <v>0</v>
      </c>
      <c r="O2563" s="1">
        <v>5.0000000000000001E-3</v>
      </c>
      <c r="P2563" s="1"/>
      <c r="Q2563" s="15">
        <f t="shared" si="42"/>
        <v>0.185</v>
      </c>
      <c r="S2563" t="s">
        <v>18010</v>
      </c>
      <c r="T2563" t="s">
        <v>26350</v>
      </c>
      <c r="U2563" s="5"/>
    </row>
    <row r="2564" spans="2:21" x14ac:dyDescent="0.2">
      <c r="B2564" s="3" t="s">
        <v>15761</v>
      </c>
      <c r="C2564" t="s">
        <v>706</v>
      </c>
      <c r="D2564" t="s">
        <v>707</v>
      </c>
      <c r="E2564" t="s">
        <v>16103</v>
      </c>
      <c r="F2564">
        <v>2079</v>
      </c>
      <c r="G2564" s="8">
        <v>0</v>
      </c>
      <c r="H2564" s="8">
        <v>0</v>
      </c>
      <c r="I2564" s="1">
        <v>0.16</v>
      </c>
      <c r="J2564" s="1"/>
      <c r="K2564" t="s">
        <v>708</v>
      </c>
      <c r="L2564" t="s">
        <v>16103</v>
      </c>
      <c r="M2564">
        <v>2007</v>
      </c>
      <c r="N2564" s="8">
        <v>0</v>
      </c>
      <c r="O2564" s="1">
        <v>0</v>
      </c>
      <c r="P2564" s="1"/>
      <c r="Q2564" s="15">
        <f t="shared" si="42"/>
        <v>0.16</v>
      </c>
      <c r="S2564" t="s">
        <v>21792</v>
      </c>
      <c r="T2564" t="s">
        <v>26350</v>
      </c>
      <c r="U2564" s="5"/>
    </row>
    <row r="2565" spans="2:21" x14ac:dyDescent="0.2">
      <c r="B2565" s="3" t="s">
        <v>15761</v>
      </c>
      <c r="C2565" t="s">
        <v>4842</v>
      </c>
      <c r="D2565" t="s">
        <v>4843</v>
      </c>
      <c r="F2565">
        <v>2178</v>
      </c>
      <c r="G2565" s="8">
        <v>0.16069788797061524</v>
      </c>
      <c r="H2565" s="8">
        <v>0</v>
      </c>
      <c r="I2565" s="1">
        <v>0</v>
      </c>
      <c r="J2565" s="1"/>
      <c r="K2565" t="s">
        <v>4844</v>
      </c>
      <c r="L2565" t="s">
        <v>22780</v>
      </c>
      <c r="M2565">
        <v>2262</v>
      </c>
      <c r="N2565" s="8">
        <v>0</v>
      </c>
      <c r="O2565" s="1">
        <v>0</v>
      </c>
      <c r="P2565" s="1"/>
      <c r="Q2565" s="15">
        <f t="shared" si="42"/>
        <v>0</v>
      </c>
      <c r="S2565" t="s">
        <v>22781</v>
      </c>
      <c r="T2565" t="s">
        <v>26350</v>
      </c>
      <c r="U2565" s="5"/>
    </row>
    <row r="2566" spans="2:21" x14ac:dyDescent="0.2">
      <c r="B2566" s="3" t="s">
        <v>15761</v>
      </c>
      <c r="C2566" t="s">
        <v>9019</v>
      </c>
      <c r="D2566" t="s">
        <v>9020</v>
      </c>
      <c r="F2566">
        <v>712</v>
      </c>
      <c r="G2566" s="8">
        <v>0.5617977528089888</v>
      </c>
      <c r="H2566" s="8">
        <v>0</v>
      </c>
      <c r="I2566" s="1">
        <v>0.38500000000000001</v>
      </c>
      <c r="J2566" s="1"/>
      <c r="K2566" t="s">
        <v>9021</v>
      </c>
      <c r="L2566" t="s">
        <v>17165</v>
      </c>
      <c r="M2566">
        <v>342</v>
      </c>
      <c r="N2566" s="8">
        <v>0</v>
      </c>
      <c r="O2566" s="1">
        <v>0.34499999999999997</v>
      </c>
      <c r="P2566" s="1"/>
      <c r="Q2566" s="15">
        <f t="shared" si="42"/>
        <v>4.0000000000000036E-2</v>
      </c>
      <c r="S2566" t="s">
        <v>17166</v>
      </c>
      <c r="T2566" t="s">
        <v>26350</v>
      </c>
      <c r="U2566" s="5"/>
    </row>
    <row r="2567" spans="2:21" x14ac:dyDescent="0.2">
      <c r="B2567" s="4" t="s">
        <v>15761</v>
      </c>
      <c r="C2567" t="s">
        <v>26310</v>
      </c>
      <c r="D2567" t="s">
        <v>15019</v>
      </c>
      <c r="F2567">
        <v>984</v>
      </c>
      <c r="G2567" s="8">
        <v>1.7276422764227644</v>
      </c>
      <c r="H2567" s="8">
        <v>0</v>
      </c>
      <c r="I2567" s="1">
        <v>0.02</v>
      </c>
      <c r="J2567" s="1"/>
      <c r="K2567" t="s">
        <v>15020</v>
      </c>
      <c r="L2567" t="s">
        <v>18052</v>
      </c>
      <c r="M2567">
        <v>1023</v>
      </c>
      <c r="N2567" s="8">
        <v>0</v>
      </c>
      <c r="O2567" s="1">
        <v>1.4999999999999999E-2</v>
      </c>
      <c r="P2567" s="1"/>
      <c r="Q2567" s="15">
        <f t="shared" si="42"/>
        <v>5.000000000000001E-3</v>
      </c>
      <c r="S2567" t="s">
        <v>18053</v>
      </c>
      <c r="T2567" t="s">
        <v>26350</v>
      </c>
      <c r="U2567" s="5"/>
    </row>
    <row r="2568" spans="2:21" x14ac:dyDescent="0.2">
      <c r="B2568" s="3" t="s">
        <v>15761</v>
      </c>
      <c r="C2568" t="s">
        <v>13699</v>
      </c>
      <c r="D2568" t="s">
        <v>13700</v>
      </c>
      <c r="F2568">
        <v>1566</v>
      </c>
      <c r="G2568" s="8">
        <v>0</v>
      </c>
      <c r="H2568" s="8">
        <v>0</v>
      </c>
      <c r="I2568" s="1">
        <v>5.5E-2</v>
      </c>
      <c r="J2568" s="1"/>
      <c r="K2568" t="s">
        <v>13701</v>
      </c>
      <c r="L2568" t="s">
        <v>19077</v>
      </c>
      <c r="M2568">
        <v>1808</v>
      </c>
      <c r="N2568" s="8">
        <v>0</v>
      </c>
      <c r="O2568" s="1">
        <v>0</v>
      </c>
      <c r="P2568" s="1"/>
      <c r="Q2568" s="15">
        <f t="shared" ref="Q2568:Q2631" si="43">I2568-O2568</f>
        <v>5.5E-2</v>
      </c>
      <c r="S2568" t="s">
        <v>19078</v>
      </c>
      <c r="T2568" t="s">
        <v>26350</v>
      </c>
      <c r="U2568" s="5"/>
    </row>
    <row r="2569" spans="2:21" x14ac:dyDescent="0.2">
      <c r="B2569" s="3" t="s">
        <v>15761</v>
      </c>
      <c r="C2569" t="s">
        <v>11101</v>
      </c>
      <c r="D2569" t="s">
        <v>11102</v>
      </c>
      <c r="F2569">
        <v>1359</v>
      </c>
      <c r="G2569" s="8">
        <v>0.47829286239882268</v>
      </c>
      <c r="H2569" s="8">
        <v>0</v>
      </c>
      <c r="I2569" s="1">
        <v>0.03</v>
      </c>
      <c r="J2569" s="1"/>
      <c r="K2569" t="s">
        <v>11103</v>
      </c>
      <c r="L2569" t="s">
        <v>18582</v>
      </c>
      <c r="M2569">
        <v>1335</v>
      </c>
      <c r="N2569" s="8">
        <v>0</v>
      </c>
      <c r="O2569" s="1">
        <v>1.4999999999999999E-2</v>
      </c>
      <c r="P2569" s="1"/>
      <c r="Q2569" s="15">
        <f t="shared" si="43"/>
        <v>1.4999999999999999E-2</v>
      </c>
      <c r="S2569" t="s">
        <v>18583</v>
      </c>
      <c r="T2569" t="s">
        <v>26350</v>
      </c>
      <c r="U2569" s="5"/>
    </row>
    <row r="2570" spans="2:21" x14ac:dyDescent="0.2">
      <c r="B2570" s="3" t="s">
        <v>15761</v>
      </c>
      <c r="C2570" t="s">
        <v>9029</v>
      </c>
      <c r="D2570" t="s">
        <v>9030</v>
      </c>
      <c r="F2570">
        <v>1635</v>
      </c>
      <c r="G2570" s="8">
        <v>0</v>
      </c>
      <c r="H2570" s="8">
        <v>0</v>
      </c>
      <c r="I2570" s="1">
        <v>0</v>
      </c>
      <c r="J2570" s="1"/>
      <c r="K2570" t="s">
        <v>9031</v>
      </c>
      <c r="L2570" t="s">
        <v>21663</v>
      </c>
      <c r="M2570">
        <v>1650</v>
      </c>
      <c r="N2570" s="8">
        <v>0</v>
      </c>
      <c r="O2570" s="1">
        <v>0</v>
      </c>
      <c r="P2570" s="1"/>
      <c r="Q2570" s="15">
        <f t="shared" si="43"/>
        <v>0</v>
      </c>
      <c r="S2570" t="s">
        <v>21664</v>
      </c>
      <c r="T2570" t="s">
        <v>26350</v>
      </c>
      <c r="U2570" s="5"/>
    </row>
    <row r="2571" spans="2:21" x14ac:dyDescent="0.2">
      <c r="B2571" s="3" t="s">
        <v>15761</v>
      </c>
      <c r="C2571" t="s">
        <v>4003</v>
      </c>
      <c r="D2571" t="s">
        <v>4004</v>
      </c>
      <c r="F2571">
        <v>801</v>
      </c>
      <c r="G2571" s="8">
        <v>0</v>
      </c>
      <c r="H2571" s="8">
        <v>0</v>
      </c>
      <c r="I2571" s="1">
        <v>0</v>
      </c>
      <c r="J2571" s="1"/>
      <c r="K2571" t="s">
        <v>4005</v>
      </c>
      <c r="L2571" t="s">
        <v>17447</v>
      </c>
      <c r="M2571">
        <v>840</v>
      </c>
      <c r="N2571" s="8">
        <v>0</v>
      </c>
      <c r="O2571" s="1">
        <v>0</v>
      </c>
      <c r="P2571" s="1"/>
      <c r="Q2571" s="15">
        <f t="shared" si="43"/>
        <v>0</v>
      </c>
      <c r="S2571" t="s">
        <v>17448</v>
      </c>
      <c r="T2571" t="s">
        <v>26350</v>
      </c>
      <c r="U2571" s="5"/>
    </row>
    <row r="2572" spans="2:21" x14ac:dyDescent="0.2">
      <c r="B2572" s="3" t="s">
        <v>15761</v>
      </c>
      <c r="C2572" t="s">
        <v>7901</v>
      </c>
      <c r="D2572" t="s">
        <v>7902</v>
      </c>
      <c r="F2572">
        <v>690</v>
      </c>
      <c r="G2572" s="8">
        <v>0.86956521739130432</v>
      </c>
      <c r="H2572" s="8">
        <v>0</v>
      </c>
      <c r="I2572" s="1">
        <v>0.02</v>
      </c>
      <c r="J2572" s="1"/>
      <c r="K2572" t="s">
        <v>7903</v>
      </c>
      <c r="L2572" t="s">
        <v>17112</v>
      </c>
      <c r="M2572">
        <v>690</v>
      </c>
      <c r="N2572" s="8">
        <v>0</v>
      </c>
      <c r="O2572" s="1">
        <v>0</v>
      </c>
      <c r="P2572" s="1"/>
      <c r="Q2572" s="15">
        <f t="shared" si="43"/>
        <v>0.02</v>
      </c>
      <c r="S2572" t="s">
        <v>17113</v>
      </c>
      <c r="T2572" t="s">
        <v>26350</v>
      </c>
      <c r="U2572" s="5"/>
    </row>
    <row r="2573" spans="2:21" x14ac:dyDescent="0.2">
      <c r="B2573" s="3" t="s">
        <v>15761</v>
      </c>
      <c r="C2573" t="s">
        <v>5175</v>
      </c>
      <c r="D2573" t="s">
        <v>5176</v>
      </c>
      <c r="F2573">
        <v>1026</v>
      </c>
      <c r="G2573" s="8">
        <v>0</v>
      </c>
      <c r="H2573" s="8">
        <v>0</v>
      </c>
      <c r="I2573" s="1">
        <v>0.06</v>
      </c>
      <c r="J2573" s="1"/>
      <c r="K2573" t="s">
        <v>5177</v>
      </c>
      <c r="L2573" t="s">
        <v>17762</v>
      </c>
      <c r="M2573">
        <v>1041</v>
      </c>
      <c r="N2573" s="8">
        <v>0</v>
      </c>
      <c r="O2573" s="1">
        <v>0</v>
      </c>
      <c r="P2573" s="1"/>
      <c r="Q2573" s="15">
        <f t="shared" si="43"/>
        <v>0.06</v>
      </c>
      <c r="S2573" t="s">
        <v>17763</v>
      </c>
      <c r="T2573" t="s">
        <v>26350</v>
      </c>
      <c r="U2573" s="5"/>
    </row>
    <row r="2574" spans="2:21" x14ac:dyDescent="0.2">
      <c r="B2574" s="3" t="s">
        <v>15761</v>
      </c>
      <c r="C2574" t="s">
        <v>9438</v>
      </c>
      <c r="D2574" t="s">
        <v>9439</v>
      </c>
      <c r="F2574">
        <v>1614</v>
      </c>
      <c r="G2574" s="8">
        <v>1.1152416356877324</v>
      </c>
      <c r="H2574" s="8">
        <v>0</v>
      </c>
      <c r="I2574" s="1">
        <v>0.03</v>
      </c>
      <c r="J2574" s="1"/>
      <c r="K2574" t="s">
        <v>9440</v>
      </c>
      <c r="L2574" t="s">
        <v>19650</v>
      </c>
      <c r="M2574">
        <v>1632</v>
      </c>
      <c r="N2574" s="8">
        <v>0</v>
      </c>
      <c r="O2574" s="1">
        <v>0</v>
      </c>
      <c r="P2574" s="1"/>
      <c r="Q2574" s="15">
        <f t="shared" si="43"/>
        <v>0.03</v>
      </c>
      <c r="S2574" t="s">
        <v>19651</v>
      </c>
      <c r="T2574" t="s">
        <v>26350</v>
      </c>
      <c r="U2574" s="5"/>
    </row>
    <row r="2575" spans="2:21" x14ac:dyDescent="0.2">
      <c r="B2575" s="3" t="s">
        <v>15761</v>
      </c>
      <c r="C2575" t="s">
        <v>7257</v>
      </c>
      <c r="D2575" t="s">
        <v>7258</v>
      </c>
      <c r="F2575">
        <v>1209</v>
      </c>
      <c r="G2575" s="8">
        <v>0</v>
      </c>
      <c r="H2575" s="8">
        <v>0</v>
      </c>
      <c r="I2575" s="1">
        <v>0</v>
      </c>
      <c r="J2575" s="1"/>
      <c r="K2575" t="s">
        <v>7259</v>
      </c>
      <c r="L2575" t="s">
        <v>19452</v>
      </c>
      <c r="M2575">
        <v>1275</v>
      </c>
      <c r="N2575" s="8">
        <v>0</v>
      </c>
      <c r="O2575" s="1">
        <v>0</v>
      </c>
      <c r="P2575" s="1"/>
      <c r="Q2575" s="15">
        <f t="shared" si="43"/>
        <v>0</v>
      </c>
      <c r="S2575" t="s">
        <v>19453</v>
      </c>
      <c r="T2575" t="s">
        <v>26350</v>
      </c>
      <c r="U2575" s="5"/>
    </row>
    <row r="2576" spans="2:21" x14ac:dyDescent="0.2">
      <c r="B2576" s="3" t="s">
        <v>15761</v>
      </c>
      <c r="C2576" t="s">
        <v>12741</v>
      </c>
      <c r="D2576" t="s">
        <v>12742</v>
      </c>
      <c r="F2576">
        <v>1227</v>
      </c>
      <c r="G2576" s="8">
        <v>0</v>
      </c>
      <c r="H2576" s="8">
        <v>0</v>
      </c>
      <c r="I2576" s="1">
        <v>0.06</v>
      </c>
      <c r="J2576" s="1"/>
      <c r="K2576" t="s">
        <v>12743</v>
      </c>
      <c r="L2576" t="s">
        <v>18755</v>
      </c>
      <c r="M2576">
        <v>1263</v>
      </c>
      <c r="N2576" s="8">
        <v>0</v>
      </c>
      <c r="O2576" s="1">
        <v>0</v>
      </c>
      <c r="P2576" s="1"/>
      <c r="Q2576" s="15">
        <f t="shared" si="43"/>
        <v>0.06</v>
      </c>
      <c r="S2576" t="s">
        <v>18756</v>
      </c>
      <c r="T2576" t="s">
        <v>26350</v>
      </c>
      <c r="U2576" s="5"/>
    </row>
    <row r="2577" spans="2:21" x14ac:dyDescent="0.2">
      <c r="B2577" s="3" t="s">
        <v>15761</v>
      </c>
      <c r="C2577" t="s">
        <v>9435</v>
      </c>
      <c r="D2577" t="s">
        <v>9436</v>
      </c>
      <c r="F2577">
        <v>1077</v>
      </c>
      <c r="G2577" s="8">
        <v>0</v>
      </c>
      <c r="H2577" s="8">
        <v>0</v>
      </c>
      <c r="I2577" s="1">
        <v>5.0000000000000001E-3</v>
      </c>
      <c r="J2577" s="1"/>
      <c r="K2577" t="s">
        <v>9437</v>
      </c>
      <c r="L2577" t="s">
        <v>18781</v>
      </c>
      <c r="M2577">
        <v>1101</v>
      </c>
      <c r="N2577" s="8">
        <v>0</v>
      </c>
      <c r="O2577" s="1">
        <v>0</v>
      </c>
      <c r="P2577" s="1"/>
      <c r="Q2577" s="15">
        <f t="shared" si="43"/>
        <v>5.0000000000000001E-3</v>
      </c>
      <c r="S2577" t="s">
        <v>18782</v>
      </c>
      <c r="T2577" t="s">
        <v>26350</v>
      </c>
      <c r="U2577" s="5"/>
    </row>
    <row r="2578" spans="2:21" x14ac:dyDescent="0.2">
      <c r="B2578" s="3" t="s">
        <v>15761</v>
      </c>
      <c r="C2578" t="s">
        <v>7212</v>
      </c>
      <c r="D2578" t="s">
        <v>7213</v>
      </c>
      <c r="E2578" t="s">
        <v>16160</v>
      </c>
      <c r="F2578">
        <v>1695</v>
      </c>
      <c r="G2578" s="8">
        <v>0</v>
      </c>
      <c r="H2578" s="8">
        <v>0</v>
      </c>
      <c r="I2578" s="1">
        <v>0.05</v>
      </c>
      <c r="J2578" s="1"/>
      <c r="K2578" t="s">
        <v>7214</v>
      </c>
      <c r="L2578" t="s">
        <v>22672</v>
      </c>
      <c r="M2578">
        <v>1692</v>
      </c>
      <c r="N2578" s="8">
        <v>0</v>
      </c>
      <c r="O2578" s="1">
        <v>0</v>
      </c>
      <c r="P2578" s="1"/>
      <c r="Q2578" s="15">
        <f t="shared" si="43"/>
        <v>0.05</v>
      </c>
      <c r="S2578" t="s">
        <v>22673</v>
      </c>
      <c r="T2578" t="s">
        <v>26350</v>
      </c>
      <c r="U2578" s="5"/>
    </row>
    <row r="2579" spans="2:21" x14ac:dyDescent="0.2">
      <c r="B2579" s="4" t="s">
        <v>15761</v>
      </c>
      <c r="D2579" t="s">
        <v>14874</v>
      </c>
      <c r="F2579">
        <v>1695</v>
      </c>
      <c r="G2579" s="8">
        <v>0.82595870206489674</v>
      </c>
      <c r="H2579" s="8">
        <v>0</v>
      </c>
      <c r="I2579" s="1">
        <v>0</v>
      </c>
      <c r="J2579" s="1"/>
      <c r="K2579" t="s">
        <v>14875</v>
      </c>
      <c r="L2579" t="s">
        <v>22176</v>
      </c>
      <c r="M2579">
        <v>1692</v>
      </c>
      <c r="N2579" s="8">
        <v>0</v>
      </c>
      <c r="O2579" s="1">
        <v>0</v>
      </c>
      <c r="P2579" s="1"/>
      <c r="Q2579" s="15">
        <f t="shared" si="43"/>
        <v>0</v>
      </c>
      <c r="S2579" t="s">
        <v>22177</v>
      </c>
      <c r="T2579" t="s">
        <v>26350</v>
      </c>
      <c r="U2579" s="5"/>
    </row>
    <row r="2580" spans="2:21" x14ac:dyDescent="0.2">
      <c r="B2580" s="3" t="s">
        <v>15761</v>
      </c>
      <c r="C2580" t="s">
        <v>5579</v>
      </c>
      <c r="D2580" t="s">
        <v>5580</v>
      </c>
      <c r="F2580">
        <v>1101</v>
      </c>
      <c r="G2580" s="8">
        <v>0</v>
      </c>
      <c r="H2580" s="8">
        <v>0</v>
      </c>
      <c r="I2580" s="1">
        <v>5.0000000000000001E-3</v>
      </c>
      <c r="J2580" s="1"/>
      <c r="K2580" t="s">
        <v>5581</v>
      </c>
      <c r="L2580" t="s">
        <v>18478</v>
      </c>
      <c r="M2580">
        <v>1110</v>
      </c>
      <c r="N2580" s="8">
        <v>0</v>
      </c>
      <c r="O2580" s="1">
        <v>0</v>
      </c>
      <c r="P2580" s="1"/>
      <c r="Q2580" s="15">
        <f t="shared" si="43"/>
        <v>5.0000000000000001E-3</v>
      </c>
      <c r="S2580" t="s">
        <v>18479</v>
      </c>
      <c r="T2580" t="s">
        <v>26350</v>
      </c>
      <c r="U2580" s="5"/>
    </row>
    <row r="2581" spans="2:21" x14ac:dyDescent="0.2">
      <c r="B2581" s="3" t="s">
        <v>15761</v>
      </c>
      <c r="C2581" t="s">
        <v>12258</v>
      </c>
      <c r="D2581" t="s">
        <v>12259</v>
      </c>
      <c r="F2581">
        <v>1536</v>
      </c>
      <c r="G2581" s="8">
        <v>0</v>
      </c>
      <c r="H2581" s="8">
        <v>0</v>
      </c>
      <c r="I2581" s="1">
        <v>0</v>
      </c>
      <c r="J2581" s="1"/>
      <c r="K2581" t="s">
        <v>12260</v>
      </c>
      <c r="L2581" t="s">
        <v>16251</v>
      </c>
      <c r="M2581">
        <v>1551</v>
      </c>
      <c r="N2581" s="8">
        <v>0</v>
      </c>
      <c r="O2581" s="1">
        <v>0</v>
      </c>
      <c r="P2581" s="1"/>
      <c r="Q2581" s="15">
        <f t="shared" si="43"/>
        <v>0</v>
      </c>
      <c r="S2581" t="s">
        <v>19834</v>
      </c>
      <c r="T2581" t="s">
        <v>26350</v>
      </c>
      <c r="U2581" s="5"/>
    </row>
    <row r="2582" spans="2:21" x14ac:dyDescent="0.2">
      <c r="B2582" s="3" t="s">
        <v>15761</v>
      </c>
      <c r="C2582" t="s">
        <v>13573</v>
      </c>
      <c r="D2582" t="s">
        <v>13574</v>
      </c>
      <c r="F2582">
        <v>4548</v>
      </c>
      <c r="G2582" s="8">
        <v>0</v>
      </c>
      <c r="H2582" s="8">
        <v>0</v>
      </c>
      <c r="I2582" s="1">
        <v>0</v>
      </c>
      <c r="J2582" s="1"/>
      <c r="K2582" t="s">
        <v>13575</v>
      </c>
      <c r="L2582" t="s">
        <v>23106</v>
      </c>
      <c r="M2582">
        <v>4536</v>
      </c>
      <c r="N2582" s="8">
        <v>0</v>
      </c>
      <c r="O2582" s="1">
        <v>0</v>
      </c>
      <c r="P2582" s="1"/>
      <c r="Q2582" s="15">
        <f t="shared" si="43"/>
        <v>0</v>
      </c>
      <c r="S2582" t="s">
        <v>23107</v>
      </c>
      <c r="T2582" t="s">
        <v>26350</v>
      </c>
      <c r="U2582" s="5"/>
    </row>
    <row r="2583" spans="2:21" x14ac:dyDescent="0.2">
      <c r="B2583" s="3" t="s">
        <v>15761</v>
      </c>
      <c r="C2583" t="s">
        <v>1719</v>
      </c>
      <c r="D2583" t="s">
        <v>1720</v>
      </c>
      <c r="E2583" t="s">
        <v>15847</v>
      </c>
      <c r="F2583">
        <v>1035</v>
      </c>
      <c r="G2583" s="8">
        <v>0</v>
      </c>
      <c r="H2583" s="8">
        <v>0</v>
      </c>
      <c r="I2583" s="1">
        <v>0.08</v>
      </c>
      <c r="J2583" s="1"/>
      <c r="K2583" t="s">
        <v>1721</v>
      </c>
      <c r="L2583" t="s">
        <v>15847</v>
      </c>
      <c r="M2583">
        <v>1056</v>
      </c>
      <c r="N2583" s="8">
        <v>0</v>
      </c>
      <c r="O2583" s="1">
        <v>0</v>
      </c>
      <c r="P2583" s="1"/>
      <c r="Q2583" s="15">
        <f t="shared" si="43"/>
        <v>0.08</v>
      </c>
      <c r="S2583" t="s">
        <v>18175</v>
      </c>
      <c r="T2583" t="s">
        <v>26350</v>
      </c>
      <c r="U2583" s="5"/>
    </row>
    <row r="2584" spans="2:21" x14ac:dyDescent="0.2">
      <c r="B2584" s="3" t="s">
        <v>15761</v>
      </c>
      <c r="C2584" t="s">
        <v>286</v>
      </c>
      <c r="D2584" t="s">
        <v>287</v>
      </c>
      <c r="F2584">
        <v>1044</v>
      </c>
      <c r="G2584" s="8">
        <v>0</v>
      </c>
      <c r="H2584" s="8">
        <v>0</v>
      </c>
      <c r="I2584" s="1">
        <v>0</v>
      </c>
      <c r="J2584" s="1"/>
      <c r="K2584" t="s">
        <v>288</v>
      </c>
      <c r="L2584" t="s">
        <v>17979</v>
      </c>
      <c r="M2584">
        <v>1053</v>
      </c>
      <c r="N2584" s="8">
        <v>0</v>
      </c>
      <c r="O2584" s="1">
        <v>0</v>
      </c>
      <c r="P2584" s="1"/>
      <c r="Q2584" s="15">
        <f t="shared" si="43"/>
        <v>0</v>
      </c>
      <c r="S2584" t="s">
        <v>17980</v>
      </c>
      <c r="T2584" t="s">
        <v>26350</v>
      </c>
      <c r="U2584" s="5"/>
    </row>
    <row r="2585" spans="2:21" x14ac:dyDescent="0.2">
      <c r="B2585" s="3" t="s">
        <v>15761</v>
      </c>
      <c r="C2585" t="s">
        <v>7306</v>
      </c>
      <c r="D2585" t="s">
        <v>7307</v>
      </c>
      <c r="F2585">
        <v>1290</v>
      </c>
      <c r="G2585" s="8">
        <v>4.4186046511627906</v>
      </c>
      <c r="H2585" s="8">
        <v>0</v>
      </c>
      <c r="I2585" s="1">
        <v>0.13</v>
      </c>
      <c r="J2585" s="1"/>
      <c r="K2585" t="s">
        <v>7308</v>
      </c>
      <c r="L2585" t="s">
        <v>19434</v>
      </c>
      <c r="M2585">
        <v>1233</v>
      </c>
      <c r="N2585" s="8">
        <v>0</v>
      </c>
      <c r="O2585" s="1">
        <v>0</v>
      </c>
      <c r="P2585" s="1"/>
      <c r="Q2585" s="15">
        <f t="shared" si="43"/>
        <v>0.13</v>
      </c>
      <c r="S2585" t="s">
        <v>19435</v>
      </c>
      <c r="T2585" t="s">
        <v>26350</v>
      </c>
      <c r="U2585" s="5"/>
    </row>
    <row r="2586" spans="2:21" x14ac:dyDescent="0.2">
      <c r="B2586" s="3" t="s">
        <v>15761</v>
      </c>
      <c r="C2586" t="s">
        <v>12587</v>
      </c>
      <c r="D2586" t="s">
        <v>12588</v>
      </c>
      <c r="F2586">
        <v>1347</v>
      </c>
      <c r="G2586" s="8">
        <v>0</v>
      </c>
      <c r="H2586" s="8">
        <v>0</v>
      </c>
      <c r="I2586" s="1">
        <v>5.0000000000000001E-3</v>
      </c>
      <c r="J2586" s="1"/>
      <c r="K2586" t="s">
        <v>12589</v>
      </c>
      <c r="L2586" t="s">
        <v>20968</v>
      </c>
      <c r="M2586">
        <v>1263</v>
      </c>
      <c r="N2586" s="8">
        <v>0</v>
      </c>
      <c r="O2586" s="1">
        <v>0</v>
      </c>
      <c r="P2586" s="1"/>
      <c r="Q2586" s="15">
        <f t="shared" si="43"/>
        <v>5.0000000000000001E-3</v>
      </c>
      <c r="S2586" t="s">
        <v>20969</v>
      </c>
      <c r="T2586" t="s">
        <v>26350</v>
      </c>
      <c r="U2586" s="5"/>
    </row>
    <row r="2587" spans="2:21" x14ac:dyDescent="0.2">
      <c r="B2587" s="3" t="s">
        <v>15761</v>
      </c>
      <c r="C2587" t="s">
        <v>12479</v>
      </c>
      <c r="D2587" t="s">
        <v>12480</v>
      </c>
      <c r="F2587">
        <v>4545</v>
      </c>
      <c r="G2587" s="8">
        <v>0</v>
      </c>
      <c r="H2587" s="8">
        <v>0</v>
      </c>
      <c r="I2587" s="1">
        <v>5.0000000000000001E-3</v>
      </c>
      <c r="J2587" s="1"/>
      <c r="K2587" t="s">
        <v>12481</v>
      </c>
      <c r="L2587" t="s">
        <v>22959</v>
      </c>
      <c r="M2587">
        <v>4740</v>
      </c>
      <c r="N2587" s="8">
        <v>0</v>
      </c>
      <c r="O2587" s="1">
        <v>0</v>
      </c>
      <c r="P2587" s="1"/>
      <c r="Q2587" s="15">
        <f t="shared" si="43"/>
        <v>5.0000000000000001E-3</v>
      </c>
      <c r="S2587" t="s">
        <v>22960</v>
      </c>
      <c r="T2587" t="s">
        <v>26350</v>
      </c>
      <c r="U2587" s="5"/>
    </row>
    <row r="2588" spans="2:21" x14ac:dyDescent="0.2">
      <c r="B2588" s="3" t="s">
        <v>15761</v>
      </c>
      <c r="C2588" t="s">
        <v>14074</v>
      </c>
      <c r="D2588" t="s">
        <v>14075</v>
      </c>
      <c r="E2588" t="s">
        <v>15921</v>
      </c>
      <c r="F2588">
        <v>1248</v>
      </c>
      <c r="G2588" s="8">
        <v>0</v>
      </c>
      <c r="H2588" s="8">
        <v>0</v>
      </c>
      <c r="I2588" s="1">
        <v>0.115</v>
      </c>
      <c r="J2588" s="1"/>
      <c r="K2588" t="s">
        <v>14076</v>
      </c>
      <c r="L2588" t="s">
        <v>15921</v>
      </c>
      <c r="M2588">
        <v>1218</v>
      </c>
      <c r="N2588" s="8">
        <v>0</v>
      </c>
      <c r="O2588" s="1">
        <v>0</v>
      </c>
      <c r="P2588" s="1"/>
      <c r="Q2588" s="15">
        <f t="shared" si="43"/>
        <v>0.115</v>
      </c>
      <c r="S2588" t="s">
        <v>19466</v>
      </c>
      <c r="T2588" t="s">
        <v>26350</v>
      </c>
      <c r="U2588" s="5"/>
    </row>
    <row r="2589" spans="2:21" x14ac:dyDescent="0.2">
      <c r="B2589" s="3" t="s">
        <v>15761</v>
      </c>
      <c r="C2589" t="s">
        <v>1033</v>
      </c>
      <c r="D2589" t="s">
        <v>1034</v>
      </c>
      <c r="F2589">
        <v>1020</v>
      </c>
      <c r="G2589" s="8">
        <v>0.14705882352941177</v>
      </c>
      <c r="H2589" s="8">
        <v>0</v>
      </c>
      <c r="I2589" s="1">
        <v>5.0000000000000001E-3</v>
      </c>
      <c r="J2589" s="1"/>
      <c r="K2589" t="s">
        <v>1035</v>
      </c>
      <c r="L2589" t="s">
        <v>18164</v>
      </c>
      <c r="M2589">
        <v>1140</v>
      </c>
      <c r="N2589" s="8">
        <v>0</v>
      </c>
      <c r="O2589" s="1">
        <v>0.17499999999999999</v>
      </c>
      <c r="P2589" s="1"/>
      <c r="Q2589" s="15">
        <f t="shared" si="43"/>
        <v>-0.16999999999999998</v>
      </c>
      <c r="S2589" t="s">
        <v>18165</v>
      </c>
      <c r="T2589" t="s">
        <v>26350</v>
      </c>
      <c r="U2589" s="5"/>
    </row>
    <row r="2590" spans="2:21" x14ac:dyDescent="0.2">
      <c r="B2590" s="3" t="s">
        <v>15761</v>
      </c>
      <c r="C2590" t="s">
        <v>12059</v>
      </c>
      <c r="D2590" t="s">
        <v>12060</v>
      </c>
      <c r="F2590">
        <v>795</v>
      </c>
      <c r="G2590" s="8">
        <v>0</v>
      </c>
      <c r="H2590" s="8">
        <v>0</v>
      </c>
      <c r="I2590" s="1">
        <v>0</v>
      </c>
      <c r="J2590" s="1"/>
      <c r="K2590" t="s">
        <v>12061</v>
      </c>
      <c r="L2590" t="s">
        <v>18907</v>
      </c>
      <c r="M2590">
        <v>822</v>
      </c>
      <c r="N2590" s="8">
        <v>0</v>
      </c>
      <c r="O2590" s="1">
        <v>0</v>
      </c>
      <c r="P2590" s="1"/>
      <c r="Q2590" s="15">
        <f t="shared" si="43"/>
        <v>0</v>
      </c>
      <c r="S2590" t="s">
        <v>18908</v>
      </c>
      <c r="T2590" t="s">
        <v>26350</v>
      </c>
      <c r="U2590" s="5"/>
    </row>
    <row r="2591" spans="2:21" x14ac:dyDescent="0.2">
      <c r="B2591" s="3" t="s">
        <v>15761</v>
      </c>
      <c r="C2591" t="s">
        <v>739</v>
      </c>
      <c r="D2591" t="s">
        <v>740</v>
      </c>
      <c r="F2591">
        <v>948</v>
      </c>
      <c r="G2591" s="8">
        <v>0</v>
      </c>
      <c r="H2591" s="8">
        <v>0</v>
      </c>
      <c r="I2591" s="1">
        <v>5.0000000000000001E-3</v>
      </c>
      <c r="J2591" s="1"/>
      <c r="K2591" t="s">
        <v>741</v>
      </c>
      <c r="L2591" t="s">
        <v>17896</v>
      </c>
      <c r="M2591">
        <v>852</v>
      </c>
      <c r="N2591" s="8">
        <v>0</v>
      </c>
      <c r="O2591" s="1">
        <v>0.01</v>
      </c>
      <c r="P2591" s="1"/>
      <c r="Q2591" s="15">
        <f t="shared" si="43"/>
        <v>-5.0000000000000001E-3</v>
      </c>
      <c r="S2591" t="s">
        <v>17897</v>
      </c>
      <c r="T2591" t="s">
        <v>26350</v>
      </c>
      <c r="U2591" s="5"/>
    </row>
    <row r="2592" spans="2:21" x14ac:dyDescent="0.2">
      <c r="B2592" s="3" t="s">
        <v>15761</v>
      </c>
      <c r="C2592" t="s">
        <v>12622</v>
      </c>
      <c r="D2592" t="s">
        <v>12623</v>
      </c>
      <c r="F2592">
        <v>330</v>
      </c>
      <c r="G2592" s="8">
        <v>0</v>
      </c>
      <c r="H2592" s="8">
        <v>0</v>
      </c>
      <c r="I2592" s="1">
        <v>0.02</v>
      </c>
      <c r="J2592" s="1"/>
      <c r="K2592" t="s">
        <v>12624</v>
      </c>
      <c r="L2592" t="s">
        <v>17907</v>
      </c>
      <c r="M2592">
        <v>336</v>
      </c>
      <c r="N2592" s="8">
        <v>0</v>
      </c>
      <c r="O2592" s="1">
        <v>0.44500000000000001</v>
      </c>
      <c r="P2592" s="1"/>
      <c r="Q2592" s="15">
        <f t="shared" si="43"/>
        <v>-0.42499999999999999</v>
      </c>
      <c r="S2592" t="s">
        <v>17908</v>
      </c>
      <c r="T2592" t="s">
        <v>26350</v>
      </c>
      <c r="U2592" s="5"/>
    </row>
    <row r="2593" spans="2:21" x14ac:dyDescent="0.2">
      <c r="B2593" s="3" t="s">
        <v>15761</v>
      </c>
      <c r="C2593" t="s">
        <v>14477</v>
      </c>
      <c r="D2593" t="s">
        <v>14478</v>
      </c>
      <c r="F2593">
        <v>2409</v>
      </c>
      <c r="G2593" s="8">
        <v>0</v>
      </c>
      <c r="H2593" s="8">
        <v>0</v>
      </c>
      <c r="I2593" s="1">
        <v>0.01</v>
      </c>
      <c r="J2593" s="1"/>
      <c r="K2593" t="s">
        <v>14479</v>
      </c>
      <c r="L2593" t="s">
        <v>21030</v>
      </c>
      <c r="M2593">
        <v>2403</v>
      </c>
      <c r="N2593" s="8">
        <v>0</v>
      </c>
      <c r="O2593" s="1">
        <v>0.22</v>
      </c>
      <c r="P2593" s="1"/>
      <c r="Q2593" s="15">
        <f t="shared" si="43"/>
        <v>-0.21</v>
      </c>
      <c r="S2593" t="s">
        <v>21031</v>
      </c>
      <c r="T2593" t="s">
        <v>26350</v>
      </c>
      <c r="U2593" s="5"/>
    </row>
    <row r="2594" spans="2:21" x14ac:dyDescent="0.2">
      <c r="B2594" s="3" t="s">
        <v>15761</v>
      </c>
      <c r="C2594" t="s">
        <v>11537</v>
      </c>
      <c r="D2594" t="s">
        <v>11538</v>
      </c>
      <c r="F2594">
        <v>1629</v>
      </c>
      <c r="G2594" s="8">
        <v>0</v>
      </c>
      <c r="H2594" s="8">
        <v>0</v>
      </c>
      <c r="I2594" s="1">
        <v>0</v>
      </c>
      <c r="J2594" s="1"/>
      <c r="K2594" t="s">
        <v>11539</v>
      </c>
      <c r="L2594" t="s">
        <v>19482</v>
      </c>
      <c r="M2594">
        <v>1626</v>
      </c>
      <c r="N2594" s="8">
        <v>0</v>
      </c>
      <c r="O2594" s="1">
        <v>0.14499999999999999</v>
      </c>
      <c r="P2594" s="1"/>
      <c r="Q2594" s="15">
        <f t="shared" si="43"/>
        <v>-0.14499999999999999</v>
      </c>
      <c r="S2594" t="s">
        <v>19483</v>
      </c>
      <c r="T2594" t="s">
        <v>26350</v>
      </c>
      <c r="U2594" s="5"/>
    </row>
    <row r="2595" spans="2:21" x14ac:dyDescent="0.2">
      <c r="B2595" s="3" t="s">
        <v>15761</v>
      </c>
      <c r="C2595" t="s">
        <v>12610</v>
      </c>
      <c r="D2595" t="s">
        <v>12611</v>
      </c>
      <c r="F2595">
        <v>831</v>
      </c>
      <c r="G2595" s="8">
        <v>0</v>
      </c>
      <c r="H2595" s="8">
        <v>0</v>
      </c>
      <c r="I2595" s="1">
        <v>1.4999999999999999E-2</v>
      </c>
      <c r="J2595" s="1"/>
      <c r="K2595" t="s">
        <v>12612</v>
      </c>
      <c r="L2595" t="s">
        <v>18002</v>
      </c>
      <c r="M2595">
        <v>765</v>
      </c>
      <c r="N2595" s="8">
        <v>0</v>
      </c>
      <c r="O2595" s="1">
        <v>0</v>
      </c>
      <c r="P2595" s="1"/>
      <c r="Q2595" s="15">
        <f t="shared" si="43"/>
        <v>1.4999999999999999E-2</v>
      </c>
      <c r="S2595" t="s">
        <v>18003</v>
      </c>
      <c r="T2595" t="s">
        <v>26350</v>
      </c>
      <c r="U2595" s="5"/>
    </row>
    <row r="2596" spans="2:21" x14ac:dyDescent="0.2">
      <c r="B2596" s="3" t="s">
        <v>15761</v>
      </c>
      <c r="C2596" t="s">
        <v>8387</v>
      </c>
      <c r="D2596" t="s">
        <v>8388</v>
      </c>
      <c r="F2596">
        <v>918</v>
      </c>
      <c r="G2596" s="8">
        <v>2.0152505446623095</v>
      </c>
      <c r="H2596" s="8">
        <v>0</v>
      </c>
      <c r="I2596" s="1">
        <v>5.5E-2</v>
      </c>
      <c r="J2596" s="1"/>
      <c r="K2596" t="s">
        <v>8389</v>
      </c>
      <c r="L2596" t="s">
        <v>19970</v>
      </c>
      <c r="M2596">
        <v>957</v>
      </c>
      <c r="N2596" s="8">
        <v>0</v>
      </c>
      <c r="O2596" s="1">
        <v>5.5E-2</v>
      </c>
      <c r="P2596" s="1"/>
      <c r="Q2596" s="15">
        <f t="shared" si="43"/>
        <v>0</v>
      </c>
      <c r="S2596" t="s">
        <v>19971</v>
      </c>
      <c r="T2596" t="s">
        <v>26350</v>
      </c>
      <c r="U2596" s="5"/>
    </row>
    <row r="2597" spans="2:21" x14ac:dyDescent="0.2">
      <c r="B2597" s="3" t="s">
        <v>15761</v>
      </c>
      <c r="C2597" t="s">
        <v>10619</v>
      </c>
      <c r="D2597" t="s">
        <v>10620</v>
      </c>
      <c r="F2597">
        <v>2172</v>
      </c>
      <c r="G2597" s="8">
        <v>0</v>
      </c>
      <c r="H2597" s="8">
        <v>0</v>
      </c>
      <c r="I2597" s="1">
        <v>5.0000000000000001E-3</v>
      </c>
      <c r="J2597" s="1"/>
      <c r="K2597" t="s">
        <v>10621</v>
      </c>
      <c r="L2597" t="s">
        <v>21277</v>
      </c>
      <c r="M2597">
        <v>2403</v>
      </c>
      <c r="N2597" s="8">
        <v>0</v>
      </c>
      <c r="O2597" s="1">
        <v>0</v>
      </c>
      <c r="P2597" s="1"/>
      <c r="Q2597" s="15">
        <f t="shared" si="43"/>
        <v>5.0000000000000001E-3</v>
      </c>
      <c r="S2597" t="s">
        <v>21278</v>
      </c>
      <c r="T2597" t="s">
        <v>26350</v>
      </c>
      <c r="U2597" s="5"/>
    </row>
    <row r="2598" spans="2:21" x14ac:dyDescent="0.2">
      <c r="B2598" s="3" t="s">
        <v>15761</v>
      </c>
      <c r="C2598" t="s">
        <v>7366</v>
      </c>
      <c r="D2598" t="s">
        <v>7367</v>
      </c>
      <c r="F2598">
        <v>993</v>
      </c>
      <c r="G2598" s="8">
        <v>2.7190332326283988</v>
      </c>
      <c r="H2598" s="8">
        <v>0</v>
      </c>
      <c r="I2598" s="1">
        <v>4.4999999999999998E-2</v>
      </c>
      <c r="J2598" s="1"/>
      <c r="K2598" t="s">
        <v>7368</v>
      </c>
      <c r="L2598" t="s">
        <v>21673</v>
      </c>
      <c r="M2598">
        <v>1044</v>
      </c>
      <c r="N2598" s="8">
        <v>0</v>
      </c>
      <c r="O2598" s="1">
        <v>0.01</v>
      </c>
      <c r="P2598" s="1"/>
      <c r="Q2598" s="15">
        <f t="shared" si="43"/>
        <v>3.4999999999999996E-2</v>
      </c>
      <c r="S2598" t="s">
        <v>21674</v>
      </c>
      <c r="T2598" t="s">
        <v>26350</v>
      </c>
      <c r="U2598" s="5"/>
    </row>
    <row r="2599" spans="2:21" x14ac:dyDescent="0.2">
      <c r="B2599" s="3" t="s">
        <v>15761</v>
      </c>
      <c r="C2599" t="s">
        <v>1381</v>
      </c>
      <c r="D2599" t="s">
        <v>1382</v>
      </c>
      <c r="F2599">
        <v>654</v>
      </c>
      <c r="G2599" s="8">
        <v>0</v>
      </c>
      <c r="H2599" s="8">
        <v>0</v>
      </c>
      <c r="I2599" s="1">
        <v>0</v>
      </c>
      <c r="J2599" s="1"/>
      <c r="K2599" t="s">
        <v>1383</v>
      </c>
      <c r="L2599" t="s">
        <v>17102</v>
      </c>
      <c r="M2599">
        <v>648</v>
      </c>
      <c r="N2599" s="8">
        <v>0</v>
      </c>
      <c r="O2599" s="1">
        <v>0</v>
      </c>
      <c r="P2599" s="1"/>
      <c r="Q2599" s="15">
        <f t="shared" si="43"/>
        <v>0</v>
      </c>
      <c r="S2599" t="s">
        <v>17103</v>
      </c>
      <c r="T2599" t="s">
        <v>26350</v>
      </c>
      <c r="U2599" s="5"/>
    </row>
    <row r="2600" spans="2:21" x14ac:dyDescent="0.2">
      <c r="B2600" s="3" t="s">
        <v>15761</v>
      </c>
      <c r="C2600" t="s">
        <v>1438</v>
      </c>
      <c r="D2600" t="s">
        <v>1439</v>
      </c>
      <c r="F2600">
        <v>327</v>
      </c>
      <c r="G2600" s="8">
        <v>0</v>
      </c>
      <c r="H2600" s="8">
        <v>0</v>
      </c>
      <c r="I2600" s="1">
        <v>0.46500000000000002</v>
      </c>
      <c r="J2600" s="1"/>
      <c r="K2600" t="s">
        <v>1440</v>
      </c>
      <c r="L2600" t="s">
        <v>16929</v>
      </c>
      <c r="M2600">
        <v>327</v>
      </c>
      <c r="N2600" s="8">
        <v>0</v>
      </c>
      <c r="O2600" s="1">
        <v>0.46500000000000002</v>
      </c>
      <c r="P2600" s="1"/>
      <c r="Q2600" s="15">
        <f t="shared" si="43"/>
        <v>0</v>
      </c>
      <c r="S2600" t="s">
        <v>16930</v>
      </c>
      <c r="T2600" t="s">
        <v>26350</v>
      </c>
      <c r="U2600" s="5"/>
    </row>
    <row r="2601" spans="2:21" x14ac:dyDescent="0.2">
      <c r="B2601" s="3" t="s">
        <v>15761</v>
      </c>
      <c r="C2601" t="s">
        <v>14089</v>
      </c>
      <c r="D2601" t="s">
        <v>14090</v>
      </c>
      <c r="F2601">
        <v>804</v>
      </c>
      <c r="G2601" s="8">
        <v>0</v>
      </c>
      <c r="H2601" s="8">
        <v>0</v>
      </c>
      <c r="I2601" s="1">
        <v>0.255</v>
      </c>
      <c r="J2601" s="1"/>
      <c r="K2601" t="s">
        <v>14091</v>
      </c>
      <c r="L2601" t="s">
        <v>16927</v>
      </c>
      <c r="M2601">
        <v>762</v>
      </c>
      <c r="N2601" s="8">
        <v>0</v>
      </c>
      <c r="O2601" s="1">
        <v>5.0000000000000001E-3</v>
      </c>
      <c r="P2601" s="1"/>
      <c r="Q2601" s="15">
        <f t="shared" si="43"/>
        <v>0.25</v>
      </c>
      <c r="S2601" t="s">
        <v>16928</v>
      </c>
      <c r="T2601" t="s">
        <v>26350</v>
      </c>
      <c r="U2601" s="5"/>
    </row>
    <row r="2602" spans="2:21" x14ac:dyDescent="0.2">
      <c r="B2602" s="3" t="s">
        <v>15761</v>
      </c>
      <c r="C2602" t="s">
        <v>12041</v>
      </c>
      <c r="D2602" t="s">
        <v>12042</v>
      </c>
      <c r="F2602">
        <v>2859</v>
      </c>
      <c r="G2602" s="8">
        <v>3.4977264777894368E-2</v>
      </c>
      <c r="H2602" s="8">
        <v>0</v>
      </c>
      <c r="I2602" s="1">
        <v>0</v>
      </c>
      <c r="J2602" s="1"/>
      <c r="K2602" t="s">
        <v>12043</v>
      </c>
      <c r="L2602" t="s">
        <v>22626</v>
      </c>
      <c r="M2602">
        <v>2898</v>
      </c>
      <c r="N2602" s="8">
        <v>0</v>
      </c>
      <c r="O2602" s="1">
        <v>7.0000000000000007E-2</v>
      </c>
      <c r="P2602" s="1"/>
      <c r="Q2602" s="15">
        <f t="shared" si="43"/>
        <v>-7.0000000000000007E-2</v>
      </c>
      <c r="S2602" t="s">
        <v>22627</v>
      </c>
      <c r="T2602" t="s">
        <v>26350</v>
      </c>
      <c r="U2602" s="5"/>
    </row>
    <row r="2603" spans="2:21" x14ac:dyDescent="0.2">
      <c r="B2603" s="3" t="s">
        <v>15761</v>
      </c>
      <c r="C2603" t="s">
        <v>10231</v>
      </c>
      <c r="D2603" t="s">
        <v>10232</v>
      </c>
      <c r="F2603">
        <v>1323</v>
      </c>
      <c r="G2603" s="8">
        <v>0.86923658352229782</v>
      </c>
      <c r="H2603" s="8">
        <v>0</v>
      </c>
      <c r="I2603" s="1">
        <v>0</v>
      </c>
      <c r="J2603" s="1"/>
      <c r="K2603" t="s">
        <v>10233</v>
      </c>
      <c r="L2603" t="s">
        <v>18309</v>
      </c>
      <c r="M2603">
        <v>1470</v>
      </c>
      <c r="N2603" s="8">
        <v>0</v>
      </c>
      <c r="O2603" s="1">
        <v>0</v>
      </c>
      <c r="P2603" s="1"/>
      <c r="Q2603" s="15">
        <f t="shared" si="43"/>
        <v>0</v>
      </c>
      <c r="S2603" t="s">
        <v>18310</v>
      </c>
      <c r="T2603" t="s">
        <v>26350</v>
      </c>
      <c r="U2603" s="5"/>
    </row>
    <row r="2604" spans="2:21" x14ac:dyDescent="0.2">
      <c r="B2604" s="3" t="s">
        <v>15761</v>
      </c>
      <c r="C2604" t="s">
        <v>7162</v>
      </c>
      <c r="D2604" t="s">
        <v>7163</v>
      </c>
      <c r="F2604">
        <v>828</v>
      </c>
      <c r="G2604" s="8">
        <v>1.932367149758454</v>
      </c>
      <c r="H2604" s="8">
        <v>0</v>
      </c>
      <c r="I2604" s="1">
        <v>5.0000000000000001E-3</v>
      </c>
      <c r="J2604" s="1"/>
      <c r="K2604" t="s">
        <v>7164</v>
      </c>
      <c r="L2604" t="s">
        <v>20266</v>
      </c>
      <c r="M2604">
        <v>882</v>
      </c>
      <c r="N2604" s="8">
        <v>0</v>
      </c>
      <c r="O2604" s="1">
        <v>0</v>
      </c>
      <c r="P2604" s="1"/>
      <c r="Q2604" s="15">
        <f t="shared" si="43"/>
        <v>5.0000000000000001E-3</v>
      </c>
      <c r="S2604" t="s">
        <v>20267</v>
      </c>
      <c r="T2604" t="s">
        <v>26350</v>
      </c>
      <c r="U2604" s="5"/>
    </row>
    <row r="2605" spans="2:21" x14ac:dyDescent="0.2">
      <c r="B2605" s="3" t="s">
        <v>15761</v>
      </c>
      <c r="C2605" t="s">
        <v>1272</v>
      </c>
      <c r="D2605" t="s">
        <v>1273</v>
      </c>
      <c r="F2605">
        <v>849</v>
      </c>
      <c r="G2605" s="8">
        <v>0</v>
      </c>
      <c r="H2605" s="8">
        <v>0</v>
      </c>
      <c r="I2605" s="1">
        <v>0.22500000000000001</v>
      </c>
      <c r="J2605" s="1"/>
      <c r="K2605" t="s">
        <v>1274</v>
      </c>
      <c r="L2605" t="s">
        <v>17547</v>
      </c>
      <c r="M2605">
        <v>855</v>
      </c>
      <c r="N2605" s="8">
        <v>0</v>
      </c>
      <c r="O2605" s="1">
        <v>0</v>
      </c>
      <c r="P2605" s="1"/>
      <c r="Q2605" s="15">
        <f t="shared" si="43"/>
        <v>0.22500000000000001</v>
      </c>
      <c r="S2605" t="s">
        <v>17548</v>
      </c>
      <c r="T2605" t="s">
        <v>26350</v>
      </c>
      <c r="U2605" s="5"/>
    </row>
    <row r="2606" spans="2:21" x14ac:dyDescent="0.2">
      <c r="B2606" s="3" t="s">
        <v>15761</v>
      </c>
      <c r="C2606" t="s">
        <v>1589</v>
      </c>
      <c r="D2606" t="s">
        <v>1590</v>
      </c>
      <c r="E2606" t="s">
        <v>16126</v>
      </c>
      <c r="F2606">
        <v>3096</v>
      </c>
      <c r="G2606" s="8">
        <v>3.3591731266149871</v>
      </c>
      <c r="H2606" s="8">
        <v>0</v>
      </c>
      <c r="I2606" s="1">
        <v>0.125</v>
      </c>
      <c r="J2606" s="1"/>
      <c r="K2606" t="s">
        <v>1591</v>
      </c>
      <c r="L2606" t="s">
        <v>16126</v>
      </c>
      <c r="M2606">
        <v>3132</v>
      </c>
      <c r="N2606" s="8">
        <v>0</v>
      </c>
      <c r="O2606" s="1">
        <v>0</v>
      </c>
      <c r="P2606" s="1"/>
      <c r="Q2606" s="15">
        <f t="shared" si="43"/>
        <v>0.125</v>
      </c>
      <c r="S2606" t="s">
        <v>22158</v>
      </c>
      <c r="T2606" t="s">
        <v>26350</v>
      </c>
      <c r="U2606" s="5"/>
    </row>
    <row r="2607" spans="2:21" x14ac:dyDescent="0.2">
      <c r="B2607" s="3" t="s">
        <v>15761</v>
      </c>
      <c r="C2607" t="s">
        <v>8773</v>
      </c>
      <c r="D2607" t="s">
        <v>8774</v>
      </c>
      <c r="E2607" t="s">
        <v>15866</v>
      </c>
      <c r="F2607">
        <v>987</v>
      </c>
      <c r="G2607" s="8">
        <v>0</v>
      </c>
      <c r="H2607" s="8">
        <v>0</v>
      </c>
      <c r="I2607" s="1">
        <v>0.01</v>
      </c>
      <c r="J2607" s="1"/>
      <c r="K2607" t="s">
        <v>8775</v>
      </c>
      <c r="L2607" t="s">
        <v>15866</v>
      </c>
      <c r="M2607">
        <v>1014</v>
      </c>
      <c r="N2607" s="8">
        <v>0</v>
      </c>
      <c r="O2607" s="1">
        <v>0</v>
      </c>
      <c r="P2607" s="1"/>
      <c r="Q2607" s="15">
        <f t="shared" si="43"/>
        <v>0.01</v>
      </c>
      <c r="S2607" t="s">
        <v>18646</v>
      </c>
      <c r="T2607" t="s">
        <v>26350</v>
      </c>
      <c r="U2607" s="5"/>
    </row>
    <row r="2608" spans="2:21" x14ac:dyDescent="0.2">
      <c r="B2608" s="3" t="s">
        <v>15761</v>
      </c>
      <c r="C2608" t="s">
        <v>3795</v>
      </c>
      <c r="D2608" t="s">
        <v>3796</v>
      </c>
      <c r="E2608" t="s">
        <v>16192</v>
      </c>
      <c r="F2608">
        <v>747</v>
      </c>
      <c r="G2608" s="8">
        <v>0</v>
      </c>
      <c r="H2608" s="8">
        <v>0</v>
      </c>
      <c r="I2608" s="1">
        <v>0.03</v>
      </c>
      <c r="J2608" s="1"/>
      <c r="K2608" t="s">
        <v>3797</v>
      </c>
      <c r="L2608" t="s">
        <v>16192</v>
      </c>
      <c r="M2608">
        <v>711</v>
      </c>
      <c r="N2608" s="8">
        <v>0</v>
      </c>
      <c r="O2608" s="1">
        <v>0.19500000000000001</v>
      </c>
      <c r="P2608" s="1"/>
      <c r="Q2608" s="15">
        <f t="shared" si="43"/>
        <v>-0.16500000000000001</v>
      </c>
      <c r="S2608" t="s">
        <v>23036</v>
      </c>
      <c r="T2608" t="s">
        <v>26350</v>
      </c>
      <c r="U2608" s="5"/>
    </row>
    <row r="2609" spans="2:21" x14ac:dyDescent="0.2">
      <c r="B2609" s="3" t="s">
        <v>15761</v>
      </c>
      <c r="C2609" t="s">
        <v>3495</v>
      </c>
      <c r="D2609" t="s">
        <v>3496</v>
      </c>
      <c r="E2609" t="s">
        <v>16042</v>
      </c>
      <c r="F2609">
        <v>1278</v>
      </c>
      <c r="G2609" s="8">
        <v>0</v>
      </c>
      <c r="H2609" s="8">
        <v>0</v>
      </c>
      <c r="I2609" s="1">
        <v>0.05</v>
      </c>
      <c r="J2609" s="1"/>
      <c r="K2609" t="s">
        <v>3497</v>
      </c>
      <c r="L2609" t="s">
        <v>16042</v>
      </c>
      <c r="M2609">
        <v>1200</v>
      </c>
      <c r="N2609" s="8">
        <v>0</v>
      </c>
      <c r="O2609" s="1">
        <v>0</v>
      </c>
      <c r="P2609" s="1"/>
      <c r="Q2609" s="15">
        <f t="shared" si="43"/>
        <v>0.05</v>
      </c>
      <c r="S2609" t="s">
        <v>21022</v>
      </c>
      <c r="T2609" t="s">
        <v>26350</v>
      </c>
      <c r="U2609" s="5"/>
    </row>
    <row r="2610" spans="2:21" x14ac:dyDescent="0.2">
      <c r="B2610" s="3" t="s">
        <v>15761</v>
      </c>
      <c r="C2610" t="s">
        <v>11408</v>
      </c>
      <c r="D2610" t="s">
        <v>11409</v>
      </c>
      <c r="E2610" t="s">
        <v>16043</v>
      </c>
      <c r="F2610">
        <v>1176</v>
      </c>
      <c r="G2610" s="8">
        <v>0</v>
      </c>
      <c r="H2610" s="8">
        <v>0</v>
      </c>
      <c r="I2610" s="1">
        <v>0</v>
      </c>
      <c r="J2610" s="1"/>
      <c r="K2610" t="s">
        <v>11410</v>
      </c>
      <c r="L2610" t="s">
        <v>16043</v>
      </c>
      <c r="M2610">
        <v>1161</v>
      </c>
      <c r="N2610" s="8">
        <v>0</v>
      </c>
      <c r="O2610" s="1">
        <v>5.0000000000000001E-3</v>
      </c>
      <c r="P2610" s="1"/>
      <c r="Q2610" s="15">
        <f t="shared" si="43"/>
        <v>-5.0000000000000001E-3</v>
      </c>
      <c r="S2610" t="s">
        <v>21029</v>
      </c>
      <c r="T2610" t="s">
        <v>26350</v>
      </c>
      <c r="U2610" s="5"/>
    </row>
    <row r="2611" spans="2:21" x14ac:dyDescent="0.2">
      <c r="B2611" s="3" t="s">
        <v>15761</v>
      </c>
      <c r="C2611" t="s">
        <v>2685</v>
      </c>
      <c r="D2611" t="s">
        <v>2686</v>
      </c>
      <c r="E2611" t="s">
        <v>15990</v>
      </c>
      <c r="F2611">
        <v>1143</v>
      </c>
      <c r="G2611" s="8">
        <v>0.48118985126859137</v>
      </c>
      <c r="H2611" s="8">
        <v>0</v>
      </c>
      <c r="I2611" s="1">
        <v>0.02</v>
      </c>
      <c r="J2611" s="1"/>
      <c r="K2611" t="s">
        <v>2687</v>
      </c>
      <c r="L2611" t="s">
        <v>15990</v>
      </c>
      <c r="M2611">
        <v>1026</v>
      </c>
      <c r="N2611" s="8">
        <v>0</v>
      </c>
      <c r="O2611" s="1">
        <v>0</v>
      </c>
      <c r="P2611" s="1"/>
      <c r="Q2611" s="15">
        <f t="shared" si="43"/>
        <v>0.02</v>
      </c>
      <c r="S2611" t="s">
        <v>20322</v>
      </c>
      <c r="T2611" t="s">
        <v>26350</v>
      </c>
      <c r="U2611" s="5"/>
    </row>
    <row r="2612" spans="2:21" x14ac:dyDescent="0.2">
      <c r="B2612" s="3" t="s">
        <v>15761</v>
      </c>
      <c r="C2612" t="s">
        <v>10548</v>
      </c>
      <c r="D2612" t="s">
        <v>10549</v>
      </c>
      <c r="E2612" t="s">
        <v>15856</v>
      </c>
      <c r="F2612">
        <v>1125</v>
      </c>
      <c r="G2612" s="8">
        <v>0</v>
      </c>
      <c r="H2612" s="8">
        <v>0</v>
      </c>
      <c r="I2612" s="1">
        <v>0.36</v>
      </c>
      <c r="J2612" s="1"/>
      <c r="K2612" t="s">
        <v>10550</v>
      </c>
      <c r="L2612" t="s">
        <v>15856</v>
      </c>
      <c r="M2612">
        <v>1152</v>
      </c>
      <c r="N2612" s="8">
        <v>0</v>
      </c>
      <c r="O2612" s="1">
        <v>0</v>
      </c>
      <c r="P2612" s="1"/>
      <c r="Q2612" s="15">
        <f t="shared" si="43"/>
        <v>0.36</v>
      </c>
      <c r="S2612" t="s">
        <v>18458</v>
      </c>
      <c r="T2612" t="s">
        <v>26350</v>
      </c>
      <c r="U2612" s="5"/>
    </row>
    <row r="2613" spans="2:21" x14ac:dyDescent="0.2">
      <c r="B2613" s="3" t="s">
        <v>15761</v>
      </c>
      <c r="C2613" t="s">
        <v>1785</v>
      </c>
      <c r="D2613" t="s">
        <v>1786</v>
      </c>
      <c r="E2613" t="s">
        <v>15804</v>
      </c>
      <c r="F2613">
        <v>636</v>
      </c>
      <c r="G2613" s="8">
        <v>5.6603773584905666</v>
      </c>
      <c r="H2613" s="8">
        <v>0</v>
      </c>
      <c r="I2613" s="1">
        <v>0</v>
      </c>
      <c r="J2613" s="1"/>
      <c r="K2613" t="s">
        <v>1787</v>
      </c>
      <c r="L2613" t="s">
        <v>15804</v>
      </c>
      <c r="M2613">
        <v>600</v>
      </c>
      <c r="N2613" s="8">
        <v>0</v>
      </c>
      <c r="O2613" s="1">
        <v>0</v>
      </c>
      <c r="P2613" s="1"/>
      <c r="Q2613" s="15">
        <f t="shared" si="43"/>
        <v>0</v>
      </c>
      <c r="S2613" t="s">
        <v>17296</v>
      </c>
      <c r="T2613" t="s">
        <v>26350</v>
      </c>
      <c r="U2613" s="5"/>
    </row>
    <row r="2614" spans="2:21" x14ac:dyDescent="0.2">
      <c r="B2614" s="3" t="s">
        <v>15761</v>
      </c>
      <c r="C2614" t="s">
        <v>6393</v>
      </c>
      <c r="D2614" t="s">
        <v>6394</v>
      </c>
      <c r="E2614" t="s">
        <v>15938</v>
      </c>
      <c r="F2614">
        <v>978</v>
      </c>
      <c r="G2614" s="8">
        <v>0</v>
      </c>
      <c r="H2614" s="8">
        <v>0</v>
      </c>
      <c r="I2614" s="1">
        <v>1.4999999999999999E-2</v>
      </c>
      <c r="J2614" s="1"/>
      <c r="K2614" t="s">
        <v>6395</v>
      </c>
      <c r="L2614" t="s">
        <v>15938</v>
      </c>
      <c r="M2614">
        <v>1029</v>
      </c>
      <c r="N2614" s="8">
        <v>0</v>
      </c>
      <c r="O2614" s="1">
        <v>0.01</v>
      </c>
      <c r="P2614" s="1"/>
      <c r="Q2614" s="15">
        <f t="shared" si="43"/>
        <v>4.9999999999999992E-3</v>
      </c>
      <c r="S2614" t="s">
        <v>19664</v>
      </c>
      <c r="T2614" t="s">
        <v>26350</v>
      </c>
      <c r="U2614" s="5"/>
    </row>
    <row r="2615" spans="2:21" x14ac:dyDescent="0.2">
      <c r="B2615" s="3" t="s">
        <v>15761</v>
      </c>
      <c r="C2615" t="s">
        <v>380</v>
      </c>
      <c r="D2615" t="s">
        <v>381</v>
      </c>
      <c r="E2615" t="s">
        <v>17858</v>
      </c>
      <c r="F2615">
        <v>777</v>
      </c>
      <c r="G2615" s="8">
        <v>0</v>
      </c>
      <c r="H2615" s="8">
        <v>0</v>
      </c>
      <c r="I2615" s="1">
        <v>0.01</v>
      </c>
      <c r="J2615" s="1"/>
      <c r="K2615" t="s">
        <v>382</v>
      </c>
      <c r="L2615" t="s">
        <v>17858</v>
      </c>
      <c r="M2615">
        <v>816</v>
      </c>
      <c r="N2615" s="8">
        <v>0</v>
      </c>
      <c r="O2615" s="1">
        <v>0</v>
      </c>
      <c r="P2615" s="1"/>
      <c r="Q2615" s="15">
        <f t="shared" si="43"/>
        <v>0.01</v>
      </c>
      <c r="S2615" t="s">
        <v>17859</v>
      </c>
      <c r="T2615" t="s">
        <v>26350</v>
      </c>
      <c r="U2615" s="5"/>
    </row>
    <row r="2616" spans="2:21" x14ac:dyDescent="0.2">
      <c r="B2616" s="3" t="s">
        <v>15761</v>
      </c>
      <c r="C2616" t="s">
        <v>10312</v>
      </c>
      <c r="D2616" t="s">
        <v>10313</v>
      </c>
      <c r="E2616" t="s">
        <v>21106</v>
      </c>
      <c r="F2616">
        <v>525</v>
      </c>
      <c r="G2616" s="8">
        <v>0</v>
      </c>
      <c r="H2616" s="8">
        <v>0</v>
      </c>
      <c r="I2616" s="1">
        <v>1.4999999999999999E-2</v>
      </c>
      <c r="J2616" s="1"/>
      <c r="K2616" t="s">
        <v>10314</v>
      </c>
      <c r="L2616" t="s">
        <v>21106</v>
      </c>
      <c r="M2616">
        <v>543</v>
      </c>
      <c r="N2616" s="8">
        <v>0</v>
      </c>
      <c r="O2616" s="1">
        <v>0</v>
      </c>
      <c r="P2616" s="1"/>
      <c r="Q2616" s="15">
        <f t="shared" si="43"/>
        <v>1.4999999999999999E-2</v>
      </c>
      <c r="S2616" t="s">
        <v>21107</v>
      </c>
      <c r="T2616" t="s">
        <v>26350</v>
      </c>
      <c r="U2616" s="5"/>
    </row>
    <row r="2617" spans="2:21" x14ac:dyDescent="0.2">
      <c r="B2617" s="3" t="s">
        <v>15761</v>
      </c>
      <c r="C2617" t="s">
        <v>7153</v>
      </c>
      <c r="D2617" t="s">
        <v>7154</v>
      </c>
      <c r="E2617" t="s">
        <v>15981</v>
      </c>
      <c r="F2617">
        <v>1650</v>
      </c>
      <c r="G2617" s="8">
        <v>2.9090909090909092</v>
      </c>
      <c r="H2617" s="8">
        <v>0</v>
      </c>
      <c r="I2617" s="1">
        <v>7.0000000000000007E-2</v>
      </c>
      <c r="J2617" s="1"/>
      <c r="K2617" t="s">
        <v>7155</v>
      </c>
      <c r="L2617" t="s">
        <v>20183</v>
      </c>
      <c r="M2617">
        <v>1740</v>
      </c>
      <c r="N2617" s="8">
        <v>0</v>
      </c>
      <c r="O2617" s="1">
        <v>0</v>
      </c>
      <c r="P2617" s="1"/>
      <c r="Q2617" s="15">
        <f t="shared" si="43"/>
        <v>7.0000000000000007E-2</v>
      </c>
      <c r="S2617" t="s">
        <v>20184</v>
      </c>
      <c r="T2617" t="s">
        <v>26350</v>
      </c>
      <c r="U2617" s="5"/>
    </row>
    <row r="2618" spans="2:21" x14ac:dyDescent="0.2">
      <c r="B2618" s="3" t="s">
        <v>15761</v>
      </c>
      <c r="C2618" t="s">
        <v>8728</v>
      </c>
      <c r="D2618" t="s">
        <v>8729</v>
      </c>
      <c r="E2618" t="s">
        <v>15947</v>
      </c>
      <c r="F2618">
        <v>1650</v>
      </c>
      <c r="G2618" s="8">
        <v>0</v>
      </c>
      <c r="H2618" s="8">
        <v>0</v>
      </c>
      <c r="I2618" s="1">
        <v>0</v>
      </c>
      <c r="J2618" s="1"/>
      <c r="K2618" t="s">
        <v>8730</v>
      </c>
      <c r="L2618" t="s">
        <v>15947</v>
      </c>
      <c r="M2618">
        <v>1665</v>
      </c>
      <c r="N2618" s="8">
        <v>0</v>
      </c>
      <c r="O2618" s="1">
        <v>0</v>
      </c>
      <c r="P2618" s="1"/>
      <c r="Q2618" s="15">
        <f t="shared" si="43"/>
        <v>0</v>
      </c>
      <c r="S2618" t="s">
        <v>19772</v>
      </c>
      <c r="T2618" t="s">
        <v>26350</v>
      </c>
      <c r="U2618" s="5"/>
    </row>
    <row r="2619" spans="2:21" x14ac:dyDescent="0.2">
      <c r="B2619" s="3" t="s">
        <v>15761</v>
      </c>
      <c r="C2619" t="s">
        <v>7975</v>
      </c>
      <c r="D2619" t="s">
        <v>7976</v>
      </c>
      <c r="E2619" t="s">
        <v>15913</v>
      </c>
      <c r="F2619">
        <v>1419</v>
      </c>
      <c r="G2619" s="8">
        <v>0</v>
      </c>
      <c r="H2619" s="8">
        <v>0</v>
      </c>
      <c r="I2619" s="1">
        <v>0</v>
      </c>
      <c r="J2619" s="1"/>
      <c r="K2619" t="s">
        <v>7977</v>
      </c>
      <c r="L2619" t="s">
        <v>15913</v>
      </c>
      <c r="M2619">
        <v>1326</v>
      </c>
      <c r="N2619" s="8">
        <v>0</v>
      </c>
      <c r="O2619" s="1">
        <v>0</v>
      </c>
      <c r="P2619" s="1"/>
      <c r="Q2619" s="15">
        <f t="shared" si="43"/>
        <v>0</v>
      </c>
      <c r="S2619" t="s">
        <v>19395</v>
      </c>
      <c r="T2619" t="s">
        <v>26350</v>
      </c>
      <c r="U2619" s="5"/>
    </row>
    <row r="2620" spans="2:21" x14ac:dyDescent="0.2">
      <c r="B2620" s="3" t="s">
        <v>15761</v>
      </c>
      <c r="C2620" t="s">
        <v>5331</v>
      </c>
      <c r="D2620" t="s">
        <v>5332</v>
      </c>
      <c r="E2620" t="s">
        <v>15776</v>
      </c>
      <c r="F2620">
        <v>489</v>
      </c>
      <c r="G2620" s="8">
        <v>0</v>
      </c>
      <c r="H2620" s="8">
        <v>0</v>
      </c>
      <c r="I2620" s="1">
        <v>0.11</v>
      </c>
      <c r="J2620" s="1"/>
      <c r="K2620" t="s">
        <v>5333</v>
      </c>
      <c r="L2620" t="s">
        <v>15776</v>
      </c>
      <c r="M2620">
        <v>552</v>
      </c>
      <c r="N2620" s="8">
        <v>0</v>
      </c>
      <c r="O2620" s="1">
        <v>0</v>
      </c>
      <c r="P2620" s="1"/>
      <c r="Q2620" s="15">
        <f t="shared" si="43"/>
        <v>0.11</v>
      </c>
      <c r="S2620" t="s">
        <v>16594</v>
      </c>
      <c r="T2620" t="s">
        <v>26350</v>
      </c>
      <c r="U2620" s="5"/>
    </row>
    <row r="2621" spans="2:21" x14ac:dyDescent="0.2">
      <c r="B2621" s="3" t="s">
        <v>15761</v>
      </c>
      <c r="C2621" t="s">
        <v>3813</v>
      </c>
      <c r="D2621" t="s">
        <v>3814</v>
      </c>
      <c r="E2621" t="s">
        <v>22237</v>
      </c>
      <c r="F2621">
        <v>3054</v>
      </c>
      <c r="G2621" s="8">
        <v>0</v>
      </c>
      <c r="H2621" s="8">
        <v>0</v>
      </c>
      <c r="I2621" s="1">
        <v>0</v>
      </c>
      <c r="J2621" s="1"/>
      <c r="K2621" t="s">
        <v>3815</v>
      </c>
      <c r="L2621" t="s">
        <v>22237</v>
      </c>
      <c r="M2621">
        <v>3093</v>
      </c>
      <c r="N2621" s="8">
        <v>0</v>
      </c>
      <c r="O2621" s="1">
        <v>0</v>
      </c>
      <c r="P2621" s="1"/>
      <c r="Q2621" s="15">
        <f t="shared" si="43"/>
        <v>0</v>
      </c>
      <c r="S2621" t="s">
        <v>22238</v>
      </c>
      <c r="T2621" t="s">
        <v>26350</v>
      </c>
      <c r="U2621" s="5"/>
    </row>
    <row r="2622" spans="2:21" x14ac:dyDescent="0.2">
      <c r="B2622" s="3" t="s">
        <v>15761</v>
      </c>
      <c r="C2622" t="s">
        <v>12954</v>
      </c>
      <c r="D2622" t="s">
        <v>12955</v>
      </c>
      <c r="E2622" t="s">
        <v>15873</v>
      </c>
      <c r="F2622">
        <v>1110</v>
      </c>
      <c r="G2622" s="8">
        <v>0</v>
      </c>
      <c r="H2622" s="8">
        <v>0</v>
      </c>
      <c r="I2622" s="1">
        <v>5.0000000000000001E-3</v>
      </c>
      <c r="J2622" s="1"/>
      <c r="K2622" t="s">
        <v>12956</v>
      </c>
      <c r="L2622" t="s">
        <v>15873</v>
      </c>
      <c r="M2622">
        <v>1128</v>
      </c>
      <c r="N2622" s="8">
        <v>0</v>
      </c>
      <c r="O2622" s="1">
        <v>0</v>
      </c>
      <c r="P2622" s="1"/>
      <c r="Q2622" s="15">
        <f t="shared" si="43"/>
        <v>5.0000000000000001E-3</v>
      </c>
      <c r="S2622" t="s">
        <v>18750</v>
      </c>
      <c r="T2622" t="s">
        <v>26350</v>
      </c>
      <c r="U2622" s="5"/>
    </row>
    <row r="2623" spans="2:21" x14ac:dyDescent="0.2">
      <c r="B2623" s="3" t="s">
        <v>15761</v>
      </c>
      <c r="C2623" t="s">
        <v>4208</v>
      </c>
      <c r="D2623" t="s">
        <v>4209</v>
      </c>
      <c r="E2623" t="s">
        <v>16005</v>
      </c>
      <c r="F2623">
        <v>1836</v>
      </c>
      <c r="G2623" s="8">
        <v>0</v>
      </c>
      <c r="H2623" s="8">
        <v>0</v>
      </c>
      <c r="I2623" s="1">
        <v>0</v>
      </c>
      <c r="J2623" s="1"/>
      <c r="K2623" t="s">
        <v>4210</v>
      </c>
      <c r="L2623" t="s">
        <v>16005</v>
      </c>
      <c r="M2623">
        <v>1770</v>
      </c>
      <c r="N2623" s="8">
        <v>0</v>
      </c>
      <c r="O2623" s="1">
        <v>0</v>
      </c>
      <c r="P2623" s="1"/>
      <c r="Q2623" s="15">
        <f t="shared" si="43"/>
        <v>0</v>
      </c>
      <c r="S2623" t="s">
        <v>20478</v>
      </c>
      <c r="T2623" t="s">
        <v>26350</v>
      </c>
      <c r="U2623" s="5"/>
    </row>
    <row r="2624" spans="2:21" x14ac:dyDescent="0.2">
      <c r="B2624" s="3" t="s">
        <v>15761</v>
      </c>
      <c r="C2624" t="s">
        <v>3822</v>
      </c>
      <c r="D2624" t="s">
        <v>3823</v>
      </c>
      <c r="F2624">
        <v>858</v>
      </c>
      <c r="G2624" s="8">
        <v>0</v>
      </c>
      <c r="H2624" s="8">
        <v>0</v>
      </c>
      <c r="I2624" s="1">
        <v>0.155</v>
      </c>
      <c r="J2624" s="1"/>
      <c r="K2624" t="s">
        <v>3824</v>
      </c>
      <c r="L2624" t="s">
        <v>17911</v>
      </c>
      <c r="M2624">
        <v>1011</v>
      </c>
      <c r="N2624" s="8">
        <v>0</v>
      </c>
      <c r="O2624" s="1">
        <v>0</v>
      </c>
      <c r="P2624" s="1"/>
      <c r="Q2624" s="15">
        <f t="shared" si="43"/>
        <v>0.155</v>
      </c>
      <c r="S2624" t="s">
        <v>17912</v>
      </c>
      <c r="T2624" t="s">
        <v>26350</v>
      </c>
      <c r="U2624" s="5"/>
    </row>
    <row r="2625" spans="2:21" x14ac:dyDescent="0.2">
      <c r="B2625" s="3" t="s">
        <v>15761</v>
      </c>
      <c r="C2625" t="s">
        <v>9146</v>
      </c>
      <c r="D2625" t="s">
        <v>9147</v>
      </c>
      <c r="F2625">
        <v>1131</v>
      </c>
      <c r="G2625" s="8">
        <v>0</v>
      </c>
      <c r="H2625" s="8">
        <v>0</v>
      </c>
      <c r="I2625" s="1">
        <v>0</v>
      </c>
      <c r="J2625" s="1"/>
      <c r="K2625" t="s">
        <v>9148</v>
      </c>
      <c r="L2625" t="s">
        <v>17754</v>
      </c>
      <c r="M2625">
        <v>1137</v>
      </c>
      <c r="N2625" s="8">
        <v>0</v>
      </c>
      <c r="O2625" s="1">
        <v>0</v>
      </c>
      <c r="P2625" s="1"/>
      <c r="Q2625" s="15">
        <f t="shared" si="43"/>
        <v>0</v>
      </c>
      <c r="S2625" t="s">
        <v>17755</v>
      </c>
      <c r="T2625" t="s">
        <v>26350</v>
      </c>
      <c r="U2625" s="5"/>
    </row>
    <row r="2626" spans="2:21" x14ac:dyDescent="0.2">
      <c r="B2626" s="3" t="s">
        <v>15761</v>
      </c>
      <c r="C2626" t="s">
        <v>8622</v>
      </c>
      <c r="D2626" t="s">
        <v>8623</v>
      </c>
      <c r="F2626">
        <v>1059</v>
      </c>
      <c r="G2626" s="8">
        <v>0</v>
      </c>
      <c r="H2626" s="8">
        <v>0</v>
      </c>
      <c r="I2626" s="1">
        <v>1.4999999999999999E-2</v>
      </c>
      <c r="J2626" s="1"/>
      <c r="K2626" t="s">
        <v>8624</v>
      </c>
      <c r="L2626" t="s">
        <v>18296</v>
      </c>
      <c r="M2626">
        <v>1125</v>
      </c>
      <c r="N2626" s="8">
        <v>0</v>
      </c>
      <c r="O2626" s="1">
        <v>0</v>
      </c>
      <c r="P2626" s="1"/>
      <c r="Q2626" s="15">
        <f t="shared" si="43"/>
        <v>1.4999999999999999E-2</v>
      </c>
      <c r="S2626" t="s">
        <v>18297</v>
      </c>
      <c r="T2626" t="s">
        <v>26350</v>
      </c>
      <c r="U2626" s="5"/>
    </row>
    <row r="2627" spans="2:21" x14ac:dyDescent="0.2">
      <c r="B2627" s="3" t="s">
        <v>15761</v>
      </c>
      <c r="C2627" t="s">
        <v>493</v>
      </c>
      <c r="D2627" t="s">
        <v>494</v>
      </c>
      <c r="F2627">
        <v>327</v>
      </c>
      <c r="G2627" s="8">
        <v>7.6452599388379197</v>
      </c>
      <c r="H2627" s="8">
        <v>0</v>
      </c>
      <c r="I2627" s="1">
        <v>0.22</v>
      </c>
      <c r="J2627" s="1"/>
      <c r="K2627" t="s">
        <v>495</v>
      </c>
      <c r="L2627" t="s">
        <v>16486</v>
      </c>
      <c r="M2627">
        <v>330</v>
      </c>
      <c r="N2627" s="8">
        <v>0</v>
      </c>
      <c r="O2627" s="1">
        <v>0.14000000000000001</v>
      </c>
      <c r="P2627" s="1"/>
      <c r="Q2627" s="15">
        <f t="shared" si="43"/>
        <v>7.9999999999999988E-2</v>
      </c>
      <c r="S2627" t="s">
        <v>16487</v>
      </c>
      <c r="T2627" t="s">
        <v>26350</v>
      </c>
      <c r="U2627" s="5"/>
    </row>
    <row r="2628" spans="2:21" x14ac:dyDescent="0.2">
      <c r="B2628" s="3" t="s">
        <v>15761</v>
      </c>
      <c r="C2628" t="s">
        <v>4715</v>
      </c>
      <c r="D2628" t="s">
        <v>4716</v>
      </c>
      <c r="F2628">
        <v>2844</v>
      </c>
      <c r="G2628" s="8">
        <v>0.14064697609001406</v>
      </c>
      <c r="H2628" s="8">
        <v>0</v>
      </c>
      <c r="I2628" s="1">
        <v>0.19</v>
      </c>
      <c r="J2628" s="1"/>
      <c r="K2628" t="s">
        <v>4717</v>
      </c>
      <c r="L2628" t="s">
        <v>21817</v>
      </c>
      <c r="M2628">
        <v>2931</v>
      </c>
      <c r="N2628" s="8">
        <v>0</v>
      </c>
      <c r="O2628" s="1">
        <v>0</v>
      </c>
      <c r="P2628" s="1"/>
      <c r="Q2628" s="15">
        <f t="shared" si="43"/>
        <v>0.19</v>
      </c>
      <c r="S2628" t="s">
        <v>21818</v>
      </c>
      <c r="T2628" t="s">
        <v>26350</v>
      </c>
      <c r="U2628" s="5"/>
    </row>
    <row r="2629" spans="2:21" x14ac:dyDescent="0.2">
      <c r="B2629" s="3" t="s">
        <v>15761</v>
      </c>
      <c r="C2629" t="s">
        <v>7092</v>
      </c>
      <c r="D2629" t="s">
        <v>7093</v>
      </c>
      <c r="E2629" t="s">
        <v>16172</v>
      </c>
      <c r="F2629">
        <v>2976</v>
      </c>
      <c r="G2629" s="8">
        <v>0</v>
      </c>
      <c r="H2629" s="8">
        <v>0</v>
      </c>
      <c r="I2629" s="1">
        <v>0.39500000000000002</v>
      </c>
      <c r="J2629" s="1"/>
      <c r="K2629" t="s">
        <v>7094</v>
      </c>
      <c r="L2629" t="s">
        <v>16172</v>
      </c>
      <c r="M2629">
        <v>2964</v>
      </c>
      <c r="N2629" s="8">
        <v>0</v>
      </c>
      <c r="O2629" s="1">
        <v>8.5000000000000006E-2</v>
      </c>
      <c r="P2629" s="1"/>
      <c r="Q2629" s="15">
        <f t="shared" si="43"/>
        <v>0.31</v>
      </c>
      <c r="S2629" t="s">
        <v>22818</v>
      </c>
      <c r="T2629" t="s">
        <v>26350</v>
      </c>
      <c r="U2629" s="5"/>
    </row>
    <row r="2630" spans="2:21" x14ac:dyDescent="0.2">
      <c r="B2630" s="3" t="s">
        <v>15761</v>
      </c>
      <c r="C2630" t="s">
        <v>3864</v>
      </c>
      <c r="D2630" t="s">
        <v>3865</v>
      </c>
      <c r="F2630">
        <v>1161</v>
      </c>
      <c r="G2630" s="8">
        <v>0</v>
      </c>
      <c r="H2630" s="8">
        <v>0</v>
      </c>
      <c r="I2630" s="1">
        <v>0</v>
      </c>
      <c r="J2630" s="1"/>
      <c r="K2630" t="s">
        <v>3866</v>
      </c>
      <c r="L2630" t="s">
        <v>18427</v>
      </c>
      <c r="M2630">
        <v>1194</v>
      </c>
      <c r="N2630" s="8">
        <v>0</v>
      </c>
      <c r="O2630" s="1">
        <v>0</v>
      </c>
      <c r="P2630" s="1"/>
      <c r="Q2630" s="15">
        <f t="shared" si="43"/>
        <v>0</v>
      </c>
      <c r="S2630" t="s">
        <v>18428</v>
      </c>
      <c r="T2630" t="s">
        <v>26350</v>
      </c>
      <c r="U2630" s="5"/>
    </row>
    <row r="2631" spans="2:21" x14ac:dyDescent="0.2">
      <c r="B2631" s="3" t="s">
        <v>15761</v>
      </c>
      <c r="C2631" t="s">
        <v>9739</v>
      </c>
      <c r="D2631" t="s">
        <v>9740</v>
      </c>
      <c r="F2631">
        <v>987</v>
      </c>
      <c r="G2631" s="8">
        <v>0</v>
      </c>
      <c r="H2631" s="8">
        <v>0</v>
      </c>
      <c r="I2631" s="1">
        <v>5.0000000000000001E-3</v>
      </c>
      <c r="J2631" s="1"/>
      <c r="K2631" t="s">
        <v>9741</v>
      </c>
      <c r="L2631" t="s">
        <v>22545</v>
      </c>
      <c r="M2631">
        <v>966</v>
      </c>
      <c r="N2631" s="8">
        <v>0</v>
      </c>
      <c r="O2631" s="1">
        <v>0</v>
      </c>
      <c r="P2631" s="1"/>
      <c r="Q2631" s="15">
        <f t="shared" si="43"/>
        <v>5.0000000000000001E-3</v>
      </c>
      <c r="S2631" t="s">
        <v>22546</v>
      </c>
      <c r="T2631" t="s">
        <v>26350</v>
      </c>
      <c r="U2631" s="5"/>
    </row>
    <row r="2632" spans="2:21" x14ac:dyDescent="0.2">
      <c r="B2632" s="3" t="s">
        <v>15761</v>
      </c>
      <c r="C2632" t="s">
        <v>5328</v>
      </c>
      <c r="D2632" t="s">
        <v>5329</v>
      </c>
      <c r="F2632">
        <v>867</v>
      </c>
      <c r="G2632" s="8">
        <v>0</v>
      </c>
      <c r="H2632" s="8">
        <v>0</v>
      </c>
      <c r="I2632" s="1">
        <v>0</v>
      </c>
      <c r="J2632" s="1"/>
      <c r="K2632" t="s">
        <v>5330</v>
      </c>
      <c r="L2632" t="s">
        <v>19433</v>
      </c>
      <c r="M2632">
        <v>864</v>
      </c>
      <c r="N2632" s="8">
        <v>0</v>
      </c>
      <c r="O2632" s="1">
        <v>0</v>
      </c>
      <c r="P2632" s="1"/>
      <c r="Q2632" s="15">
        <f t="shared" ref="Q2632:Q2695" si="44">I2632-O2632</f>
        <v>0</v>
      </c>
      <c r="S2632" t="s">
        <v>17962</v>
      </c>
      <c r="T2632" t="s">
        <v>26350</v>
      </c>
      <c r="U2632" s="5"/>
    </row>
    <row r="2633" spans="2:21" x14ac:dyDescent="0.2">
      <c r="B2633" s="3" t="s">
        <v>15761</v>
      </c>
      <c r="C2633" t="s">
        <v>7136</v>
      </c>
      <c r="D2633" t="s">
        <v>7137</v>
      </c>
      <c r="F2633">
        <v>942</v>
      </c>
      <c r="G2633" s="8">
        <v>0</v>
      </c>
      <c r="H2633" s="8">
        <v>0</v>
      </c>
      <c r="I2633" s="1">
        <v>0.02</v>
      </c>
      <c r="J2633" s="1"/>
      <c r="K2633" t="s">
        <v>7138</v>
      </c>
      <c r="L2633" t="s">
        <v>17961</v>
      </c>
      <c r="M2633">
        <v>933</v>
      </c>
      <c r="N2633" s="8">
        <v>0</v>
      </c>
      <c r="O2633" s="1">
        <v>0</v>
      </c>
      <c r="P2633" s="1"/>
      <c r="Q2633" s="15">
        <f t="shared" si="44"/>
        <v>0.02</v>
      </c>
      <c r="S2633" t="s">
        <v>17962</v>
      </c>
      <c r="T2633" t="s">
        <v>26350</v>
      </c>
      <c r="U2633" s="5"/>
    </row>
    <row r="2634" spans="2:21" x14ac:dyDescent="0.2">
      <c r="B2634" s="3" t="s">
        <v>15761</v>
      </c>
      <c r="C2634" t="s">
        <v>4156</v>
      </c>
      <c r="D2634" t="s">
        <v>4157</v>
      </c>
      <c r="F2634">
        <v>2925</v>
      </c>
      <c r="G2634" s="8">
        <v>3.4188034188034191E-2</v>
      </c>
      <c r="H2634" s="8">
        <v>0</v>
      </c>
      <c r="I2634" s="1">
        <v>0</v>
      </c>
      <c r="J2634" s="1"/>
      <c r="K2634" t="s">
        <v>4158</v>
      </c>
      <c r="L2634" t="s">
        <v>22386</v>
      </c>
      <c r="M2634">
        <v>2976</v>
      </c>
      <c r="N2634" s="8">
        <v>0</v>
      </c>
      <c r="O2634" s="1">
        <v>0</v>
      </c>
      <c r="P2634" s="1"/>
      <c r="Q2634" s="15">
        <f t="shared" si="44"/>
        <v>0</v>
      </c>
      <c r="S2634" t="s">
        <v>22387</v>
      </c>
      <c r="T2634" t="s">
        <v>26350</v>
      </c>
      <c r="U2634" s="5"/>
    </row>
    <row r="2635" spans="2:21" x14ac:dyDescent="0.2">
      <c r="B2635" s="3" t="s">
        <v>15761</v>
      </c>
      <c r="C2635" t="s">
        <v>1760</v>
      </c>
      <c r="D2635" t="s">
        <v>1761</v>
      </c>
      <c r="F2635">
        <v>930</v>
      </c>
      <c r="G2635" s="8">
        <v>2.849462365591398</v>
      </c>
      <c r="H2635" s="8">
        <v>0</v>
      </c>
      <c r="I2635" s="1">
        <v>0.02</v>
      </c>
      <c r="J2635" s="1"/>
      <c r="K2635" t="s">
        <v>1762</v>
      </c>
      <c r="L2635" t="s">
        <v>17659</v>
      </c>
      <c r="M2635">
        <v>939</v>
      </c>
      <c r="N2635" s="8">
        <v>0</v>
      </c>
      <c r="O2635" s="1">
        <v>0</v>
      </c>
      <c r="P2635" s="1"/>
      <c r="Q2635" s="15">
        <f t="shared" si="44"/>
        <v>0.02</v>
      </c>
      <c r="S2635" t="s">
        <v>17660</v>
      </c>
      <c r="T2635" t="s">
        <v>26350</v>
      </c>
      <c r="U2635" s="5"/>
    </row>
    <row r="2636" spans="2:21" x14ac:dyDescent="0.2">
      <c r="B2636" s="3" t="s">
        <v>15761</v>
      </c>
      <c r="C2636" t="s">
        <v>2752</v>
      </c>
      <c r="D2636" t="s">
        <v>2753</v>
      </c>
      <c r="E2636" t="s">
        <v>15996</v>
      </c>
      <c r="F2636">
        <v>1548</v>
      </c>
      <c r="G2636" s="8">
        <v>0</v>
      </c>
      <c r="H2636" s="8">
        <v>0</v>
      </c>
      <c r="I2636" s="1">
        <v>0</v>
      </c>
      <c r="J2636" s="1"/>
      <c r="K2636" t="s">
        <v>2754</v>
      </c>
      <c r="L2636" t="s">
        <v>15996</v>
      </c>
      <c r="M2636">
        <v>1680</v>
      </c>
      <c r="N2636" s="8">
        <v>0</v>
      </c>
      <c r="O2636" s="1">
        <v>3.5000000000000003E-2</v>
      </c>
      <c r="P2636" s="1"/>
      <c r="Q2636" s="15">
        <f t="shared" si="44"/>
        <v>-3.5000000000000003E-2</v>
      </c>
      <c r="S2636" t="s">
        <v>20411</v>
      </c>
      <c r="T2636" t="s">
        <v>26350</v>
      </c>
      <c r="U2636" s="5"/>
    </row>
    <row r="2637" spans="2:21" x14ac:dyDescent="0.2">
      <c r="B2637" s="3" t="s">
        <v>15761</v>
      </c>
      <c r="C2637" t="s">
        <v>2267</v>
      </c>
      <c r="D2637" t="s">
        <v>2268</v>
      </c>
      <c r="E2637" t="s">
        <v>15835</v>
      </c>
      <c r="F2637">
        <v>951</v>
      </c>
      <c r="G2637" s="8">
        <v>0</v>
      </c>
      <c r="H2637" s="8">
        <v>0</v>
      </c>
      <c r="I2637" s="1">
        <v>0</v>
      </c>
      <c r="J2637" s="1"/>
      <c r="K2637" t="s">
        <v>2269</v>
      </c>
      <c r="L2637" t="s">
        <v>15835</v>
      </c>
      <c r="M2637">
        <v>993</v>
      </c>
      <c r="N2637" s="8">
        <v>0</v>
      </c>
      <c r="O2637" s="1">
        <v>0</v>
      </c>
      <c r="P2637" s="1"/>
      <c r="Q2637" s="15">
        <f t="shared" si="44"/>
        <v>0</v>
      </c>
      <c r="S2637" t="s">
        <v>17893</v>
      </c>
      <c r="T2637" t="s">
        <v>26350</v>
      </c>
      <c r="U2637" s="5"/>
    </row>
    <row r="2638" spans="2:21" x14ac:dyDescent="0.2">
      <c r="B2638" s="3" t="s">
        <v>15761</v>
      </c>
      <c r="C2638" t="s">
        <v>10865</v>
      </c>
      <c r="D2638" t="s">
        <v>10866</v>
      </c>
      <c r="E2638" t="s">
        <v>16000</v>
      </c>
      <c r="F2638">
        <v>1602</v>
      </c>
      <c r="G2638" s="8">
        <v>0</v>
      </c>
      <c r="H2638" s="8">
        <v>0</v>
      </c>
      <c r="I2638" s="1">
        <v>0</v>
      </c>
      <c r="J2638" s="1"/>
      <c r="K2638" t="s">
        <v>10867</v>
      </c>
      <c r="L2638" t="s">
        <v>16000</v>
      </c>
      <c r="M2638">
        <v>939</v>
      </c>
      <c r="N2638" s="8">
        <v>0</v>
      </c>
      <c r="O2638" s="1">
        <v>0</v>
      </c>
      <c r="P2638" s="1"/>
      <c r="Q2638" s="15">
        <f t="shared" si="44"/>
        <v>0</v>
      </c>
      <c r="S2638" t="s">
        <v>20445</v>
      </c>
      <c r="T2638" t="s">
        <v>26350</v>
      </c>
      <c r="U2638" s="5"/>
    </row>
    <row r="2639" spans="2:21" x14ac:dyDescent="0.2">
      <c r="B2639" s="3" t="s">
        <v>15761</v>
      </c>
      <c r="C2639" t="s">
        <v>13521</v>
      </c>
      <c r="D2639" t="s">
        <v>13522</v>
      </c>
      <c r="E2639" t="s">
        <v>15954</v>
      </c>
      <c r="F2639">
        <v>1638</v>
      </c>
      <c r="G2639" s="8">
        <v>1.0378510378510377</v>
      </c>
      <c r="H2639" s="8">
        <v>0</v>
      </c>
      <c r="I2639" s="1">
        <v>0</v>
      </c>
      <c r="J2639" s="1"/>
      <c r="K2639" t="s">
        <v>13523</v>
      </c>
      <c r="L2639" t="s">
        <v>15954</v>
      </c>
      <c r="M2639">
        <v>1701</v>
      </c>
      <c r="N2639" s="8">
        <v>0</v>
      </c>
      <c r="O2639" s="1">
        <v>0</v>
      </c>
      <c r="P2639" s="1"/>
      <c r="Q2639" s="15">
        <f t="shared" si="44"/>
        <v>0</v>
      </c>
      <c r="S2639" t="s">
        <v>19858</v>
      </c>
      <c r="T2639" t="s">
        <v>26350</v>
      </c>
      <c r="U2639" s="5"/>
    </row>
    <row r="2640" spans="2:21" x14ac:dyDescent="0.2">
      <c r="B2640" s="3" t="s">
        <v>15761</v>
      </c>
      <c r="C2640" t="s">
        <v>9140</v>
      </c>
      <c r="D2640" t="s">
        <v>9141</v>
      </c>
      <c r="E2640" t="s">
        <v>16101</v>
      </c>
      <c r="F2640">
        <v>1029</v>
      </c>
      <c r="G2640" s="8">
        <v>0</v>
      </c>
      <c r="H2640" s="8">
        <v>0</v>
      </c>
      <c r="I2640" s="1">
        <v>0</v>
      </c>
      <c r="J2640" s="1"/>
      <c r="K2640" t="s">
        <v>9142</v>
      </c>
      <c r="L2640" t="s">
        <v>16101</v>
      </c>
      <c r="M2640">
        <v>882</v>
      </c>
      <c r="N2640" s="8">
        <v>0</v>
      </c>
      <c r="O2640" s="1">
        <v>0</v>
      </c>
      <c r="P2640" s="1"/>
      <c r="Q2640" s="15">
        <f t="shared" si="44"/>
        <v>0</v>
      </c>
      <c r="S2640" t="s">
        <v>21773</v>
      </c>
      <c r="T2640" t="s">
        <v>26350</v>
      </c>
      <c r="U2640" s="5"/>
    </row>
    <row r="2641" spans="2:21" x14ac:dyDescent="0.2">
      <c r="B2641" s="3" t="s">
        <v>15761</v>
      </c>
      <c r="C2641" t="s">
        <v>7130</v>
      </c>
      <c r="D2641" t="s">
        <v>7131</v>
      </c>
      <c r="E2641" t="s">
        <v>16183</v>
      </c>
      <c r="F2641">
        <v>3414</v>
      </c>
      <c r="G2641" s="8">
        <v>0</v>
      </c>
      <c r="H2641" s="8">
        <v>0</v>
      </c>
      <c r="I2641" s="1">
        <v>5.0000000000000001E-3</v>
      </c>
      <c r="J2641" s="1"/>
      <c r="K2641" t="s">
        <v>7132</v>
      </c>
      <c r="L2641" t="s">
        <v>16183</v>
      </c>
      <c r="M2641">
        <v>3537</v>
      </c>
      <c r="N2641" s="8">
        <v>0</v>
      </c>
      <c r="O2641" s="1">
        <v>0</v>
      </c>
      <c r="P2641" s="1"/>
      <c r="Q2641" s="15">
        <f t="shared" si="44"/>
        <v>5.0000000000000001E-3</v>
      </c>
      <c r="S2641" t="s">
        <v>22925</v>
      </c>
      <c r="T2641" t="s">
        <v>26350</v>
      </c>
      <c r="U2641" s="5"/>
    </row>
    <row r="2642" spans="2:21" x14ac:dyDescent="0.2">
      <c r="B2642" s="3" t="s">
        <v>15761</v>
      </c>
      <c r="C2642" t="s">
        <v>14635</v>
      </c>
      <c r="D2642" t="s">
        <v>14636</v>
      </c>
      <c r="E2642" t="s">
        <v>16010</v>
      </c>
      <c r="F2642">
        <v>1743</v>
      </c>
      <c r="G2642" s="8">
        <v>0.74584050487664943</v>
      </c>
      <c r="H2642" s="8">
        <v>0</v>
      </c>
      <c r="I2642" s="1">
        <v>0</v>
      </c>
      <c r="J2642" s="1"/>
      <c r="K2642" t="s">
        <v>14637</v>
      </c>
      <c r="L2642" t="s">
        <v>16010</v>
      </c>
      <c r="M2642">
        <v>1764</v>
      </c>
      <c r="N2642" s="8">
        <v>0</v>
      </c>
      <c r="O2642" s="1">
        <v>0</v>
      </c>
      <c r="P2642" s="1"/>
      <c r="Q2642" s="15">
        <f t="shared" si="44"/>
        <v>0</v>
      </c>
      <c r="S2642" t="s">
        <v>20556</v>
      </c>
      <c r="T2642" t="s">
        <v>26350</v>
      </c>
      <c r="U2642" s="5"/>
    </row>
    <row r="2643" spans="2:21" x14ac:dyDescent="0.2">
      <c r="B2643" s="3" t="s">
        <v>15761</v>
      </c>
      <c r="C2643" t="s">
        <v>745</v>
      </c>
      <c r="D2643" t="s">
        <v>746</v>
      </c>
      <c r="E2643" t="s">
        <v>16133</v>
      </c>
      <c r="F2643">
        <v>921</v>
      </c>
      <c r="G2643" s="8">
        <v>0</v>
      </c>
      <c r="H2643" s="8">
        <v>0</v>
      </c>
      <c r="I2643" s="1">
        <v>0.05</v>
      </c>
      <c r="J2643" s="1"/>
      <c r="K2643" t="s">
        <v>747</v>
      </c>
      <c r="L2643" t="s">
        <v>16133</v>
      </c>
      <c r="M2643">
        <v>936</v>
      </c>
      <c r="N2643" s="8">
        <v>0</v>
      </c>
      <c r="O2643" s="1">
        <v>0</v>
      </c>
      <c r="P2643" s="1"/>
      <c r="Q2643" s="15">
        <f t="shared" si="44"/>
        <v>0.05</v>
      </c>
      <c r="S2643" t="s">
        <v>22316</v>
      </c>
      <c r="T2643" t="s">
        <v>26350</v>
      </c>
      <c r="U2643" s="5"/>
    </row>
    <row r="2644" spans="2:21" x14ac:dyDescent="0.2">
      <c r="B2644" s="3" t="s">
        <v>15761</v>
      </c>
      <c r="C2644" t="s">
        <v>4900</v>
      </c>
      <c r="D2644" t="s">
        <v>4901</v>
      </c>
      <c r="E2644" t="s">
        <v>16084</v>
      </c>
      <c r="F2644">
        <v>585</v>
      </c>
      <c r="G2644" s="8">
        <v>0</v>
      </c>
      <c r="H2644" s="8">
        <v>0</v>
      </c>
      <c r="I2644" s="1">
        <v>0.31</v>
      </c>
      <c r="J2644" s="1"/>
      <c r="K2644" t="s">
        <v>4902</v>
      </c>
      <c r="L2644" t="s">
        <v>16084</v>
      </c>
      <c r="M2644">
        <v>567</v>
      </c>
      <c r="N2644" s="8">
        <v>0</v>
      </c>
      <c r="O2644" s="1">
        <v>0</v>
      </c>
      <c r="P2644" s="1"/>
      <c r="Q2644" s="15">
        <f t="shared" si="44"/>
        <v>0.31</v>
      </c>
      <c r="S2644" t="s">
        <v>21513</v>
      </c>
      <c r="T2644" t="s">
        <v>26350</v>
      </c>
      <c r="U2644" s="5"/>
    </row>
    <row r="2645" spans="2:21" x14ac:dyDescent="0.2">
      <c r="B2645" s="3" t="s">
        <v>15761</v>
      </c>
      <c r="C2645" t="s">
        <v>10033</v>
      </c>
      <c r="D2645" t="s">
        <v>10034</v>
      </c>
      <c r="E2645" t="s">
        <v>16131</v>
      </c>
      <c r="F2645">
        <v>2661</v>
      </c>
      <c r="G2645" s="8">
        <v>1.0522360015031942</v>
      </c>
      <c r="H2645" s="8">
        <v>0</v>
      </c>
      <c r="I2645" s="1">
        <v>0</v>
      </c>
      <c r="J2645" s="1"/>
      <c r="K2645" t="s">
        <v>10035</v>
      </c>
      <c r="L2645" t="s">
        <v>16131</v>
      </c>
      <c r="M2645">
        <v>2685</v>
      </c>
      <c r="N2645" s="8">
        <v>0</v>
      </c>
      <c r="O2645" s="1">
        <v>0</v>
      </c>
      <c r="P2645" s="1"/>
      <c r="Q2645" s="15">
        <f t="shared" si="44"/>
        <v>0</v>
      </c>
      <c r="S2645" t="s">
        <v>22279</v>
      </c>
      <c r="T2645" t="s">
        <v>26350</v>
      </c>
      <c r="U2645" s="5"/>
    </row>
    <row r="2646" spans="2:21" x14ac:dyDescent="0.2">
      <c r="B2646" s="3" t="s">
        <v>15761</v>
      </c>
      <c r="C2646" t="s">
        <v>8211</v>
      </c>
      <c r="D2646" t="s">
        <v>8212</v>
      </c>
      <c r="F2646">
        <v>930</v>
      </c>
      <c r="G2646" s="8">
        <v>6.612903225806452</v>
      </c>
      <c r="H2646" s="8">
        <v>0</v>
      </c>
      <c r="I2646" s="1">
        <v>3.5000000000000003E-2</v>
      </c>
      <c r="J2646" s="1"/>
      <c r="K2646" t="s">
        <v>8213</v>
      </c>
      <c r="L2646" t="s">
        <v>18314</v>
      </c>
      <c r="M2646">
        <v>921</v>
      </c>
      <c r="N2646" s="8">
        <v>0</v>
      </c>
      <c r="O2646" s="1">
        <v>0</v>
      </c>
      <c r="P2646" s="1"/>
      <c r="Q2646" s="15">
        <f t="shared" si="44"/>
        <v>3.5000000000000003E-2</v>
      </c>
      <c r="S2646" t="s">
        <v>18315</v>
      </c>
      <c r="T2646" t="s">
        <v>26350</v>
      </c>
      <c r="U2646" s="5"/>
    </row>
    <row r="2647" spans="2:21" x14ac:dyDescent="0.2">
      <c r="B2647" s="3" t="s">
        <v>15761</v>
      </c>
      <c r="C2647" t="s">
        <v>7877</v>
      </c>
      <c r="D2647" t="s">
        <v>7878</v>
      </c>
      <c r="F2647">
        <v>837</v>
      </c>
      <c r="G2647" s="8">
        <v>0.11947431302270012</v>
      </c>
      <c r="H2647" s="8">
        <v>0</v>
      </c>
      <c r="I2647" s="1">
        <v>0</v>
      </c>
      <c r="J2647" s="1"/>
      <c r="K2647" t="s">
        <v>7879</v>
      </c>
      <c r="L2647" t="s">
        <v>16993</v>
      </c>
      <c r="M2647">
        <v>861</v>
      </c>
      <c r="N2647" s="8">
        <v>0</v>
      </c>
      <c r="O2647" s="1">
        <v>5.0000000000000001E-3</v>
      </c>
      <c r="P2647" s="1"/>
      <c r="Q2647" s="15">
        <f t="shared" si="44"/>
        <v>-5.0000000000000001E-3</v>
      </c>
      <c r="S2647" t="s">
        <v>16994</v>
      </c>
      <c r="T2647" t="s">
        <v>26350</v>
      </c>
      <c r="U2647" s="5"/>
    </row>
    <row r="2648" spans="2:21" x14ac:dyDescent="0.2">
      <c r="B2648" s="3" t="s">
        <v>15761</v>
      </c>
      <c r="C2648" t="s">
        <v>6618</v>
      </c>
      <c r="D2648" t="s">
        <v>6619</v>
      </c>
      <c r="F2648">
        <v>2526</v>
      </c>
      <c r="G2648" s="8">
        <v>0</v>
      </c>
      <c r="H2648" s="8">
        <v>0</v>
      </c>
      <c r="I2648" s="1">
        <v>4.4999999999999998E-2</v>
      </c>
      <c r="J2648" s="1"/>
      <c r="K2648" t="s">
        <v>6620</v>
      </c>
      <c r="L2648" t="s">
        <v>21702</v>
      </c>
      <c r="M2648">
        <v>2580</v>
      </c>
      <c r="N2648" s="8">
        <v>0</v>
      </c>
      <c r="O2648" s="1">
        <v>0</v>
      </c>
      <c r="P2648" s="1"/>
      <c r="Q2648" s="15">
        <f t="shared" si="44"/>
        <v>4.4999999999999998E-2</v>
      </c>
      <c r="S2648" t="s">
        <v>21703</v>
      </c>
      <c r="T2648" t="s">
        <v>26350</v>
      </c>
      <c r="U2648" s="5"/>
    </row>
    <row r="2649" spans="2:21" x14ac:dyDescent="0.2">
      <c r="B2649" s="3" t="s">
        <v>15761</v>
      </c>
      <c r="C2649" t="s">
        <v>7804</v>
      </c>
      <c r="D2649" t="s">
        <v>7805</v>
      </c>
      <c r="F2649">
        <v>1035</v>
      </c>
      <c r="G2649" s="8">
        <v>9.6618357487922704E-2</v>
      </c>
      <c r="H2649" s="8">
        <v>0</v>
      </c>
      <c r="I2649" s="1">
        <v>0.14000000000000001</v>
      </c>
      <c r="J2649" s="1"/>
      <c r="K2649" t="s">
        <v>7806</v>
      </c>
      <c r="L2649" t="s">
        <v>18244</v>
      </c>
      <c r="M2649">
        <v>1035</v>
      </c>
      <c r="N2649" s="8">
        <v>0</v>
      </c>
      <c r="O2649" s="1">
        <v>0</v>
      </c>
      <c r="P2649" s="1"/>
      <c r="Q2649" s="15">
        <f t="shared" si="44"/>
        <v>0.14000000000000001</v>
      </c>
      <c r="S2649" t="s">
        <v>18245</v>
      </c>
      <c r="T2649" t="s">
        <v>26350</v>
      </c>
      <c r="U2649" s="5"/>
    </row>
    <row r="2650" spans="2:21" x14ac:dyDescent="0.2">
      <c r="B2650" s="3" t="s">
        <v>15761</v>
      </c>
      <c r="C2650" t="s">
        <v>12494</v>
      </c>
      <c r="D2650" t="s">
        <v>12495</v>
      </c>
      <c r="F2650">
        <v>3081</v>
      </c>
      <c r="G2650" s="8">
        <v>0</v>
      </c>
      <c r="H2650" s="8">
        <v>0</v>
      </c>
      <c r="I2650" s="1">
        <v>5.0000000000000001E-3</v>
      </c>
      <c r="J2650" s="1"/>
      <c r="K2650" t="s">
        <v>12496</v>
      </c>
      <c r="L2650" t="s">
        <v>22317</v>
      </c>
      <c r="M2650">
        <v>3402</v>
      </c>
      <c r="N2650" s="8">
        <v>0</v>
      </c>
      <c r="O2650" s="1">
        <v>0.01</v>
      </c>
      <c r="P2650" s="1"/>
      <c r="Q2650" s="15">
        <f t="shared" si="44"/>
        <v>-5.0000000000000001E-3</v>
      </c>
      <c r="S2650" t="s">
        <v>22318</v>
      </c>
      <c r="T2650" t="s">
        <v>26350</v>
      </c>
      <c r="U2650" s="5"/>
    </row>
    <row r="2651" spans="2:21" x14ac:dyDescent="0.2">
      <c r="B2651" s="3" t="s">
        <v>15761</v>
      </c>
      <c r="C2651" t="s">
        <v>2254</v>
      </c>
      <c r="D2651" t="s">
        <v>2255</v>
      </c>
      <c r="F2651">
        <v>852</v>
      </c>
      <c r="G2651" s="8">
        <v>0</v>
      </c>
      <c r="H2651" s="8">
        <v>0</v>
      </c>
      <c r="I2651" s="1">
        <v>0</v>
      </c>
      <c r="J2651" s="1"/>
      <c r="K2651" t="s">
        <v>2256</v>
      </c>
      <c r="L2651" t="s">
        <v>18229</v>
      </c>
      <c r="M2651">
        <v>849</v>
      </c>
      <c r="N2651" s="8">
        <v>0</v>
      </c>
      <c r="O2651" s="1">
        <v>0</v>
      </c>
      <c r="P2651" s="1"/>
      <c r="Q2651" s="15">
        <f t="shared" si="44"/>
        <v>0</v>
      </c>
      <c r="S2651" t="s">
        <v>18230</v>
      </c>
      <c r="T2651" t="s">
        <v>26350</v>
      </c>
      <c r="U2651" s="5"/>
    </row>
    <row r="2652" spans="2:21" x14ac:dyDescent="0.2">
      <c r="B2652" s="3" t="s">
        <v>15761</v>
      </c>
      <c r="C2652" t="s">
        <v>8659</v>
      </c>
      <c r="D2652" t="s">
        <v>8660</v>
      </c>
      <c r="F2652">
        <v>2976</v>
      </c>
      <c r="G2652" s="8">
        <v>0</v>
      </c>
      <c r="H2652" s="8">
        <v>0</v>
      </c>
      <c r="I2652" s="1">
        <v>0.01</v>
      </c>
      <c r="J2652" s="1"/>
      <c r="K2652" t="s">
        <v>8661</v>
      </c>
      <c r="L2652" t="s">
        <v>22621</v>
      </c>
      <c r="M2652">
        <v>2697</v>
      </c>
      <c r="N2652" s="8">
        <v>0</v>
      </c>
      <c r="O2652" s="1">
        <v>0</v>
      </c>
      <c r="P2652" s="1"/>
      <c r="Q2652" s="15">
        <f t="shared" si="44"/>
        <v>0.01</v>
      </c>
      <c r="S2652" t="s">
        <v>22622</v>
      </c>
      <c r="T2652" t="s">
        <v>26350</v>
      </c>
      <c r="U2652" s="5"/>
    </row>
    <row r="2653" spans="2:21" x14ac:dyDescent="0.2">
      <c r="B2653" s="3" t="s">
        <v>15761</v>
      </c>
      <c r="C2653" t="s">
        <v>10957</v>
      </c>
      <c r="D2653" t="s">
        <v>10958</v>
      </c>
      <c r="F2653">
        <v>1260</v>
      </c>
      <c r="G2653" s="8">
        <v>0</v>
      </c>
      <c r="H2653" s="8">
        <v>0</v>
      </c>
      <c r="I2653" s="1">
        <v>0</v>
      </c>
      <c r="J2653" s="1"/>
      <c r="K2653" t="s">
        <v>10959</v>
      </c>
      <c r="L2653" t="s">
        <v>18721</v>
      </c>
      <c r="M2653">
        <v>1185</v>
      </c>
      <c r="N2653" s="8">
        <v>0</v>
      </c>
      <c r="O2653" s="1">
        <v>0</v>
      </c>
      <c r="P2653" s="1"/>
      <c r="Q2653" s="15">
        <f t="shared" si="44"/>
        <v>0</v>
      </c>
      <c r="S2653" t="s">
        <v>18722</v>
      </c>
      <c r="T2653" t="s">
        <v>26350</v>
      </c>
      <c r="U2653" s="5"/>
    </row>
    <row r="2654" spans="2:21" x14ac:dyDescent="0.2">
      <c r="B2654" s="3" t="s">
        <v>15761</v>
      </c>
      <c r="C2654" t="s">
        <v>9404</v>
      </c>
      <c r="D2654" t="s">
        <v>9405</v>
      </c>
      <c r="F2654">
        <v>1458</v>
      </c>
      <c r="G2654" s="8">
        <v>0.82304526748971196</v>
      </c>
      <c r="H2654" s="8">
        <v>0</v>
      </c>
      <c r="I2654" s="1">
        <v>0</v>
      </c>
      <c r="J2654" s="1"/>
      <c r="K2654" t="s">
        <v>9406</v>
      </c>
      <c r="L2654" t="s">
        <v>20373</v>
      </c>
      <c r="M2654">
        <v>1476</v>
      </c>
      <c r="N2654" s="8">
        <v>0</v>
      </c>
      <c r="O2654" s="1">
        <v>5.0000000000000001E-3</v>
      </c>
      <c r="P2654" s="1"/>
      <c r="Q2654" s="15">
        <f t="shared" si="44"/>
        <v>-5.0000000000000001E-3</v>
      </c>
      <c r="S2654" t="s">
        <v>20374</v>
      </c>
      <c r="T2654" t="s">
        <v>26350</v>
      </c>
      <c r="U2654" s="5"/>
    </row>
    <row r="2655" spans="2:21" x14ac:dyDescent="0.2">
      <c r="B2655" s="3" t="s">
        <v>15761</v>
      </c>
      <c r="C2655" t="s">
        <v>2987</v>
      </c>
      <c r="D2655" t="s">
        <v>2988</v>
      </c>
      <c r="F2655">
        <v>261</v>
      </c>
      <c r="G2655" s="8">
        <v>0</v>
      </c>
      <c r="H2655" s="8">
        <v>0</v>
      </c>
      <c r="I2655" s="1">
        <v>0</v>
      </c>
      <c r="J2655" s="1"/>
      <c r="K2655" t="s">
        <v>2989</v>
      </c>
      <c r="L2655" t="s">
        <v>16415</v>
      </c>
      <c r="M2655">
        <v>369</v>
      </c>
      <c r="N2655" s="8">
        <v>0</v>
      </c>
      <c r="O2655" s="1">
        <v>0.245</v>
      </c>
      <c r="P2655" s="1"/>
      <c r="Q2655" s="15">
        <f t="shared" si="44"/>
        <v>-0.245</v>
      </c>
      <c r="S2655" t="s">
        <v>16416</v>
      </c>
      <c r="T2655" t="s">
        <v>26350</v>
      </c>
      <c r="U2655" s="5"/>
    </row>
    <row r="2656" spans="2:21" x14ac:dyDescent="0.2">
      <c r="B2656" s="3" t="s">
        <v>15761</v>
      </c>
      <c r="C2656" t="s">
        <v>9186</v>
      </c>
      <c r="D2656" t="s">
        <v>9187</v>
      </c>
      <c r="E2656" t="s">
        <v>16041</v>
      </c>
      <c r="F2656">
        <v>2088</v>
      </c>
      <c r="G2656" s="8">
        <v>0</v>
      </c>
      <c r="H2656" s="8">
        <v>0</v>
      </c>
      <c r="I2656" s="1">
        <v>0</v>
      </c>
      <c r="J2656" s="1"/>
      <c r="K2656" t="s">
        <v>9188</v>
      </c>
      <c r="L2656" t="s">
        <v>16041</v>
      </c>
      <c r="M2656">
        <v>2121</v>
      </c>
      <c r="N2656" s="8">
        <v>0</v>
      </c>
      <c r="O2656" s="1">
        <v>0</v>
      </c>
      <c r="P2656" s="1"/>
      <c r="Q2656" s="15">
        <f t="shared" si="44"/>
        <v>0</v>
      </c>
      <c r="S2656" t="s">
        <v>21007</v>
      </c>
      <c r="T2656" t="s">
        <v>26350</v>
      </c>
      <c r="U2656" s="5"/>
    </row>
    <row r="2657" spans="2:21" x14ac:dyDescent="0.2">
      <c r="B2657" s="3" t="s">
        <v>15761</v>
      </c>
      <c r="C2657" t="s">
        <v>13160</v>
      </c>
      <c r="D2657" t="s">
        <v>13161</v>
      </c>
      <c r="F2657">
        <v>624</v>
      </c>
      <c r="G2657" s="8">
        <v>0</v>
      </c>
      <c r="H2657" s="8">
        <v>0</v>
      </c>
      <c r="I2657" s="1">
        <v>0.03</v>
      </c>
      <c r="J2657" s="1"/>
      <c r="K2657" t="s">
        <v>13162</v>
      </c>
      <c r="L2657" t="s">
        <v>16902</v>
      </c>
      <c r="M2657">
        <v>693</v>
      </c>
      <c r="N2657" s="8">
        <v>0</v>
      </c>
      <c r="O2657" s="1">
        <v>0</v>
      </c>
      <c r="P2657" s="1"/>
      <c r="Q2657" s="15">
        <f t="shared" si="44"/>
        <v>0.03</v>
      </c>
      <c r="S2657" t="s">
        <v>16903</v>
      </c>
      <c r="T2657" t="s">
        <v>26350</v>
      </c>
      <c r="U2657" s="5"/>
    </row>
    <row r="2658" spans="2:21" x14ac:dyDescent="0.2">
      <c r="B2658" s="3" t="s">
        <v>15761</v>
      </c>
      <c r="C2658" t="s">
        <v>5966</v>
      </c>
      <c r="D2658" t="s">
        <v>5967</v>
      </c>
      <c r="F2658">
        <v>3369</v>
      </c>
      <c r="G2658" s="8">
        <v>0</v>
      </c>
      <c r="H2658" s="8">
        <v>0</v>
      </c>
      <c r="I2658" s="1">
        <v>0</v>
      </c>
      <c r="J2658" s="1"/>
      <c r="K2658" t="s">
        <v>5968</v>
      </c>
      <c r="L2658" t="s">
        <v>22603</v>
      </c>
      <c r="M2658">
        <v>3522</v>
      </c>
      <c r="N2658" s="8">
        <v>0</v>
      </c>
      <c r="O2658" s="1">
        <v>0</v>
      </c>
      <c r="P2658" s="1"/>
      <c r="Q2658" s="15">
        <f t="shared" si="44"/>
        <v>0</v>
      </c>
      <c r="S2658" t="s">
        <v>22604</v>
      </c>
      <c r="T2658" t="s">
        <v>26350</v>
      </c>
      <c r="U2658" s="5"/>
    </row>
    <row r="2659" spans="2:21" x14ac:dyDescent="0.2">
      <c r="B2659" s="3" t="s">
        <v>15761</v>
      </c>
      <c r="C2659" t="s">
        <v>7571</v>
      </c>
      <c r="D2659" t="s">
        <v>7572</v>
      </c>
      <c r="F2659">
        <v>633</v>
      </c>
      <c r="G2659" s="8">
        <v>3.238546603475513</v>
      </c>
      <c r="H2659" s="8">
        <v>0</v>
      </c>
      <c r="I2659" s="1">
        <v>0</v>
      </c>
      <c r="J2659" s="1"/>
      <c r="K2659" t="s">
        <v>7573</v>
      </c>
      <c r="L2659" t="s">
        <v>17746</v>
      </c>
      <c r="M2659">
        <v>615</v>
      </c>
      <c r="N2659" s="8">
        <v>0</v>
      </c>
      <c r="O2659" s="1">
        <v>9.5000000000000001E-2</v>
      </c>
      <c r="P2659" s="1"/>
      <c r="Q2659" s="15">
        <f t="shared" si="44"/>
        <v>-9.5000000000000001E-2</v>
      </c>
      <c r="S2659" t="s">
        <v>17747</v>
      </c>
      <c r="T2659" t="s">
        <v>26350</v>
      </c>
      <c r="U2659" s="5"/>
    </row>
    <row r="2660" spans="2:21" x14ac:dyDescent="0.2">
      <c r="B2660" s="3" t="s">
        <v>15761</v>
      </c>
      <c r="C2660" t="s">
        <v>14539</v>
      </c>
      <c r="D2660" t="s">
        <v>14540</v>
      </c>
      <c r="F2660">
        <v>996</v>
      </c>
      <c r="G2660" s="8">
        <v>5.6224899598393572</v>
      </c>
      <c r="H2660" s="8">
        <v>0</v>
      </c>
      <c r="I2660" s="1">
        <v>5.0000000000000001E-3</v>
      </c>
      <c r="J2660" s="1"/>
      <c r="K2660" t="s">
        <v>14541</v>
      </c>
      <c r="L2660" t="s">
        <v>18075</v>
      </c>
      <c r="M2660">
        <v>1005</v>
      </c>
      <c r="N2660" s="8">
        <v>0</v>
      </c>
      <c r="O2660" s="1">
        <v>0</v>
      </c>
      <c r="P2660" s="1"/>
      <c r="Q2660" s="15">
        <f t="shared" si="44"/>
        <v>5.0000000000000001E-3</v>
      </c>
      <c r="S2660" t="s">
        <v>18076</v>
      </c>
      <c r="T2660" t="s">
        <v>26350</v>
      </c>
      <c r="U2660" s="5"/>
    </row>
    <row r="2661" spans="2:21" x14ac:dyDescent="0.2">
      <c r="B2661" s="3" t="s">
        <v>15761</v>
      </c>
      <c r="C2661" t="s">
        <v>8818</v>
      </c>
      <c r="D2661" t="s">
        <v>8819</v>
      </c>
      <c r="F2661">
        <v>168</v>
      </c>
      <c r="G2661" s="8">
        <v>9.5238095238095237</v>
      </c>
      <c r="H2661" s="8">
        <v>0</v>
      </c>
      <c r="I2661" s="1">
        <v>0.3</v>
      </c>
      <c r="J2661" s="1"/>
      <c r="K2661" t="s">
        <v>8820</v>
      </c>
      <c r="L2661" t="s">
        <v>16374</v>
      </c>
      <c r="M2661">
        <v>168</v>
      </c>
      <c r="N2661" s="8">
        <v>0</v>
      </c>
      <c r="O2661" s="1">
        <v>7.0000000000000007E-2</v>
      </c>
      <c r="P2661" s="1"/>
      <c r="Q2661" s="15">
        <f t="shared" si="44"/>
        <v>0.22999999999999998</v>
      </c>
      <c r="S2661" t="s">
        <v>16375</v>
      </c>
      <c r="T2661" t="s">
        <v>26350</v>
      </c>
      <c r="U2661" s="5"/>
    </row>
    <row r="2662" spans="2:21" x14ac:dyDescent="0.2">
      <c r="B2662" s="3" t="s">
        <v>15761</v>
      </c>
      <c r="C2662" t="s">
        <v>2355</v>
      </c>
      <c r="D2662" t="s">
        <v>2356</v>
      </c>
      <c r="F2662">
        <v>2724</v>
      </c>
      <c r="G2662" s="8">
        <v>0</v>
      </c>
      <c r="H2662" s="8">
        <v>0</v>
      </c>
      <c r="I2662" s="1">
        <v>3.5000000000000003E-2</v>
      </c>
      <c r="J2662" s="1"/>
      <c r="K2662" t="s">
        <v>2357</v>
      </c>
      <c r="L2662" t="s">
        <v>21738</v>
      </c>
      <c r="M2662">
        <v>2622</v>
      </c>
      <c r="N2662" s="8">
        <v>0</v>
      </c>
      <c r="O2662" s="1">
        <v>0</v>
      </c>
      <c r="P2662" s="1"/>
      <c r="Q2662" s="15">
        <f t="shared" si="44"/>
        <v>3.5000000000000003E-2</v>
      </c>
      <c r="S2662" t="s">
        <v>21739</v>
      </c>
      <c r="T2662" t="s">
        <v>26350</v>
      </c>
      <c r="U2662" s="5"/>
    </row>
    <row r="2663" spans="2:21" x14ac:dyDescent="0.2">
      <c r="B2663" s="3" t="s">
        <v>15761</v>
      </c>
      <c r="C2663" t="s">
        <v>2826</v>
      </c>
      <c r="D2663" t="s">
        <v>2827</v>
      </c>
      <c r="F2663">
        <v>2577</v>
      </c>
      <c r="G2663" s="8">
        <v>0</v>
      </c>
      <c r="H2663" s="8">
        <v>0</v>
      </c>
      <c r="I2663" s="1">
        <v>0</v>
      </c>
      <c r="J2663" s="1"/>
      <c r="K2663" t="s">
        <v>2828</v>
      </c>
      <c r="L2663" t="s">
        <v>22739</v>
      </c>
      <c r="M2663">
        <v>2454</v>
      </c>
      <c r="N2663" s="8">
        <v>0</v>
      </c>
      <c r="O2663" s="1">
        <v>0</v>
      </c>
      <c r="P2663" s="1"/>
      <c r="Q2663" s="15">
        <f t="shared" si="44"/>
        <v>0</v>
      </c>
      <c r="S2663" t="s">
        <v>22740</v>
      </c>
      <c r="T2663" t="s">
        <v>26350</v>
      </c>
      <c r="U2663" s="5"/>
    </row>
    <row r="2664" spans="2:21" x14ac:dyDescent="0.2">
      <c r="B2664" s="3" t="s">
        <v>15761</v>
      </c>
      <c r="C2664" t="s">
        <v>6792</v>
      </c>
      <c r="D2664" t="s">
        <v>6793</v>
      </c>
      <c r="F2664">
        <v>2298</v>
      </c>
      <c r="G2664" s="8">
        <v>0</v>
      </c>
      <c r="H2664" s="8">
        <v>0</v>
      </c>
      <c r="I2664" s="1">
        <v>0</v>
      </c>
      <c r="J2664" s="1"/>
      <c r="K2664" t="s">
        <v>6794</v>
      </c>
      <c r="L2664" t="s">
        <v>22967</v>
      </c>
      <c r="M2664">
        <v>2289</v>
      </c>
      <c r="N2664" s="8">
        <v>0</v>
      </c>
      <c r="O2664" s="1">
        <v>0</v>
      </c>
      <c r="P2664" s="1"/>
      <c r="Q2664" s="15">
        <f t="shared" si="44"/>
        <v>0</v>
      </c>
      <c r="S2664" t="s">
        <v>22968</v>
      </c>
      <c r="T2664" t="s">
        <v>26350</v>
      </c>
      <c r="U2664" s="5"/>
    </row>
    <row r="2665" spans="2:21" x14ac:dyDescent="0.2">
      <c r="B2665" s="4" t="s">
        <v>15761</v>
      </c>
      <c r="D2665" t="s">
        <v>15047</v>
      </c>
      <c r="F2665">
        <v>2334</v>
      </c>
      <c r="G2665" s="8">
        <v>0</v>
      </c>
      <c r="H2665" s="8">
        <v>0</v>
      </c>
      <c r="I2665" s="1">
        <v>2.5000000000000001E-2</v>
      </c>
      <c r="J2665" s="1"/>
      <c r="K2665" t="s">
        <v>15048</v>
      </c>
      <c r="L2665" t="s">
        <v>21722</v>
      </c>
      <c r="M2665">
        <v>2232</v>
      </c>
      <c r="N2665" s="8">
        <v>0</v>
      </c>
      <c r="O2665" s="1">
        <v>0</v>
      </c>
      <c r="P2665" s="1"/>
      <c r="Q2665" s="15">
        <f t="shared" si="44"/>
        <v>2.5000000000000001E-2</v>
      </c>
      <c r="S2665" t="s">
        <v>21723</v>
      </c>
      <c r="T2665" t="s">
        <v>26350</v>
      </c>
      <c r="U2665" s="5"/>
    </row>
    <row r="2666" spans="2:21" x14ac:dyDescent="0.2">
      <c r="B2666" s="3" t="s">
        <v>15761</v>
      </c>
      <c r="C2666" t="s">
        <v>7266</v>
      </c>
      <c r="D2666" t="s">
        <v>7267</v>
      </c>
      <c r="F2666">
        <v>2193</v>
      </c>
      <c r="G2666" s="8">
        <v>9.1199270405836752E-2</v>
      </c>
      <c r="H2666" s="8">
        <v>0</v>
      </c>
      <c r="I2666" s="1">
        <v>0</v>
      </c>
      <c r="J2666" s="1"/>
      <c r="K2666" t="s">
        <v>7268</v>
      </c>
      <c r="L2666" t="s">
        <v>20974</v>
      </c>
      <c r="M2666">
        <v>2280</v>
      </c>
      <c r="N2666" s="8">
        <v>0</v>
      </c>
      <c r="O2666" s="1">
        <v>0</v>
      </c>
      <c r="P2666" s="1"/>
      <c r="Q2666" s="15">
        <f t="shared" si="44"/>
        <v>0</v>
      </c>
      <c r="S2666" t="s">
        <v>20975</v>
      </c>
      <c r="T2666" t="s">
        <v>26350</v>
      </c>
      <c r="U2666" s="5"/>
    </row>
    <row r="2667" spans="2:21" x14ac:dyDescent="0.2">
      <c r="B2667" s="3" t="s">
        <v>15761</v>
      </c>
      <c r="C2667" t="s">
        <v>7841</v>
      </c>
      <c r="D2667" t="s">
        <v>7842</v>
      </c>
      <c r="F2667">
        <v>2211</v>
      </c>
      <c r="G2667" s="8">
        <v>0</v>
      </c>
      <c r="H2667" s="8">
        <v>0</v>
      </c>
      <c r="I2667" s="1">
        <v>1.4999999999999999E-2</v>
      </c>
      <c r="J2667" s="1"/>
      <c r="K2667" t="s">
        <v>7843</v>
      </c>
      <c r="L2667" t="s">
        <v>21127</v>
      </c>
      <c r="M2667">
        <v>1989</v>
      </c>
      <c r="N2667" s="8">
        <v>0</v>
      </c>
      <c r="O2667" s="1">
        <v>0</v>
      </c>
      <c r="P2667" s="1"/>
      <c r="Q2667" s="15">
        <f t="shared" si="44"/>
        <v>1.4999999999999999E-2</v>
      </c>
      <c r="S2667" t="s">
        <v>21128</v>
      </c>
      <c r="T2667" t="s">
        <v>26350</v>
      </c>
      <c r="U2667" s="5"/>
    </row>
    <row r="2668" spans="2:21" x14ac:dyDescent="0.2">
      <c r="B2668" s="3" t="s">
        <v>15761</v>
      </c>
      <c r="C2668" t="s">
        <v>3077</v>
      </c>
      <c r="D2668" t="s">
        <v>3078</v>
      </c>
      <c r="E2668" t="s">
        <v>15827</v>
      </c>
      <c r="F2668">
        <v>978</v>
      </c>
      <c r="G2668" s="8">
        <v>0.20449897750511251</v>
      </c>
      <c r="H2668" s="8">
        <v>0</v>
      </c>
      <c r="I2668" s="1">
        <v>0</v>
      </c>
      <c r="J2668" s="1"/>
      <c r="K2668" t="s">
        <v>3079</v>
      </c>
      <c r="L2668" t="s">
        <v>15827</v>
      </c>
      <c r="M2668">
        <v>888</v>
      </c>
      <c r="N2668" s="8">
        <v>0</v>
      </c>
      <c r="O2668" s="1">
        <v>0</v>
      </c>
      <c r="P2668" s="1"/>
      <c r="Q2668" s="15">
        <f t="shared" si="44"/>
        <v>0</v>
      </c>
      <c r="S2668" t="s">
        <v>17725</v>
      </c>
      <c r="T2668" t="s">
        <v>26350</v>
      </c>
      <c r="U2668" s="5"/>
    </row>
    <row r="2669" spans="2:21" x14ac:dyDescent="0.2">
      <c r="B2669" s="3" t="s">
        <v>15761</v>
      </c>
      <c r="C2669" t="s">
        <v>5836</v>
      </c>
      <c r="D2669" t="s">
        <v>5837</v>
      </c>
      <c r="F2669">
        <v>636</v>
      </c>
      <c r="G2669" s="8">
        <v>0</v>
      </c>
      <c r="H2669" s="8">
        <v>0</v>
      </c>
      <c r="I2669" s="1">
        <v>1.4999999999999999E-2</v>
      </c>
      <c r="J2669" s="1"/>
      <c r="K2669" t="s">
        <v>5838</v>
      </c>
      <c r="L2669" t="s">
        <v>17179</v>
      </c>
      <c r="M2669">
        <v>651</v>
      </c>
      <c r="N2669" s="8">
        <v>0</v>
      </c>
      <c r="O2669" s="1">
        <v>0</v>
      </c>
      <c r="P2669" s="1"/>
      <c r="Q2669" s="15">
        <f t="shared" si="44"/>
        <v>1.4999999999999999E-2</v>
      </c>
      <c r="S2669" t="s">
        <v>17180</v>
      </c>
      <c r="T2669" t="s">
        <v>26350</v>
      </c>
      <c r="U2669" s="5"/>
    </row>
    <row r="2670" spans="2:21" x14ac:dyDescent="0.2">
      <c r="B2670" s="3" t="s">
        <v>15761</v>
      </c>
      <c r="C2670" t="s">
        <v>13756</v>
      </c>
      <c r="D2670" t="s">
        <v>13757</v>
      </c>
      <c r="F2670">
        <v>1047</v>
      </c>
      <c r="G2670" s="8">
        <v>0</v>
      </c>
      <c r="H2670" s="8">
        <v>0</v>
      </c>
      <c r="I2670" s="1">
        <v>0.1</v>
      </c>
      <c r="J2670" s="1"/>
      <c r="K2670" t="s">
        <v>13758</v>
      </c>
      <c r="L2670" t="s">
        <v>18389</v>
      </c>
      <c r="M2670">
        <v>1092</v>
      </c>
      <c r="N2670" s="8">
        <v>0</v>
      </c>
      <c r="O2670" s="1">
        <v>0</v>
      </c>
      <c r="P2670" s="1"/>
      <c r="Q2670" s="15">
        <f t="shared" si="44"/>
        <v>0.1</v>
      </c>
      <c r="S2670" t="s">
        <v>18390</v>
      </c>
      <c r="T2670" t="s">
        <v>26350</v>
      </c>
      <c r="U2670" s="5"/>
    </row>
    <row r="2671" spans="2:21" x14ac:dyDescent="0.2">
      <c r="B2671" s="3" t="s">
        <v>15761</v>
      </c>
      <c r="C2671" t="s">
        <v>11327</v>
      </c>
      <c r="D2671" t="s">
        <v>11328</v>
      </c>
      <c r="F2671">
        <v>948</v>
      </c>
      <c r="G2671" s="8">
        <v>1.0548523206751055</v>
      </c>
      <c r="H2671" s="8">
        <v>0</v>
      </c>
      <c r="I2671" s="1">
        <v>0</v>
      </c>
      <c r="J2671" s="1"/>
      <c r="K2671" t="s">
        <v>11329</v>
      </c>
      <c r="L2671" t="s">
        <v>20387</v>
      </c>
      <c r="M2671">
        <v>936</v>
      </c>
      <c r="N2671" s="8">
        <v>0</v>
      </c>
      <c r="O2671" s="1">
        <v>0</v>
      </c>
      <c r="P2671" s="1"/>
      <c r="Q2671" s="15">
        <f t="shared" si="44"/>
        <v>0</v>
      </c>
      <c r="S2671" t="s">
        <v>20388</v>
      </c>
      <c r="T2671" t="s">
        <v>26350</v>
      </c>
      <c r="U2671" s="5"/>
    </row>
    <row r="2672" spans="2:21" x14ac:dyDescent="0.2">
      <c r="B2672" s="3" t="s">
        <v>15761</v>
      </c>
      <c r="C2672" t="s">
        <v>8378</v>
      </c>
      <c r="D2672" t="s">
        <v>8379</v>
      </c>
      <c r="F2672">
        <v>1674</v>
      </c>
      <c r="G2672" s="8">
        <v>0</v>
      </c>
      <c r="H2672" s="8">
        <v>0</v>
      </c>
      <c r="I2672" s="1">
        <v>0</v>
      </c>
      <c r="J2672" s="1"/>
      <c r="K2672" t="s">
        <v>8380</v>
      </c>
      <c r="L2672" t="s">
        <v>19797</v>
      </c>
      <c r="M2672">
        <v>1620</v>
      </c>
      <c r="N2672" s="8">
        <v>0</v>
      </c>
      <c r="O2672" s="1">
        <v>0</v>
      </c>
      <c r="P2672" s="1"/>
      <c r="Q2672" s="15">
        <f t="shared" si="44"/>
        <v>0</v>
      </c>
      <c r="S2672" t="s">
        <v>19798</v>
      </c>
      <c r="T2672" t="s">
        <v>26350</v>
      </c>
      <c r="U2672" s="5"/>
    </row>
    <row r="2673" spans="2:21" x14ac:dyDescent="0.2">
      <c r="B2673" s="3" t="s">
        <v>15761</v>
      </c>
      <c r="C2673" t="s">
        <v>14191</v>
      </c>
      <c r="D2673" t="s">
        <v>14192</v>
      </c>
      <c r="F2673">
        <v>1140</v>
      </c>
      <c r="G2673" s="8">
        <v>0</v>
      </c>
      <c r="H2673" s="8">
        <v>0</v>
      </c>
      <c r="I2673" s="1">
        <v>5.0000000000000001E-3</v>
      </c>
      <c r="J2673" s="1"/>
      <c r="K2673" t="s">
        <v>14193</v>
      </c>
      <c r="L2673" t="s">
        <v>18025</v>
      </c>
      <c r="M2673">
        <v>1272</v>
      </c>
      <c r="N2673" s="8">
        <v>0</v>
      </c>
      <c r="O2673" s="1">
        <v>0</v>
      </c>
      <c r="P2673" s="1"/>
      <c r="Q2673" s="15">
        <f t="shared" si="44"/>
        <v>5.0000000000000001E-3</v>
      </c>
      <c r="S2673" t="s">
        <v>18026</v>
      </c>
      <c r="T2673" t="s">
        <v>26350</v>
      </c>
      <c r="U2673" s="5"/>
    </row>
    <row r="2674" spans="2:21" x14ac:dyDescent="0.2">
      <c r="B2674" s="3" t="s">
        <v>15761</v>
      </c>
      <c r="C2674" t="s">
        <v>4484</v>
      </c>
      <c r="D2674" t="s">
        <v>4485</v>
      </c>
      <c r="F2674">
        <v>540</v>
      </c>
      <c r="G2674" s="8">
        <v>0</v>
      </c>
      <c r="H2674" s="8">
        <v>0</v>
      </c>
      <c r="I2674" s="1">
        <v>0</v>
      </c>
      <c r="J2674" s="1"/>
      <c r="K2674" t="s">
        <v>4486</v>
      </c>
      <c r="L2674" t="s">
        <v>16835</v>
      </c>
      <c r="M2674">
        <v>534</v>
      </c>
      <c r="N2674" s="8">
        <v>0</v>
      </c>
      <c r="O2674" s="1">
        <v>0</v>
      </c>
      <c r="P2674" s="1"/>
      <c r="Q2674" s="15">
        <f t="shared" si="44"/>
        <v>0</v>
      </c>
      <c r="S2674" t="s">
        <v>16836</v>
      </c>
      <c r="T2674" t="s">
        <v>26350</v>
      </c>
      <c r="U2674" s="5"/>
    </row>
    <row r="2675" spans="2:21" x14ac:dyDescent="0.2">
      <c r="B2675" s="3" t="s">
        <v>15761</v>
      </c>
      <c r="C2675" t="s">
        <v>14016</v>
      </c>
      <c r="D2675" t="s">
        <v>14017</v>
      </c>
      <c r="F2675">
        <v>363</v>
      </c>
      <c r="G2675" s="8">
        <v>0</v>
      </c>
      <c r="H2675" s="8">
        <v>0</v>
      </c>
      <c r="I2675" s="1">
        <v>0.02</v>
      </c>
      <c r="J2675" s="1"/>
      <c r="K2675" t="s">
        <v>14018</v>
      </c>
      <c r="L2675" t="s">
        <v>18992</v>
      </c>
      <c r="M2675">
        <v>447</v>
      </c>
      <c r="N2675" s="8">
        <v>0</v>
      </c>
      <c r="O2675" s="1">
        <v>0</v>
      </c>
      <c r="P2675" s="1"/>
      <c r="Q2675" s="15">
        <f t="shared" si="44"/>
        <v>0.02</v>
      </c>
      <c r="S2675" t="s">
        <v>18491</v>
      </c>
      <c r="T2675" t="s">
        <v>26350</v>
      </c>
      <c r="U2675" s="5"/>
    </row>
    <row r="2676" spans="2:21" x14ac:dyDescent="0.2">
      <c r="B2676" s="3" t="s">
        <v>15761</v>
      </c>
      <c r="C2676" t="s">
        <v>82</v>
      </c>
      <c r="D2676" t="s">
        <v>83</v>
      </c>
      <c r="F2676">
        <v>828</v>
      </c>
      <c r="G2676" s="8">
        <v>0</v>
      </c>
      <c r="H2676" s="8">
        <v>0</v>
      </c>
      <c r="I2676" s="1">
        <v>1.4999999999999999E-2</v>
      </c>
      <c r="J2676" s="1"/>
      <c r="K2676" t="s">
        <v>84</v>
      </c>
      <c r="L2676" t="s">
        <v>17185</v>
      </c>
      <c r="M2676">
        <v>777</v>
      </c>
      <c r="N2676" s="8">
        <v>0</v>
      </c>
      <c r="O2676" s="1">
        <v>5.0000000000000001E-3</v>
      </c>
      <c r="P2676" s="1"/>
      <c r="Q2676" s="15">
        <f t="shared" si="44"/>
        <v>9.9999999999999985E-3</v>
      </c>
      <c r="S2676" t="s">
        <v>17186</v>
      </c>
      <c r="T2676" t="s">
        <v>26350</v>
      </c>
      <c r="U2676" s="5"/>
    </row>
    <row r="2677" spans="2:21" x14ac:dyDescent="0.2">
      <c r="B2677" s="3" t="s">
        <v>15761</v>
      </c>
      <c r="C2677" t="s">
        <v>2447</v>
      </c>
      <c r="D2677" t="s">
        <v>2448</v>
      </c>
      <c r="F2677">
        <v>1578</v>
      </c>
      <c r="G2677" s="8">
        <v>0</v>
      </c>
      <c r="H2677" s="8">
        <v>0</v>
      </c>
      <c r="I2677" s="1">
        <v>0.185</v>
      </c>
      <c r="J2677" s="1"/>
      <c r="K2677" t="s">
        <v>2449</v>
      </c>
      <c r="L2677" t="s">
        <v>20144</v>
      </c>
      <c r="M2677">
        <v>1056</v>
      </c>
      <c r="N2677" s="8">
        <v>0</v>
      </c>
      <c r="O2677" s="1">
        <v>3.5000000000000003E-2</v>
      </c>
      <c r="P2677" s="1"/>
      <c r="Q2677" s="15">
        <f t="shared" si="44"/>
        <v>0.15</v>
      </c>
      <c r="S2677" t="s">
        <v>20145</v>
      </c>
      <c r="T2677" t="s">
        <v>26350</v>
      </c>
      <c r="U2677" s="5"/>
    </row>
    <row r="2678" spans="2:21" x14ac:dyDescent="0.2">
      <c r="B2678" s="3" t="s">
        <v>15761</v>
      </c>
      <c r="C2678" t="s">
        <v>1474</v>
      </c>
      <c r="D2678" t="s">
        <v>1475</v>
      </c>
      <c r="F2678">
        <v>1098</v>
      </c>
      <c r="G2678" s="8">
        <v>0</v>
      </c>
      <c r="H2678" s="8">
        <v>0</v>
      </c>
      <c r="I2678" s="1">
        <v>0.04</v>
      </c>
      <c r="J2678" s="1"/>
      <c r="K2678" t="s">
        <v>1476</v>
      </c>
      <c r="L2678" t="s">
        <v>18950</v>
      </c>
      <c r="M2678">
        <v>1053</v>
      </c>
      <c r="N2678" s="8">
        <v>0</v>
      </c>
      <c r="O2678" s="1">
        <v>0</v>
      </c>
      <c r="P2678" s="1"/>
      <c r="Q2678" s="15">
        <f t="shared" si="44"/>
        <v>0.04</v>
      </c>
      <c r="S2678" t="s">
        <v>18951</v>
      </c>
      <c r="T2678" t="s">
        <v>26350</v>
      </c>
      <c r="U2678" s="5"/>
    </row>
    <row r="2679" spans="2:21" x14ac:dyDescent="0.2">
      <c r="B2679" s="3" t="s">
        <v>15761</v>
      </c>
      <c r="C2679" t="s">
        <v>1356</v>
      </c>
      <c r="D2679" t="s">
        <v>1357</v>
      </c>
      <c r="F2679">
        <v>1707</v>
      </c>
      <c r="G2679" s="8">
        <v>2.7533684827182192</v>
      </c>
      <c r="H2679" s="8">
        <v>0</v>
      </c>
      <c r="I2679" s="1">
        <v>0</v>
      </c>
      <c r="J2679" s="1"/>
      <c r="K2679" t="s">
        <v>1358</v>
      </c>
      <c r="L2679" t="s">
        <v>22337</v>
      </c>
      <c r="M2679">
        <v>1749</v>
      </c>
      <c r="N2679" s="8">
        <v>0</v>
      </c>
      <c r="O2679" s="1">
        <v>0</v>
      </c>
      <c r="P2679" s="1"/>
      <c r="Q2679" s="15">
        <f t="shared" si="44"/>
        <v>0</v>
      </c>
      <c r="S2679" t="s">
        <v>22338</v>
      </c>
      <c r="T2679" t="s">
        <v>26350</v>
      </c>
      <c r="U2679" s="5"/>
    </row>
    <row r="2680" spans="2:21" x14ac:dyDescent="0.2">
      <c r="B2680" s="3" t="s">
        <v>15761</v>
      </c>
      <c r="C2680" t="s">
        <v>2959</v>
      </c>
      <c r="D2680" t="s">
        <v>2960</v>
      </c>
      <c r="E2680" t="s">
        <v>16170</v>
      </c>
      <c r="F2680">
        <v>3954</v>
      </c>
      <c r="G2680" s="8">
        <v>0</v>
      </c>
      <c r="H2680" s="8">
        <v>0</v>
      </c>
      <c r="I2680" s="1">
        <v>0</v>
      </c>
      <c r="J2680" s="1"/>
      <c r="K2680" t="s">
        <v>2961</v>
      </c>
      <c r="L2680" t="s">
        <v>16170</v>
      </c>
      <c r="M2680">
        <v>4014</v>
      </c>
      <c r="N2680" s="8">
        <v>0</v>
      </c>
      <c r="O2680" s="1">
        <v>0</v>
      </c>
      <c r="P2680" s="1"/>
      <c r="Q2680" s="15">
        <f t="shared" si="44"/>
        <v>0</v>
      </c>
      <c r="S2680" t="s">
        <v>22782</v>
      </c>
      <c r="T2680" t="s">
        <v>26350</v>
      </c>
      <c r="U2680" s="5"/>
    </row>
    <row r="2681" spans="2:21" x14ac:dyDescent="0.2">
      <c r="B2681" s="3" t="s">
        <v>15761</v>
      </c>
      <c r="C2681" t="s">
        <v>5720</v>
      </c>
      <c r="D2681" t="s">
        <v>5721</v>
      </c>
      <c r="F2681">
        <v>855</v>
      </c>
      <c r="G2681" s="8">
        <v>0</v>
      </c>
      <c r="H2681" s="8">
        <v>0</v>
      </c>
      <c r="I2681" s="1">
        <v>5.0000000000000001E-3</v>
      </c>
      <c r="J2681" s="1"/>
      <c r="K2681" t="s">
        <v>5722</v>
      </c>
      <c r="L2681" t="s">
        <v>18268</v>
      </c>
      <c r="M2681">
        <v>840</v>
      </c>
      <c r="N2681" s="8">
        <v>0</v>
      </c>
      <c r="O2681" s="1">
        <v>0</v>
      </c>
      <c r="P2681" s="1"/>
      <c r="Q2681" s="15">
        <f t="shared" si="44"/>
        <v>5.0000000000000001E-3</v>
      </c>
      <c r="S2681" t="s">
        <v>18269</v>
      </c>
      <c r="T2681" t="s">
        <v>26350</v>
      </c>
      <c r="U2681" s="5"/>
    </row>
    <row r="2682" spans="2:21" x14ac:dyDescent="0.2">
      <c r="B2682" s="3" t="s">
        <v>15761</v>
      </c>
      <c r="C2682" t="s">
        <v>7464</v>
      </c>
      <c r="D2682" t="s">
        <v>7465</v>
      </c>
      <c r="F2682">
        <v>1098</v>
      </c>
      <c r="G2682" s="8">
        <v>0</v>
      </c>
      <c r="H2682" s="8">
        <v>0</v>
      </c>
      <c r="I2682" s="1">
        <v>0.25</v>
      </c>
      <c r="J2682" s="1"/>
      <c r="K2682" t="s">
        <v>7466</v>
      </c>
      <c r="L2682" t="s">
        <v>18322</v>
      </c>
      <c r="M2682">
        <v>900</v>
      </c>
      <c r="N2682" s="8">
        <v>0</v>
      </c>
      <c r="O2682" s="1">
        <v>0</v>
      </c>
      <c r="P2682" s="1"/>
      <c r="Q2682" s="15">
        <f t="shared" si="44"/>
        <v>0.25</v>
      </c>
      <c r="S2682" t="s">
        <v>18323</v>
      </c>
      <c r="T2682" t="s">
        <v>26350</v>
      </c>
      <c r="U2682" s="5"/>
    </row>
    <row r="2683" spans="2:21" x14ac:dyDescent="0.2">
      <c r="B2683" s="3" t="s">
        <v>15761</v>
      </c>
      <c r="C2683" t="s">
        <v>10264</v>
      </c>
      <c r="D2683" t="s">
        <v>10265</v>
      </c>
      <c r="E2683" t="s">
        <v>15908</v>
      </c>
      <c r="F2683">
        <v>1440</v>
      </c>
      <c r="G2683" s="8">
        <v>6.4583333333333339</v>
      </c>
      <c r="H2683" s="8">
        <v>0</v>
      </c>
      <c r="I2683" s="1">
        <v>0</v>
      </c>
      <c r="J2683" s="1"/>
      <c r="K2683" t="s">
        <v>10266</v>
      </c>
      <c r="L2683" t="s">
        <v>15908</v>
      </c>
      <c r="M2683">
        <v>1302</v>
      </c>
      <c r="N2683" s="8">
        <v>0</v>
      </c>
      <c r="O2683" s="1">
        <v>0.41499999999999998</v>
      </c>
      <c r="P2683" s="1"/>
      <c r="Q2683" s="15">
        <f t="shared" si="44"/>
        <v>-0.41499999999999998</v>
      </c>
      <c r="S2683" t="s">
        <v>19320</v>
      </c>
      <c r="T2683" t="s">
        <v>26350</v>
      </c>
      <c r="U2683" s="5"/>
    </row>
    <row r="2684" spans="2:21" x14ac:dyDescent="0.2">
      <c r="B2684" s="3" t="s">
        <v>15761</v>
      </c>
      <c r="C2684" t="s">
        <v>9643</v>
      </c>
      <c r="D2684" t="s">
        <v>9644</v>
      </c>
      <c r="F2684">
        <v>1299</v>
      </c>
      <c r="G2684" s="8">
        <v>0.15396458814472672</v>
      </c>
      <c r="H2684" s="8">
        <v>0</v>
      </c>
      <c r="I2684" s="1">
        <v>0.14000000000000001</v>
      </c>
      <c r="J2684" s="1"/>
      <c r="K2684" t="s">
        <v>9645</v>
      </c>
      <c r="L2684" t="s">
        <v>18716</v>
      </c>
      <c r="M2684">
        <v>1245</v>
      </c>
      <c r="N2684" s="8">
        <v>0</v>
      </c>
      <c r="O2684" s="1">
        <v>0.01</v>
      </c>
      <c r="P2684" s="1"/>
      <c r="Q2684" s="15">
        <f t="shared" si="44"/>
        <v>0.13</v>
      </c>
      <c r="S2684" t="s">
        <v>18717</v>
      </c>
      <c r="T2684" t="s">
        <v>26350</v>
      </c>
      <c r="U2684" s="5"/>
    </row>
    <row r="2685" spans="2:21" x14ac:dyDescent="0.2">
      <c r="B2685" s="3" t="s">
        <v>15761</v>
      </c>
      <c r="C2685" t="s">
        <v>9061</v>
      </c>
      <c r="D2685" t="s">
        <v>9062</v>
      </c>
      <c r="F2685">
        <v>1230</v>
      </c>
      <c r="G2685" s="8">
        <v>0.16260162601626016</v>
      </c>
      <c r="H2685" s="8">
        <v>0</v>
      </c>
      <c r="I2685" s="1">
        <v>0</v>
      </c>
      <c r="J2685" s="1"/>
      <c r="K2685" t="s">
        <v>9063</v>
      </c>
      <c r="L2685" t="s">
        <v>19245</v>
      </c>
      <c r="M2685">
        <v>1254</v>
      </c>
      <c r="N2685" s="8">
        <v>0</v>
      </c>
      <c r="O2685" s="1">
        <v>0</v>
      </c>
      <c r="P2685" s="1"/>
      <c r="Q2685" s="15">
        <f t="shared" si="44"/>
        <v>0</v>
      </c>
      <c r="S2685" t="s">
        <v>19246</v>
      </c>
      <c r="T2685" t="s">
        <v>26350</v>
      </c>
      <c r="U2685" s="5"/>
    </row>
    <row r="2686" spans="2:21" x14ac:dyDescent="0.2">
      <c r="B2686" s="3" t="s">
        <v>15761</v>
      </c>
      <c r="C2686" t="s">
        <v>5391</v>
      </c>
      <c r="D2686" t="s">
        <v>5392</v>
      </c>
      <c r="F2686">
        <v>2247</v>
      </c>
      <c r="G2686" s="8">
        <v>0</v>
      </c>
      <c r="H2686" s="8">
        <v>0</v>
      </c>
      <c r="I2686" s="1">
        <v>0</v>
      </c>
      <c r="J2686" s="1"/>
      <c r="K2686" t="s">
        <v>5393</v>
      </c>
      <c r="L2686" t="s">
        <v>21055</v>
      </c>
      <c r="M2686">
        <v>2247</v>
      </c>
      <c r="N2686" s="8">
        <v>0</v>
      </c>
      <c r="O2686" s="1">
        <v>0</v>
      </c>
      <c r="P2686" s="1"/>
      <c r="Q2686" s="15">
        <f t="shared" si="44"/>
        <v>0</v>
      </c>
      <c r="S2686" t="s">
        <v>21056</v>
      </c>
      <c r="T2686" t="s">
        <v>26350</v>
      </c>
      <c r="U2686" s="5"/>
    </row>
    <row r="2687" spans="2:21" x14ac:dyDescent="0.2">
      <c r="B2687" s="3" t="s">
        <v>15761</v>
      </c>
      <c r="C2687" t="s">
        <v>14514</v>
      </c>
      <c r="D2687" t="s">
        <v>14515</v>
      </c>
      <c r="F2687">
        <v>897</v>
      </c>
      <c r="G2687" s="8">
        <v>0</v>
      </c>
      <c r="H2687" s="8">
        <v>0</v>
      </c>
      <c r="I2687" s="1">
        <v>0.21</v>
      </c>
      <c r="J2687" s="1"/>
      <c r="K2687" t="s">
        <v>14516</v>
      </c>
      <c r="L2687" t="s">
        <v>17441</v>
      </c>
      <c r="M2687">
        <v>933</v>
      </c>
      <c r="N2687" s="8">
        <v>0</v>
      </c>
      <c r="O2687" s="1">
        <v>0.115</v>
      </c>
      <c r="P2687" s="1"/>
      <c r="Q2687" s="15">
        <f t="shared" si="44"/>
        <v>9.4999999999999987E-2</v>
      </c>
      <c r="S2687" t="s">
        <v>17442</v>
      </c>
      <c r="T2687" t="s">
        <v>26350</v>
      </c>
      <c r="U2687" s="5"/>
    </row>
    <row r="2688" spans="2:21" x14ac:dyDescent="0.2">
      <c r="B2688" s="3" t="s">
        <v>15761</v>
      </c>
      <c r="C2688" t="s">
        <v>7934</v>
      </c>
      <c r="D2688" t="s">
        <v>7935</v>
      </c>
      <c r="F2688">
        <v>1161</v>
      </c>
      <c r="G2688" s="8">
        <v>0</v>
      </c>
      <c r="H2688" s="8">
        <v>0</v>
      </c>
      <c r="I2688" s="1">
        <v>2.5000000000000001E-2</v>
      </c>
      <c r="J2688" s="1"/>
      <c r="K2688" t="s">
        <v>7936</v>
      </c>
      <c r="L2688" t="s">
        <v>22401</v>
      </c>
      <c r="M2688">
        <v>1203</v>
      </c>
      <c r="N2688" s="8">
        <v>0</v>
      </c>
      <c r="O2688" s="1">
        <v>0</v>
      </c>
      <c r="P2688" s="1"/>
      <c r="Q2688" s="15">
        <f t="shared" si="44"/>
        <v>2.5000000000000001E-2</v>
      </c>
      <c r="S2688" t="s">
        <v>22402</v>
      </c>
      <c r="T2688" t="s">
        <v>26350</v>
      </c>
      <c r="U2688" s="5"/>
    </row>
    <row r="2689" spans="2:21" x14ac:dyDescent="0.2">
      <c r="B2689" s="3" t="s">
        <v>15761</v>
      </c>
      <c r="C2689" t="s">
        <v>10145</v>
      </c>
      <c r="D2689" t="s">
        <v>10146</v>
      </c>
      <c r="F2689">
        <v>1095</v>
      </c>
      <c r="G2689" s="8">
        <v>2.237442922374429</v>
      </c>
      <c r="H2689" s="8">
        <v>0</v>
      </c>
      <c r="I2689" s="1">
        <v>0</v>
      </c>
      <c r="J2689" s="1"/>
      <c r="K2689" t="s">
        <v>10147</v>
      </c>
      <c r="L2689" t="s">
        <v>18227</v>
      </c>
      <c r="M2689">
        <v>1107</v>
      </c>
      <c r="N2689" s="8">
        <v>0</v>
      </c>
      <c r="O2689" s="1">
        <v>0</v>
      </c>
      <c r="P2689" s="1"/>
      <c r="Q2689" s="15">
        <f t="shared" si="44"/>
        <v>0</v>
      </c>
      <c r="S2689" t="s">
        <v>18228</v>
      </c>
      <c r="T2689" t="s">
        <v>26350</v>
      </c>
      <c r="U2689" s="5"/>
    </row>
    <row r="2690" spans="2:21" x14ac:dyDescent="0.2">
      <c r="B2690" s="3" t="s">
        <v>15761</v>
      </c>
      <c r="C2690" t="s">
        <v>12590</v>
      </c>
      <c r="D2690" t="s">
        <v>12591</v>
      </c>
      <c r="F2690">
        <v>930</v>
      </c>
      <c r="G2690" s="8">
        <v>0</v>
      </c>
      <c r="H2690" s="8">
        <v>0</v>
      </c>
      <c r="I2690" s="1">
        <v>0.03</v>
      </c>
      <c r="J2690" s="1"/>
      <c r="K2690" t="s">
        <v>12592</v>
      </c>
      <c r="L2690" t="s">
        <v>18447</v>
      </c>
      <c r="M2690">
        <v>927</v>
      </c>
      <c r="N2690" s="8">
        <v>0</v>
      </c>
      <c r="O2690" s="1">
        <v>0</v>
      </c>
      <c r="P2690" s="1"/>
      <c r="Q2690" s="15">
        <f t="shared" si="44"/>
        <v>0.03</v>
      </c>
      <c r="S2690" t="s">
        <v>18448</v>
      </c>
      <c r="T2690" t="s">
        <v>26350</v>
      </c>
      <c r="U2690" s="5"/>
    </row>
    <row r="2691" spans="2:21" x14ac:dyDescent="0.2">
      <c r="B2691" s="3" t="s">
        <v>15761</v>
      </c>
      <c r="C2691" t="s">
        <v>8513</v>
      </c>
      <c r="D2691" t="s">
        <v>8514</v>
      </c>
      <c r="F2691">
        <v>957</v>
      </c>
      <c r="G2691" s="8">
        <v>0</v>
      </c>
      <c r="H2691" s="8">
        <v>0</v>
      </c>
      <c r="I2691" s="1">
        <v>5.0000000000000001E-3</v>
      </c>
      <c r="J2691" s="1"/>
      <c r="K2691" t="s">
        <v>8515</v>
      </c>
      <c r="L2691" t="s">
        <v>20093</v>
      </c>
      <c r="M2691">
        <v>987</v>
      </c>
      <c r="N2691" s="8">
        <v>0</v>
      </c>
      <c r="O2691" s="1">
        <v>0</v>
      </c>
      <c r="P2691" s="1"/>
      <c r="Q2691" s="15">
        <f t="shared" si="44"/>
        <v>5.0000000000000001E-3</v>
      </c>
      <c r="S2691" t="s">
        <v>20094</v>
      </c>
      <c r="T2691" t="s">
        <v>26350</v>
      </c>
      <c r="U2691" s="5"/>
    </row>
    <row r="2692" spans="2:21" x14ac:dyDescent="0.2">
      <c r="B2692" s="3" t="s">
        <v>15761</v>
      </c>
      <c r="C2692" t="s">
        <v>3831</v>
      </c>
      <c r="D2692" t="s">
        <v>3832</v>
      </c>
      <c r="F2692">
        <v>2025</v>
      </c>
      <c r="G2692" s="8">
        <v>3.0123456790123457</v>
      </c>
      <c r="H2692" s="8">
        <v>0</v>
      </c>
      <c r="I2692" s="1">
        <v>0</v>
      </c>
      <c r="J2692" s="1"/>
      <c r="K2692" t="s">
        <v>3833</v>
      </c>
      <c r="L2692" t="s">
        <v>20548</v>
      </c>
      <c r="M2692">
        <v>2088</v>
      </c>
      <c r="N2692" s="8">
        <v>0</v>
      </c>
      <c r="O2692" s="1">
        <v>0</v>
      </c>
      <c r="P2692" s="1"/>
      <c r="Q2692" s="15">
        <f t="shared" si="44"/>
        <v>0</v>
      </c>
      <c r="S2692" t="s">
        <v>20549</v>
      </c>
      <c r="T2692" t="s">
        <v>26350</v>
      </c>
      <c r="U2692" s="5"/>
    </row>
    <row r="2693" spans="2:21" x14ac:dyDescent="0.2">
      <c r="B2693" s="3" t="s">
        <v>15761</v>
      </c>
      <c r="C2693" t="s">
        <v>8585</v>
      </c>
      <c r="D2693" t="s">
        <v>8586</v>
      </c>
      <c r="F2693">
        <v>1992</v>
      </c>
      <c r="G2693" s="8">
        <v>2.1586345381526106</v>
      </c>
      <c r="H2693" s="8">
        <v>0</v>
      </c>
      <c r="I2693" s="1">
        <v>0</v>
      </c>
      <c r="J2693" s="1"/>
      <c r="K2693" t="s">
        <v>8587</v>
      </c>
      <c r="L2693" t="s">
        <v>22399</v>
      </c>
      <c r="M2693">
        <v>2025</v>
      </c>
      <c r="N2693" s="8">
        <v>0</v>
      </c>
      <c r="O2693" s="1">
        <v>0</v>
      </c>
      <c r="P2693" s="1"/>
      <c r="Q2693" s="15">
        <f t="shared" si="44"/>
        <v>0</v>
      </c>
      <c r="S2693" t="s">
        <v>22400</v>
      </c>
      <c r="T2693" t="s">
        <v>26350</v>
      </c>
      <c r="U2693" s="5"/>
    </row>
    <row r="2694" spans="2:21" x14ac:dyDescent="0.2">
      <c r="B2694" s="3" t="s">
        <v>15761</v>
      </c>
      <c r="C2694" t="s">
        <v>9600</v>
      </c>
      <c r="D2694" t="s">
        <v>9601</v>
      </c>
      <c r="F2694">
        <v>1692</v>
      </c>
      <c r="G2694" s="8">
        <v>5.6146572104018908</v>
      </c>
      <c r="H2694" s="8">
        <v>0</v>
      </c>
      <c r="I2694" s="1">
        <v>0</v>
      </c>
      <c r="J2694" s="1"/>
      <c r="K2694" t="s">
        <v>9602</v>
      </c>
      <c r="L2694" t="s">
        <v>21134</v>
      </c>
      <c r="M2694">
        <v>1650</v>
      </c>
      <c r="N2694" s="8">
        <v>0</v>
      </c>
      <c r="O2694" s="1">
        <v>0</v>
      </c>
      <c r="P2694" s="1"/>
      <c r="Q2694" s="15">
        <f t="shared" si="44"/>
        <v>0</v>
      </c>
      <c r="S2694" t="s">
        <v>21135</v>
      </c>
      <c r="T2694" t="s">
        <v>26350</v>
      </c>
      <c r="U2694" s="5"/>
    </row>
    <row r="2695" spans="2:21" x14ac:dyDescent="0.2">
      <c r="B2695" s="3" t="s">
        <v>15761</v>
      </c>
      <c r="C2695" t="s">
        <v>7556</v>
      </c>
      <c r="D2695" t="s">
        <v>7557</v>
      </c>
      <c r="F2695">
        <v>2664</v>
      </c>
      <c r="G2695" s="8">
        <v>0.15015015015015015</v>
      </c>
      <c r="H2695" s="8">
        <v>0</v>
      </c>
      <c r="I2695" s="1">
        <v>2.5000000000000001E-2</v>
      </c>
      <c r="J2695" s="1"/>
      <c r="K2695" t="s">
        <v>7558</v>
      </c>
      <c r="L2695" t="s">
        <v>21728</v>
      </c>
      <c r="M2695">
        <v>2715</v>
      </c>
      <c r="N2695" s="8">
        <v>0</v>
      </c>
      <c r="O2695" s="1">
        <v>5.0000000000000001E-3</v>
      </c>
      <c r="P2695" s="1"/>
      <c r="Q2695" s="15">
        <f t="shared" si="44"/>
        <v>0.02</v>
      </c>
      <c r="S2695" t="s">
        <v>21729</v>
      </c>
      <c r="T2695" t="s">
        <v>26350</v>
      </c>
      <c r="U2695" s="5"/>
    </row>
    <row r="2696" spans="2:21" x14ac:dyDescent="0.2">
      <c r="B2696" s="3" t="s">
        <v>15761</v>
      </c>
      <c r="C2696" t="s">
        <v>982</v>
      </c>
      <c r="D2696" t="s">
        <v>983</v>
      </c>
      <c r="F2696">
        <v>2295</v>
      </c>
      <c r="G2696" s="8">
        <v>0</v>
      </c>
      <c r="H2696" s="8">
        <v>0</v>
      </c>
      <c r="I2696" s="1">
        <v>0</v>
      </c>
      <c r="J2696" s="1"/>
      <c r="K2696" t="s">
        <v>984</v>
      </c>
      <c r="L2696" t="s">
        <v>21613</v>
      </c>
      <c r="M2696">
        <v>2424</v>
      </c>
      <c r="N2696" s="8">
        <v>0</v>
      </c>
      <c r="O2696" s="1">
        <v>0</v>
      </c>
      <c r="P2696" s="1"/>
      <c r="Q2696" s="15">
        <f t="shared" ref="Q2696:Q2759" si="45">I2696-O2696</f>
        <v>0</v>
      </c>
      <c r="S2696" t="s">
        <v>21614</v>
      </c>
      <c r="T2696" t="s">
        <v>26350</v>
      </c>
      <c r="U2696" s="5"/>
    </row>
    <row r="2697" spans="2:21" x14ac:dyDescent="0.2">
      <c r="B2697" s="3" t="s">
        <v>15761</v>
      </c>
      <c r="C2697" t="s">
        <v>5287</v>
      </c>
      <c r="D2697" t="s">
        <v>5288</v>
      </c>
      <c r="F2697">
        <v>1533</v>
      </c>
      <c r="G2697" s="8">
        <v>0</v>
      </c>
      <c r="H2697" s="8">
        <v>0</v>
      </c>
      <c r="I2697" s="1">
        <v>0</v>
      </c>
      <c r="J2697" s="1"/>
      <c r="K2697" t="s">
        <v>5289</v>
      </c>
      <c r="L2697" t="s">
        <v>22360</v>
      </c>
      <c r="M2697">
        <v>1542</v>
      </c>
      <c r="N2697" s="8">
        <v>0</v>
      </c>
      <c r="O2697" s="1">
        <v>0</v>
      </c>
      <c r="P2697" s="1"/>
      <c r="Q2697" s="15">
        <f t="shared" si="45"/>
        <v>0</v>
      </c>
      <c r="S2697" t="s">
        <v>22361</v>
      </c>
      <c r="T2697" t="s">
        <v>26350</v>
      </c>
      <c r="U2697" s="5"/>
    </row>
    <row r="2698" spans="2:21" x14ac:dyDescent="0.2">
      <c r="B2698" s="3" t="s">
        <v>15761</v>
      </c>
      <c r="C2698" t="s">
        <v>14036</v>
      </c>
      <c r="D2698" t="s">
        <v>14037</v>
      </c>
      <c r="F2698">
        <v>459</v>
      </c>
      <c r="G2698" s="8">
        <v>0</v>
      </c>
      <c r="H2698" s="8">
        <v>0</v>
      </c>
      <c r="I2698" s="1">
        <v>0.03</v>
      </c>
      <c r="J2698" s="1"/>
      <c r="K2698" t="s">
        <v>14038</v>
      </c>
      <c r="L2698" t="s">
        <v>16989</v>
      </c>
      <c r="M2698">
        <v>522</v>
      </c>
      <c r="N2698" s="8">
        <v>0</v>
      </c>
      <c r="O2698" s="1">
        <v>0.11</v>
      </c>
      <c r="P2698" s="1"/>
      <c r="Q2698" s="15">
        <f t="shared" si="45"/>
        <v>-0.08</v>
      </c>
      <c r="S2698" t="s">
        <v>16990</v>
      </c>
      <c r="T2698" t="s">
        <v>26350</v>
      </c>
      <c r="U2698" s="5"/>
    </row>
    <row r="2699" spans="2:21" x14ac:dyDescent="0.2">
      <c r="B2699" s="3" t="s">
        <v>15761</v>
      </c>
      <c r="C2699" t="s">
        <v>6786</v>
      </c>
      <c r="D2699" t="s">
        <v>6787</v>
      </c>
      <c r="F2699">
        <v>1143</v>
      </c>
      <c r="G2699" s="8">
        <v>0</v>
      </c>
      <c r="H2699" s="8">
        <v>0</v>
      </c>
      <c r="I2699" s="1">
        <v>4.4999999999999998E-2</v>
      </c>
      <c r="J2699" s="1"/>
      <c r="K2699" t="s">
        <v>6788</v>
      </c>
      <c r="L2699" t="s">
        <v>20215</v>
      </c>
      <c r="M2699">
        <v>1194</v>
      </c>
      <c r="N2699" s="8">
        <v>0</v>
      </c>
      <c r="O2699" s="1">
        <v>0</v>
      </c>
      <c r="P2699" s="1"/>
      <c r="Q2699" s="15">
        <f t="shared" si="45"/>
        <v>4.4999999999999998E-2</v>
      </c>
      <c r="S2699" t="s">
        <v>20216</v>
      </c>
      <c r="T2699" t="s">
        <v>26350</v>
      </c>
      <c r="U2699" s="5"/>
    </row>
    <row r="2700" spans="2:21" x14ac:dyDescent="0.2">
      <c r="B2700" s="3" t="s">
        <v>15761</v>
      </c>
      <c r="C2700" t="s">
        <v>6911</v>
      </c>
      <c r="D2700" t="s">
        <v>6912</v>
      </c>
      <c r="F2700">
        <v>1527</v>
      </c>
      <c r="G2700" s="8">
        <v>0.29469548133595286</v>
      </c>
      <c r="H2700" s="8">
        <v>0</v>
      </c>
      <c r="I2700" s="1">
        <v>0</v>
      </c>
      <c r="J2700" s="1"/>
      <c r="K2700" t="s">
        <v>6913</v>
      </c>
      <c r="L2700" t="s">
        <v>19764</v>
      </c>
      <c r="M2700">
        <v>1599</v>
      </c>
      <c r="N2700" s="8">
        <v>0</v>
      </c>
      <c r="O2700" s="1">
        <v>0</v>
      </c>
      <c r="P2700" s="1"/>
      <c r="Q2700" s="15">
        <f t="shared" si="45"/>
        <v>0</v>
      </c>
      <c r="S2700" t="s">
        <v>19765</v>
      </c>
      <c r="T2700" t="s">
        <v>26350</v>
      </c>
      <c r="U2700" s="5"/>
    </row>
    <row r="2701" spans="2:21" x14ac:dyDescent="0.2">
      <c r="B2701" s="3" t="s">
        <v>15761</v>
      </c>
      <c r="C2701" t="s">
        <v>25</v>
      </c>
      <c r="D2701" t="s">
        <v>26</v>
      </c>
      <c r="F2701">
        <v>2232</v>
      </c>
      <c r="G2701" s="8">
        <v>0</v>
      </c>
      <c r="H2701" s="8">
        <v>0</v>
      </c>
      <c r="I2701" s="1">
        <v>0.01</v>
      </c>
      <c r="J2701" s="1"/>
      <c r="K2701" t="s">
        <v>27</v>
      </c>
      <c r="L2701" t="s">
        <v>23027</v>
      </c>
      <c r="M2701">
        <v>2139</v>
      </c>
      <c r="N2701" s="8">
        <v>0</v>
      </c>
      <c r="O2701" s="1">
        <v>0</v>
      </c>
      <c r="P2701" s="1"/>
      <c r="Q2701" s="15">
        <f t="shared" si="45"/>
        <v>0.01</v>
      </c>
      <c r="S2701" t="s">
        <v>23028</v>
      </c>
      <c r="T2701" t="s">
        <v>26350</v>
      </c>
      <c r="U2701" s="5"/>
    </row>
    <row r="2702" spans="2:21" x14ac:dyDescent="0.2">
      <c r="B2702" s="3" t="s">
        <v>15761</v>
      </c>
      <c r="C2702" t="s">
        <v>5343</v>
      </c>
      <c r="D2702" t="s">
        <v>5344</v>
      </c>
      <c r="F2702">
        <v>774</v>
      </c>
      <c r="G2702" s="8">
        <v>0</v>
      </c>
      <c r="H2702" s="8">
        <v>0</v>
      </c>
      <c r="I2702" s="1">
        <v>0.22500000000000001</v>
      </c>
      <c r="J2702" s="1"/>
      <c r="K2702" t="s">
        <v>5345</v>
      </c>
      <c r="L2702" t="s">
        <v>20095</v>
      </c>
      <c r="M2702">
        <v>777</v>
      </c>
      <c r="N2702" s="8">
        <v>0</v>
      </c>
      <c r="O2702" s="1">
        <v>0</v>
      </c>
      <c r="P2702" s="1"/>
      <c r="Q2702" s="15">
        <f t="shared" si="45"/>
        <v>0.22500000000000001</v>
      </c>
      <c r="S2702" t="s">
        <v>20096</v>
      </c>
      <c r="T2702" t="s">
        <v>26350</v>
      </c>
      <c r="U2702" s="5"/>
    </row>
    <row r="2703" spans="2:21" x14ac:dyDescent="0.2">
      <c r="B2703" s="3" t="s">
        <v>15761</v>
      </c>
      <c r="C2703" t="s">
        <v>213</v>
      </c>
      <c r="D2703" t="s">
        <v>214</v>
      </c>
      <c r="F2703">
        <v>1869</v>
      </c>
      <c r="G2703" s="8">
        <v>0</v>
      </c>
      <c r="H2703" s="8">
        <v>0</v>
      </c>
      <c r="I2703" s="1">
        <v>0</v>
      </c>
      <c r="J2703" s="1"/>
      <c r="K2703" t="s">
        <v>215</v>
      </c>
      <c r="L2703" t="s">
        <v>19827</v>
      </c>
      <c r="M2703">
        <v>1986</v>
      </c>
      <c r="N2703" s="8">
        <v>0</v>
      </c>
      <c r="O2703" s="1">
        <v>0</v>
      </c>
      <c r="P2703" s="1"/>
      <c r="Q2703" s="15">
        <f t="shared" si="45"/>
        <v>0</v>
      </c>
      <c r="S2703" t="s">
        <v>19828</v>
      </c>
      <c r="T2703" t="s">
        <v>26350</v>
      </c>
      <c r="U2703" s="5"/>
    </row>
    <row r="2704" spans="2:21" x14ac:dyDescent="0.2">
      <c r="B2704" s="3" t="s">
        <v>15761</v>
      </c>
      <c r="C2704" t="s">
        <v>798</v>
      </c>
      <c r="D2704" t="s">
        <v>799</v>
      </c>
      <c r="F2704">
        <v>2361</v>
      </c>
      <c r="G2704" s="8">
        <v>0</v>
      </c>
      <c r="H2704" s="8">
        <v>0</v>
      </c>
      <c r="I2704" s="1">
        <v>0</v>
      </c>
      <c r="J2704" s="1"/>
      <c r="K2704" t="s">
        <v>800</v>
      </c>
      <c r="L2704" t="s">
        <v>21457</v>
      </c>
      <c r="M2704">
        <v>1152</v>
      </c>
      <c r="N2704" s="8">
        <v>0</v>
      </c>
      <c r="O2704" s="1">
        <v>0</v>
      </c>
      <c r="P2704" s="1"/>
      <c r="Q2704" s="15">
        <f t="shared" si="45"/>
        <v>0</v>
      </c>
      <c r="S2704" t="s">
        <v>21458</v>
      </c>
      <c r="T2704" t="s">
        <v>26350</v>
      </c>
      <c r="U2704" s="5"/>
    </row>
    <row r="2705" spans="2:21" x14ac:dyDescent="0.2">
      <c r="B2705" s="3" t="s">
        <v>15761</v>
      </c>
      <c r="C2705" t="s">
        <v>14579</v>
      </c>
      <c r="D2705" t="s">
        <v>14580</v>
      </c>
      <c r="F2705">
        <v>1854</v>
      </c>
      <c r="G2705" s="8">
        <v>2.6968716289104636E-2</v>
      </c>
      <c r="H2705" s="8">
        <v>0</v>
      </c>
      <c r="I2705" s="1">
        <v>2.5000000000000001E-2</v>
      </c>
      <c r="J2705" s="1"/>
      <c r="K2705" t="s">
        <v>14581</v>
      </c>
      <c r="L2705" t="s">
        <v>22692</v>
      </c>
      <c r="M2705">
        <v>1869</v>
      </c>
      <c r="N2705" s="8">
        <v>0</v>
      </c>
      <c r="O2705" s="1">
        <v>0</v>
      </c>
      <c r="P2705" s="1"/>
      <c r="Q2705" s="15">
        <f t="shared" si="45"/>
        <v>2.5000000000000001E-2</v>
      </c>
      <c r="S2705" t="s">
        <v>22693</v>
      </c>
      <c r="T2705" t="s">
        <v>26350</v>
      </c>
      <c r="U2705" s="5"/>
    </row>
    <row r="2706" spans="2:21" x14ac:dyDescent="0.2">
      <c r="B2706" s="3" t="s">
        <v>15761</v>
      </c>
      <c r="C2706" t="s">
        <v>14080</v>
      </c>
      <c r="D2706" t="s">
        <v>14081</v>
      </c>
      <c r="F2706">
        <v>702</v>
      </c>
      <c r="G2706" s="8">
        <v>0</v>
      </c>
      <c r="H2706" s="8">
        <v>0</v>
      </c>
      <c r="I2706" s="1">
        <v>4.4999999999999998E-2</v>
      </c>
      <c r="J2706" s="1"/>
      <c r="K2706" t="s">
        <v>14082</v>
      </c>
      <c r="L2706" t="s">
        <v>17652</v>
      </c>
      <c r="M2706">
        <v>855</v>
      </c>
      <c r="N2706" s="8">
        <v>0</v>
      </c>
      <c r="O2706" s="1">
        <v>0</v>
      </c>
      <c r="P2706" s="1"/>
      <c r="Q2706" s="15">
        <f t="shared" si="45"/>
        <v>4.4999999999999998E-2</v>
      </c>
      <c r="S2706" t="s">
        <v>17653</v>
      </c>
      <c r="T2706" t="s">
        <v>26350</v>
      </c>
      <c r="U2706" s="5"/>
    </row>
    <row r="2707" spans="2:21" x14ac:dyDescent="0.2">
      <c r="B2707" s="3" t="s">
        <v>15761</v>
      </c>
      <c r="C2707" t="s">
        <v>3128</v>
      </c>
      <c r="D2707" t="s">
        <v>3129</v>
      </c>
      <c r="F2707">
        <v>1617</v>
      </c>
      <c r="G2707" s="8">
        <v>0.3710575139146568</v>
      </c>
      <c r="H2707" s="8">
        <v>0</v>
      </c>
      <c r="I2707" s="1">
        <v>0</v>
      </c>
      <c r="J2707" s="1"/>
      <c r="K2707" t="s">
        <v>3130</v>
      </c>
      <c r="L2707" t="s">
        <v>21829</v>
      </c>
      <c r="M2707">
        <v>1557</v>
      </c>
      <c r="N2707" s="8">
        <v>0</v>
      </c>
      <c r="O2707" s="1">
        <v>0</v>
      </c>
      <c r="P2707" s="1"/>
      <c r="Q2707" s="15">
        <f t="shared" si="45"/>
        <v>0</v>
      </c>
      <c r="S2707" t="s">
        <v>21830</v>
      </c>
      <c r="T2707" t="s">
        <v>26350</v>
      </c>
      <c r="U2707" s="5"/>
    </row>
    <row r="2708" spans="2:21" x14ac:dyDescent="0.2">
      <c r="B2708" s="3" t="s">
        <v>15761</v>
      </c>
      <c r="C2708" t="s">
        <v>4303</v>
      </c>
      <c r="D2708" t="s">
        <v>4304</v>
      </c>
      <c r="F2708">
        <v>1446</v>
      </c>
      <c r="G2708" s="8">
        <v>0</v>
      </c>
      <c r="H2708" s="8">
        <v>0</v>
      </c>
      <c r="I2708" s="1">
        <v>0</v>
      </c>
      <c r="J2708" s="1"/>
      <c r="K2708" t="s">
        <v>4305</v>
      </c>
      <c r="L2708" t="s">
        <v>21783</v>
      </c>
      <c r="M2708">
        <v>1491</v>
      </c>
      <c r="N2708" s="8">
        <v>0</v>
      </c>
      <c r="O2708" s="1">
        <v>0</v>
      </c>
      <c r="P2708" s="1"/>
      <c r="Q2708" s="15">
        <f t="shared" si="45"/>
        <v>0</v>
      </c>
      <c r="S2708" t="s">
        <v>21784</v>
      </c>
      <c r="T2708" t="s">
        <v>26350</v>
      </c>
      <c r="U2708" s="5"/>
    </row>
    <row r="2709" spans="2:21" x14ac:dyDescent="0.2">
      <c r="B2709" s="3" t="s">
        <v>15761</v>
      </c>
      <c r="C2709" t="s">
        <v>11485</v>
      </c>
      <c r="D2709" t="s">
        <v>11486</v>
      </c>
      <c r="F2709">
        <v>783</v>
      </c>
      <c r="G2709" s="8">
        <v>0</v>
      </c>
      <c r="H2709" s="8">
        <v>0</v>
      </c>
      <c r="I2709" s="1">
        <v>0.02</v>
      </c>
      <c r="J2709" s="1"/>
      <c r="K2709" t="s">
        <v>11487</v>
      </c>
      <c r="L2709" t="s">
        <v>17503</v>
      </c>
      <c r="M2709">
        <v>786</v>
      </c>
      <c r="N2709" s="8">
        <v>0</v>
      </c>
      <c r="O2709" s="1">
        <v>0</v>
      </c>
      <c r="P2709" s="1"/>
      <c r="Q2709" s="15">
        <f t="shared" si="45"/>
        <v>0.02</v>
      </c>
      <c r="S2709" t="s">
        <v>17504</v>
      </c>
      <c r="T2709" t="s">
        <v>26350</v>
      </c>
      <c r="U2709" s="5"/>
    </row>
    <row r="2710" spans="2:21" x14ac:dyDescent="0.2">
      <c r="B2710" s="3" t="s">
        <v>15761</v>
      </c>
      <c r="C2710" t="s">
        <v>7374</v>
      </c>
      <c r="D2710" t="s">
        <v>7375</v>
      </c>
      <c r="F2710">
        <v>3702</v>
      </c>
      <c r="G2710" s="8">
        <v>0</v>
      </c>
      <c r="H2710" s="8">
        <v>0</v>
      </c>
      <c r="I2710" s="1">
        <v>0</v>
      </c>
      <c r="J2710" s="1"/>
      <c r="K2710" t="s">
        <v>7376</v>
      </c>
      <c r="L2710" t="s">
        <v>22623</v>
      </c>
      <c r="M2710">
        <v>3417</v>
      </c>
      <c r="N2710" s="8">
        <v>0</v>
      </c>
      <c r="O2710" s="1">
        <v>0</v>
      </c>
      <c r="P2710" s="1"/>
      <c r="Q2710" s="15">
        <f t="shared" si="45"/>
        <v>0</v>
      </c>
      <c r="S2710" t="s">
        <v>22624</v>
      </c>
      <c r="T2710" t="s">
        <v>26350</v>
      </c>
      <c r="U2710" s="5"/>
    </row>
    <row r="2711" spans="2:21" x14ac:dyDescent="0.2">
      <c r="B2711" s="3" t="s">
        <v>15761</v>
      </c>
      <c r="C2711" t="s">
        <v>14474</v>
      </c>
      <c r="D2711" t="s">
        <v>14475</v>
      </c>
      <c r="F2711">
        <v>1164</v>
      </c>
      <c r="G2711" s="8">
        <v>0.30068728522336774</v>
      </c>
      <c r="H2711" s="8">
        <v>0</v>
      </c>
      <c r="I2711" s="1">
        <v>0.01</v>
      </c>
      <c r="J2711" s="1"/>
      <c r="K2711" t="s">
        <v>14476</v>
      </c>
      <c r="L2711" t="s">
        <v>18459</v>
      </c>
      <c r="M2711">
        <v>1221</v>
      </c>
      <c r="N2711" s="8">
        <v>0</v>
      </c>
      <c r="O2711" s="1">
        <v>0</v>
      </c>
      <c r="P2711" s="1"/>
      <c r="Q2711" s="15">
        <f t="shared" si="45"/>
        <v>0.01</v>
      </c>
      <c r="S2711" t="s">
        <v>18460</v>
      </c>
      <c r="T2711" t="s">
        <v>26350</v>
      </c>
      <c r="U2711" s="5"/>
    </row>
    <row r="2712" spans="2:21" x14ac:dyDescent="0.2">
      <c r="B2712" s="3" t="s">
        <v>15761</v>
      </c>
      <c r="C2712" t="s">
        <v>2922</v>
      </c>
      <c r="D2712" t="s">
        <v>2923</v>
      </c>
      <c r="F2712">
        <v>2211</v>
      </c>
      <c r="G2712" s="8">
        <v>0</v>
      </c>
      <c r="H2712" s="8">
        <v>0</v>
      </c>
      <c r="I2712" s="1">
        <v>5.0000000000000001E-3</v>
      </c>
      <c r="J2712" s="1"/>
      <c r="K2712" t="s">
        <v>2924</v>
      </c>
      <c r="L2712" t="s">
        <v>22390</v>
      </c>
      <c r="M2712">
        <v>1986</v>
      </c>
      <c r="N2712" s="8">
        <v>0</v>
      </c>
      <c r="O2712" s="1">
        <v>0</v>
      </c>
      <c r="P2712" s="1"/>
      <c r="Q2712" s="15">
        <f t="shared" si="45"/>
        <v>5.0000000000000001E-3</v>
      </c>
      <c r="S2712" t="s">
        <v>22391</v>
      </c>
      <c r="T2712" t="s">
        <v>26350</v>
      </c>
      <c r="U2712" s="5"/>
    </row>
    <row r="2713" spans="2:21" x14ac:dyDescent="0.2">
      <c r="B2713" s="3" t="s">
        <v>15761</v>
      </c>
      <c r="C2713" t="s">
        <v>8524</v>
      </c>
      <c r="D2713" t="s">
        <v>8525</v>
      </c>
      <c r="F2713">
        <v>1410</v>
      </c>
      <c r="G2713" s="8">
        <v>0</v>
      </c>
      <c r="H2713" s="8">
        <v>0</v>
      </c>
      <c r="I2713" s="1">
        <v>1.4999999999999999E-2</v>
      </c>
      <c r="J2713" s="1"/>
      <c r="K2713" t="s">
        <v>8526</v>
      </c>
      <c r="L2713" t="s">
        <v>21244</v>
      </c>
      <c r="M2713">
        <v>2144</v>
      </c>
      <c r="N2713" s="8">
        <v>0</v>
      </c>
      <c r="O2713" s="1">
        <v>0</v>
      </c>
      <c r="P2713" s="1"/>
      <c r="Q2713" s="15">
        <f t="shared" si="45"/>
        <v>1.4999999999999999E-2</v>
      </c>
      <c r="S2713" t="s">
        <v>21245</v>
      </c>
      <c r="T2713" t="s">
        <v>26350</v>
      </c>
      <c r="U2713" s="5"/>
    </row>
    <row r="2714" spans="2:21" x14ac:dyDescent="0.2">
      <c r="B2714" s="3" t="s">
        <v>15761</v>
      </c>
      <c r="C2714" t="s">
        <v>1832</v>
      </c>
      <c r="D2714" t="s">
        <v>1833</v>
      </c>
      <c r="F2714">
        <v>2529</v>
      </c>
      <c r="G2714" s="8">
        <v>0</v>
      </c>
      <c r="H2714" s="8">
        <v>0</v>
      </c>
      <c r="I2714" s="1">
        <v>0.01</v>
      </c>
      <c r="J2714" s="1"/>
      <c r="K2714" t="s">
        <v>1834</v>
      </c>
      <c r="L2714" t="s">
        <v>21511</v>
      </c>
      <c r="M2714">
        <v>2577</v>
      </c>
      <c r="N2714" s="8">
        <v>0</v>
      </c>
      <c r="O2714" s="1">
        <v>0.01</v>
      </c>
      <c r="P2714" s="1"/>
      <c r="Q2714" s="15">
        <f t="shared" si="45"/>
        <v>0</v>
      </c>
      <c r="S2714" t="s">
        <v>21512</v>
      </c>
      <c r="T2714" t="s">
        <v>26350</v>
      </c>
      <c r="U2714" s="5"/>
    </row>
    <row r="2715" spans="2:21" x14ac:dyDescent="0.2">
      <c r="B2715" s="3" t="s">
        <v>15761</v>
      </c>
      <c r="C2715" t="s">
        <v>6314</v>
      </c>
      <c r="D2715" t="s">
        <v>6315</v>
      </c>
      <c r="F2715">
        <v>702</v>
      </c>
      <c r="G2715" s="8">
        <v>10.256410256410255</v>
      </c>
      <c r="H2715" s="8">
        <v>0</v>
      </c>
      <c r="I2715" s="1">
        <v>0.01</v>
      </c>
      <c r="J2715" s="1"/>
      <c r="K2715" t="s">
        <v>6316</v>
      </c>
      <c r="L2715" t="s">
        <v>19185</v>
      </c>
      <c r="M2715">
        <v>729</v>
      </c>
      <c r="N2715" s="8">
        <v>0</v>
      </c>
      <c r="O2715" s="1">
        <v>0</v>
      </c>
      <c r="P2715" s="1"/>
      <c r="Q2715" s="15">
        <f t="shared" si="45"/>
        <v>0.01</v>
      </c>
      <c r="S2715" t="s">
        <v>19186</v>
      </c>
      <c r="T2715" t="s">
        <v>26350</v>
      </c>
      <c r="U2715" s="5"/>
    </row>
    <row r="2716" spans="2:21" x14ac:dyDescent="0.2">
      <c r="B2716" s="3" t="s">
        <v>15761</v>
      </c>
      <c r="C2716" t="s">
        <v>11789</v>
      </c>
      <c r="D2716" t="s">
        <v>11790</v>
      </c>
      <c r="F2716">
        <v>1209</v>
      </c>
      <c r="G2716" s="8">
        <v>2.1918941273779984</v>
      </c>
      <c r="H2716" s="8">
        <v>0</v>
      </c>
      <c r="I2716" s="1">
        <v>0.1</v>
      </c>
      <c r="J2716" s="1"/>
      <c r="K2716" t="s">
        <v>11791</v>
      </c>
      <c r="L2716" t="s">
        <v>22649</v>
      </c>
      <c r="M2716">
        <v>1326</v>
      </c>
      <c r="N2716" s="8">
        <v>0</v>
      </c>
      <c r="O2716" s="1">
        <v>0</v>
      </c>
      <c r="P2716" s="1"/>
      <c r="Q2716" s="15">
        <f t="shared" si="45"/>
        <v>0.1</v>
      </c>
      <c r="S2716" t="s">
        <v>22650</v>
      </c>
      <c r="T2716" t="s">
        <v>26350</v>
      </c>
      <c r="U2716" s="5"/>
    </row>
    <row r="2717" spans="2:21" x14ac:dyDescent="0.2">
      <c r="B2717" s="3" t="s">
        <v>15761</v>
      </c>
      <c r="C2717" t="s">
        <v>4465</v>
      </c>
      <c r="D2717" t="s">
        <v>4466</v>
      </c>
      <c r="F2717">
        <v>831</v>
      </c>
      <c r="G2717" s="8">
        <v>5.4753309265944647</v>
      </c>
      <c r="H2717" s="8">
        <v>0</v>
      </c>
      <c r="I2717" s="1">
        <v>0</v>
      </c>
      <c r="J2717" s="1"/>
      <c r="K2717" t="s">
        <v>4467</v>
      </c>
      <c r="L2717" t="s">
        <v>21308</v>
      </c>
      <c r="M2717">
        <v>846</v>
      </c>
      <c r="N2717" s="8">
        <v>0</v>
      </c>
      <c r="O2717" s="1">
        <v>0.375</v>
      </c>
      <c r="P2717" s="1"/>
      <c r="Q2717" s="15">
        <f t="shared" si="45"/>
        <v>-0.375</v>
      </c>
      <c r="S2717" t="s">
        <v>21309</v>
      </c>
      <c r="T2717" t="s">
        <v>26350</v>
      </c>
      <c r="U2717" s="5"/>
    </row>
    <row r="2718" spans="2:21" x14ac:dyDescent="0.2">
      <c r="B2718" s="3" t="s">
        <v>15761</v>
      </c>
      <c r="C2718" t="s">
        <v>4990</v>
      </c>
      <c r="D2718" t="s">
        <v>4991</v>
      </c>
      <c r="F2718">
        <v>1224</v>
      </c>
      <c r="G2718" s="8">
        <v>1.1029411764705883</v>
      </c>
      <c r="H2718" s="8">
        <v>0</v>
      </c>
      <c r="I2718" s="1">
        <v>0.05</v>
      </c>
      <c r="J2718" s="1"/>
      <c r="K2718" t="s">
        <v>4992</v>
      </c>
      <c r="L2718" t="s">
        <v>20688</v>
      </c>
      <c r="M2718">
        <v>1182</v>
      </c>
      <c r="N2718" s="8">
        <v>0</v>
      </c>
      <c r="O2718" s="1">
        <v>1.4999999999999999E-2</v>
      </c>
      <c r="P2718" s="1"/>
      <c r="Q2718" s="15">
        <f t="shared" si="45"/>
        <v>3.5000000000000003E-2</v>
      </c>
      <c r="S2718" t="s">
        <v>20689</v>
      </c>
      <c r="T2718" t="s">
        <v>26350</v>
      </c>
      <c r="U2718" s="5"/>
    </row>
    <row r="2719" spans="2:21" x14ac:dyDescent="0.2">
      <c r="B2719" s="3" t="s">
        <v>15761</v>
      </c>
      <c r="C2719" t="s">
        <v>2305</v>
      </c>
      <c r="D2719" t="s">
        <v>2306</v>
      </c>
      <c r="F2719">
        <v>1674</v>
      </c>
      <c r="G2719" s="8">
        <v>0</v>
      </c>
      <c r="H2719" s="8">
        <v>0</v>
      </c>
      <c r="I2719" s="1">
        <v>5.0000000000000001E-3</v>
      </c>
      <c r="J2719" s="1"/>
      <c r="K2719" t="s">
        <v>2307</v>
      </c>
      <c r="L2719" t="s">
        <v>19708</v>
      </c>
      <c r="M2719">
        <v>1719</v>
      </c>
      <c r="N2719" s="8">
        <v>0</v>
      </c>
      <c r="O2719" s="1">
        <v>0</v>
      </c>
      <c r="P2719" s="1"/>
      <c r="Q2719" s="15">
        <f t="shared" si="45"/>
        <v>5.0000000000000001E-3</v>
      </c>
      <c r="S2719" t="s">
        <v>19709</v>
      </c>
      <c r="T2719" t="s">
        <v>26350</v>
      </c>
      <c r="U2719" s="5"/>
    </row>
    <row r="2720" spans="2:21" x14ac:dyDescent="0.2">
      <c r="B2720" s="3" t="s">
        <v>15761</v>
      </c>
      <c r="C2720" t="s">
        <v>10181</v>
      </c>
      <c r="D2720" t="s">
        <v>10182</v>
      </c>
      <c r="F2720">
        <v>1476</v>
      </c>
      <c r="G2720" s="8">
        <v>0</v>
      </c>
      <c r="H2720" s="8">
        <v>0</v>
      </c>
      <c r="I2720" s="1">
        <v>0.02</v>
      </c>
      <c r="J2720" s="1"/>
      <c r="K2720" t="s">
        <v>10183</v>
      </c>
      <c r="L2720" t="s">
        <v>19361</v>
      </c>
      <c r="M2720">
        <v>1329</v>
      </c>
      <c r="N2720" s="8">
        <v>0</v>
      </c>
      <c r="O2720" s="1">
        <v>0</v>
      </c>
      <c r="P2720" s="1"/>
      <c r="Q2720" s="15">
        <f t="shared" si="45"/>
        <v>0.02</v>
      </c>
      <c r="S2720" t="s">
        <v>19362</v>
      </c>
      <c r="T2720" t="s">
        <v>26350</v>
      </c>
      <c r="U2720" s="5"/>
    </row>
    <row r="2721" spans="2:21" x14ac:dyDescent="0.2">
      <c r="B2721" s="3" t="s">
        <v>15761</v>
      </c>
      <c r="C2721" t="s">
        <v>7943</v>
      </c>
      <c r="D2721" t="s">
        <v>7944</v>
      </c>
      <c r="F2721">
        <v>1101</v>
      </c>
      <c r="G2721" s="8">
        <v>0</v>
      </c>
      <c r="H2721" s="8">
        <v>0</v>
      </c>
      <c r="I2721" s="1">
        <v>0.02</v>
      </c>
      <c r="J2721" s="1"/>
      <c r="K2721" t="s">
        <v>7945</v>
      </c>
      <c r="L2721" t="s">
        <v>18145</v>
      </c>
      <c r="M2721">
        <v>1125</v>
      </c>
      <c r="N2721" s="8">
        <v>0</v>
      </c>
      <c r="O2721" s="1">
        <v>0</v>
      </c>
      <c r="P2721" s="1"/>
      <c r="Q2721" s="15">
        <f t="shared" si="45"/>
        <v>0.02</v>
      </c>
      <c r="S2721" t="s">
        <v>18146</v>
      </c>
      <c r="T2721" t="s">
        <v>26350</v>
      </c>
      <c r="U2721" s="5"/>
    </row>
    <row r="2722" spans="2:21" x14ac:dyDescent="0.2">
      <c r="B2722" s="3" t="s">
        <v>15761</v>
      </c>
      <c r="C2722" t="s">
        <v>14629</v>
      </c>
      <c r="D2722" t="s">
        <v>14630</v>
      </c>
      <c r="F2722">
        <v>591</v>
      </c>
      <c r="G2722" s="8">
        <v>0</v>
      </c>
      <c r="H2722" s="8">
        <v>0</v>
      </c>
      <c r="I2722" s="1">
        <v>0.01</v>
      </c>
      <c r="J2722" s="1"/>
      <c r="K2722" t="s">
        <v>14631</v>
      </c>
      <c r="L2722" t="s">
        <v>16616</v>
      </c>
      <c r="M2722">
        <v>573</v>
      </c>
      <c r="N2722" s="8">
        <v>0</v>
      </c>
      <c r="O2722" s="1">
        <v>0</v>
      </c>
      <c r="P2722" s="1"/>
      <c r="Q2722" s="15">
        <f t="shared" si="45"/>
        <v>0.01</v>
      </c>
      <c r="S2722" t="s">
        <v>16617</v>
      </c>
      <c r="T2722" t="s">
        <v>26350</v>
      </c>
      <c r="U2722" s="5"/>
    </row>
    <row r="2723" spans="2:21" x14ac:dyDescent="0.2">
      <c r="B2723" s="3" t="s">
        <v>15761</v>
      </c>
      <c r="C2723" t="s">
        <v>11448</v>
      </c>
      <c r="D2723" t="s">
        <v>11449</v>
      </c>
      <c r="F2723">
        <v>651</v>
      </c>
      <c r="G2723" s="8">
        <v>0</v>
      </c>
      <c r="H2723" s="8">
        <v>0</v>
      </c>
      <c r="I2723" s="1">
        <v>0</v>
      </c>
      <c r="J2723" s="1"/>
      <c r="K2723" t="s">
        <v>11450</v>
      </c>
      <c r="L2723" t="s">
        <v>19814</v>
      </c>
      <c r="M2723">
        <v>627</v>
      </c>
      <c r="N2723" s="8">
        <v>0</v>
      </c>
      <c r="O2723" s="1">
        <v>0</v>
      </c>
      <c r="P2723" s="1"/>
      <c r="Q2723" s="15">
        <f t="shared" si="45"/>
        <v>0</v>
      </c>
      <c r="S2723" t="s">
        <v>19815</v>
      </c>
      <c r="T2723" t="s">
        <v>26350</v>
      </c>
      <c r="U2723" s="5"/>
    </row>
    <row r="2724" spans="2:21" x14ac:dyDescent="0.2">
      <c r="B2724" s="3" t="s">
        <v>15761</v>
      </c>
      <c r="C2724" t="s">
        <v>1803</v>
      </c>
      <c r="D2724" t="s">
        <v>1804</v>
      </c>
      <c r="F2724">
        <v>1014</v>
      </c>
      <c r="G2724" s="8">
        <v>0</v>
      </c>
      <c r="H2724" s="8">
        <v>0</v>
      </c>
      <c r="I2724" s="1">
        <v>0</v>
      </c>
      <c r="J2724" s="1"/>
      <c r="K2724" t="s">
        <v>1805</v>
      </c>
      <c r="L2724" t="s">
        <v>19467</v>
      </c>
      <c r="M2724">
        <v>1008</v>
      </c>
      <c r="N2724" s="8">
        <v>0</v>
      </c>
      <c r="O2724" s="1">
        <v>0</v>
      </c>
      <c r="P2724" s="1"/>
      <c r="Q2724" s="15">
        <f t="shared" si="45"/>
        <v>0</v>
      </c>
      <c r="S2724" t="s">
        <v>19468</v>
      </c>
      <c r="T2724" t="s">
        <v>26350</v>
      </c>
      <c r="U2724" s="5"/>
    </row>
    <row r="2725" spans="2:21" x14ac:dyDescent="0.2">
      <c r="B2725" s="3" t="s">
        <v>15761</v>
      </c>
      <c r="C2725" t="s">
        <v>13905</v>
      </c>
      <c r="D2725" t="s">
        <v>13906</v>
      </c>
      <c r="F2725">
        <v>2055</v>
      </c>
      <c r="G2725" s="8">
        <v>0</v>
      </c>
      <c r="H2725" s="8">
        <v>0</v>
      </c>
      <c r="I2725" s="1">
        <v>5.0000000000000001E-3</v>
      </c>
      <c r="J2725" s="1"/>
      <c r="K2725" t="s">
        <v>13907</v>
      </c>
      <c r="L2725" t="s">
        <v>22482</v>
      </c>
      <c r="M2725">
        <v>2253</v>
      </c>
      <c r="N2725" s="8">
        <v>0</v>
      </c>
      <c r="O2725" s="1">
        <v>0</v>
      </c>
      <c r="P2725" s="1"/>
      <c r="Q2725" s="15">
        <f t="shared" si="45"/>
        <v>5.0000000000000001E-3</v>
      </c>
      <c r="S2725" t="s">
        <v>22483</v>
      </c>
      <c r="T2725" t="s">
        <v>26350</v>
      </c>
      <c r="U2725" s="5"/>
    </row>
    <row r="2726" spans="2:21" x14ac:dyDescent="0.2">
      <c r="B2726" s="3" t="s">
        <v>15761</v>
      </c>
      <c r="C2726" t="s">
        <v>11092</v>
      </c>
      <c r="D2726" t="s">
        <v>11093</v>
      </c>
      <c r="F2726">
        <v>2655</v>
      </c>
      <c r="G2726" s="8">
        <v>0</v>
      </c>
      <c r="H2726" s="8">
        <v>0</v>
      </c>
      <c r="I2726" s="1">
        <v>2.5000000000000001E-2</v>
      </c>
      <c r="J2726" s="1"/>
      <c r="K2726" t="s">
        <v>11094</v>
      </c>
      <c r="L2726" t="s">
        <v>21736</v>
      </c>
      <c r="M2726">
        <v>2787</v>
      </c>
      <c r="N2726" s="8">
        <v>0</v>
      </c>
      <c r="O2726" s="1">
        <v>0</v>
      </c>
      <c r="P2726" s="1"/>
      <c r="Q2726" s="15">
        <f t="shared" si="45"/>
        <v>2.5000000000000001E-2</v>
      </c>
      <c r="S2726" t="s">
        <v>21737</v>
      </c>
      <c r="T2726" t="s">
        <v>26350</v>
      </c>
      <c r="U2726" s="5"/>
    </row>
    <row r="2727" spans="2:21" x14ac:dyDescent="0.2">
      <c r="B2727" s="3" t="s">
        <v>15761</v>
      </c>
      <c r="C2727" t="s">
        <v>8997</v>
      </c>
      <c r="D2727" t="s">
        <v>8998</v>
      </c>
      <c r="F2727">
        <v>1794</v>
      </c>
      <c r="G2727" s="8">
        <v>0</v>
      </c>
      <c r="H2727" s="8">
        <v>0</v>
      </c>
      <c r="I2727" s="1">
        <v>1.4999999999999999E-2</v>
      </c>
      <c r="J2727" s="1"/>
      <c r="K2727" t="s">
        <v>8999</v>
      </c>
      <c r="L2727" t="s">
        <v>20683</v>
      </c>
      <c r="M2727">
        <v>1806</v>
      </c>
      <c r="N2727" s="8">
        <v>0</v>
      </c>
      <c r="O2727" s="1">
        <v>0</v>
      </c>
      <c r="P2727" s="1"/>
      <c r="Q2727" s="15">
        <f t="shared" si="45"/>
        <v>1.4999999999999999E-2</v>
      </c>
      <c r="S2727" t="s">
        <v>20684</v>
      </c>
      <c r="T2727" t="s">
        <v>26350</v>
      </c>
      <c r="U2727" s="5"/>
    </row>
    <row r="2728" spans="2:21" x14ac:dyDescent="0.2">
      <c r="B2728" s="3" t="s">
        <v>15761</v>
      </c>
      <c r="C2728" t="s">
        <v>2658</v>
      </c>
      <c r="D2728" t="s">
        <v>2659</v>
      </c>
      <c r="E2728" t="s">
        <v>20709</v>
      </c>
      <c r="F2728">
        <v>1251</v>
      </c>
      <c r="G2728" s="8">
        <v>0</v>
      </c>
      <c r="H2728" s="8">
        <v>0</v>
      </c>
      <c r="I2728" s="1">
        <v>0</v>
      </c>
      <c r="J2728" s="1"/>
      <c r="K2728" t="s">
        <v>2660</v>
      </c>
      <c r="L2728" t="s">
        <v>20709</v>
      </c>
      <c r="M2728">
        <v>1362</v>
      </c>
      <c r="N2728" s="8">
        <v>0</v>
      </c>
      <c r="O2728" s="1">
        <v>0</v>
      </c>
      <c r="P2728" s="1"/>
      <c r="Q2728" s="15">
        <f t="shared" si="45"/>
        <v>0</v>
      </c>
      <c r="S2728" t="s">
        <v>20710</v>
      </c>
      <c r="T2728" t="s">
        <v>26350</v>
      </c>
      <c r="U2728" s="5"/>
    </row>
    <row r="2729" spans="2:21" x14ac:dyDescent="0.2">
      <c r="B2729" s="3" t="s">
        <v>15761</v>
      </c>
      <c r="C2729" t="s">
        <v>7439</v>
      </c>
      <c r="D2729" t="s">
        <v>7440</v>
      </c>
      <c r="F2729">
        <v>2736</v>
      </c>
      <c r="G2729" s="8">
        <v>0</v>
      </c>
      <c r="H2729" s="8">
        <v>0</v>
      </c>
      <c r="I2729" s="1">
        <v>0</v>
      </c>
      <c r="J2729" s="1"/>
      <c r="K2729" t="s">
        <v>7441</v>
      </c>
      <c r="L2729" t="s">
        <v>22667</v>
      </c>
      <c r="M2729">
        <v>2640</v>
      </c>
      <c r="N2729" s="8">
        <v>0</v>
      </c>
      <c r="O2729" s="1">
        <v>0</v>
      </c>
      <c r="P2729" s="1"/>
      <c r="Q2729" s="15">
        <f t="shared" si="45"/>
        <v>0</v>
      </c>
      <c r="S2729" t="s">
        <v>22668</v>
      </c>
      <c r="T2729" t="s">
        <v>26350</v>
      </c>
      <c r="U2729" s="5"/>
    </row>
    <row r="2730" spans="2:21" x14ac:dyDescent="0.2">
      <c r="B2730" s="3" t="s">
        <v>15761</v>
      </c>
      <c r="C2730" t="s">
        <v>5957</v>
      </c>
      <c r="D2730" t="s">
        <v>5958</v>
      </c>
      <c r="F2730">
        <v>2361</v>
      </c>
      <c r="G2730" s="8">
        <v>0</v>
      </c>
      <c r="H2730" s="8">
        <v>0</v>
      </c>
      <c r="I2730" s="1">
        <v>0</v>
      </c>
      <c r="J2730" s="1"/>
      <c r="K2730" t="s">
        <v>5959</v>
      </c>
      <c r="L2730" t="s">
        <v>21363</v>
      </c>
      <c r="M2730">
        <v>2667</v>
      </c>
      <c r="N2730" s="8">
        <v>0</v>
      </c>
      <c r="O2730" s="1">
        <v>0</v>
      </c>
      <c r="P2730" s="1"/>
      <c r="Q2730" s="15">
        <f t="shared" si="45"/>
        <v>0</v>
      </c>
      <c r="S2730" t="s">
        <v>21364</v>
      </c>
      <c r="T2730" t="s">
        <v>26350</v>
      </c>
      <c r="U2730" s="5"/>
    </row>
    <row r="2731" spans="2:21" x14ac:dyDescent="0.2">
      <c r="B2731" s="3" t="s">
        <v>15761</v>
      </c>
      <c r="C2731" t="s">
        <v>4048</v>
      </c>
      <c r="D2731" t="s">
        <v>4049</v>
      </c>
      <c r="F2731">
        <v>2004</v>
      </c>
      <c r="G2731" s="8">
        <v>4.0918163672654693</v>
      </c>
      <c r="H2731" s="8">
        <v>0</v>
      </c>
      <c r="I2731" s="1">
        <v>2.5000000000000001E-2</v>
      </c>
      <c r="J2731" s="1"/>
      <c r="K2731" t="s">
        <v>4050</v>
      </c>
      <c r="L2731" t="s">
        <v>20721</v>
      </c>
      <c r="M2731">
        <v>1971</v>
      </c>
      <c r="N2731" s="8">
        <v>0</v>
      </c>
      <c r="O2731" s="1">
        <v>0.01</v>
      </c>
      <c r="P2731" s="1"/>
      <c r="Q2731" s="15">
        <f t="shared" si="45"/>
        <v>1.5000000000000001E-2</v>
      </c>
      <c r="S2731" t="s">
        <v>20722</v>
      </c>
      <c r="T2731" t="s">
        <v>26350</v>
      </c>
      <c r="U2731" s="5"/>
    </row>
    <row r="2732" spans="2:21" x14ac:dyDescent="0.2">
      <c r="B2732" s="3" t="s">
        <v>15761</v>
      </c>
      <c r="C2732" t="s">
        <v>6505</v>
      </c>
      <c r="D2732" t="s">
        <v>6506</v>
      </c>
      <c r="F2732">
        <v>786</v>
      </c>
      <c r="G2732" s="8">
        <v>0</v>
      </c>
      <c r="H2732" s="8">
        <v>0</v>
      </c>
      <c r="I2732" s="1">
        <v>0</v>
      </c>
      <c r="J2732" s="1"/>
      <c r="K2732" t="s">
        <v>6507</v>
      </c>
      <c r="L2732" t="s">
        <v>21459</v>
      </c>
      <c r="M2732">
        <v>792</v>
      </c>
      <c r="N2732" s="8">
        <v>0</v>
      </c>
      <c r="O2732" s="1">
        <v>0</v>
      </c>
      <c r="P2732" s="1"/>
      <c r="Q2732" s="15">
        <f t="shared" si="45"/>
        <v>0</v>
      </c>
      <c r="S2732" t="s">
        <v>21460</v>
      </c>
      <c r="T2732" t="s">
        <v>26350</v>
      </c>
      <c r="U2732" s="5"/>
    </row>
    <row r="2733" spans="2:21" x14ac:dyDescent="0.2">
      <c r="B2733" s="3" t="s">
        <v>15761</v>
      </c>
      <c r="C2733" t="s">
        <v>3994</v>
      </c>
      <c r="D2733" t="s">
        <v>3995</v>
      </c>
      <c r="F2733">
        <v>1215</v>
      </c>
      <c r="G2733" s="8">
        <v>0</v>
      </c>
      <c r="H2733" s="8">
        <v>0</v>
      </c>
      <c r="I2733" s="1">
        <v>0.03</v>
      </c>
      <c r="J2733" s="1"/>
      <c r="K2733" t="s">
        <v>3996</v>
      </c>
      <c r="L2733" t="s">
        <v>18405</v>
      </c>
      <c r="M2733">
        <v>1212</v>
      </c>
      <c r="N2733" s="8">
        <v>0</v>
      </c>
      <c r="O2733" s="1">
        <v>0</v>
      </c>
      <c r="P2733" s="1"/>
      <c r="Q2733" s="15">
        <f t="shared" si="45"/>
        <v>0.03</v>
      </c>
      <c r="S2733" t="s">
        <v>18406</v>
      </c>
      <c r="T2733" t="s">
        <v>26350</v>
      </c>
      <c r="U2733" s="5"/>
    </row>
    <row r="2734" spans="2:21" x14ac:dyDescent="0.2">
      <c r="B2734" s="3" t="s">
        <v>15761</v>
      </c>
      <c r="C2734" t="s">
        <v>13145</v>
      </c>
      <c r="D2734" t="s">
        <v>13146</v>
      </c>
      <c r="F2734">
        <v>672</v>
      </c>
      <c r="G2734" s="8">
        <v>0</v>
      </c>
      <c r="H2734" s="8">
        <v>0</v>
      </c>
      <c r="I2734" s="1">
        <v>0</v>
      </c>
      <c r="J2734" s="1"/>
      <c r="K2734" t="s">
        <v>13147</v>
      </c>
      <c r="L2734" t="s">
        <v>16984</v>
      </c>
      <c r="M2734">
        <v>765</v>
      </c>
      <c r="N2734" s="8">
        <v>0</v>
      </c>
      <c r="O2734" s="1">
        <v>0</v>
      </c>
      <c r="P2734" s="1"/>
      <c r="Q2734" s="15">
        <f t="shared" si="45"/>
        <v>0</v>
      </c>
      <c r="S2734" t="s">
        <v>16985</v>
      </c>
      <c r="T2734" t="s">
        <v>26350</v>
      </c>
      <c r="U2734" s="5"/>
    </row>
    <row r="2735" spans="2:21" x14ac:dyDescent="0.2">
      <c r="B2735" s="3" t="s">
        <v>15761</v>
      </c>
      <c r="C2735" t="s">
        <v>7363</v>
      </c>
      <c r="D2735" t="s">
        <v>7364</v>
      </c>
      <c r="F2735">
        <v>1236</v>
      </c>
      <c r="G2735" s="8">
        <v>0</v>
      </c>
      <c r="H2735" s="8">
        <v>0</v>
      </c>
      <c r="I2735" s="1">
        <v>0</v>
      </c>
      <c r="J2735" s="1"/>
      <c r="K2735" t="s">
        <v>7365</v>
      </c>
      <c r="L2735" t="s">
        <v>18540</v>
      </c>
      <c r="M2735">
        <v>1215</v>
      </c>
      <c r="N2735" s="8">
        <v>0</v>
      </c>
      <c r="O2735" s="1">
        <v>0</v>
      </c>
      <c r="P2735" s="1"/>
      <c r="Q2735" s="15">
        <f t="shared" si="45"/>
        <v>0</v>
      </c>
      <c r="S2735" t="s">
        <v>18541</v>
      </c>
      <c r="T2735" t="s">
        <v>26350</v>
      </c>
      <c r="U2735" s="5"/>
    </row>
    <row r="2736" spans="2:21" x14ac:dyDescent="0.2">
      <c r="B2736" s="3" t="s">
        <v>15761</v>
      </c>
      <c r="C2736" t="s">
        <v>14056</v>
      </c>
      <c r="D2736" t="s">
        <v>14057</v>
      </c>
      <c r="F2736">
        <v>2019</v>
      </c>
      <c r="G2736" s="8">
        <v>0</v>
      </c>
      <c r="H2736" s="8">
        <v>0</v>
      </c>
      <c r="I2736" s="1">
        <v>0.14000000000000001</v>
      </c>
      <c r="J2736" s="1"/>
      <c r="K2736" t="s">
        <v>14058</v>
      </c>
      <c r="L2736" t="s">
        <v>20745</v>
      </c>
      <c r="M2736">
        <v>2031</v>
      </c>
      <c r="N2736" s="8">
        <v>0</v>
      </c>
      <c r="O2736" s="1">
        <v>0</v>
      </c>
      <c r="P2736" s="1"/>
      <c r="Q2736" s="15">
        <f t="shared" si="45"/>
        <v>0.14000000000000001</v>
      </c>
      <c r="S2736" t="s">
        <v>20746</v>
      </c>
      <c r="T2736" t="s">
        <v>26350</v>
      </c>
      <c r="U2736" s="5"/>
    </row>
    <row r="2737" spans="2:21" x14ac:dyDescent="0.2">
      <c r="B2737" s="3" t="s">
        <v>15761</v>
      </c>
      <c r="C2737" t="s">
        <v>13054</v>
      </c>
      <c r="D2737" t="s">
        <v>13055</v>
      </c>
      <c r="F2737">
        <v>1410</v>
      </c>
      <c r="G2737" s="8">
        <v>0.53191489361702127</v>
      </c>
      <c r="H2737" s="8">
        <v>0</v>
      </c>
      <c r="I2737" s="1">
        <v>0</v>
      </c>
      <c r="J2737" s="1"/>
      <c r="K2737" t="s">
        <v>13056</v>
      </c>
      <c r="L2737" t="s">
        <v>19566</v>
      </c>
      <c r="M2737">
        <v>1431</v>
      </c>
      <c r="N2737" s="8">
        <v>0</v>
      </c>
      <c r="O2737" s="1">
        <v>0</v>
      </c>
      <c r="P2737" s="1"/>
      <c r="Q2737" s="15">
        <f t="shared" si="45"/>
        <v>0</v>
      </c>
      <c r="S2737" t="s">
        <v>19567</v>
      </c>
      <c r="T2737" t="s">
        <v>26350</v>
      </c>
      <c r="U2737" s="5"/>
    </row>
    <row r="2738" spans="2:21" x14ac:dyDescent="0.2">
      <c r="B2738" s="3" t="s">
        <v>15761</v>
      </c>
      <c r="C2738" t="s">
        <v>7777</v>
      </c>
      <c r="D2738" t="s">
        <v>7778</v>
      </c>
      <c r="F2738">
        <v>1725</v>
      </c>
      <c r="G2738" s="8">
        <v>0</v>
      </c>
      <c r="H2738" s="8">
        <v>0</v>
      </c>
      <c r="I2738" s="1">
        <v>0</v>
      </c>
      <c r="J2738" s="1"/>
      <c r="K2738" t="s">
        <v>7779</v>
      </c>
      <c r="L2738" t="s">
        <v>20217</v>
      </c>
      <c r="M2738">
        <v>1728</v>
      </c>
      <c r="N2738" s="8">
        <v>0</v>
      </c>
      <c r="O2738" s="1">
        <v>0</v>
      </c>
      <c r="P2738" s="1"/>
      <c r="Q2738" s="15">
        <f t="shared" si="45"/>
        <v>0</v>
      </c>
      <c r="S2738" t="s">
        <v>20218</v>
      </c>
      <c r="T2738" t="s">
        <v>26350</v>
      </c>
      <c r="U2738" s="5"/>
    </row>
    <row r="2739" spans="2:21" x14ac:dyDescent="0.2">
      <c r="B2739" s="3" t="s">
        <v>15761</v>
      </c>
      <c r="C2739" t="s">
        <v>3736</v>
      </c>
      <c r="D2739" t="s">
        <v>3737</v>
      </c>
      <c r="F2739">
        <v>2475</v>
      </c>
      <c r="G2739" s="8">
        <v>0</v>
      </c>
      <c r="H2739" s="8">
        <v>0</v>
      </c>
      <c r="I2739" s="1">
        <v>0</v>
      </c>
      <c r="J2739" s="1"/>
      <c r="K2739" t="s">
        <v>3738</v>
      </c>
      <c r="L2739" t="s">
        <v>22662</v>
      </c>
      <c r="M2739">
        <v>2940</v>
      </c>
      <c r="N2739" s="8">
        <v>0</v>
      </c>
      <c r="O2739" s="1">
        <v>0</v>
      </c>
      <c r="P2739" s="1"/>
      <c r="Q2739" s="15">
        <f t="shared" si="45"/>
        <v>0</v>
      </c>
      <c r="S2739" t="s">
        <v>22663</v>
      </c>
      <c r="T2739" t="s">
        <v>26350</v>
      </c>
      <c r="U2739" s="5"/>
    </row>
    <row r="2740" spans="2:21" x14ac:dyDescent="0.2">
      <c r="B2740" s="3" t="s">
        <v>15761</v>
      </c>
      <c r="C2740" t="s">
        <v>10406</v>
      </c>
      <c r="D2740" t="s">
        <v>10407</v>
      </c>
      <c r="F2740">
        <v>1797</v>
      </c>
      <c r="G2740" s="8">
        <v>2.337228714524207</v>
      </c>
      <c r="H2740" s="8">
        <v>0</v>
      </c>
      <c r="I2740" s="1">
        <v>0</v>
      </c>
      <c r="J2740" s="1"/>
      <c r="K2740" t="s">
        <v>10408</v>
      </c>
      <c r="L2740" t="s">
        <v>23055</v>
      </c>
      <c r="M2740">
        <v>1884</v>
      </c>
      <c r="N2740" s="8">
        <v>0</v>
      </c>
      <c r="O2740" s="1">
        <v>0</v>
      </c>
      <c r="P2740" s="1"/>
      <c r="Q2740" s="15">
        <f t="shared" si="45"/>
        <v>0</v>
      </c>
      <c r="S2740" t="s">
        <v>23056</v>
      </c>
      <c r="T2740" t="s">
        <v>26350</v>
      </c>
      <c r="U2740" s="5"/>
    </row>
    <row r="2741" spans="2:21" x14ac:dyDescent="0.2">
      <c r="B2741" s="3" t="s">
        <v>15761</v>
      </c>
      <c r="C2741" t="s">
        <v>14033</v>
      </c>
      <c r="D2741" t="s">
        <v>14034</v>
      </c>
      <c r="F2741">
        <v>2571</v>
      </c>
      <c r="G2741" s="8">
        <v>1.4391287436795022</v>
      </c>
      <c r="H2741" s="8">
        <v>0</v>
      </c>
      <c r="I2741" s="1">
        <v>0</v>
      </c>
      <c r="J2741" s="1"/>
      <c r="K2741" t="s">
        <v>14035</v>
      </c>
      <c r="L2741" t="s">
        <v>21555</v>
      </c>
      <c r="M2741">
        <v>2613</v>
      </c>
      <c r="N2741" s="8">
        <v>0</v>
      </c>
      <c r="O2741" s="1">
        <v>2.5000000000000001E-2</v>
      </c>
      <c r="P2741" s="1"/>
      <c r="Q2741" s="15">
        <f t="shared" si="45"/>
        <v>-2.5000000000000001E-2</v>
      </c>
      <c r="S2741" t="s">
        <v>21556</v>
      </c>
      <c r="T2741" t="s">
        <v>26350</v>
      </c>
      <c r="U2741" s="5"/>
    </row>
    <row r="2742" spans="2:21" x14ac:dyDescent="0.2">
      <c r="B2742" s="3" t="s">
        <v>15761</v>
      </c>
      <c r="C2742" t="s">
        <v>6508</v>
      </c>
      <c r="D2742" t="s">
        <v>6509</v>
      </c>
      <c r="F2742">
        <v>2586</v>
      </c>
      <c r="G2742" s="8">
        <v>6.7478731631863882</v>
      </c>
      <c r="H2742" s="8">
        <v>0</v>
      </c>
      <c r="I2742" s="1">
        <v>0.22</v>
      </c>
      <c r="J2742" s="1"/>
      <c r="K2742" t="s">
        <v>6510</v>
      </c>
      <c r="L2742" t="s">
        <v>22222</v>
      </c>
      <c r="M2742">
        <v>2562</v>
      </c>
      <c r="N2742" s="8">
        <v>0</v>
      </c>
      <c r="O2742" s="1">
        <v>0</v>
      </c>
      <c r="P2742" s="1"/>
      <c r="Q2742" s="15">
        <f t="shared" si="45"/>
        <v>0.22</v>
      </c>
      <c r="S2742" t="s">
        <v>22223</v>
      </c>
      <c r="T2742" t="s">
        <v>26350</v>
      </c>
      <c r="U2742" s="5"/>
    </row>
    <row r="2743" spans="2:21" x14ac:dyDescent="0.2">
      <c r="B2743" s="3" t="s">
        <v>15761</v>
      </c>
      <c r="C2743" t="s">
        <v>8975</v>
      </c>
      <c r="D2743" t="s">
        <v>8976</v>
      </c>
      <c r="F2743">
        <v>2130</v>
      </c>
      <c r="G2743" s="8">
        <v>0</v>
      </c>
      <c r="H2743" s="8">
        <v>0</v>
      </c>
      <c r="I2743" s="1">
        <v>0.01</v>
      </c>
      <c r="J2743" s="1"/>
      <c r="K2743" t="s">
        <v>8977</v>
      </c>
      <c r="L2743" t="s">
        <v>21766</v>
      </c>
      <c r="M2743">
        <v>2121</v>
      </c>
      <c r="N2743" s="8">
        <v>0</v>
      </c>
      <c r="O2743" s="1">
        <v>0</v>
      </c>
      <c r="P2743" s="1"/>
      <c r="Q2743" s="15">
        <f t="shared" si="45"/>
        <v>0.01</v>
      </c>
      <c r="S2743" t="s">
        <v>21767</v>
      </c>
      <c r="T2743" t="s">
        <v>26350</v>
      </c>
      <c r="U2743" s="5"/>
    </row>
    <row r="2744" spans="2:21" x14ac:dyDescent="0.2">
      <c r="B2744" s="3" t="s">
        <v>15761</v>
      </c>
      <c r="C2744" t="s">
        <v>3324</v>
      </c>
      <c r="D2744" t="s">
        <v>3325</v>
      </c>
      <c r="F2744">
        <v>425</v>
      </c>
      <c r="G2744" s="8">
        <v>0</v>
      </c>
      <c r="H2744" s="8">
        <v>0</v>
      </c>
      <c r="I2744" s="1">
        <v>0</v>
      </c>
      <c r="J2744" s="1"/>
      <c r="K2744" t="s">
        <v>3326</v>
      </c>
      <c r="L2744" t="s">
        <v>16674</v>
      </c>
      <c r="M2744">
        <v>297</v>
      </c>
      <c r="N2744" s="8">
        <v>0</v>
      </c>
      <c r="O2744" s="1">
        <v>0</v>
      </c>
      <c r="P2744" s="1"/>
      <c r="Q2744" s="15">
        <f t="shared" si="45"/>
        <v>0</v>
      </c>
      <c r="S2744" t="s">
        <v>16675</v>
      </c>
      <c r="T2744" t="s">
        <v>26350</v>
      </c>
      <c r="U2744" s="5"/>
    </row>
    <row r="2745" spans="2:21" x14ac:dyDescent="0.2">
      <c r="B2745" s="3" t="s">
        <v>15761</v>
      </c>
      <c r="C2745" t="s">
        <v>11981</v>
      </c>
      <c r="D2745" t="s">
        <v>11982</v>
      </c>
      <c r="F2745">
        <v>1095</v>
      </c>
      <c r="G2745" s="8">
        <v>0</v>
      </c>
      <c r="H2745" s="8">
        <v>0</v>
      </c>
      <c r="I2745" s="1">
        <v>5.0000000000000001E-3</v>
      </c>
      <c r="J2745" s="1"/>
      <c r="K2745" t="s">
        <v>11983</v>
      </c>
      <c r="L2745" t="s">
        <v>19925</v>
      </c>
      <c r="M2745">
        <v>1107</v>
      </c>
      <c r="N2745" s="8">
        <v>0</v>
      </c>
      <c r="O2745" s="1">
        <v>0.04</v>
      </c>
      <c r="P2745" s="1"/>
      <c r="Q2745" s="15">
        <f t="shared" si="45"/>
        <v>-3.5000000000000003E-2</v>
      </c>
      <c r="S2745" t="s">
        <v>19926</v>
      </c>
      <c r="T2745" t="s">
        <v>26350</v>
      </c>
      <c r="U2745" s="5"/>
    </row>
    <row r="2746" spans="2:21" x14ac:dyDescent="0.2">
      <c r="B2746" s="3" t="s">
        <v>15761</v>
      </c>
      <c r="C2746" t="s">
        <v>10862</v>
      </c>
      <c r="D2746" t="s">
        <v>10863</v>
      </c>
      <c r="F2746">
        <v>372</v>
      </c>
      <c r="G2746" s="8">
        <v>0.13440860215053765</v>
      </c>
      <c r="H2746" s="8">
        <v>0</v>
      </c>
      <c r="I2746" s="1">
        <v>3.5000000000000003E-2</v>
      </c>
      <c r="J2746" s="1"/>
      <c r="K2746" t="s">
        <v>10864</v>
      </c>
      <c r="L2746" t="s">
        <v>16975</v>
      </c>
      <c r="M2746">
        <v>444</v>
      </c>
      <c r="N2746" s="8">
        <v>0</v>
      </c>
      <c r="O2746" s="1">
        <v>0</v>
      </c>
      <c r="P2746" s="1"/>
      <c r="Q2746" s="15">
        <f t="shared" si="45"/>
        <v>3.5000000000000003E-2</v>
      </c>
      <c r="S2746" t="s">
        <v>16976</v>
      </c>
      <c r="T2746" t="s">
        <v>26350</v>
      </c>
      <c r="U2746" s="5"/>
    </row>
    <row r="2747" spans="2:21" x14ac:dyDescent="0.2">
      <c r="B2747" s="3" t="s">
        <v>15761</v>
      </c>
      <c r="C2747" t="s">
        <v>45</v>
      </c>
      <c r="D2747" t="s">
        <v>46</v>
      </c>
      <c r="F2747">
        <v>387</v>
      </c>
      <c r="G2747" s="8">
        <v>0</v>
      </c>
      <c r="H2747" s="8">
        <v>0</v>
      </c>
      <c r="I2747" s="1">
        <v>0.04</v>
      </c>
      <c r="J2747" s="1"/>
      <c r="K2747" t="s">
        <v>47</v>
      </c>
      <c r="L2747" t="s">
        <v>17705</v>
      </c>
      <c r="M2747">
        <v>384</v>
      </c>
      <c r="N2747" s="8">
        <v>0</v>
      </c>
      <c r="O2747" s="1">
        <v>0.19500000000000001</v>
      </c>
      <c r="P2747" s="1"/>
      <c r="Q2747" s="15">
        <f t="shared" si="45"/>
        <v>-0.155</v>
      </c>
      <c r="S2747" t="s">
        <v>17706</v>
      </c>
      <c r="T2747" t="s">
        <v>26350</v>
      </c>
      <c r="U2747" s="5"/>
    </row>
    <row r="2748" spans="2:21" x14ac:dyDescent="0.2">
      <c r="B2748" s="3" t="s">
        <v>15761</v>
      </c>
      <c r="C2748" t="s">
        <v>547</v>
      </c>
      <c r="D2748" t="s">
        <v>548</v>
      </c>
      <c r="F2748">
        <v>285</v>
      </c>
      <c r="G2748" s="8">
        <v>0</v>
      </c>
      <c r="H2748" s="8">
        <v>0</v>
      </c>
      <c r="I2748" s="1">
        <v>0</v>
      </c>
      <c r="J2748" s="1"/>
      <c r="K2748" t="s">
        <v>549</v>
      </c>
      <c r="L2748" t="s">
        <v>17043</v>
      </c>
      <c r="M2748">
        <v>285</v>
      </c>
      <c r="N2748" s="8">
        <v>0</v>
      </c>
      <c r="O2748" s="1">
        <v>0.23499999999999999</v>
      </c>
      <c r="P2748" s="1"/>
      <c r="Q2748" s="15">
        <f t="shared" si="45"/>
        <v>-0.23499999999999999</v>
      </c>
      <c r="S2748" t="s">
        <v>17044</v>
      </c>
      <c r="T2748" t="s">
        <v>26350</v>
      </c>
      <c r="U2748" s="5"/>
    </row>
    <row r="2749" spans="2:21" x14ac:dyDescent="0.2">
      <c r="B2749" s="3" t="s">
        <v>15761</v>
      </c>
      <c r="C2749" t="s">
        <v>7418</v>
      </c>
      <c r="D2749" t="s">
        <v>7419</v>
      </c>
      <c r="F2749">
        <v>210</v>
      </c>
      <c r="G2749" s="8">
        <v>0</v>
      </c>
      <c r="H2749" s="8">
        <v>0</v>
      </c>
      <c r="I2749" s="1">
        <v>0.26500000000000001</v>
      </c>
      <c r="J2749" s="1"/>
      <c r="K2749" t="s">
        <v>7420</v>
      </c>
      <c r="L2749" t="s">
        <v>16504</v>
      </c>
      <c r="M2749">
        <v>414</v>
      </c>
      <c r="N2749" s="8">
        <v>0</v>
      </c>
      <c r="O2749" s="1">
        <v>0</v>
      </c>
      <c r="P2749" s="1"/>
      <c r="Q2749" s="15">
        <f t="shared" si="45"/>
        <v>0.26500000000000001</v>
      </c>
      <c r="S2749" t="s">
        <v>16505</v>
      </c>
      <c r="T2749" t="s">
        <v>26350</v>
      </c>
      <c r="U2749" s="5"/>
    </row>
    <row r="2750" spans="2:21" x14ac:dyDescent="0.2">
      <c r="B2750" s="3" t="s">
        <v>15761</v>
      </c>
      <c r="C2750" t="s">
        <v>11350</v>
      </c>
      <c r="D2750" t="s">
        <v>11351</v>
      </c>
      <c r="F2750">
        <v>417</v>
      </c>
      <c r="G2750" s="8">
        <v>5.8752997601918464</v>
      </c>
      <c r="H2750" s="8">
        <v>0</v>
      </c>
      <c r="I2750" s="1">
        <v>0.08</v>
      </c>
      <c r="J2750" s="1"/>
      <c r="K2750" t="s">
        <v>11352</v>
      </c>
      <c r="L2750" t="s">
        <v>19115</v>
      </c>
      <c r="M2750">
        <v>336</v>
      </c>
      <c r="N2750" s="8">
        <v>0</v>
      </c>
      <c r="O2750" s="1">
        <v>0.36</v>
      </c>
      <c r="P2750" s="1"/>
      <c r="Q2750" s="15">
        <f t="shared" si="45"/>
        <v>-0.27999999999999997</v>
      </c>
      <c r="S2750" t="s">
        <v>19116</v>
      </c>
      <c r="T2750" t="s">
        <v>26350</v>
      </c>
      <c r="U2750" s="5"/>
    </row>
    <row r="2751" spans="2:21" x14ac:dyDescent="0.2">
      <c r="B2751" s="3" t="s">
        <v>15761</v>
      </c>
      <c r="C2751" t="s">
        <v>2769</v>
      </c>
      <c r="D2751" t="s">
        <v>2770</v>
      </c>
      <c r="F2751">
        <v>1188</v>
      </c>
      <c r="G2751" s="8">
        <v>0</v>
      </c>
      <c r="H2751" s="8">
        <v>0</v>
      </c>
      <c r="I2751" s="1">
        <v>5.0000000000000001E-3</v>
      </c>
      <c r="J2751" s="1"/>
      <c r="K2751" t="s">
        <v>2771</v>
      </c>
      <c r="L2751" t="s">
        <v>18148</v>
      </c>
      <c r="M2751">
        <v>1224</v>
      </c>
      <c r="N2751" s="8">
        <v>0</v>
      </c>
      <c r="O2751" s="1">
        <v>0</v>
      </c>
      <c r="P2751" s="1"/>
      <c r="Q2751" s="15">
        <f t="shared" si="45"/>
        <v>5.0000000000000001E-3</v>
      </c>
      <c r="S2751" t="s">
        <v>18149</v>
      </c>
      <c r="T2751" t="s">
        <v>26350</v>
      </c>
      <c r="U2751" s="5"/>
    </row>
    <row r="2752" spans="2:21" x14ac:dyDescent="0.2">
      <c r="B2752" s="3" t="s">
        <v>15761</v>
      </c>
      <c r="C2752" t="s">
        <v>13429</v>
      </c>
      <c r="D2752" t="s">
        <v>13430</v>
      </c>
      <c r="F2752">
        <v>3216</v>
      </c>
      <c r="G2752" s="8">
        <v>0</v>
      </c>
      <c r="H2752" s="8">
        <v>0</v>
      </c>
      <c r="I2752" s="1">
        <v>0.15</v>
      </c>
      <c r="J2752" s="1"/>
      <c r="K2752" t="s">
        <v>13431</v>
      </c>
      <c r="L2752" t="s">
        <v>22364</v>
      </c>
      <c r="M2752">
        <v>3303</v>
      </c>
      <c r="N2752" s="8">
        <v>0</v>
      </c>
      <c r="O2752" s="1">
        <v>0</v>
      </c>
      <c r="P2752" s="1"/>
      <c r="Q2752" s="15">
        <f t="shared" si="45"/>
        <v>0.15</v>
      </c>
      <c r="S2752" t="s">
        <v>22365</v>
      </c>
      <c r="T2752" t="s">
        <v>26350</v>
      </c>
      <c r="U2752" s="5"/>
    </row>
    <row r="2753" spans="2:21" x14ac:dyDescent="0.2">
      <c r="B2753" s="3" t="s">
        <v>15761</v>
      </c>
      <c r="C2753" t="s">
        <v>14676</v>
      </c>
      <c r="D2753" t="s">
        <v>14677</v>
      </c>
      <c r="F2753">
        <v>672</v>
      </c>
      <c r="G2753" s="8">
        <v>0</v>
      </c>
      <c r="H2753" s="8">
        <v>0</v>
      </c>
      <c r="I2753" s="1">
        <v>0.08</v>
      </c>
      <c r="J2753" s="1"/>
      <c r="K2753" t="s">
        <v>14678</v>
      </c>
      <c r="L2753" t="s">
        <v>18288</v>
      </c>
      <c r="M2753">
        <v>633</v>
      </c>
      <c r="N2753" s="8">
        <v>0</v>
      </c>
      <c r="O2753" s="1">
        <v>1.4999999999999999E-2</v>
      </c>
      <c r="P2753" s="1"/>
      <c r="Q2753" s="15">
        <f t="shared" si="45"/>
        <v>6.5000000000000002E-2</v>
      </c>
      <c r="S2753" t="s">
        <v>18289</v>
      </c>
      <c r="T2753" t="s">
        <v>26350</v>
      </c>
      <c r="U2753" s="5"/>
    </row>
    <row r="2754" spans="2:21" x14ac:dyDescent="0.2">
      <c r="B2754" s="3" t="s">
        <v>15761</v>
      </c>
      <c r="C2754" t="s">
        <v>9996</v>
      </c>
      <c r="D2754" t="s">
        <v>9997</v>
      </c>
      <c r="F2754">
        <v>1041</v>
      </c>
      <c r="G2754" s="8">
        <v>0.43227665706051877</v>
      </c>
      <c r="H2754" s="8">
        <v>0</v>
      </c>
      <c r="I2754" s="1">
        <v>0.01</v>
      </c>
      <c r="J2754" s="1"/>
      <c r="K2754" t="s">
        <v>9998</v>
      </c>
      <c r="L2754" t="s">
        <v>18830</v>
      </c>
      <c r="M2754">
        <v>1200</v>
      </c>
      <c r="N2754" s="8">
        <v>0</v>
      </c>
      <c r="O2754" s="1">
        <v>0</v>
      </c>
      <c r="P2754" s="1"/>
      <c r="Q2754" s="15">
        <f t="shared" si="45"/>
        <v>0.01</v>
      </c>
      <c r="S2754" t="s">
        <v>18831</v>
      </c>
      <c r="T2754" t="s">
        <v>26350</v>
      </c>
      <c r="U2754" s="5"/>
    </row>
    <row r="2755" spans="2:21" x14ac:dyDescent="0.2">
      <c r="B2755" s="3" t="s">
        <v>15761</v>
      </c>
      <c r="C2755" t="s">
        <v>4940</v>
      </c>
      <c r="D2755" t="s">
        <v>4941</v>
      </c>
      <c r="F2755">
        <v>2493</v>
      </c>
      <c r="G2755" s="8">
        <v>0</v>
      </c>
      <c r="H2755" s="8">
        <v>0</v>
      </c>
      <c r="I2755" s="1">
        <v>0</v>
      </c>
      <c r="J2755" s="1"/>
      <c r="K2755" t="s">
        <v>4942</v>
      </c>
      <c r="L2755" t="s">
        <v>21344</v>
      </c>
      <c r="M2755">
        <v>2373</v>
      </c>
      <c r="N2755" s="8">
        <v>0</v>
      </c>
      <c r="O2755" s="1">
        <v>0</v>
      </c>
      <c r="P2755" s="1"/>
      <c r="Q2755" s="15">
        <f t="shared" si="45"/>
        <v>0</v>
      </c>
      <c r="S2755" t="s">
        <v>21345</v>
      </c>
      <c r="T2755" t="s">
        <v>26350</v>
      </c>
      <c r="U2755" s="5"/>
    </row>
    <row r="2756" spans="2:21" x14ac:dyDescent="0.2">
      <c r="B2756" s="3" t="s">
        <v>15761</v>
      </c>
      <c r="C2756" t="s">
        <v>10309</v>
      </c>
      <c r="D2756" t="s">
        <v>10310</v>
      </c>
      <c r="F2756">
        <v>1173</v>
      </c>
      <c r="G2756" s="8">
        <v>0</v>
      </c>
      <c r="H2756" s="8">
        <v>0</v>
      </c>
      <c r="I2756" s="1">
        <v>3.5000000000000003E-2</v>
      </c>
      <c r="J2756" s="1"/>
      <c r="K2756" t="s">
        <v>10311</v>
      </c>
      <c r="L2756" t="s">
        <v>20552</v>
      </c>
      <c r="M2756">
        <v>1206</v>
      </c>
      <c r="N2756" s="8">
        <v>0</v>
      </c>
      <c r="O2756" s="1">
        <v>0</v>
      </c>
      <c r="P2756" s="1"/>
      <c r="Q2756" s="15">
        <f t="shared" si="45"/>
        <v>3.5000000000000003E-2</v>
      </c>
      <c r="S2756" t="s">
        <v>20553</v>
      </c>
      <c r="T2756" t="s">
        <v>26350</v>
      </c>
      <c r="U2756" s="5"/>
    </row>
    <row r="2757" spans="2:21" x14ac:dyDescent="0.2">
      <c r="B2757" s="3" t="s">
        <v>15761</v>
      </c>
      <c r="C2757" t="s">
        <v>10111</v>
      </c>
      <c r="D2757" t="s">
        <v>10112</v>
      </c>
      <c r="F2757">
        <v>1236</v>
      </c>
      <c r="G2757" s="8">
        <v>0</v>
      </c>
      <c r="H2757" s="8">
        <v>0</v>
      </c>
      <c r="I2757" s="1">
        <v>5.0000000000000001E-3</v>
      </c>
      <c r="J2757" s="1"/>
      <c r="K2757" t="s">
        <v>10113</v>
      </c>
      <c r="L2757" t="s">
        <v>19837</v>
      </c>
      <c r="M2757">
        <v>1464</v>
      </c>
      <c r="N2757" s="8">
        <v>0</v>
      </c>
      <c r="O2757" s="1">
        <v>0</v>
      </c>
      <c r="P2757" s="1"/>
      <c r="Q2757" s="15">
        <f t="shared" si="45"/>
        <v>5.0000000000000001E-3</v>
      </c>
      <c r="S2757" t="s">
        <v>19838</v>
      </c>
      <c r="T2757" t="s">
        <v>26350</v>
      </c>
      <c r="U2757" s="5"/>
    </row>
    <row r="2758" spans="2:21" x14ac:dyDescent="0.2">
      <c r="B2758" s="3" t="s">
        <v>15761</v>
      </c>
      <c r="C2758" t="s">
        <v>6984</v>
      </c>
      <c r="D2758" t="s">
        <v>6985</v>
      </c>
      <c r="F2758">
        <v>2979</v>
      </c>
      <c r="G2758" s="8">
        <v>0.28533064786841222</v>
      </c>
      <c r="H2758" s="8">
        <v>0</v>
      </c>
      <c r="I2758" s="1">
        <v>4.4999999999999998E-2</v>
      </c>
      <c r="J2758" s="1"/>
      <c r="K2758" t="s">
        <v>6986</v>
      </c>
      <c r="L2758" t="s">
        <v>22308</v>
      </c>
      <c r="M2758">
        <v>3096</v>
      </c>
      <c r="N2758" s="8">
        <v>0</v>
      </c>
      <c r="O2758" s="1">
        <v>0</v>
      </c>
      <c r="P2758" s="1"/>
      <c r="Q2758" s="15">
        <f t="shared" si="45"/>
        <v>4.4999999999999998E-2</v>
      </c>
      <c r="S2758" t="s">
        <v>22309</v>
      </c>
      <c r="T2758" t="s">
        <v>26350</v>
      </c>
      <c r="U2758" s="5"/>
    </row>
    <row r="2759" spans="2:21" x14ac:dyDescent="0.2">
      <c r="B2759" s="3" t="s">
        <v>15761</v>
      </c>
      <c r="C2759" t="s">
        <v>1505</v>
      </c>
      <c r="D2759" t="s">
        <v>1506</v>
      </c>
      <c r="F2759">
        <v>1179</v>
      </c>
      <c r="G2759" s="8">
        <v>0</v>
      </c>
      <c r="H2759" s="8">
        <v>0</v>
      </c>
      <c r="I2759" s="1">
        <v>0</v>
      </c>
      <c r="J2759" s="1"/>
      <c r="K2759" t="s">
        <v>1507</v>
      </c>
      <c r="L2759" t="s">
        <v>20284</v>
      </c>
      <c r="M2759">
        <v>1197</v>
      </c>
      <c r="N2759" s="8">
        <v>0</v>
      </c>
      <c r="O2759" s="1">
        <v>0</v>
      </c>
      <c r="P2759" s="1"/>
      <c r="Q2759" s="15">
        <f t="shared" si="45"/>
        <v>0</v>
      </c>
      <c r="S2759" t="s">
        <v>20285</v>
      </c>
      <c r="T2759" t="s">
        <v>26350</v>
      </c>
      <c r="U2759" s="5"/>
    </row>
    <row r="2760" spans="2:21" x14ac:dyDescent="0.2">
      <c r="B2760" s="3" t="s">
        <v>15761</v>
      </c>
      <c r="C2760" t="s">
        <v>12716</v>
      </c>
      <c r="D2760" t="s">
        <v>12717</v>
      </c>
      <c r="F2760">
        <v>1986</v>
      </c>
      <c r="G2760" s="8">
        <v>1.7875125881168179</v>
      </c>
      <c r="H2760" s="8">
        <v>0</v>
      </c>
      <c r="I2760" s="1">
        <v>0.115</v>
      </c>
      <c r="J2760" s="1"/>
      <c r="K2760" t="s">
        <v>12718</v>
      </c>
      <c r="L2760" t="s">
        <v>20659</v>
      </c>
      <c r="M2760">
        <v>1980</v>
      </c>
      <c r="N2760" s="8">
        <v>0</v>
      </c>
      <c r="O2760" s="1">
        <v>0</v>
      </c>
      <c r="P2760" s="1"/>
      <c r="Q2760" s="15">
        <f t="shared" ref="Q2760:Q2823" si="46">I2760-O2760</f>
        <v>0.115</v>
      </c>
      <c r="S2760" t="s">
        <v>20660</v>
      </c>
      <c r="T2760" t="s">
        <v>26350</v>
      </c>
      <c r="U2760" s="5"/>
    </row>
    <row r="2761" spans="2:21" x14ac:dyDescent="0.2">
      <c r="B2761" s="3" t="s">
        <v>15761</v>
      </c>
      <c r="C2761" t="s">
        <v>1441</v>
      </c>
      <c r="D2761" t="s">
        <v>1442</v>
      </c>
      <c r="F2761">
        <v>3216</v>
      </c>
      <c r="G2761" s="8">
        <v>3.109452736318408E-2</v>
      </c>
      <c r="H2761" s="8">
        <v>0</v>
      </c>
      <c r="I2761" s="1">
        <v>0.105</v>
      </c>
      <c r="J2761" s="1"/>
      <c r="K2761" t="s">
        <v>1443</v>
      </c>
      <c r="L2761" t="s">
        <v>22388</v>
      </c>
      <c r="M2761">
        <v>3258</v>
      </c>
      <c r="N2761" s="8">
        <v>0</v>
      </c>
      <c r="O2761" s="1">
        <v>5.0000000000000001E-3</v>
      </c>
      <c r="P2761" s="1"/>
      <c r="Q2761" s="15">
        <f t="shared" si="46"/>
        <v>9.9999999999999992E-2</v>
      </c>
      <c r="S2761" t="s">
        <v>22389</v>
      </c>
      <c r="T2761" t="s">
        <v>26350</v>
      </c>
      <c r="U2761" s="5"/>
    </row>
    <row r="2762" spans="2:21" x14ac:dyDescent="0.2">
      <c r="B2762" s="3" t="s">
        <v>15761</v>
      </c>
      <c r="C2762" t="s">
        <v>4603</v>
      </c>
      <c r="D2762" t="s">
        <v>4604</v>
      </c>
      <c r="F2762">
        <v>1569</v>
      </c>
      <c r="G2762" s="8">
        <v>0.12746972594008923</v>
      </c>
      <c r="H2762" s="8">
        <v>0</v>
      </c>
      <c r="I2762" s="1">
        <v>0</v>
      </c>
      <c r="J2762" s="1"/>
      <c r="K2762" t="s">
        <v>4605</v>
      </c>
      <c r="L2762" t="s">
        <v>19084</v>
      </c>
      <c r="M2762">
        <v>1521</v>
      </c>
      <c r="N2762" s="8">
        <v>0</v>
      </c>
      <c r="O2762" s="1">
        <v>5.0000000000000001E-3</v>
      </c>
      <c r="P2762" s="1"/>
      <c r="Q2762" s="15">
        <f t="shared" si="46"/>
        <v>-5.0000000000000001E-3</v>
      </c>
      <c r="S2762" t="s">
        <v>19085</v>
      </c>
      <c r="T2762" t="s">
        <v>26350</v>
      </c>
      <c r="U2762" s="5"/>
    </row>
    <row r="2763" spans="2:21" x14ac:dyDescent="0.2">
      <c r="B2763" s="3" t="s">
        <v>15761</v>
      </c>
      <c r="C2763" t="s">
        <v>8444</v>
      </c>
      <c r="D2763" t="s">
        <v>8445</v>
      </c>
      <c r="F2763">
        <v>1908</v>
      </c>
      <c r="G2763" s="8">
        <v>0</v>
      </c>
      <c r="H2763" s="8">
        <v>0</v>
      </c>
      <c r="I2763" s="1">
        <v>0</v>
      </c>
      <c r="J2763" s="1"/>
      <c r="K2763" t="s">
        <v>8446</v>
      </c>
      <c r="L2763" t="s">
        <v>20611</v>
      </c>
      <c r="M2763">
        <v>1899</v>
      </c>
      <c r="N2763" s="8">
        <v>0</v>
      </c>
      <c r="O2763" s="1">
        <v>0</v>
      </c>
      <c r="P2763" s="1"/>
      <c r="Q2763" s="15">
        <f t="shared" si="46"/>
        <v>0</v>
      </c>
      <c r="S2763" t="s">
        <v>20612</v>
      </c>
      <c r="T2763" t="s">
        <v>26350</v>
      </c>
      <c r="U2763" s="5"/>
    </row>
    <row r="2764" spans="2:21" x14ac:dyDescent="0.2">
      <c r="B2764" s="3" t="s">
        <v>15761</v>
      </c>
      <c r="C2764" t="s">
        <v>8489</v>
      </c>
      <c r="D2764" t="s">
        <v>8490</v>
      </c>
      <c r="F2764">
        <v>534</v>
      </c>
      <c r="G2764" s="8">
        <v>0</v>
      </c>
      <c r="H2764" s="8">
        <v>0</v>
      </c>
      <c r="I2764" s="1">
        <v>5.0000000000000001E-3</v>
      </c>
      <c r="J2764" s="1"/>
      <c r="K2764" t="s">
        <v>8491</v>
      </c>
      <c r="L2764" t="s">
        <v>17814</v>
      </c>
      <c r="M2764">
        <v>534</v>
      </c>
      <c r="N2764" s="8">
        <v>0</v>
      </c>
      <c r="O2764" s="1">
        <v>5.0000000000000001E-3</v>
      </c>
      <c r="P2764" s="1"/>
      <c r="Q2764" s="15">
        <f t="shared" si="46"/>
        <v>0</v>
      </c>
      <c r="S2764" t="s">
        <v>17815</v>
      </c>
      <c r="T2764" t="s">
        <v>26350</v>
      </c>
      <c r="U2764" s="5"/>
    </row>
    <row r="2765" spans="2:21" x14ac:dyDescent="0.2">
      <c r="B2765" s="3" t="s">
        <v>15761</v>
      </c>
      <c r="C2765" t="s">
        <v>7880</v>
      </c>
      <c r="D2765" t="s">
        <v>7881</v>
      </c>
      <c r="F2765">
        <v>2007</v>
      </c>
      <c r="G2765" s="8">
        <v>5.7299451918286</v>
      </c>
      <c r="H2765" s="8">
        <v>0</v>
      </c>
      <c r="I2765" s="1">
        <v>0</v>
      </c>
      <c r="J2765" s="1"/>
      <c r="K2765" t="s">
        <v>7882</v>
      </c>
      <c r="L2765" t="s">
        <v>22072</v>
      </c>
      <c r="M2765">
        <v>2079</v>
      </c>
      <c r="N2765" s="8">
        <v>0</v>
      </c>
      <c r="O2765" s="1">
        <v>2.5000000000000001E-2</v>
      </c>
      <c r="P2765" s="1"/>
      <c r="Q2765" s="15">
        <f t="shared" si="46"/>
        <v>-2.5000000000000001E-2</v>
      </c>
      <c r="S2765" t="s">
        <v>22073</v>
      </c>
      <c r="T2765" t="s">
        <v>26350</v>
      </c>
      <c r="U2765" s="5"/>
    </row>
    <row r="2766" spans="2:21" x14ac:dyDescent="0.2">
      <c r="B2766" s="3" t="s">
        <v>15761</v>
      </c>
      <c r="C2766" t="s">
        <v>12670</v>
      </c>
      <c r="D2766" t="s">
        <v>12671</v>
      </c>
      <c r="F2766">
        <v>2478</v>
      </c>
      <c r="G2766" s="8">
        <v>0</v>
      </c>
      <c r="H2766" s="8">
        <v>0</v>
      </c>
      <c r="I2766" s="1">
        <v>0.02</v>
      </c>
      <c r="J2766" s="1"/>
      <c r="K2766" t="s">
        <v>12672</v>
      </c>
      <c r="L2766" t="s">
        <v>21524</v>
      </c>
      <c r="M2766">
        <v>2265</v>
      </c>
      <c r="N2766" s="8">
        <v>0</v>
      </c>
      <c r="O2766" s="1">
        <v>0</v>
      </c>
      <c r="P2766" s="1"/>
      <c r="Q2766" s="15">
        <f t="shared" si="46"/>
        <v>0.02</v>
      </c>
      <c r="S2766" t="s">
        <v>21525</v>
      </c>
      <c r="T2766" t="s">
        <v>26350</v>
      </c>
      <c r="U2766" s="5"/>
    </row>
    <row r="2767" spans="2:21" x14ac:dyDescent="0.2">
      <c r="B2767" s="3" t="s">
        <v>15761</v>
      </c>
      <c r="C2767" t="s">
        <v>2974</v>
      </c>
      <c r="D2767" t="s">
        <v>2975</v>
      </c>
      <c r="F2767">
        <v>3456</v>
      </c>
      <c r="G2767" s="8">
        <v>0.1736111111111111</v>
      </c>
      <c r="H2767" s="8">
        <v>0</v>
      </c>
      <c r="I2767" s="1">
        <v>5.0000000000000001E-3</v>
      </c>
      <c r="J2767" s="1"/>
      <c r="K2767" t="s">
        <v>2976</v>
      </c>
      <c r="L2767" t="s">
        <v>22444</v>
      </c>
      <c r="M2767">
        <v>3510</v>
      </c>
      <c r="N2767" s="8">
        <v>0</v>
      </c>
      <c r="O2767" s="1">
        <v>2.5000000000000001E-2</v>
      </c>
      <c r="P2767" s="1"/>
      <c r="Q2767" s="15">
        <f t="shared" si="46"/>
        <v>-0.02</v>
      </c>
      <c r="S2767" t="s">
        <v>22445</v>
      </c>
      <c r="T2767" t="s">
        <v>26350</v>
      </c>
      <c r="U2767" s="5"/>
    </row>
    <row r="2768" spans="2:21" x14ac:dyDescent="0.2">
      <c r="B2768" s="3" t="s">
        <v>15761</v>
      </c>
      <c r="C2768" t="s">
        <v>342</v>
      </c>
      <c r="D2768" t="s">
        <v>343</v>
      </c>
      <c r="E2768" t="s">
        <v>16184</v>
      </c>
      <c r="F2768">
        <v>3918</v>
      </c>
      <c r="G2768" s="8">
        <v>0.6891271056661562</v>
      </c>
      <c r="H2768" s="8">
        <v>0</v>
      </c>
      <c r="I2768" s="1">
        <v>0.1</v>
      </c>
      <c r="J2768" s="1"/>
      <c r="K2768" t="s">
        <v>344</v>
      </c>
      <c r="L2768" t="s">
        <v>16184</v>
      </c>
      <c r="M2768">
        <v>3939</v>
      </c>
      <c r="N2768" s="8">
        <v>0</v>
      </c>
      <c r="O2768" s="1">
        <v>0.12</v>
      </c>
      <c r="P2768" s="1"/>
      <c r="Q2768" s="15">
        <f t="shared" si="46"/>
        <v>-1.999999999999999E-2</v>
      </c>
      <c r="S2768" t="s">
        <v>22945</v>
      </c>
      <c r="T2768" t="s">
        <v>26350</v>
      </c>
      <c r="U2768" s="5"/>
    </row>
    <row r="2769" spans="2:21" x14ac:dyDescent="0.2">
      <c r="B2769" s="3" t="s">
        <v>15761</v>
      </c>
      <c r="C2769" t="s">
        <v>11476</v>
      </c>
      <c r="D2769" t="s">
        <v>11477</v>
      </c>
      <c r="F2769">
        <v>1152</v>
      </c>
      <c r="G2769" s="8">
        <v>0.52083333333333326</v>
      </c>
      <c r="H2769" s="8">
        <v>0</v>
      </c>
      <c r="I2769" s="1">
        <v>6.5000000000000002E-2</v>
      </c>
      <c r="J2769" s="1"/>
      <c r="K2769" t="s">
        <v>11478</v>
      </c>
      <c r="L2769" t="s">
        <v>18040</v>
      </c>
      <c r="M2769">
        <v>1203</v>
      </c>
      <c r="N2769" s="8">
        <v>0</v>
      </c>
      <c r="O2769" s="1">
        <v>0.01</v>
      </c>
      <c r="P2769" s="1"/>
      <c r="Q2769" s="15">
        <f t="shared" si="46"/>
        <v>5.5E-2</v>
      </c>
      <c r="S2769" t="s">
        <v>18041</v>
      </c>
      <c r="T2769" t="s">
        <v>26350</v>
      </c>
      <c r="U2769" s="5"/>
    </row>
    <row r="2770" spans="2:21" x14ac:dyDescent="0.2">
      <c r="B2770" s="3" t="s">
        <v>15761</v>
      </c>
      <c r="C2770" t="s">
        <v>8608</v>
      </c>
      <c r="D2770" t="s">
        <v>8609</v>
      </c>
      <c r="F2770">
        <v>1518</v>
      </c>
      <c r="G2770" s="8">
        <v>0</v>
      </c>
      <c r="H2770" s="8">
        <v>0</v>
      </c>
      <c r="I2770" s="1">
        <v>1.4999999999999999E-2</v>
      </c>
      <c r="J2770" s="1"/>
      <c r="K2770" t="s">
        <v>8610</v>
      </c>
      <c r="L2770" t="s">
        <v>21392</v>
      </c>
      <c r="M2770">
        <v>1416</v>
      </c>
      <c r="N2770" s="8">
        <v>0</v>
      </c>
      <c r="O2770" s="1">
        <v>6.5000000000000002E-2</v>
      </c>
      <c r="P2770" s="1"/>
      <c r="Q2770" s="15">
        <f t="shared" si="46"/>
        <v>-0.05</v>
      </c>
      <c r="S2770" t="s">
        <v>21393</v>
      </c>
      <c r="T2770" t="s">
        <v>26350</v>
      </c>
      <c r="U2770" s="5"/>
    </row>
    <row r="2771" spans="2:21" x14ac:dyDescent="0.2">
      <c r="B2771" s="3" t="s">
        <v>15761</v>
      </c>
      <c r="C2771" t="s">
        <v>12307</v>
      </c>
      <c r="D2771" t="s">
        <v>12308</v>
      </c>
      <c r="F2771">
        <v>2829</v>
      </c>
      <c r="G2771" s="8">
        <v>0</v>
      </c>
      <c r="H2771" s="8">
        <v>0</v>
      </c>
      <c r="I2771" s="1">
        <v>0.105</v>
      </c>
      <c r="J2771" s="1"/>
      <c r="K2771" t="s">
        <v>12309</v>
      </c>
      <c r="L2771" t="s">
        <v>21793</v>
      </c>
      <c r="M2771">
        <v>2697</v>
      </c>
      <c r="N2771" s="8">
        <v>0</v>
      </c>
      <c r="O2771" s="1">
        <v>0.02</v>
      </c>
      <c r="P2771" s="1"/>
      <c r="Q2771" s="15">
        <f t="shared" si="46"/>
        <v>8.4999999999999992E-2</v>
      </c>
      <c r="S2771" t="s">
        <v>21794</v>
      </c>
      <c r="T2771" t="s">
        <v>26350</v>
      </c>
      <c r="U2771" s="5"/>
    </row>
    <row r="2772" spans="2:21" x14ac:dyDescent="0.2">
      <c r="B2772" s="3" t="s">
        <v>15761</v>
      </c>
      <c r="C2772" t="s">
        <v>12593</v>
      </c>
      <c r="D2772" t="s">
        <v>12594</v>
      </c>
      <c r="F2772">
        <v>1014</v>
      </c>
      <c r="G2772" s="8">
        <v>0.19723865877712032</v>
      </c>
      <c r="H2772" s="8">
        <v>0</v>
      </c>
      <c r="I2772" s="1">
        <v>0.01</v>
      </c>
      <c r="J2772" s="1"/>
      <c r="K2772" t="s">
        <v>12595</v>
      </c>
      <c r="L2772" t="s">
        <v>18184</v>
      </c>
      <c r="M2772">
        <v>1221</v>
      </c>
      <c r="N2772" s="8">
        <v>0</v>
      </c>
      <c r="O2772" s="1">
        <v>0</v>
      </c>
      <c r="P2772" s="1"/>
      <c r="Q2772" s="15">
        <f t="shared" si="46"/>
        <v>0.01</v>
      </c>
      <c r="S2772" t="s">
        <v>18185</v>
      </c>
      <c r="T2772" t="s">
        <v>26350</v>
      </c>
      <c r="U2772" s="5"/>
    </row>
    <row r="2773" spans="2:21" x14ac:dyDescent="0.2">
      <c r="B2773" s="3" t="s">
        <v>15761</v>
      </c>
      <c r="C2773" t="s">
        <v>4410</v>
      </c>
      <c r="D2773" t="s">
        <v>4411</v>
      </c>
      <c r="F2773">
        <v>1401</v>
      </c>
      <c r="G2773" s="8">
        <v>0</v>
      </c>
      <c r="H2773" s="8">
        <v>0</v>
      </c>
      <c r="I2773" s="1">
        <v>7.4999999999999997E-2</v>
      </c>
      <c r="J2773" s="1"/>
      <c r="K2773" t="s">
        <v>4412</v>
      </c>
      <c r="L2773" t="s">
        <v>19403</v>
      </c>
      <c r="M2773">
        <v>1383</v>
      </c>
      <c r="N2773" s="8">
        <v>0</v>
      </c>
      <c r="O2773" s="1">
        <v>0</v>
      </c>
      <c r="P2773" s="1"/>
      <c r="Q2773" s="15">
        <f t="shared" si="46"/>
        <v>7.4999999999999997E-2</v>
      </c>
      <c r="S2773" t="s">
        <v>19404</v>
      </c>
      <c r="T2773" t="s">
        <v>26350</v>
      </c>
      <c r="U2773" s="5"/>
    </row>
    <row r="2774" spans="2:21" x14ac:dyDescent="0.2">
      <c r="B2774" s="3" t="s">
        <v>15761</v>
      </c>
      <c r="C2774" t="s">
        <v>6359</v>
      </c>
      <c r="D2774" t="s">
        <v>6360</v>
      </c>
      <c r="F2774">
        <v>639</v>
      </c>
      <c r="G2774" s="8">
        <v>1.3302034428794991</v>
      </c>
      <c r="H2774" s="8">
        <v>0</v>
      </c>
      <c r="I2774" s="1">
        <v>1.4999999999999999E-2</v>
      </c>
      <c r="J2774" s="1"/>
      <c r="K2774" t="s">
        <v>6361</v>
      </c>
      <c r="L2774" t="s">
        <v>18294</v>
      </c>
      <c r="M2774">
        <v>717</v>
      </c>
      <c r="N2774" s="8">
        <v>0</v>
      </c>
      <c r="O2774" s="1">
        <v>0</v>
      </c>
      <c r="P2774" s="1"/>
      <c r="Q2774" s="15">
        <f t="shared" si="46"/>
        <v>1.4999999999999999E-2</v>
      </c>
      <c r="S2774" t="s">
        <v>18295</v>
      </c>
      <c r="T2774" t="s">
        <v>26350</v>
      </c>
      <c r="U2774" s="5"/>
    </row>
    <row r="2775" spans="2:21" x14ac:dyDescent="0.2">
      <c r="B2775" s="3" t="s">
        <v>15761</v>
      </c>
      <c r="C2775" t="s">
        <v>4527</v>
      </c>
      <c r="D2775" t="s">
        <v>4528</v>
      </c>
      <c r="F2775">
        <v>1725</v>
      </c>
      <c r="G2775" s="8">
        <v>0.11594202898550725</v>
      </c>
      <c r="H2775" s="8">
        <v>0</v>
      </c>
      <c r="I2775" s="1">
        <v>5.0000000000000001E-3</v>
      </c>
      <c r="J2775" s="1"/>
      <c r="K2775" t="s">
        <v>4529</v>
      </c>
      <c r="L2775" t="s">
        <v>19693</v>
      </c>
      <c r="M2775">
        <v>1944</v>
      </c>
      <c r="N2775" s="8">
        <v>0</v>
      </c>
      <c r="O2775" s="1">
        <v>0</v>
      </c>
      <c r="P2775" s="1"/>
      <c r="Q2775" s="15">
        <f t="shared" si="46"/>
        <v>5.0000000000000001E-3</v>
      </c>
      <c r="S2775" t="s">
        <v>19694</v>
      </c>
      <c r="T2775" t="s">
        <v>26350</v>
      </c>
      <c r="U2775" s="5"/>
    </row>
    <row r="2776" spans="2:21" x14ac:dyDescent="0.2">
      <c r="B2776" s="3" t="s">
        <v>15761</v>
      </c>
      <c r="C2776" t="s">
        <v>1546</v>
      </c>
      <c r="D2776" t="s">
        <v>1547</v>
      </c>
      <c r="F2776">
        <v>1785</v>
      </c>
      <c r="G2776" s="8">
        <v>0</v>
      </c>
      <c r="H2776" s="8">
        <v>0</v>
      </c>
      <c r="I2776" s="1">
        <v>0</v>
      </c>
      <c r="J2776" s="1"/>
      <c r="K2776" t="s">
        <v>1548</v>
      </c>
      <c r="L2776" t="s">
        <v>20542</v>
      </c>
      <c r="M2776">
        <v>1698</v>
      </c>
      <c r="N2776" s="8">
        <v>0</v>
      </c>
      <c r="O2776" s="1">
        <v>0</v>
      </c>
      <c r="P2776" s="1"/>
      <c r="Q2776" s="15">
        <f t="shared" si="46"/>
        <v>0</v>
      </c>
      <c r="S2776" t="s">
        <v>20543</v>
      </c>
      <c r="T2776" t="s">
        <v>26350</v>
      </c>
      <c r="U2776" s="5"/>
    </row>
    <row r="2777" spans="2:21" x14ac:dyDescent="0.2">
      <c r="B2777" s="3" t="s">
        <v>15761</v>
      </c>
      <c r="C2777" t="s">
        <v>13289</v>
      </c>
      <c r="D2777" t="s">
        <v>13290</v>
      </c>
      <c r="F2777">
        <v>3201</v>
      </c>
      <c r="G2777" s="8">
        <v>0</v>
      </c>
      <c r="H2777" s="8">
        <v>0</v>
      </c>
      <c r="I2777" s="1">
        <v>0.01</v>
      </c>
      <c r="J2777" s="1"/>
      <c r="K2777" t="s">
        <v>13291</v>
      </c>
      <c r="L2777" t="s">
        <v>22231</v>
      </c>
      <c r="M2777">
        <v>3930</v>
      </c>
      <c r="N2777" s="8">
        <v>0</v>
      </c>
      <c r="O2777" s="1">
        <v>0</v>
      </c>
      <c r="P2777" s="1"/>
      <c r="Q2777" s="15">
        <f t="shared" si="46"/>
        <v>0.01</v>
      </c>
      <c r="S2777" t="s">
        <v>22232</v>
      </c>
      <c r="T2777" t="s">
        <v>26350</v>
      </c>
      <c r="U2777" s="5"/>
    </row>
    <row r="2778" spans="2:21" x14ac:dyDescent="0.2">
      <c r="B2778" s="3" t="s">
        <v>15761</v>
      </c>
      <c r="C2778" t="s">
        <v>5570</v>
      </c>
      <c r="D2778" t="s">
        <v>5571</v>
      </c>
      <c r="F2778">
        <v>1203</v>
      </c>
      <c r="G2778" s="8">
        <v>0</v>
      </c>
      <c r="H2778" s="8">
        <v>0</v>
      </c>
      <c r="I2778" s="1">
        <v>3.5000000000000003E-2</v>
      </c>
      <c r="J2778" s="1"/>
      <c r="K2778" t="s">
        <v>5572</v>
      </c>
      <c r="L2778" t="s">
        <v>18681</v>
      </c>
      <c r="M2778">
        <v>1164</v>
      </c>
      <c r="N2778" s="8">
        <v>0</v>
      </c>
      <c r="O2778" s="1">
        <v>0.39500000000000002</v>
      </c>
      <c r="P2778" s="1"/>
      <c r="Q2778" s="15">
        <f t="shared" si="46"/>
        <v>-0.36</v>
      </c>
      <c r="S2778" t="s">
        <v>18682</v>
      </c>
      <c r="T2778" t="s">
        <v>26350</v>
      </c>
      <c r="U2778" s="5"/>
    </row>
    <row r="2779" spans="2:21" x14ac:dyDescent="0.2">
      <c r="B2779" s="3" t="s">
        <v>15761</v>
      </c>
      <c r="C2779" t="s">
        <v>1435</v>
      </c>
      <c r="D2779" t="s">
        <v>1436</v>
      </c>
      <c r="F2779">
        <v>4167</v>
      </c>
      <c r="G2779" s="8">
        <v>0.55195584353251748</v>
      </c>
      <c r="H2779" s="8">
        <v>0</v>
      </c>
      <c r="I2779" s="1">
        <v>0</v>
      </c>
      <c r="J2779" s="1"/>
      <c r="K2779" t="s">
        <v>1437</v>
      </c>
      <c r="L2779" t="s">
        <v>22990</v>
      </c>
      <c r="M2779">
        <v>4074</v>
      </c>
      <c r="N2779" s="8">
        <v>0</v>
      </c>
      <c r="O2779" s="1">
        <v>0</v>
      </c>
      <c r="P2779" s="1"/>
      <c r="Q2779" s="15">
        <f t="shared" si="46"/>
        <v>0</v>
      </c>
      <c r="S2779" t="s">
        <v>22991</v>
      </c>
      <c r="T2779" t="s">
        <v>26350</v>
      </c>
      <c r="U2779" s="5"/>
    </row>
    <row r="2780" spans="2:21" x14ac:dyDescent="0.2">
      <c r="B2780" s="3" t="s">
        <v>15761</v>
      </c>
      <c r="C2780" t="s">
        <v>13238</v>
      </c>
      <c r="D2780" t="s">
        <v>13239</v>
      </c>
      <c r="F2780">
        <v>1032</v>
      </c>
      <c r="G2780" s="8">
        <v>0</v>
      </c>
      <c r="H2780" s="8">
        <v>0</v>
      </c>
      <c r="I2780" s="1">
        <v>0.35499999999999998</v>
      </c>
      <c r="J2780" s="1"/>
      <c r="K2780" t="s">
        <v>13240</v>
      </c>
      <c r="L2780" t="s">
        <v>20227</v>
      </c>
      <c r="M2780">
        <v>1056</v>
      </c>
      <c r="N2780" s="8">
        <v>0</v>
      </c>
      <c r="O2780" s="1">
        <v>0</v>
      </c>
      <c r="P2780" s="1"/>
      <c r="Q2780" s="15">
        <f t="shared" si="46"/>
        <v>0.35499999999999998</v>
      </c>
      <c r="S2780" t="s">
        <v>20228</v>
      </c>
      <c r="T2780" t="s">
        <v>26350</v>
      </c>
      <c r="U2780" s="5"/>
    </row>
    <row r="2781" spans="2:21" x14ac:dyDescent="0.2">
      <c r="B2781" s="3" t="s">
        <v>15761</v>
      </c>
      <c r="C2781" t="s">
        <v>14370</v>
      </c>
      <c r="D2781" t="s">
        <v>14371</v>
      </c>
      <c r="F2781">
        <v>1431</v>
      </c>
      <c r="G2781" s="8">
        <v>0</v>
      </c>
      <c r="H2781" s="8">
        <v>0</v>
      </c>
      <c r="I2781" s="1">
        <v>0</v>
      </c>
      <c r="J2781" s="1"/>
      <c r="K2781" t="s">
        <v>14372</v>
      </c>
      <c r="L2781" t="s">
        <v>19082</v>
      </c>
      <c r="M2781">
        <v>1308</v>
      </c>
      <c r="N2781" s="8">
        <v>0</v>
      </c>
      <c r="O2781" s="1">
        <v>0</v>
      </c>
      <c r="P2781" s="1"/>
      <c r="Q2781" s="15">
        <f t="shared" si="46"/>
        <v>0</v>
      </c>
      <c r="S2781" t="s">
        <v>19083</v>
      </c>
      <c r="T2781" t="s">
        <v>26350</v>
      </c>
      <c r="U2781" s="5"/>
    </row>
    <row r="2782" spans="2:21" x14ac:dyDescent="0.2">
      <c r="B2782" s="3" t="s">
        <v>15761</v>
      </c>
      <c r="C2782" t="s">
        <v>12770</v>
      </c>
      <c r="D2782" t="s">
        <v>12771</v>
      </c>
      <c r="F2782">
        <v>3471</v>
      </c>
      <c r="G2782" s="8">
        <v>0</v>
      </c>
      <c r="H2782" s="8">
        <v>0</v>
      </c>
      <c r="I2782" s="1">
        <v>0.04</v>
      </c>
      <c r="J2782" s="1"/>
      <c r="K2782" t="s">
        <v>12772</v>
      </c>
      <c r="L2782" t="s">
        <v>22640</v>
      </c>
      <c r="M2782">
        <v>3663</v>
      </c>
      <c r="N2782" s="8">
        <v>0</v>
      </c>
      <c r="O2782" s="1">
        <v>0</v>
      </c>
      <c r="P2782" s="1"/>
      <c r="Q2782" s="15">
        <f t="shared" si="46"/>
        <v>0.04</v>
      </c>
      <c r="S2782" t="s">
        <v>22641</v>
      </c>
      <c r="T2782" t="s">
        <v>26350</v>
      </c>
      <c r="U2782" s="5"/>
    </row>
    <row r="2783" spans="2:21" x14ac:dyDescent="0.2">
      <c r="B2783" s="3" t="s">
        <v>15761</v>
      </c>
      <c r="C2783" t="s">
        <v>9926</v>
      </c>
      <c r="D2783" t="s">
        <v>9927</v>
      </c>
      <c r="F2783">
        <v>801</v>
      </c>
      <c r="G2783" s="8">
        <v>0</v>
      </c>
      <c r="H2783" s="8">
        <v>0</v>
      </c>
      <c r="I2783" s="1">
        <v>6.5000000000000002E-2</v>
      </c>
      <c r="J2783" s="1"/>
      <c r="K2783" t="s">
        <v>9928</v>
      </c>
      <c r="L2783" t="s">
        <v>16921</v>
      </c>
      <c r="M2783">
        <v>789</v>
      </c>
      <c r="N2783" s="8">
        <v>0</v>
      </c>
      <c r="O2783" s="1">
        <v>0</v>
      </c>
      <c r="P2783" s="1"/>
      <c r="Q2783" s="15">
        <f t="shared" si="46"/>
        <v>6.5000000000000002E-2</v>
      </c>
      <c r="S2783" t="s">
        <v>16922</v>
      </c>
      <c r="T2783" t="s">
        <v>26350</v>
      </c>
      <c r="U2783" s="5"/>
    </row>
    <row r="2784" spans="2:21" x14ac:dyDescent="0.2">
      <c r="B2784" s="3" t="s">
        <v>15761</v>
      </c>
      <c r="C2784" t="s">
        <v>10425</v>
      </c>
      <c r="D2784" t="s">
        <v>10426</v>
      </c>
      <c r="F2784">
        <v>1110</v>
      </c>
      <c r="G2784" s="8">
        <v>0</v>
      </c>
      <c r="H2784" s="8">
        <v>0</v>
      </c>
      <c r="I2784" s="1">
        <v>0</v>
      </c>
      <c r="J2784" s="1"/>
      <c r="K2784" t="s">
        <v>10427</v>
      </c>
      <c r="L2784" t="s">
        <v>18278</v>
      </c>
      <c r="M2784">
        <v>1110</v>
      </c>
      <c r="N2784" s="8">
        <v>0</v>
      </c>
      <c r="O2784" s="1">
        <v>0</v>
      </c>
      <c r="P2784" s="1"/>
      <c r="Q2784" s="15">
        <f t="shared" si="46"/>
        <v>0</v>
      </c>
      <c r="S2784" t="s">
        <v>18279</v>
      </c>
      <c r="T2784" t="s">
        <v>26350</v>
      </c>
      <c r="U2784" s="5"/>
    </row>
    <row r="2785" spans="2:21" x14ac:dyDescent="0.2">
      <c r="B2785" s="3" t="s">
        <v>15761</v>
      </c>
      <c r="C2785" t="s">
        <v>7386</v>
      </c>
      <c r="D2785" t="s">
        <v>7387</v>
      </c>
      <c r="F2785">
        <v>1107</v>
      </c>
      <c r="G2785" s="8">
        <v>1.2646793134598013</v>
      </c>
      <c r="H2785" s="8">
        <v>0</v>
      </c>
      <c r="I2785" s="1">
        <v>0</v>
      </c>
      <c r="J2785" s="1"/>
      <c r="K2785" t="s">
        <v>7388</v>
      </c>
      <c r="L2785" t="s">
        <v>18332</v>
      </c>
      <c r="M2785">
        <v>1107</v>
      </c>
      <c r="N2785" s="8">
        <v>0</v>
      </c>
      <c r="O2785" s="1">
        <v>0.06</v>
      </c>
      <c r="P2785" s="1"/>
      <c r="Q2785" s="15">
        <f t="shared" si="46"/>
        <v>-0.06</v>
      </c>
      <c r="S2785" t="s">
        <v>18333</v>
      </c>
      <c r="T2785" t="s">
        <v>26350</v>
      </c>
      <c r="U2785" s="5"/>
    </row>
    <row r="2786" spans="2:21" x14ac:dyDescent="0.2">
      <c r="B2786" s="3" t="s">
        <v>15761</v>
      </c>
      <c r="C2786" t="s">
        <v>423</v>
      </c>
      <c r="D2786" t="s">
        <v>424</v>
      </c>
      <c r="F2786">
        <v>1002</v>
      </c>
      <c r="G2786" s="8">
        <v>0</v>
      </c>
      <c r="H2786" s="8">
        <v>0</v>
      </c>
      <c r="I2786" s="1">
        <v>0.01</v>
      </c>
      <c r="J2786" s="1"/>
      <c r="K2786" t="s">
        <v>425</v>
      </c>
      <c r="L2786" t="s">
        <v>18433</v>
      </c>
      <c r="M2786">
        <v>1002</v>
      </c>
      <c r="N2786" s="8">
        <v>0</v>
      </c>
      <c r="O2786" s="1">
        <v>0</v>
      </c>
      <c r="P2786" s="1"/>
      <c r="Q2786" s="15">
        <f t="shared" si="46"/>
        <v>0.01</v>
      </c>
      <c r="S2786" t="s">
        <v>18434</v>
      </c>
      <c r="T2786" t="s">
        <v>26350</v>
      </c>
      <c r="U2786" s="5"/>
    </row>
    <row r="2787" spans="2:21" x14ac:dyDescent="0.2">
      <c r="B2787" s="3" t="s">
        <v>15761</v>
      </c>
      <c r="C2787" t="s">
        <v>14188</v>
      </c>
      <c r="D2787" t="s">
        <v>14189</v>
      </c>
      <c r="F2787">
        <v>321</v>
      </c>
      <c r="G2787" s="8">
        <v>0</v>
      </c>
      <c r="H2787" s="8">
        <v>0</v>
      </c>
      <c r="I2787" s="1">
        <v>0.23</v>
      </c>
      <c r="J2787" s="1"/>
      <c r="K2787" t="s">
        <v>14190</v>
      </c>
      <c r="L2787" t="s">
        <v>16624</v>
      </c>
      <c r="M2787">
        <v>321</v>
      </c>
      <c r="N2787" s="8">
        <v>0</v>
      </c>
      <c r="O2787" s="1">
        <v>8.5000000000000006E-2</v>
      </c>
      <c r="P2787" s="1"/>
      <c r="Q2787" s="15">
        <f t="shared" si="46"/>
        <v>0.14500000000000002</v>
      </c>
      <c r="S2787" t="s">
        <v>16625</v>
      </c>
      <c r="T2787" t="s">
        <v>26350</v>
      </c>
      <c r="U2787" s="5"/>
    </row>
    <row r="2788" spans="2:21" x14ac:dyDescent="0.2">
      <c r="B2788" s="3" t="s">
        <v>15761</v>
      </c>
      <c r="C2788" t="s">
        <v>11221</v>
      </c>
      <c r="D2788" t="s">
        <v>11222</v>
      </c>
      <c r="F2788">
        <v>1779</v>
      </c>
      <c r="G2788" s="8">
        <v>0</v>
      </c>
      <c r="H2788" s="8">
        <v>0</v>
      </c>
      <c r="I2788" s="1">
        <v>2.5000000000000001E-2</v>
      </c>
      <c r="J2788" s="1"/>
      <c r="K2788" t="s">
        <v>11223</v>
      </c>
      <c r="L2788" t="s">
        <v>22408</v>
      </c>
      <c r="M2788">
        <v>1512</v>
      </c>
      <c r="N2788" s="8">
        <v>0</v>
      </c>
      <c r="O2788" s="1">
        <v>0</v>
      </c>
      <c r="P2788" s="1"/>
      <c r="Q2788" s="15">
        <f t="shared" si="46"/>
        <v>2.5000000000000001E-2</v>
      </c>
      <c r="S2788" t="s">
        <v>22409</v>
      </c>
      <c r="T2788" t="s">
        <v>26350</v>
      </c>
      <c r="U2788" s="5"/>
    </row>
    <row r="2789" spans="2:21" x14ac:dyDescent="0.2">
      <c r="B2789" s="3" t="s">
        <v>15761</v>
      </c>
      <c r="C2789" t="s">
        <v>8596</v>
      </c>
      <c r="D2789" t="s">
        <v>8597</v>
      </c>
      <c r="F2789">
        <v>477</v>
      </c>
      <c r="G2789" s="8">
        <v>0</v>
      </c>
      <c r="H2789" s="8">
        <v>0</v>
      </c>
      <c r="I2789" s="1">
        <v>0.09</v>
      </c>
      <c r="J2789" s="1"/>
      <c r="K2789" t="s">
        <v>8598</v>
      </c>
      <c r="L2789" t="s">
        <v>16756</v>
      </c>
      <c r="M2789">
        <v>480</v>
      </c>
      <c r="N2789" s="8">
        <v>0</v>
      </c>
      <c r="O2789" s="1">
        <v>0.28000000000000003</v>
      </c>
      <c r="P2789" s="1"/>
      <c r="Q2789" s="15">
        <f t="shared" si="46"/>
        <v>-0.19000000000000003</v>
      </c>
      <c r="S2789" t="s">
        <v>16757</v>
      </c>
      <c r="T2789" t="s">
        <v>26350</v>
      </c>
      <c r="U2789" s="5"/>
    </row>
    <row r="2790" spans="2:21" x14ac:dyDescent="0.2">
      <c r="B2790" s="3" t="s">
        <v>15761</v>
      </c>
      <c r="C2790" t="s">
        <v>10053</v>
      </c>
      <c r="D2790" t="s">
        <v>10054</v>
      </c>
      <c r="F2790">
        <v>678</v>
      </c>
      <c r="G2790" s="8">
        <v>0</v>
      </c>
      <c r="H2790" s="8">
        <v>0</v>
      </c>
      <c r="I2790" s="1">
        <v>0</v>
      </c>
      <c r="J2790" s="1"/>
      <c r="K2790" t="s">
        <v>10055</v>
      </c>
      <c r="L2790" t="s">
        <v>17353</v>
      </c>
      <c r="M2790">
        <v>675</v>
      </c>
      <c r="N2790" s="8">
        <v>0</v>
      </c>
      <c r="O2790" s="1">
        <v>0</v>
      </c>
      <c r="P2790" s="1"/>
      <c r="Q2790" s="15">
        <f t="shared" si="46"/>
        <v>0</v>
      </c>
      <c r="S2790" t="s">
        <v>17354</v>
      </c>
      <c r="T2790" t="s">
        <v>26350</v>
      </c>
      <c r="U2790" s="5"/>
    </row>
    <row r="2791" spans="2:21" x14ac:dyDescent="0.2">
      <c r="B2791" s="3" t="s">
        <v>15761</v>
      </c>
      <c r="C2791" t="s">
        <v>2598</v>
      </c>
      <c r="D2791" t="s">
        <v>2599</v>
      </c>
      <c r="F2791">
        <v>1479</v>
      </c>
      <c r="G2791" s="8">
        <v>1.0818120351588911</v>
      </c>
      <c r="H2791" s="8">
        <v>0</v>
      </c>
      <c r="I2791" s="1">
        <v>0.09</v>
      </c>
      <c r="J2791" s="1"/>
      <c r="K2791" t="s">
        <v>2600</v>
      </c>
      <c r="L2791" t="s">
        <v>18952</v>
      </c>
      <c r="M2791">
        <v>1473</v>
      </c>
      <c r="N2791" s="8">
        <v>0</v>
      </c>
      <c r="O2791" s="1">
        <v>0</v>
      </c>
      <c r="P2791" s="1"/>
      <c r="Q2791" s="15">
        <f t="shared" si="46"/>
        <v>0.09</v>
      </c>
      <c r="S2791" t="s">
        <v>18953</v>
      </c>
      <c r="T2791" t="s">
        <v>26350</v>
      </c>
      <c r="U2791" s="5"/>
    </row>
    <row r="2792" spans="2:21" x14ac:dyDescent="0.2">
      <c r="B2792" s="3" t="s">
        <v>15761</v>
      </c>
      <c r="C2792" t="s">
        <v>7694</v>
      </c>
      <c r="D2792" t="s">
        <v>7695</v>
      </c>
      <c r="E2792" t="s">
        <v>16077</v>
      </c>
      <c r="F2792">
        <v>591</v>
      </c>
      <c r="G2792" s="8">
        <v>1.015228426395939</v>
      </c>
      <c r="H2792" s="8">
        <v>0</v>
      </c>
      <c r="I2792" s="1">
        <v>0</v>
      </c>
      <c r="J2792" s="1"/>
      <c r="K2792" t="s">
        <v>7696</v>
      </c>
      <c r="L2792" t="s">
        <v>16077</v>
      </c>
      <c r="M2792">
        <v>636</v>
      </c>
      <c r="N2792" s="8">
        <v>0</v>
      </c>
      <c r="O2792" s="1">
        <v>0</v>
      </c>
      <c r="P2792" s="1"/>
      <c r="Q2792" s="15">
        <f t="shared" si="46"/>
        <v>0</v>
      </c>
      <c r="S2792" t="s">
        <v>21415</v>
      </c>
      <c r="T2792" t="s">
        <v>26350</v>
      </c>
      <c r="U2792" s="5"/>
    </row>
    <row r="2793" spans="2:21" x14ac:dyDescent="0.2">
      <c r="B2793" s="3" t="s">
        <v>15761</v>
      </c>
      <c r="C2793" t="s">
        <v>13957</v>
      </c>
      <c r="D2793" t="s">
        <v>13958</v>
      </c>
      <c r="E2793" t="s">
        <v>15994</v>
      </c>
      <c r="F2793">
        <v>696</v>
      </c>
      <c r="G2793" s="8">
        <v>9.4827586206896548</v>
      </c>
      <c r="H2793" s="8">
        <v>0</v>
      </c>
      <c r="I2793" s="1">
        <v>0</v>
      </c>
      <c r="J2793" s="1"/>
      <c r="K2793" t="s">
        <v>13959</v>
      </c>
      <c r="L2793" t="s">
        <v>15994</v>
      </c>
      <c r="M2793">
        <v>798</v>
      </c>
      <c r="N2793" s="8">
        <v>0</v>
      </c>
      <c r="O2793" s="1">
        <v>5.0000000000000001E-3</v>
      </c>
      <c r="P2793" s="1"/>
      <c r="Q2793" s="15">
        <f t="shared" si="46"/>
        <v>-5.0000000000000001E-3</v>
      </c>
      <c r="S2793" t="s">
        <v>20362</v>
      </c>
      <c r="T2793" t="s">
        <v>26350</v>
      </c>
      <c r="U2793" s="5"/>
    </row>
    <row r="2794" spans="2:21" x14ac:dyDescent="0.2">
      <c r="B2794" s="3" t="s">
        <v>15761</v>
      </c>
      <c r="C2794" t="s">
        <v>3378</v>
      </c>
      <c r="D2794" t="s">
        <v>3379</v>
      </c>
      <c r="F2794">
        <v>2016</v>
      </c>
      <c r="G2794" s="8">
        <v>2.058531746031746</v>
      </c>
      <c r="H2794" s="8">
        <v>0</v>
      </c>
      <c r="I2794" s="1">
        <v>5.0000000000000001E-3</v>
      </c>
      <c r="J2794" s="1"/>
      <c r="K2794" t="s">
        <v>3380</v>
      </c>
      <c r="L2794" t="s">
        <v>23039</v>
      </c>
      <c r="M2794">
        <v>2055</v>
      </c>
      <c r="N2794" s="8">
        <v>0</v>
      </c>
      <c r="O2794" s="1">
        <v>0</v>
      </c>
      <c r="P2794" s="1"/>
      <c r="Q2794" s="15">
        <f t="shared" si="46"/>
        <v>5.0000000000000001E-3</v>
      </c>
      <c r="S2794" t="s">
        <v>23040</v>
      </c>
      <c r="T2794" t="s">
        <v>26350</v>
      </c>
      <c r="U2794" s="5"/>
    </row>
    <row r="2795" spans="2:21" x14ac:dyDescent="0.2">
      <c r="B2795" s="3" t="s">
        <v>15761</v>
      </c>
      <c r="C2795" t="s">
        <v>4706</v>
      </c>
      <c r="D2795" t="s">
        <v>4707</v>
      </c>
      <c r="F2795">
        <v>2763</v>
      </c>
      <c r="G2795" s="8">
        <v>0</v>
      </c>
      <c r="H2795" s="8">
        <v>0</v>
      </c>
      <c r="I2795" s="1">
        <v>0.03</v>
      </c>
      <c r="J2795" s="1"/>
      <c r="K2795" t="s">
        <v>4708</v>
      </c>
      <c r="L2795" t="s">
        <v>21842</v>
      </c>
      <c r="M2795">
        <v>2877</v>
      </c>
      <c r="N2795" s="8">
        <v>0</v>
      </c>
      <c r="O2795" s="1">
        <v>0</v>
      </c>
      <c r="P2795" s="1"/>
      <c r="Q2795" s="15">
        <f t="shared" si="46"/>
        <v>0.03</v>
      </c>
      <c r="S2795" t="s">
        <v>21843</v>
      </c>
      <c r="T2795" t="s">
        <v>26350</v>
      </c>
      <c r="U2795" s="5"/>
    </row>
    <row r="2796" spans="2:21" x14ac:dyDescent="0.2">
      <c r="B2796" s="3" t="s">
        <v>15761</v>
      </c>
      <c r="C2796" t="s">
        <v>11218</v>
      </c>
      <c r="D2796" t="s">
        <v>11219</v>
      </c>
      <c r="F2796">
        <v>603</v>
      </c>
      <c r="G2796" s="8">
        <v>0</v>
      </c>
      <c r="H2796" s="8">
        <v>0</v>
      </c>
      <c r="I2796" s="1">
        <v>0.03</v>
      </c>
      <c r="J2796" s="1"/>
      <c r="K2796" t="s">
        <v>11220</v>
      </c>
      <c r="L2796" t="s">
        <v>21938</v>
      </c>
      <c r="M2796">
        <v>609</v>
      </c>
      <c r="N2796" s="8">
        <v>0</v>
      </c>
      <c r="O2796" s="1">
        <v>0</v>
      </c>
      <c r="P2796" s="1"/>
      <c r="Q2796" s="15">
        <f t="shared" si="46"/>
        <v>0.03</v>
      </c>
      <c r="S2796" t="s">
        <v>21939</v>
      </c>
      <c r="T2796" t="s">
        <v>26350</v>
      </c>
      <c r="U2796" s="5"/>
    </row>
    <row r="2797" spans="2:21" x14ac:dyDescent="0.2">
      <c r="B2797" s="3" t="s">
        <v>15761</v>
      </c>
      <c r="C2797" t="s">
        <v>14285</v>
      </c>
      <c r="D2797" t="s">
        <v>14286</v>
      </c>
      <c r="F2797">
        <v>417</v>
      </c>
      <c r="G2797" s="8">
        <v>0</v>
      </c>
      <c r="H2797" s="8">
        <v>0</v>
      </c>
      <c r="I2797" s="1">
        <v>0.11</v>
      </c>
      <c r="J2797" s="1"/>
      <c r="K2797" t="s">
        <v>14287</v>
      </c>
      <c r="L2797" t="s">
        <v>16748</v>
      </c>
      <c r="M2797">
        <v>420</v>
      </c>
      <c r="N2797" s="8">
        <v>0</v>
      </c>
      <c r="O2797" s="1">
        <v>0</v>
      </c>
      <c r="P2797" s="1"/>
      <c r="Q2797" s="15">
        <f t="shared" si="46"/>
        <v>0.11</v>
      </c>
      <c r="S2797" t="s">
        <v>16749</v>
      </c>
      <c r="T2797" t="s">
        <v>26350</v>
      </c>
      <c r="U2797" s="5"/>
    </row>
    <row r="2798" spans="2:21" x14ac:dyDescent="0.2">
      <c r="B2798" s="3" t="s">
        <v>15761</v>
      </c>
      <c r="C2798" t="s">
        <v>14288</v>
      </c>
      <c r="D2798" t="s">
        <v>14289</v>
      </c>
      <c r="F2798">
        <v>462</v>
      </c>
      <c r="G2798" s="8">
        <v>0.21645021645021645</v>
      </c>
      <c r="H2798" s="8">
        <v>0</v>
      </c>
      <c r="I2798" s="1">
        <v>0.1</v>
      </c>
      <c r="J2798" s="1"/>
      <c r="K2798" t="s">
        <v>14290</v>
      </c>
      <c r="L2798" t="s">
        <v>16718</v>
      </c>
      <c r="M2798">
        <v>450</v>
      </c>
      <c r="N2798" s="8">
        <v>0</v>
      </c>
      <c r="O2798" s="1">
        <v>0</v>
      </c>
      <c r="P2798" s="1"/>
      <c r="Q2798" s="15">
        <f t="shared" si="46"/>
        <v>0.1</v>
      </c>
      <c r="S2798" t="s">
        <v>16719</v>
      </c>
      <c r="T2798" t="s">
        <v>26350</v>
      </c>
      <c r="U2798" s="5"/>
    </row>
    <row r="2799" spans="2:21" x14ac:dyDescent="0.2">
      <c r="B2799" s="3" t="s">
        <v>15761</v>
      </c>
      <c r="C2799" t="s">
        <v>13963</v>
      </c>
      <c r="D2799" t="s">
        <v>13964</v>
      </c>
      <c r="F2799">
        <v>1389</v>
      </c>
      <c r="G2799" s="8">
        <v>0</v>
      </c>
      <c r="H2799" s="8">
        <v>0</v>
      </c>
      <c r="I2799" s="1">
        <v>0</v>
      </c>
      <c r="J2799" s="1"/>
      <c r="K2799" t="s">
        <v>13965</v>
      </c>
      <c r="L2799" t="s">
        <v>21888</v>
      </c>
      <c r="M2799">
        <v>1341</v>
      </c>
      <c r="N2799" s="8">
        <v>0</v>
      </c>
      <c r="O2799" s="1">
        <v>0</v>
      </c>
      <c r="P2799" s="1"/>
      <c r="Q2799" s="15">
        <f t="shared" si="46"/>
        <v>0</v>
      </c>
      <c r="S2799" t="s">
        <v>21889</v>
      </c>
      <c r="T2799" t="s">
        <v>26350</v>
      </c>
      <c r="U2799" s="5"/>
    </row>
    <row r="2800" spans="2:21" x14ac:dyDescent="0.2">
      <c r="B2800" s="3" t="s">
        <v>15761</v>
      </c>
      <c r="C2800" t="s">
        <v>6080</v>
      </c>
      <c r="D2800" t="s">
        <v>6081</v>
      </c>
      <c r="F2800">
        <v>498</v>
      </c>
      <c r="G2800" s="8">
        <v>18.875502008032129</v>
      </c>
      <c r="H2800" s="8">
        <v>0</v>
      </c>
      <c r="I2800" s="1">
        <v>0</v>
      </c>
      <c r="J2800" s="1"/>
      <c r="K2800" t="s">
        <v>6082</v>
      </c>
      <c r="L2800" t="s">
        <v>16522</v>
      </c>
      <c r="M2800">
        <v>892</v>
      </c>
      <c r="N2800" s="8">
        <v>0</v>
      </c>
      <c r="O2800" s="1">
        <v>5.0000000000000001E-3</v>
      </c>
      <c r="P2800" s="1"/>
      <c r="Q2800" s="15">
        <f t="shared" si="46"/>
        <v>-5.0000000000000001E-3</v>
      </c>
      <c r="S2800" t="s">
        <v>16523</v>
      </c>
      <c r="T2800" t="s">
        <v>26350</v>
      </c>
      <c r="U2800" s="5"/>
    </row>
    <row r="2801" spans="2:21" x14ac:dyDescent="0.2">
      <c r="B2801" s="3" t="s">
        <v>15761</v>
      </c>
      <c r="C2801" t="s">
        <v>7108</v>
      </c>
      <c r="D2801" t="s">
        <v>7109</v>
      </c>
      <c r="F2801">
        <v>423</v>
      </c>
      <c r="G2801" s="8">
        <v>0</v>
      </c>
      <c r="H2801" s="8">
        <v>0</v>
      </c>
      <c r="I2801" s="1">
        <v>0.01</v>
      </c>
      <c r="J2801" s="1"/>
      <c r="K2801" t="s">
        <v>7110</v>
      </c>
      <c r="L2801" t="s">
        <v>16472</v>
      </c>
      <c r="M2801">
        <v>549</v>
      </c>
      <c r="N2801" s="8">
        <v>0</v>
      </c>
      <c r="O2801" s="1">
        <v>5.0000000000000001E-3</v>
      </c>
      <c r="P2801" s="1"/>
      <c r="Q2801" s="15">
        <f t="shared" si="46"/>
        <v>5.0000000000000001E-3</v>
      </c>
      <c r="S2801" t="s">
        <v>16473</v>
      </c>
      <c r="T2801" t="s">
        <v>26350</v>
      </c>
      <c r="U2801" s="5"/>
    </row>
    <row r="2802" spans="2:21" x14ac:dyDescent="0.2">
      <c r="B2802" s="3" t="s">
        <v>15761</v>
      </c>
      <c r="C2802" t="s">
        <v>7239</v>
      </c>
      <c r="D2802" t="s">
        <v>7240</v>
      </c>
      <c r="F2802">
        <v>1220</v>
      </c>
      <c r="G2802" s="8">
        <v>0.24590163934426232</v>
      </c>
      <c r="H2802" s="8">
        <v>0</v>
      </c>
      <c r="I2802" s="1">
        <v>0.04</v>
      </c>
      <c r="J2802" s="1"/>
      <c r="K2802" t="s">
        <v>7241</v>
      </c>
      <c r="L2802" t="s">
        <v>18683</v>
      </c>
      <c r="M2802">
        <v>1025</v>
      </c>
      <c r="N2802" s="8">
        <v>0</v>
      </c>
      <c r="O2802" s="1">
        <v>0</v>
      </c>
      <c r="P2802" s="1"/>
      <c r="Q2802" s="15">
        <f t="shared" si="46"/>
        <v>0.04</v>
      </c>
      <c r="S2802" t="s">
        <v>18684</v>
      </c>
      <c r="T2802" t="s">
        <v>26350</v>
      </c>
      <c r="U2802" s="5"/>
    </row>
    <row r="2803" spans="2:21" x14ac:dyDescent="0.2">
      <c r="B2803" s="3" t="s">
        <v>15761</v>
      </c>
      <c r="C2803" t="s">
        <v>2938</v>
      </c>
      <c r="D2803" t="s">
        <v>2939</v>
      </c>
      <c r="F2803">
        <v>1086</v>
      </c>
      <c r="G2803" s="8">
        <v>0</v>
      </c>
      <c r="H2803" s="8">
        <v>0</v>
      </c>
      <c r="I2803" s="1">
        <v>0</v>
      </c>
      <c r="J2803" s="1"/>
      <c r="K2803" t="s">
        <v>2940</v>
      </c>
      <c r="L2803" t="s">
        <v>17613</v>
      </c>
      <c r="M2803">
        <v>1403</v>
      </c>
      <c r="N2803" s="8">
        <v>0</v>
      </c>
      <c r="O2803" s="1">
        <v>0</v>
      </c>
      <c r="P2803" s="1"/>
      <c r="Q2803" s="15">
        <f t="shared" si="46"/>
        <v>0</v>
      </c>
      <c r="S2803" t="s">
        <v>17614</v>
      </c>
      <c r="T2803" t="s">
        <v>26350</v>
      </c>
      <c r="U2803" s="5"/>
    </row>
    <row r="2804" spans="2:21" x14ac:dyDescent="0.2">
      <c r="B2804" s="3" t="s">
        <v>15761</v>
      </c>
      <c r="C2804" t="s">
        <v>12293</v>
      </c>
      <c r="D2804" t="s">
        <v>12294</v>
      </c>
      <c r="F2804">
        <v>1983</v>
      </c>
      <c r="G2804" s="8">
        <v>0</v>
      </c>
      <c r="H2804" s="8">
        <v>0</v>
      </c>
      <c r="I2804" s="1">
        <v>5.0000000000000001E-3</v>
      </c>
      <c r="J2804" s="1"/>
      <c r="K2804" t="s">
        <v>12295</v>
      </c>
      <c r="L2804" t="s">
        <v>20686</v>
      </c>
      <c r="M2804">
        <v>2043</v>
      </c>
      <c r="N2804" s="8">
        <v>0</v>
      </c>
      <c r="O2804" s="1">
        <v>0</v>
      </c>
      <c r="P2804" s="1"/>
      <c r="Q2804" s="15">
        <f t="shared" si="46"/>
        <v>5.0000000000000001E-3</v>
      </c>
      <c r="S2804" t="s">
        <v>20687</v>
      </c>
      <c r="T2804" t="s">
        <v>26350</v>
      </c>
      <c r="U2804" s="5"/>
    </row>
    <row r="2805" spans="2:21" x14ac:dyDescent="0.2">
      <c r="B2805" s="3" t="s">
        <v>15761</v>
      </c>
      <c r="C2805" t="s">
        <v>6371</v>
      </c>
      <c r="D2805" t="s">
        <v>6372</v>
      </c>
      <c r="E2805" t="s">
        <v>15958</v>
      </c>
      <c r="F2805">
        <v>1236</v>
      </c>
      <c r="G2805" s="8">
        <v>0</v>
      </c>
      <c r="H2805" s="8">
        <v>0</v>
      </c>
      <c r="I2805" s="1">
        <v>3.5000000000000003E-2</v>
      </c>
      <c r="J2805" s="1"/>
      <c r="K2805" t="s">
        <v>6373</v>
      </c>
      <c r="L2805" t="s">
        <v>15958</v>
      </c>
      <c r="M2805">
        <v>1299</v>
      </c>
      <c r="N2805" s="8">
        <v>0</v>
      </c>
      <c r="O2805" s="1">
        <v>0</v>
      </c>
      <c r="P2805" s="1"/>
      <c r="Q2805" s="15">
        <f t="shared" si="46"/>
        <v>3.5000000000000003E-2</v>
      </c>
      <c r="S2805" t="s">
        <v>19958</v>
      </c>
      <c r="T2805" t="s">
        <v>26350</v>
      </c>
      <c r="U2805" s="5"/>
    </row>
    <row r="2806" spans="2:21" x14ac:dyDescent="0.2">
      <c r="B2806" s="3" t="s">
        <v>15761</v>
      </c>
      <c r="C2806" t="s">
        <v>993</v>
      </c>
      <c r="D2806" t="s">
        <v>994</v>
      </c>
      <c r="F2806">
        <v>1224</v>
      </c>
      <c r="G2806" s="8">
        <v>1.1437908496732025</v>
      </c>
      <c r="H2806" s="8">
        <v>0</v>
      </c>
      <c r="I2806" s="1">
        <v>0.1</v>
      </c>
      <c r="J2806" s="1"/>
      <c r="K2806" t="s">
        <v>995</v>
      </c>
      <c r="L2806" t="s">
        <v>18914</v>
      </c>
      <c r="M2806">
        <v>1182</v>
      </c>
      <c r="N2806" s="8">
        <v>0</v>
      </c>
      <c r="O2806" s="1">
        <v>0.17</v>
      </c>
      <c r="P2806" s="1"/>
      <c r="Q2806" s="15">
        <f t="shared" si="46"/>
        <v>-7.0000000000000007E-2</v>
      </c>
      <c r="S2806" t="s">
        <v>18915</v>
      </c>
      <c r="T2806" t="s">
        <v>26350</v>
      </c>
      <c r="U2806" s="5"/>
    </row>
    <row r="2807" spans="2:21" x14ac:dyDescent="0.2">
      <c r="B2807" s="3" t="s">
        <v>15761</v>
      </c>
      <c r="C2807" t="s">
        <v>1313</v>
      </c>
      <c r="D2807" t="s">
        <v>1314</v>
      </c>
      <c r="F2807">
        <v>555</v>
      </c>
      <c r="G2807" s="8">
        <v>0</v>
      </c>
      <c r="H2807" s="8">
        <v>0</v>
      </c>
      <c r="I2807" s="1">
        <v>0</v>
      </c>
      <c r="J2807" s="1"/>
      <c r="K2807" t="s">
        <v>1315</v>
      </c>
      <c r="L2807" t="s">
        <v>17071</v>
      </c>
      <c r="M2807">
        <v>567</v>
      </c>
      <c r="N2807" s="8">
        <v>0</v>
      </c>
      <c r="O2807" s="1">
        <v>0</v>
      </c>
      <c r="P2807" s="1"/>
      <c r="Q2807" s="15">
        <f t="shared" si="46"/>
        <v>0</v>
      </c>
      <c r="S2807" t="s">
        <v>17072</v>
      </c>
      <c r="T2807" t="s">
        <v>26350</v>
      </c>
      <c r="U2807" s="5"/>
    </row>
    <row r="2808" spans="2:21" x14ac:dyDescent="0.2">
      <c r="B2808" s="3" t="s">
        <v>15761</v>
      </c>
      <c r="C2808" t="s">
        <v>10414</v>
      </c>
      <c r="D2808" t="s">
        <v>10415</v>
      </c>
      <c r="F2808">
        <v>2664</v>
      </c>
      <c r="G2808" s="8">
        <v>0.60060060060060061</v>
      </c>
      <c r="H2808" s="8">
        <v>0</v>
      </c>
      <c r="I2808" s="1">
        <v>4.4999999999999998E-2</v>
      </c>
      <c r="J2808" s="1"/>
      <c r="K2808" t="s">
        <v>10416</v>
      </c>
      <c r="L2808" t="s">
        <v>22062</v>
      </c>
      <c r="M2808">
        <v>2958</v>
      </c>
      <c r="N2808" s="8">
        <v>0</v>
      </c>
      <c r="O2808" s="1">
        <v>5.0000000000000001E-3</v>
      </c>
      <c r="P2808" s="1"/>
      <c r="Q2808" s="15">
        <f t="shared" si="46"/>
        <v>0.04</v>
      </c>
      <c r="S2808" t="s">
        <v>22063</v>
      </c>
      <c r="T2808" t="s">
        <v>26350</v>
      </c>
      <c r="U2808" s="5"/>
    </row>
    <row r="2809" spans="2:21" x14ac:dyDescent="0.2">
      <c r="B2809" s="3" t="s">
        <v>15761</v>
      </c>
      <c r="C2809" t="s">
        <v>14126</v>
      </c>
      <c r="D2809" t="s">
        <v>14127</v>
      </c>
      <c r="F2809">
        <v>4446</v>
      </c>
      <c r="G2809" s="8">
        <v>0</v>
      </c>
      <c r="H2809" s="8">
        <v>0</v>
      </c>
      <c r="I2809" s="1">
        <v>1.4999999999999999E-2</v>
      </c>
      <c r="J2809" s="1"/>
      <c r="K2809" t="s">
        <v>14128</v>
      </c>
      <c r="L2809" t="s">
        <v>22981</v>
      </c>
      <c r="M2809">
        <v>4515</v>
      </c>
      <c r="N2809" s="8">
        <v>0</v>
      </c>
      <c r="O2809" s="1">
        <v>0</v>
      </c>
      <c r="P2809" s="1"/>
      <c r="Q2809" s="15">
        <f t="shared" si="46"/>
        <v>1.4999999999999999E-2</v>
      </c>
      <c r="S2809" t="s">
        <v>22982</v>
      </c>
      <c r="T2809" t="s">
        <v>26350</v>
      </c>
      <c r="U2809" s="5"/>
    </row>
    <row r="2810" spans="2:21" x14ac:dyDescent="0.2">
      <c r="B2810" s="3" t="s">
        <v>15761</v>
      </c>
      <c r="C2810" t="s">
        <v>2352</v>
      </c>
      <c r="D2810" t="s">
        <v>2353</v>
      </c>
      <c r="F2810">
        <v>762</v>
      </c>
      <c r="G2810" s="8">
        <v>0</v>
      </c>
      <c r="H2810" s="8">
        <v>0</v>
      </c>
      <c r="I2810" s="1">
        <v>0.18</v>
      </c>
      <c r="J2810" s="1"/>
      <c r="K2810" t="s">
        <v>2354</v>
      </c>
      <c r="L2810" t="s">
        <v>17172</v>
      </c>
      <c r="M2810">
        <v>738</v>
      </c>
      <c r="N2810" s="8">
        <v>0</v>
      </c>
      <c r="O2810" s="1">
        <v>0</v>
      </c>
      <c r="P2810" s="1"/>
      <c r="Q2810" s="15">
        <f t="shared" si="46"/>
        <v>0.18</v>
      </c>
      <c r="S2810" t="s">
        <v>17173</v>
      </c>
      <c r="T2810" t="s">
        <v>26350</v>
      </c>
      <c r="U2810" s="5"/>
    </row>
    <row r="2811" spans="2:21" x14ac:dyDescent="0.2">
      <c r="B2811" s="3" t="s">
        <v>15761</v>
      </c>
      <c r="C2811" t="s">
        <v>12087</v>
      </c>
      <c r="D2811" t="s">
        <v>12088</v>
      </c>
      <c r="F2811">
        <v>753</v>
      </c>
      <c r="G2811" s="8">
        <v>0</v>
      </c>
      <c r="H2811" s="8">
        <v>0</v>
      </c>
      <c r="I2811" s="1">
        <v>0</v>
      </c>
      <c r="J2811" s="1"/>
      <c r="K2811" t="s">
        <v>12089</v>
      </c>
      <c r="L2811" t="s">
        <v>18986</v>
      </c>
      <c r="M2811">
        <v>810</v>
      </c>
      <c r="N2811" s="8">
        <v>0</v>
      </c>
      <c r="O2811" s="1">
        <v>0</v>
      </c>
      <c r="P2811" s="1"/>
      <c r="Q2811" s="15">
        <f t="shared" si="46"/>
        <v>0</v>
      </c>
      <c r="S2811" t="s">
        <v>18987</v>
      </c>
      <c r="T2811" t="s">
        <v>26350</v>
      </c>
      <c r="U2811" s="5"/>
    </row>
    <row r="2812" spans="2:21" x14ac:dyDescent="0.2">
      <c r="B2812" s="3" t="s">
        <v>15761</v>
      </c>
      <c r="C2812" t="s">
        <v>12892</v>
      </c>
      <c r="D2812" t="s">
        <v>12893</v>
      </c>
      <c r="F2812">
        <v>1197</v>
      </c>
      <c r="G2812" s="8">
        <v>0</v>
      </c>
      <c r="H2812" s="8">
        <v>0</v>
      </c>
      <c r="I2812" s="1">
        <v>5.0000000000000001E-3</v>
      </c>
      <c r="J2812" s="1"/>
      <c r="K2812" t="s">
        <v>12894</v>
      </c>
      <c r="L2812" t="s">
        <v>19412</v>
      </c>
      <c r="M2812">
        <v>1215</v>
      </c>
      <c r="N2812" s="8">
        <v>0</v>
      </c>
      <c r="O2812" s="1">
        <v>0</v>
      </c>
      <c r="P2812" s="1"/>
      <c r="Q2812" s="15">
        <f t="shared" si="46"/>
        <v>5.0000000000000001E-3</v>
      </c>
      <c r="S2812" t="s">
        <v>19413</v>
      </c>
      <c r="T2812" t="s">
        <v>26350</v>
      </c>
      <c r="U2812" s="5"/>
    </row>
    <row r="2813" spans="2:21" x14ac:dyDescent="0.2">
      <c r="B2813" s="3" t="s">
        <v>15761</v>
      </c>
      <c r="C2813" t="s">
        <v>4176</v>
      </c>
      <c r="D2813" t="s">
        <v>4177</v>
      </c>
      <c r="F2813">
        <v>792</v>
      </c>
      <c r="G2813" s="8">
        <v>0</v>
      </c>
      <c r="H2813" s="8">
        <v>0</v>
      </c>
      <c r="I2813" s="1">
        <v>0</v>
      </c>
      <c r="J2813" s="1"/>
      <c r="K2813" t="s">
        <v>4178</v>
      </c>
      <c r="L2813" t="s">
        <v>19047</v>
      </c>
      <c r="M2813">
        <v>870</v>
      </c>
      <c r="N2813" s="8">
        <v>0</v>
      </c>
      <c r="O2813" s="1">
        <v>1.4999999999999999E-2</v>
      </c>
      <c r="P2813" s="1"/>
      <c r="Q2813" s="15">
        <f t="shared" si="46"/>
        <v>-1.4999999999999999E-2</v>
      </c>
      <c r="S2813" t="s">
        <v>19048</v>
      </c>
      <c r="T2813" t="s">
        <v>26350</v>
      </c>
      <c r="U2813" s="5"/>
    </row>
    <row r="2814" spans="2:21" x14ac:dyDescent="0.2">
      <c r="B2814" s="3" t="s">
        <v>15761</v>
      </c>
      <c r="C2814" t="s">
        <v>14261</v>
      </c>
      <c r="D2814" t="s">
        <v>14262</v>
      </c>
      <c r="E2814" t="s">
        <v>15816</v>
      </c>
      <c r="F2814">
        <v>927</v>
      </c>
      <c r="G2814" s="8">
        <v>0</v>
      </c>
      <c r="H2814" s="8">
        <v>0</v>
      </c>
      <c r="I2814" s="1">
        <v>0.1</v>
      </c>
      <c r="J2814" s="1"/>
      <c r="K2814" t="s">
        <v>14263</v>
      </c>
      <c r="L2814" t="s">
        <v>15816</v>
      </c>
      <c r="M2814">
        <v>933</v>
      </c>
      <c r="N2814" s="8">
        <v>0</v>
      </c>
      <c r="O2814" s="1">
        <v>5.0000000000000001E-3</v>
      </c>
      <c r="P2814" s="1"/>
      <c r="Q2814" s="15">
        <f t="shared" si="46"/>
        <v>9.5000000000000001E-2</v>
      </c>
      <c r="S2814" t="s">
        <v>17480</v>
      </c>
      <c r="T2814" t="s">
        <v>26350</v>
      </c>
      <c r="U2814" s="5"/>
    </row>
    <row r="2815" spans="2:21" x14ac:dyDescent="0.2">
      <c r="B2815" s="3" t="s">
        <v>15761</v>
      </c>
      <c r="C2815" t="s">
        <v>12019</v>
      </c>
      <c r="D2815" t="s">
        <v>12020</v>
      </c>
      <c r="F2815">
        <v>612</v>
      </c>
      <c r="G2815" s="8">
        <v>0</v>
      </c>
      <c r="H2815" s="8">
        <v>0</v>
      </c>
      <c r="I2815" s="1">
        <v>0.02</v>
      </c>
      <c r="J2815" s="1"/>
      <c r="K2815" t="s">
        <v>12021</v>
      </c>
      <c r="L2815" t="s">
        <v>19762</v>
      </c>
      <c r="M2815">
        <v>603</v>
      </c>
      <c r="N2815" s="8">
        <v>0</v>
      </c>
      <c r="O2815" s="1">
        <v>0</v>
      </c>
      <c r="P2815" s="1"/>
      <c r="Q2815" s="15">
        <f t="shared" si="46"/>
        <v>0.02</v>
      </c>
      <c r="S2815" t="s">
        <v>19763</v>
      </c>
      <c r="T2815" t="s">
        <v>26350</v>
      </c>
      <c r="U2815" s="5"/>
    </row>
    <row r="2816" spans="2:21" x14ac:dyDescent="0.2">
      <c r="B2816" s="3" t="s">
        <v>15761</v>
      </c>
      <c r="C2816" t="s">
        <v>11992</v>
      </c>
      <c r="D2816" t="s">
        <v>11993</v>
      </c>
      <c r="F2816">
        <v>2214</v>
      </c>
      <c r="G2816" s="8">
        <v>0</v>
      </c>
      <c r="H2816" s="8">
        <v>0</v>
      </c>
      <c r="I2816" s="1">
        <v>0.09</v>
      </c>
      <c r="J2816" s="1"/>
      <c r="K2816" t="s">
        <v>11994</v>
      </c>
      <c r="L2816" t="s">
        <v>21586</v>
      </c>
      <c r="M2816">
        <v>2145</v>
      </c>
      <c r="N2816" s="8">
        <v>0</v>
      </c>
      <c r="O2816" s="1">
        <v>0</v>
      </c>
      <c r="P2816" s="1"/>
      <c r="Q2816" s="15">
        <f t="shared" si="46"/>
        <v>0.09</v>
      </c>
      <c r="S2816" t="s">
        <v>21587</v>
      </c>
      <c r="T2816" t="s">
        <v>26350</v>
      </c>
      <c r="U2816" s="5"/>
    </row>
    <row r="2817" spans="2:21" x14ac:dyDescent="0.2">
      <c r="B2817" s="3" t="s">
        <v>15761</v>
      </c>
      <c r="C2817" t="s">
        <v>13611</v>
      </c>
      <c r="D2817" t="s">
        <v>13612</v>
      </c>
      <c r="F2817">
        <v>1428</v>
      </c>
      <c r="G2817" s="8">
        <v>0.28011204481792717</v>
      </c>
      <c r="H2817" s="8">
        <v>0</v>
      </c>
      <c r="I2817" s="1">
        <v>0.02</v>
      </c>
      <c r="J2817" s="1"/>
      <c r="K2817" t="s">
        <v>13613</v>
      </c>
      <c r="L2817" t="s">
        <v>19224</v>
      </c>
      <c r="M2817">
        <v>1440</v>
      </c>
      <c r="N2817" s="8">
        <v>0</v>
      </c>
      <c r="O2817" s="1">
        <v>0</v>
      </c>
      <c r="P2817" s="1"/>
      <c r="Q2817" s="15">
        <f t="shared" si="46"/>
        <v>0.02</v>
      </c>
      <c r="S2817" t="s">
        <v>19225</v>
      </c>
      <c r="T2817" t="s">
        <v>26350</v>
      </c>
      <c r="U2817" s="5"/>
    </row>
    <row r="2818" spans="2:21" x14ac:dyDescent="0.2">
      <c r="B2818" s="3" t="s">
        <v>15761</v>
      </c>
      <c r="C2818" t="s">
        <v>2235</v>
      </c>
      <c r="D2818" t="s">
        <v>2236</v>
      </c>
      <c r="F2818">
        <v>1224</v>
      </c>
      <c r="G2818" s="8">
        <v>0</v>
      </c>
      <c r="H2818" s="8">
        <v>0</v>
      </c>
      <c r="I2818" s="1">
        <v>0</v>
      </c>
      <c r="J2818" s="1"/>
      <c r="K2818" t="s">
        <v>2237</v>
      </c>
      <c r="L2818" t="s">
        <v>18967</v>
      </c>
      <c r="M2818">
        <v>930</v>
      </c>
      <c r="N2818" s="8">
        <v>0</v>
      </c>
      <c r="O2818" s="1">
        <v>0</v>
      </c>
      <c r="P2818" s="1"/>
      <c r="Q2818" s="15">
        <f t="shared" si="46"/>
        <v>0</v>
      </c>
      <c r="S2818" t="s">
        <v>18968</v>
      </c>
      <c r="T2818" t="s">
        <v>26350</v>
      </c>
      <c r="U2818" s="5"/>
    </row>
    <row r="2819" spans="2:21" x14ac:dyDescent="0.2">
      <c r="B2819" s="3" t="s">
        <v>15761</v>
      </c>
      <c r="C2819" t="s">
        <v>3406</v>
      </c>
      <c r="D2819" t="s">
        <v>3407</v>
      </c>
      <c r="E2819" t="s">
        <v>16185</v>
      </c>
      <c r="F2819">
        <v>3864</v>
      </c>
      <c r="G2819" s="8">
        <v>0</v>
      </c>
      <c r="H2819" s="8">
        <v>0</v>
      </c>
      <c r="I2819" s="1">
        <v>1.4999999999999999E-2</v>
      </c>
      <c r="J2819" s="1"/>
      <c r="K2819" t="s">
        <v>3408</v>
      </c>
      <c r="L2819" t="s">
        <v>16185</v>
      </c>
      <c r="M2819">
        <v>3513</v>
      </c>
      <c r="N2819" s="8">
        <v>0</v>
      </c>
      <c r="O2819" s="1">
        <v>0</v>
      </c>
      <c r="P2819" s="1"/>
      <c r="Q2819" s="15">
        <f t="shared" si="46"/>
        <v>1.4999999999999999E-2</v>
      </c>
      <c r="S2819" t="s">
        <v>22954</v>
      </c>
      <c r="T2819" t="s">
        <v>26350</v>
      </c>
      <c r="U2819" s="5"/>
    </row>
    <row r="2820" spans="2:21" x14ac:dyDescent="0.2">
      <c r="B2820" s="3" t="s">
        <v>15761</v>
      </c>
      <c r="C2820" t="s">
        <v>2321</v>
      </c>
      <c r="D2820" t="s">
        <v>2322</v>
      </c>
      <c r="F2820">
        <v>567</v>
      </c>
      <c r="G2820" s="8">
        <v>0</v>
      </c>
      <c r="H2820" s="8">
        <v>0</v>
      </c>
      <c r="I2820" s="1">
        <v>0.315</v>
      </c>
      <c r="J2820" s="1"/>
      <c r="K2820" t="s">
        <v>2323</v>
      </c>
      <c r="L2820" t="s">
        <v>18534</v>
      </c>
      <c r="M2820">
        <v>579</v>
      </c>
      <c r="N2820" s="8">
        <v>0</v>
      </c>
      <c r="O2820" s="1">
        <v>0</v>
      </c>
      <c r="P2820" s="1"/>
      <c r="Q2820" s="15">
        <f t="shared" si="46"/>
        <v>0.315</v>
      </c>
      <c r="S2820" t="s">
        <v>18535</v>
      </c>
      <c r="T2820" t="s">
        <v>26350</v>
      </c>
      <c r="U2820" s="5"/>
    </row>
    <row r="2821" spans="2:21" x14ac:dyDescent="0.2">
      <c r="B2821" s="3" t="s">
        <v>15761</v>
      </c>
      <c r="C2821" t="s">
        <v>671</v>
      </c>
      <c r="D2821" t="s">
        <v>672</v>
      </c>
      <c r="E2821" t="s">
        <v>15881</v>
      </c>
      <c r="F2821">
        <v>972</v>
      </c>
      <c r="G2821" s="8">
        <v>0</v>
      </c>
      <c r="H2821" s="8">
        <v>0</v>
      </c>
      <c r="I2821" s="1">
        <v>2.5000000000000001E-2</v>
      </c>
      <c r="J2821" s="1"/>
      <c r="K2821" t="s">
        <v>673</v>
      </c>
      <c r="L2821" t="s">
        <v>15881</v>
      </c>
      <c r="M2821">
        <v>876</v>
      </c>
      <c r="N2821" s="8">
        <v>0</v>
      </c>
      <c r="O2821" s="1">
        <v>0</v>
      </c>
      <c r="P2821" s="1"/>
      <c r="Q2821" s="15">
        <f t="shared" si="46"/>
        <v>2.5000000000000001E-2</v>
      </c>
      <c r="S2821" t="s">
        <v>18905</v>
      </c>
      <c r="T2821" t="s">
        <v>26350</v>
      </c>
      <c r="U2821" s="5"/>
    </row>
    <row r="2822" spans="2:21" x14ac:dyDescent="0.2">
      <c r="B2822" s="3" t="s">
        <v>15761</v>
      </c>
      <c r="C2822" t="s">
        <v>1058</v>
      </c>
      <c r="D2822" t="s">
        <v>1059</v>
      </c>
      <c r="E2822" t="s">
        <v>23024</v>
      </c>
      <c r="F2822">
        <v>4995</v>
      </c>
      <c r="G2822" s="8">
        <v>0</v>
      </c>
      <c r="H2822" s="8">
        <v>0</v>
      </c>
      <c r="I2822" s="1">
        <v>0</v>
      </c>
      <c r="J2822" s="1"/>
      <c r="K2822" t="s">
        <v>1060</v>
      </c>
      <c r="L2822" t="s">
        <v>23024</v>
      </c>
      <c r="M2822">
        <v>5751</v>
      </c>
      <c r="N2822" s="8">
        <v>0</v>
      </c>
      <c r="O2822" s="1">
        <v>0</v>
      </c>
      <c r="P2822" s="1"/>
      <c r="Q2822" s="15">
        <f t="shared" si="46"/>
        <v>0</v>
      </c>
      <c r="S2822" t="s">
        <v>23025</v>
      </c>
      <c r="T2822" t="s">
        <v>26350</v>
      </c>
      <c r="U2822" s="5"/>
    </row>
    <row r="2823" spans="2:21" x14ac:dyDescent="0.2">
      <c r="B2823" s="3" t="s">
        <v>15761</v>
      </c>
      <c r="C2823" t="s">
        <v>5673</v>
      </c>
      <c r="D2823" t="s">
        <v>5674</v>
      </c>
      <c r="F2823">
        <v>1755</v>
      </c>
      <c r="G2823" s="8">
        <v>0.11396011396011395</v>
      </c>
      <c r="H2823" s="8">
        <v>0</v>
      </c>
      <c r="I2823" s="1">
        <v>0</v>
      </c>
      <c r="J2823" s="1"/>
      <c r="K2823" t="s">
        <v>5675</v>
      </c>
      <c r="L2823" t="s">
        <v>22383</v>
      </c>
      <c r="M2823">
        <v>1878</v>
      </c>
      <c r="N2823" s="8">
        <v>0</v>
      </c>
      <c r="O2823" s="1">
        <v>0</v>
      </c>
      <c r="P2823" s="1"/>
      <c r="Q2823" s="15">
        <f t="shared" si="46"/>
        <v>0</v>
      </c>
      <c r="S2823" t="s">
        <v>22384</v>
      </c>
      <c r="T2823" t="s">
        <v>26350</v>
      </c>
      <c r="U2823" s="5"/>
    </row>
    <row r="2824" spans="2:21" x14ac:dyDescent="0.2">
      <c r="B2824" s="3" t="s">
        <v>15761</v>
      </c>
      <c r="C2824" t="s">
        <v>2841</v>
      </c>
      <c r="D2824" t="s">
        <v>2842</v>
      </c>
      <c r="F2824">
        <v>2142</v>
      </c>
      <c r="G2824" s="8">
        <v>0</v>
      </c>
      <c r="H2824" s="8">
        <v>0</v>
      </c>
      <c r="I2824" s="1">
        <v>0</v>
      </c>
      <c r="J2824" s="1"/>
      <c r="K2824" t="s">
        <v>2843</v>
      </c>
      <c r="L2824" t="s">
        <v>20891</v>
      </c>
      <c r="M2824">
        <v>2184</v>
      </c>
      <c r="N2824" s="8">
        <v>0</v>
      </c>
      <c r="O2824" s="1">
        <v>0</v>
      </c>
      <c r="P2824" s="1"/>
      <c r="Q2824" s="15">
        <f t="shared" ref="Q2824:Q2887" si="47">I2824-O2824</f>
        <v>0</v>
      </c>
      <c r="S2824" t="s">
        <v>20892</v>
      </c>
      <c r="T2824" t="s">
        <v>26350</v>
      </c>
      <c r="U2824" s="5"/>
    </row>
    <row r="2825" spans="2:21" x14ac:dyDescent="0.2">
      <c r="B2825" s="3" t="s">
        <v>15761</v>
      </c>
      <c r="C2825" t="s">
        <v>12084</v>
      </c>
      <c r="D2825" t="s">
        <v>12085</v>
      </c>
      <c r="E2825" t="s">
        <v>16204</v>
      </c>
      <c r="F2825">
        <v>5049</v>
      </c>
      <c r="G2825" s="8">
        <v>1.9805902158843335E-2</v>
      </c>
      <c r="H2825" s="8">
        <v>0</v>
      </c>
      <c r="I2825" s="1">
        <v>0</v>
      </c>
      <c r="J2825" s="1"/>
      <c r="K2825" t="s">
        <v>12086</v>
      </c>
      <c r="L2825" t="s">
        <v>16204</v>
      </c>
      <c r="M2825">
        <v>5313</v>
      </c>
      <c r="N2825" s="8">
        <v>0</v>
      </c>
      <c r="O2825" s="1">
        <v>3.5000000000000003E-2</v>
      </c>
      <c r="P2825" s="1"/>
      <c r="Q2825" s="15">
        <f t="shared" si="47"/>
        <v>-3.5000000000000003E-2</v>
      </c>
      <c r="S2825" t="s">
        <v>23157</v>
      </c>
      <c r="T2825" t="s">
        <v>26350</v>
      </c>
      <c r="U2825" s="5"/>
    </row>
    <row r="2826" spans="2:21" x14ac:dyDescent="0.2">
      <c r="B2826" s="3" t="s">
        <v>15761</v>
      </c>
      <c r="C2826" t="s">
        <v>14225</v>
      </c>
      <c r="D2826" t="s">
        <v>14226</v>
      </c>
      <c r="F2826">
        <v>2076</v>
      </c>
      <c r="G2826" s="8">
        <v>0.84296724470134876</v>
      </c>
      <c r="H2826" s="8">
        <v>0</v>
      </c>
      <c r="I2826" s="1">
        <v>1.4999999999999999E-2</v>
      </c>
      <c r="J2826" s="1"/>
      <c r="K2826" t="s">
        <v>14227</v>
      </c>
      <c r="L2826" t="s">
        <v>21854</v>
      </c>
      <c r="M2826">
        <v>1986</v>
      </c>
      <c r="N2826" s="8">
        <v>0</v>
      </c>
      <c r="O2826" s="1">
        <v>0</v>
      </c>
      <c r="P2826" s="1"/>
      <c r="Q2826" s="15">
        <f t="shared" si="47"/>
        <v>1.4999999999999999E-2</v>
      </c>
      <c r="S2826" t="s">
        <v>21855</v>
      </c>
      <c r="T2826" t="s">
        <v>26350</v>
      </c>
      <c r="U2826" s="5"/>
    </row>
    <row r="2827" spans="2:21" x14ac:dyDescent="0.2">
      <c r="B2827" s="3" t="s">
        <v>15761</v>
      </c>
      <c r="C2827" t="s">
        <v>3981</v>
      </c>
      <c r="D2827" t="s">
        <v>3982</v>
      </c>
      <c r="F2827">
        <v>1620</v>
      </c>
      <c r="G2827" s="8">
        <v>1.3271604938271606</v>
      </c>
      <c r="H2827" s="8">
        <v>0</v>
      </c>
      <c r="I2827" s="1">
        <v>2.5000000000000001E-2</v>
      </c>
      <c r="J2827" s="1"/>
      <c r="K2827" t="s">
        <v>3983</v>
      </c>
      <c r="L2827" t="s">
        <v>20947</v>
      </c>
      <c r="M2827">
        <v>1602</v>
      </c>
      <c r="N2827" s="8">
        <v>0</v>
      </c>
      <c r="O2827" s="1">
        <v>0</v>
      </c>
      <c r="P2827" s="1"/>
      <c r="Q2827" s="15">
        <f t="shared" si="47"/>
        <v>2.5000000000000001E-2</v>
      </c>
      <c r="S2827" t="s">
        <v>20948</v>
      </c>
      <c r="T2827" t="s">
        <v>26350</v>
      </c>
      <c r="U2827" s="5"/>
    </row>
    <row r="2828" spans="2:21" x14ac:dyDescent="0.2">
      <c r="B2828" s="3" t="s">
        <v>15761</v>
      </c>
      <c r="C2828" t="s">
        <v>5711</v>
      </c>
      <c r="D2828" t="s">
        <v>5712</v>
      </c>
      <c r="F2828">
        <v>2712</v>
      </c>
      <c r="G2828" s="8">
        <v>0</v>
      </c>
      <c r="H2828" s="8">
        <v>0</v>
      </c>
      <c r="I2828" s="1">
        <v>0</v>
      </c>
      <c r="J2828" s="1"/>
      <c r="K2828" t="s">
        <v>5713</v>
      </c>
      <c r="L2828" t="s">
        <v>22001</v>
      </c>
      <c r="M2828">
        <v>2142</v>
      </c>
      <c r="N2828" s="8">
        <v>0</v>
      </c>
      <c r="O2828" s="1">
        <v>0</v>
      </c>
      <c r="P2828" s="1"/>
      <c r="Q2828" s="15">
        <f t="shared" si="47"/>
        <v>0</v>
      </c>
      <c r="S2828" t="s">
        <v>22002</v>
      </c>
      <c r="T2828" t="s">
        <v>26350</v>
      </c>
      <c r="U2828" s="5"/>
    </row>
    <row r="2829" spans="2:21" x14ac:dyDescent="0.2">
      <c r="B2829" s="3" t="s">
        <v>15761</v>
      </c>
      <c r="C2829" t="s">
        <v>5801</v>
      </c>
      <c r="D2829" t="s">
        <v>5802</v>
      </c>
      <c r="F2829">
        <v>1950</v>
      </c>
      <c r="G2829" s="8">
        <v>0</v>
      </c>
      <c r="H2829" s="8">
        <v>0</v>
      </c>
      <c r="I2829" s="1">
        <v>0</v>
      </c>
      <c r="J2829" s="1"/>
      <c r="K2829" t="s">
        <v>5803</v>
      </c>
      <c r="L2829" t="s">
        <v>21461</v>
      </c>
      <c r="M2829">
        <v>1629</v>
      </c>
      <c r="N2829" s="8">
        <v>0</v>
      </c>
      <c r="O2829" s="1">
        <v>0</v>
      </c>
      <c r="P2829" s="1"/>
      <c r="Q2829" s="15">
        <f t="shared" si="47"/>
        <v>0</v>
      </c>
      <c r="S2829" t="s">
        <v>21462</v>
      </c>
      <c r="T2829" t="s">
        <v>26350</v>
      </c>
      <c r="U2829" s="5"/>
    </row>
    <row r="2830" spans="2:21" x14ac:dyDescent="0.2">
      <c r="B2830" s="3" t="s">
        <v>15761</v>
      </c>
      <c r="C2830" t="s">
        <v>3664</v>
      </c>
      <c r="D2830" t="s">
        <v>3665</v>
      </c>
      <c r="F2830">
        <v>741</v>
      </c>
      <c r="G2830" s="8">
        <v>0</v>
      </c>
      <c r="H2830" s="8">
        <v>0</v>
      </c>
      <c r="I2830" s="1">
        <v>0.03</v>
      </c>
      <c r="J2830" s="1"/>
      <c r="K2830" t="s">
        <v>3666</v>
      </c>
      <c r="L2830" t="s">
        <v>17262</v>
      </c>
      <c r="M2830">
        <v>720</v>
      </c>
      <c r="N2830" s="8">
        <v>0</v>
      </c>
      <c r="O2830" s="1">
        <v>0</v>
      </c>
      <c r="P2830" s="1"/>
      <c r="Q2830" s="15">
        <f t="shared" si="47"/>
        <v>0.03</v>
      </c>
      <c r="S2830" t="s">
        <v>17263</v>
      </c>
      <c r="T2830" t="s">
        <v>26350</v>
      </c>
      <c r="U2830" s="5"/>
    </row>
    <row r="2831" spans="2:21" x14ac:dyDescent="0.2">
      <c r="B2831" s="3" t="s">
        <v>15761</v>
      </c>
      <c r="C2831" t="s">
        <v>1447</v>
      </c>
      <c r="D2831" t="s">
        <v>1448</v>
      </c>
      <c r="E2831" t="s">
        <v>16078</v>
      </c>
      <c r="F2831">
        <v>642</v>
      </c>
      <c r="G2831" s="8">
        <v>0</v>
      </c>
      <c r="H2831" s="8">
        <v>0</v>
      </c>
      <c r="I2831" s="1">
        <v>4.4999999999999998E-2</v>
      </c>
      <c r="J2831" s="1"/>
      <c r="K2831" t="s">
        <v>1449</v>
      </c>
      <c r="L2831" t="s">
        <v>16078</v>
      </c>
      <c r="M2831">
        <v>648</v>
      </c>
      <c r="N2831" s="8">
        <v>0</v>
      </c>
      <c r="O2831" s="1">
        <v>0.14000000000000001</v>
      </c>
      <c r="P2831" s="1"/>
      <c r="Q2831" s="15">
        <f t="shared" si="47"/>
        <v>-9.5000000000000015E-2</v>
      </c>
      <c r="S2831" t="s">
        <v>21428</v>
      </c>
      <c r="T2831" t="s">
        <v>26350</v>
      </c>
      <c r="U2831" s="5"/>
    </row>
    <row r="2832" spans="2:21" x14ac:dyDescent="0.2">
      <c r="B2832" s="3" t="s">
        <v>15761</v>
      </c>
      <c r="C2832" t="s">
        <v>9751</v>
      </c>
      <c r="D2832" t="s">
        <v>9752</v>
      </c>
      <c r="F2832">
        <v>1800</v>
      </c>
      <c r="G2832" s="8">
        <v>2.833333333333333</v>
      </c>
      <c r="H2832" s="8">
        <v>0</v>
      </c>
      <c r="I2832" s="1">
        <v>1.4999999999999999E-2</v>
      </c>
      <c r="J2832" s="1"/>
      <c r="K2832" t="s">
        <v>9753</v>
      </c>
      <c r="L2832" t="s">
        <v>20894</v>
      </c>
      <c r="M2832">
        <v>1752</v>
      </c>
      <c r="N2832" s="8">
        <v>0</v>
      </c>
      <c r="O2832" s="1">
        <v>0</v>
      </c>
      <c r="P2832" s="1"/>
      <c r="Q2832" s="15">
        <f t="shared" si="47"/>
        <v>1.4999999999999999E-2</v>
      </c>
      <c r="S2832" t="s">
        <v>20895</v>
      </c>
      <c r="T2832" t="s">
        <v>26350</v>
      </c>
      <c r="U2832" s="5"/>
    </row>
    <row r="2833" spans="2:21" x14ac:dyDescent="0.2">
      <c r="B2833" s="3" t="s">
        <v>15761</v>
      </c>
      <c r="C2833" t="s">
        <v>13224</v>
      </c>
      <c r="D2833" t="s">
        <v>13225</v>
      </c>
      <c r="F2833">
        <v>1410</v>
      </c>
      <c r="G2833" s="8">
        <v>0</v>
      </c>
      <c r="H2833" s="8">
        <v>0</v>
      </c>
      <c r="I2833" s="1">
        <v>0</v>
      </c>
      <c r="J2833" s="1"/>
      <c r="K2833" t="s">
        <v>13226</v>
      </c>
      <c r="L2833" t="s">
        <v>18865</v>
      </c>
      <c r="M2833">
        <v>1440</v>
      </c>
      <c r="N2833" s="8">
        <v>0</v>
      </c>
      <c r="O2833" s="1">
        <v>0</v>
      </c>
      <c r="P2833" s="1"/>
      <c r="Q2833" s="15">
        <f t="shared" si="47"/>
        <v>0</v>
      </c>
      <c r="S2833" t="s">
        <v>18866</v>
      </c>
      <c r="T2833" t="s">
        <v>26350</v>
      </c>
      <c r="U2833" s="5"/>
    </row>
    <row r="2834" spans="2:21" x14ac:dyDescent="0.2">
      <c r="B2834" s="3" t="s">
        <v>15761</v>
      </c>
      <c r="C2834" t="s">
        <v>4514</v>
      </c>
      <c r="D2834" t="s">
        <v>4515</v>
      </c>
      <c r="F2834">
        <v>1596</v>
      </c>
      <c r="G2834" s="8">
        <v>1.7857142857142856</v>
      </c>
      <c r="H2834" s="8">
        <v>0</v>
      </c>
      <c r="I2834" s="1">
        <v>0</v>
      </c>
      <c r="J2834" s="1"/>
      <c r="K2834" t="s">
        <v>4516</v>
      </c>
      <c r="L2834" t="s">
        <v>20244</v>
      </c>
      <c r="M2834">
        <v>1659</v>
      </c>
      <c r="N2834" s="8">
        <v>0</v>
      </c>
      <c r="O2834" s="1">
        <v>0</v>
      </c>
      <c r="P2834" s="1"/>
      <c r="Q2834" s="15">
        <f t="shared" si="47"/>
        <v>0</v>
      </c>
      <c r="S2834" t="s">
        <v>20245</v>
      </c>
      <c r="T2834" t="s">
        <v>26350</v>
      </c>
      <c r="U2834" s="5"/>
    </row>
    <row r="2835" spans="2:21" x14ac:dyDescent="0.2">
      <c r="B2835" s="3" t="s">
        <v>15761</v>
      </c>
      <c r="C2835" t="s">
        <v>8734</v>
      </c>
      <c r="D2835" t="s">
        <v>8735</v>
      </c>
      <c r="F2835">
        <v>1533</v>
      </c>
      <c r="G2835" s="8">
        <v>5.7729941291585121</v>
      </c>
      <c r="H2835" s="8">
        <v>0</v>
      </c>
      <c r="I2835" s="1">
        <v>0</v>
      </c>
      <c r="J2835" s="1"/>
      <c r="K2835" t="s">
        <v>8736</v>
      </c>
      <c r="L2835" t="s">
        <v>19197</v>
      </c>
      <c r="M2835">
        <v>1485</v>
      </c>
      <c r="N2835" s="8">
        <v>0</v>
      </c>
      <c r="O2835" s="1">
        <v>0</v>
      </c>
      <c r="P2835" s="1"/>
      <c r="Q2835" s="15">
        <f t="shared" si="47"/>
        <v>0</v>
      </c>
      <c r="S2835" t="s">
        <v>19198</v>
      </c>
      <c r="T2835" t="s">
        <v>26350</v>
      </c>
      <c r="U2835" s="5"/>
    </row>
    <row r="2836" spans="2:21" x14ac:dyDescent="0.2">
      <c r="B2836" s="3" t="s">
        <v>15761</v>
      </c>
      <c r="C2836" t="s">
        <v>13027</v>
      </c>
      <c r="D2836" t="s">
        <v>13028</v>
      </c>
      <c r="F2836">
        <v>1059</v>
      </c>
      <c r="G2836" s="8">
        <v>1.7941454202077429</v>
      </c>
      <c r="H2836" s="8">
        <v>0</v>
      </c>
      <c r="I2836" s="1">
        <v>0.26</v>
      </c>
      <c r="J2836" s="1"/>
      <c r="K2836" t="s">
        <v>13029</v>
      </c>
      <c r="L2836" t="s">
        <v>19973</v>
      </c>
      <c r="M2836">
        <v>1104</v>
      </c>
      <c r="N2836" s="8">
        <v>0</v>
      </c>
      <c r="O2836" s="1">
        <v>0</v>
      </c>
      <c r="P2836" s="1"/>
      <c r="Q2836" s="15">
        <f t="shared" si="47"/>
        <v>0.26</v>
      </c>
      <c r="S2836" t="s">
        <v>19974</v>
      </c>
      <c r="T2836" t="s">
        <v>26350</v>
      </c>
      <c r="U2836" s="5"/>
    </row>
    <row r="2837" spans="2:21" x14ac:dyDescent="0.2">
      <c r="B2837" s="3" t="s">
        <v>15761</v>
      </c>
      <c r="C2837" t="s">
        <v>14446</v>
      </c>
      <c r="D2837" t="s">
        <v>14447</v>
      </c>
      <c r="F2837">
        <v>4635</v>
      </c>
      <c r="G2837" s="8">
        <v>0</v>
      </c>
      <c r="H2837" s="8">
        <v>0</v>
      </c>
      <c r="I2837" s="1">
        <v>5.0000000000000001E-3</v>
      </c>
      <c r="J2837" s="1"/>
      <c r="K2837" t="s">
        <v>14448</v>
      </c>
      <c r="L2837" t="s">
        <v>22957</v>
      </c>
      <c r="M2837">
        <v>4689</v>
      </c>
      <c r="N2837" s="8">
        <v>0</v>
      </c>
      <c r="O2837" s="1">
        <v>0.01</v>
      </c>
      <c r="P2837" s="1"/>
      <c r="Q2837" s="15">
        <f t="shared" si="47"/>
        <v>-5.0000000000000001E-3</v>
      </c>
      <c r="S2837" t="s">
        <v>22958</v>
      </c>
      <c r="T2837" t="s">
        <v>26350</v>
      </c>
      <c r="U2837" s="5"/>
    </row>
    <row r="2838" spans="2:21" x14ac:dyDescent="0.2">
      <c r="B2838" s="3" t="s">
        <v>15761</v>
      </c>
      <c r="C2838" t="s">
        <v>12349</v>
      </c>
      <c r="D2838" t="s">
        <v>12350</v>
      </c>
      <c r="F2838">
        <v>1755</v>
      </c>
      <c r="G2838" s="8">
        <v>2.3361823361823362</v>
      </c>
      <c r="H2838" s="8">
        <v>0</v>
      </c>
      <c r="I2838" s="1">
        <v>0</v>
      </c>
      <c r="J2838" s="1"/>
      <c r="K2838" t="s">
        <v>12351</v>
      </c>
      <c r="L2838" t="s">
        <v>19758</v>
      </c>
      <c r="M2838">
        <v>1821</v>
      </c>
      <c r="N2838" s="8">
        <v>0</v>
      </c>
      <c r="O2838" s="1">
        <v>0</v>
      </c>
      <c r="P2838" s="1"/>
      <c r="Q2838" s="15">
        <f t="shared" si="47"/>
        <v>0</v>
      </c>
      <c r="S2838" t="s">
        <v>19759</v>
      </c>
      <c r="T2838" t="s">
        <v>26350</v>
      </c>
      <c r="U2838" s="5"/>
    </row>
    <row r="2839" spans="2:21" x14ac:dyDescent="0.2">
      <c r="B2839" s="3" t="s">
        <v>15761</v>
      </c>
      <c r="C2839" t="s">
        <v>4447</v>
      </c>
      <c r="D2839" t="s">
        <v>4448</v>
      </c>
      <c r="F2839">
        <v>1299</v>
      </c>
      <c r="G2839" s="8">
        <v>0</v>
      </c>
      <c r="H2839" s="8">
        <v>0</v>
      </c>
      <c r="I2839" s="1">
        <v>0</v>
      </c>
      <c r="J2839" s="1"/>
      <c r="K2839" t="s">
        <v>4449</v>
      </c>
      <c r="L2839" t="s">
        <v>20818</v>
      </c>
      <c r="M2839">
        <v>1293</v>
      </c>
      <c r="N2839" s="8">
        <v>0</v>
      </c>
      <c r="O2839" s="1">
        <v>0</v>
      </c>
      <c r="P2839" s="1"/>
      <c r="Q2839" s="15">
        <f t="shared" si="47"/>
        <v>0</v>
      </c>
      <c r="S2839" t="s">
        <v>20819</v>
      </c>
      <c r="T2839" t="s">
        <v>26350</v>
      </c>
      <c r="U2839" s="5"/>
    </row>
    <row r="2840" spans="2:21" x14ac:dyDescent="0.2">
      <c r="B2840" s="3" t="s">
        <v>15761</v>
      </c>
      <c r="C2840" t="s">
        <v>13502</v>
      </c>
      <c r="D2840" t="s">
        <v>13503</v>
      </c>
      <c r="F2840">
        <v>1290</v>
      </c>
      <c r="G2840" s="8">
        <v>3.875968992248062E-2</v>
      </c>
      <c r="H2840" s="8">
        <v>0</v>
      </c>
      <c r="I2840" s="1">
        <v>0.03</v>
      </c>
      <c r="J2840" s="1"/>
      <c r="K2840" t="s">
        <v>13504</v>
      </c>
      <c r="L2840" t="s">
        <v>18461</v>
      </c>
      <c r="M2840">
        <v>1266</v>
      </c>
      <c r="N2840" s="8">
        <v>0</v>
      </c>
      <c r="O2840" s="1">
        <v>0</v>
      </c>
      <c r="P2840" s="1"/>
      <c r="Q2840" s="15">
        <f t="shared" si="47"/>
        <v>0.03</v>
      </c>
      <c r="S2840" t="s">
        <v>18462</v>
      </c>
      <c r="T2840" t="s">
        <v>26350</v>
      </c>
      <c r="U2840" s="5"/>
    </row>
    <row r="2841" spans="2:21" x14ac:dyDescent="0.2">
      <c r="B2841" s="3" t="s">
        <v>15761</v>
      </c>
      <c r="C2841" t="s">
        <v>5564</v>
      </c>
      <c r="D2841" t="s">
        <v>5565</v>
      </c>
      <c r="F2841">
        <v>1860</v>
      </c>
      <c r="G2841" s="8">
        <v>0</v>
      </c>
      <c r="H2841" s="8">
        <v>0</v>
      </c>
      <c r="I2841" s="1">
        <v>5.5E-2</v>
      </c>
      <c r="J2841" s="1"/>
      <c r="K2841" t="s">
        <v>5566</v>
      </c>
      <c r="L2841" t="s">
        <v>21819</v>
      </c>
      <c r="M2841">
        <v>1989</v>
      </c>
      <c r="N2841" s="8">
        <v>0</v>
      </c>
      <c r="O2841" s="1">
        <v>0</v>
      </c>
      <c r="P2841" s="1"/>
      <c r="Q2841" s="15">
        <f t="shared" si="47"/>
        <v>5.5E-2</v>
      </c>
      <c r="S2841" t="s">
        <v>21820</v>
      </c>
      <c r="T2841" t="s">
        <v>26350</v>
      </c>
      <c r="U2841" s="5"/>
    </row>
    <row r="2842" spans="2:21" x14ac:dyDescent="0.2">
      <c r="B2842" s="3" t="s">
        <v>15761</v>
      </c>
      <c r="C2842" t="s">
        <v>6198</v>
      </c>
      <c r="D2842" t="s">
        <v>6199</v>
      </c>
      <c r="E2842" t="s">
        <v>15935</v>
      </c>
      <c r="F2842">
        <v>1644</v>
      </c>
      <c r="G2842" s="8">
        <v>0</v>
      </c>
      <c r="H2842" s="8">
        <v>0</v>
      </c>
      <c r="I2842" s="1">
        <v>0</v>
      </c>
      <c r="J2842" s="1"/>
      <c r="K2842" t="s">
        <v>6200</v>
      </c>
      <c r="L2842" t="s">
        <v>15935</v>
      </c>
      <c r="M2842">
        <v>903</v>
      </c>
      <c r="N2842" s="8">
        <v>0</v>
      </c>
      <c r="O2842" s="1">
        <v>0</v>
      </c>
      <c r="P2842" s="1"/>
      <c r="Q2842" s="15">
        <f t="shared" si="47"/>
        <v>0</v>
      </c>
      <c r="S2842" t="s">
        <v>19617</v>
      </c>
      <c r="T2842" t="s">
        <v>26350</v>
      </c>
      <c r="U2842" s="5"/>
    </row>
    <row r="2843" spans="2:21" x14ac:dyDescent="0.2">
      <c r="B2843" s="3" t="s">
        <v>15761</v>
      </c>
      <c r="C2843" t="s">
        <v>8422</v>
      </c>
      <c r="D2843" t="s">
        <v>8423</v>
      </c>
      <c r="E2843" t="s">
        <v>16179</v>
      </c>
      <c r="F2843">
        <v>1116</v>
      </c>
      <c r="G2843" s="8">
        <v>0</v>
      </c>
      <c r="H2843" s="8">
        <v>0</v>
      </c>
      <c r="I2843" s="1">
        <v>0.02</v>
      </c>
      <c r="J2843" s="1"/>
      <c r="K2843" t="s">
        <v>8424</v>
      </c>
      <c r="L2843" t="s">
        <v>16179</v>
      </c>
      <c r="M2843">
        <v>1182</v>
      </c>
      <c r="N2843" s="8">
        <v>0</v>
      </c>
      <c r="O2843" s="1">
        <v>0.13500000000000001</v>
      </c>
      <c r="P2843" s="1"/>
      <c r="Q2843" s="15">
        <f t="shared" si="47"/>
        <v>-0.115</v>
      </c>
      <c r="S2843" t="s">
        <v>22900</v>
      </c>
      <c r="T2843" t="s">
        <v>26350</v>
      </c>
      <c r="U2843" s="5"/>
    </row>
    <row r="2844" spans="2:21" x14ac:dyDescent="0.2">
      <c r="B2844" s="3" t="s">
        <v>15761</v>
      </c>
      <c r="C2844" t="s">
        <v>5591</v>
      </c>
      <c r="D2844" t="s">
        <v>5592</v>
      </c>
      <c r="F2844">
        <v>867</v>
      </c>
      <c r="G2844" s="8">
        <v>1.2110726643598615</v>
      </c>
      <c r="H2844" s="8">
        <v>0</v>
      </c>
      <c r="I2844" s="1">
        <v>3.5000000000000003E-2</v>
      </c>
      <c r="J2844" s="1"/>
      <c r="K2844" t="s">
        <v>5593</v>
      </c>
      <c r="L2844" t="s">
        <v>17723</v>
      </c>
      <c r="M2844">
        <v>726</v>
      </c>
      <c r="N2844" s="8">
        <v>0</v>
      </c>
      <c r="O2844" s="1">
        <v>2.5000000000000001E-2</v>
      </c>
      <c r="P2844" s="1"/>
      <c r="Q2844" s="15">
        <f t="shared" si="47"/>
        <v>1.0000000000000002E-2</v>
      </c>
      <c r="S2844" t="s">
        <v>17724</v>
      </c>
      <c r="T2844" t="s">
        <v>26350</v>
      </c>
      <c r="U2844" s="5"/>
    </row>
    <row r="2845" spans="2:21" x14ac:dyDescent="0.2">
      <c r="B2845" s="3" t="s">
        <v>15761</v>
      </c>
      <c r="C2845" t="s">
        <v>8653</v>
      </c>
      <c r="D2845" t="s">
        <v>8654</v>
      </c>
      <c r="F2845">
        <v>1239</v>
      </c>
      <c r="G2845" s="8">
        <v>8.0710250201775621E-2</v>
      </c>
      <c r="H2845" s="8">
        <v>0</v>
      </c>
      <c r="I2845" s="1">
        <v>0.03</v>
      </c>
      <c r="J2845" s="1"/>
      <c r="K2845" t="s">
        <v>8655</v>
      </c>
      <c r="L2845" t="s">
        <v>19801</v>
      </c>
      <c r="M2845">
        <v>1239</v>
      </c>
      <c r="N2845" s="8">
        <v>0</v>
      </c>
      <c r="O2845" s="1">
        <v>0</v>
      </c>
      <c r="P2845" s="1"/>
      <c r="Q2845" s="15">
        <f t="shared" si="47"/>
        <v>0.03</v>
      </c>
      <c r="S2845" t="s">
        <v>19802</v>
      </c>
      <c r="T2845" t="s">
        <v>26350</v>
      </c>
      <c r="U2845" s="5"/>
    </row>
    <row r="2846" spans="2:21" x14ac:dyDescent="0.2">
      <c r="B2846" s="3" t="s">
        <v>15761</v>
      </c>
      <c r="C2846" t="s">
        <v>14345</v>
      </c>
      <c r="D2846" t="s">
        <v>14346</v>
      </c>
      <c r="F2846">
        <v>1212</v>
      </c>
      <c r="G2846" s="8">
        <v>3.8366336633663365</v>
      </c>
      <c r="H2846" s="8">
        <v>0</v>
      </c>
      <c r="I2846" s="1">
        <v>5.0000000000000001E-3</v>
      </c>
      <c r="J2846" s="1"/>
      <c r="K2846" t="s">
        <v>14347</v>
      </c>
      <c r="L2846" t="s">
        <v>22366</v>
      </c>
      <c r="M2846">
        <v>1047</v>
      </c>
      <c r="N2846" s="8">
        <v>0</v>
      </c>
      <c r="O2846" s="1">
        <v>5.0000000000000001E-3</v>
      </c>
      <c r="P2846" s="1"/>
      <c r="Q2846" s="15">
        <f t="shared" si="47"/>
        <v>0</v>
      </c>
      <c r="S2846" t="s">
        <v>22367</v>
      </c>
      <c r="T2846" t="s">
        <v>26350</v>
      </c>
      <c r="U2846" s="5"/>
    </row>
    <row r="2847" spans="2:21" x14ac:dyDescent="0.2">
      <c r="B2847" s="3" t="s">
        <v>15761</v>
      </c>
      <c r="C2847" t="s">
        <v>2394</v>
      </c>
      <c r="D2847" t="s">
        <v>2395</v>
      </c>
      <c r="F2847">
        <v>924</v>
      </c>
      <c r="G2847" s="8">
        <v>0</v>
      </c>
      <c r="H2847" s="8">
        <v>0</v>
      </c>
      <c r="I2847" s="1">
        <v>0.04</v>
      </c>
      <c r="J2847" s="1"/>
      <c r="K2847" t="s">
        <v>2396</v>
      </c>
      <c r="L2847" t="s">
        <v>17699</v>
      </c>
      <c r="M2847">
        <v>924</v>
      </c>
      <c r="N2847" s="8">
        <v>0</v>
      </c>
      <c r="O2847" s="1">
        <v>0</v>
      </c>
      <c r="P2847" s="1"/>
      <c r="Q2847" s="15">
        <f t="shared" si="47"/>
        <v>0.04</v>
      </c>
      <c r="S2847" t="s">
        <v>17700</v>
      </c>
      <c r="T2847" t="s">
        <v>26350</v>
      </c>
      <c r="U2847" s="5"/>
    </row>
    <row r="2848" spans="2:21" x14ac:dyDescent="0.2">
      <c r="B2848" s="3" t="s">
        <v>15761</v>
      </c>
      <c r="C2848" t="s">
        <v>398</v>
      </c>
      <c r="D2848" t="s">
        <v>399</v>
      </c>
      <c r="F2848">
        <v>282</v>
      </c>
      <c r="G2848" s="8">
        <v>0.70921985815602839</v>
      </c>
      <c r="H2848" s="8">
        <v>0</v>
      </c>
      <c r="I2848" s="1">
        <v>0</v>
      </c>
      <c r="J2848" s="1"/>
      <c r="K2848" t="s">
        <v>400</v>
      </c>
      <c r="L2848" t="s">
        <v>16676</v>
      </c>
      <c r="M2848">
        <v>333</v>
      </c>
      <c r="N2848" s="8">
        <v>0</v>
      </c>
      <c r="O2848" s="1">
        <v>0</v>
      </c>
      <c r="P2848" s="1"/>
      <c r="Q2848" s="15">
        <f t="shared" si="47"/>
        <v>0</v>
      </c>
      <c r="S2848" t="s">
        <v>16677</v>
      </c>
      <c r="T2848" t="s">
        <v>26350</v>
      </c>
      <c r="U2848" s="5"/>
    </row>
    <row r="2849" spans="2:21" x14ac:dyDescent="0.2">
      <c r="B2849" s="3" t="s">
        <v>15761</v>
      </c>
      <c r="C2849" t="s">
        <v>6899</v>
      </c>
      <c r="D2849" t="s">
        <v>6900</v>
      </c>
      <c r="F2849">
        <v>1983</v>
      </c>
      <c r="G2849" s="8">
        <v>0</v>
      </c>
      <c r="H2849" s="8">
        <v>0</v>
      </c>
      <c r="I2849" s="1">
        <v>0</v>
      </c>
      <c r="J2849" s="1"/>
      <c r="K2849" t="s">
        <v>6901</v>
      </c>
      <c r="L2849" t="s">
        <v>20105</v>
      </c>
      <c r="M2849">
        <v>1662</v>
      </c>
      <c r="N2849" s="8">
        <v>0</v>
      </c>
      <c r="O2849" s="1">
        <v>0</v>
      </c>
      <c r="P2849" s="1"/>
      <c r="Q2849" s="15">
        <f t="shared" si="47"/>
        <v>0</v>
      </c>
      <c r="S2849" t="s">
        <v>20106</v>
      </c>
      <c r="T2849" t="s">
        <v>26350</v>
      </c>
      <c r="U2849" s="5"/>
    </row>
    <row r="2850" spans="2:21" x14ac:dyDescent="0.2">
      <c r="B2850" s="3" t="s">
        <v>15761</v>
      </c>
      <c r="C2850" t="s">
        <v>150</v>
      </c>
      <c r="D2850" t="s">
        <v>151</v>
      </c>
      <c r="F2850">
        <v>1185</v>
      </c>
      <c r="G2850" s="8">
        <v>0</v>
      </c>
      <c r="H2850" s="8">
        <v>0</v>
      </c>
      <c r="I2850" s="1">
        <v>7.0000000000000007E-2</v>
      </c>
      <c r="J2850" s="1"/>
      <c r="K2850" t="s">
        <v>152</v>
      </c>
      <c r="L2850" t="s">
        <v>18249</v>
      </c>
      <c r="M2850">
        <v>1218</v>
      </c>
      <c r="N2850" s="8">
        <v>0</v>
      </c>
      <c r="O2850" s="1">
        <v>5.5E-2</v>
      </c>
      <c r="P2850" s="1"/>
      <c r="Q2850" s="15">
        <f t="shared" si="47"/>
        <v>1.5000000000000006E-2</v>
      </c>
      <c r="S2850" t="s">
        <v>18250</v>
      </c>
      <c r="T2850" t="s">
        <v>26350</v>
      </c>
      <c r="U2850" s="5"/>
    </row>
    <row r="2851" spans="2:21" x14ac:dyDescent="0.2">
      <c r="B2851" s="3" t="s">
        <v>15761</v>
      </c>
      <c r="C2851" t="s">
        <v>13899</v>
      </c>
      <c r="D2851" t="s">
        <v>13900</v>
      </c>
      <c r="F2851">
        <v>1302</v>
      </c>
      <c r="G2851" s="8">
        <v>0</v>
      </c>
      <c r="H2851" s="8">
        <v>0</v>
      </c>
      <c r="I2851" s="1">
        <v>0</v>
      </c>
      <c r="J2851" s="1"/>
      <c r="K2851" t="s">
        <v>13901</v>
      </c>
      <c r="L2851" t="s">
        <v>18719</v>
      </c>
      <c r="M2851">
        <v>1305</v>
      </c>
      <c r="N2851" s="8">
        <v>0</v>
      </c>
      <c r="O2851" s="1">
        <v>0</v>
      </c>
      <c r="P2851" s="1"/>
      <c r="Q2851" s="15">
        <f t="shared" si="47"/>
        <v>0</v>
      </c>
      <c r="S2851" t="s">
        <v>18720</v>
      </c>
      <c r="T2851" t="s">
        <v>26350</v>
      </c>
      <c r="U2851" s="5"/>
    </row>
    <row r="2852" spans="2:21" x14ac:dyDescent="0.2">
      <c r="B2852" s="3" t="s">
        <v>15761</v>
      </c>
      <c r="C2852" t="s">
        <v>9456</v>
      </c>
      <c r="D2852" t="s">
        <v>9457</v>
      </c>
      <c r="E2852" t="s">
        <v>16158</v>
      </c>
      <c r="F2852">
        <v>2826</v>
      </c>
      <c r="G2852" s="8">
        <v>0.743099787685775</v>
      </c>
      <c r="H2852" s="8">
        <v>0</v>
      </c>
      <c r="I2852" s="1">
        <v>0.32500000000000001</v>
      </c>
      <c r="J2852" s="1"/>
      <c r="K2852" t="s">
        <v>9458</v>
      </c>
      <c r="L2852" t="s">
        <v>16158</v>
      </c>
      <c r="M2852">
        <v>2865</v>
      </c>
      <c r="N2852" s="8">
        <v>0</v>
      </c>
      <c r="O2852" s="1">
        <v>0</v>
      </c>
      <c r="P2852" s="1"/>
      <c r="Q2852" s="15">
        <f t="shared" si="47"/>
        <v>0.32500000000000001</v>
      </c>
      <c r="S2852" t="s">
        <v>22655</v>
      </c>
      <c r="T2852" t="s">
        <v>26350</v>
      </c>
      <c r="U2852" s="5"/>
    </row>
    <row r="2853" spans="2:21" x14ac:dyDescent="0.2">
      <c r="B2853" s="3" t="s">
        <v>15761</v>
      </c>
      <c r="C2853" t="s">
        <v>11609</v>
      </c>
      <c r="D2853" t="s">
        <v>11610</v>
      </c>
      <c r="F2853">
        <v>606</v>
      </c>
      <c r="G2853" s="8">
        <v>0</v>
      </c>
      <c r="H2853" s="8">
        <v>0</v>
      </c>
      <c r="I2853" s="1">
        <v>0.14499999999999999</v>
      </c>
      <c r="J2853" s="1"/>
      <c r="K2853" t="s">
        <v>11611</v>
      </c>
      <c r="L2853" t="s">
        <v>18134</v>
      </c>
      <c r="M2853">
        <v>663</v>
      </c>
      <c r="N2853" s="8">
        <v>0</v>
      </c>
      <c r="O2853" s="1">
        <v>0.19500000000000001</v>
      </c>
      <c r="P2853" s="1"/>
      <c r="Q2853" s="15">
        <f t="shared" si="47"/>
        <v>-5.0000000000000017E-2</v>
      </c>
      <c r="S2853" t="s">
        <v>18135</v>
      </c>
      <c r="T2853" t="s">
        <v>26350</v>
      </c>
      <c r="U2853" s="5"/>
    </row>
    <row r="2854" spans="2:21" x14ac:dyDescent="0.2">
      <c r="B2854" s="3" t="s">
        <v>15761</v>
      </c>
      <c r="C2854" t="s">
        <v>14480</v>
      </c>
      <c r="D2854" t="s">
        <v>14481</v>
      </c>
      <c r="F2854">
        <v>1656</v>
      </c>
      <c r="G2854" s="8">
        <v>0</v>
      </c>
      <c r="H2854" s="8">
        <v>0</v>
      </c>
      <c r="I2854" s="1">
        <v>0.01</v>
      </c>
      <c r="J2854" s="1"/>
      <c r="K2854" t="s">
        <v>14482</v>
      </c>
      <c r="L2854" t="s">
        <v>21155</v>
      </c>
      <c r="M2854">
        <v>1662</v>
      </c>
      <c r="N2854" s="8">
        <v>0</v>
      </c>
      <c r="O2854" s="1">
        <v>0</v>
      </c>
      <c r="P2854" s="1"/>
      <c r="Q2854" s="15">
        <f t="shared" si="47"/>
        <v>0.01</v>
      </c>
      <c r="S2854" t="s">
        <v>21156</v>
      </c>
      <c r="T2854" t="s">
        <v>26350</v>
      </c>
      <c r="U2854" s="5"/>
    </row>
    <row r="2855" spans="2:21" x14ac:dyDescent="0.2">
      <c r="B2855" s="3" t="s">
        <v>15761</v>
      </c>
      <c r="C2855" t="s">
        <v>13021</v>
      </c>
      <c r="D2855" t="s">
        <v>13022</v>
      </c>
      <c r="F2855">
        <v>207</v>
      </c>
      <c r="G2855" s="8">
        <v>0</v>
      </c>
      <c r="H2855" s="8">
        <v>0</v>
      </c>
      <c r="I2855" s="1">
        <v>0.03</v>
      </c>
      <c r="J2855" s="1"/>
      <c r="K2855" t="s">
        <v>13023</v>
      </c>
      <c r="L2855" t="s">
        <v>19099</v>
      </c>
      <c r="M2855">
        <v>414</v>
      </c>
      <c r="N2855" s="8">
        <v>0</v>
      </c>
      <c r="O2855" s="1">
        <v>0</v>
      </c>
      <c r="P2855" s="1"/>
      <c r="Q2855" s="15">
        <f t="shared" si="47"/>
        <v>0.03</v>
      </c>
      <c r="S2855" t="s">
        <v>19100</v>
      </c>
      <c r="T2855" t="s">
        <v>26350</v>
      </c>
      <c r="U2855" s="5"/>
    </row>
    <row r="2856" spans="2:21" x14ac:dyDescent="0.2">
      <c r="B2856" s="3" t="s">
        <v>15761</v>
      </c>
      <c r="C2856" t="s">
        <v>624</v>
      </c>
      <c r="D2856" t="s">
        <v>625</v>
      </c>
      <c r="F2856">
        <v>732</v>
      </c>
      <c r="G2856" s="8">
        <v>0</v>
      </c>
      <c r="H2856" s="8">
        <v>0</v>
      </c>
      <c r="I2856" s="1">
        <v>3.5000000000000003E-2</v>
      </c>
      <c r="J2856" s="1"/>
      <c r="K2856" t="s">
        <v>626</v>
      </c>
      <c r="L2856" t="s">
        <v>18029</v>
      </c>
      <c r="M2856">
        <v>702</v>
      </c>
      <c r="N2856" s="8">
        <v>0</v>
      </c>
      <c r="O2856" s="1">
        <v>0</v>
      </c>
      <c r="P2856" s="1"/>
      <c r="Q2856" s="15">
        <f t="shared" si="47"/>
        <v>3.5000000000000003E-2</v>
      </c>
      <c r="S2856" t="s">
        <v>18030</v>
      </c>
      <c r="T2856" t="s">
        <v>26350</v>
      </c>
      <c r="U2856" s="5"/>
    </row>
    <row r="2857" spans="2:21" x14ac:dyDescent="0.2">
      <c r="B2857" s="3" t="s">
        <v>15761</v>
      </c>
      <c r="C2857" t="s">
        <v>9724</v>
      </c>
      <c r="D2857" t="s">
        <v>9725</v>
      </c>
      <c r="F2857">
        <v>369</v>
      </c>
      <c r="G2857" s="8">
        <v>0</v>
      </c>
      <c r="H2857" s="8">
        <v>0</v>
      </c>
      <c r="I2857" s="1">
        <v>0.28999999999999998</v>
      </c>
      <c r="J2857" s="1"/>
      <c r="K2857" t="s">
        <v>9726</v>
      </c>
      <c r="L2857" t="s">
        <v>19528</v>
      </c>
      <c r="M2857">
        <v>369</v>
      </c>
      <c r="N2857" s="8">
        <v>0</v>
      </c>
      <c r="O2857" s="1">
        <v>1.4999999999999999E-2</v>
      </c>
      <c r="P2857" s="1"/>
      <c r="Q2857" s="15">
        <f t="shared" si="47"/>
        <v>0.27499999999999997</v>
      </c>
      <c r="S2857" t="s">
        <v>19529</v>
      </c>
      <c r="T2857" t="s">
        <v>26350</v>
      </c>
      <c r="U2857" s="5"/>
    </row>
    <row r="2858" spans="2:21" x14ac:dyDescent="0.2">
      <c r="B2858" s="3" t="s">
        <v>15761</v>
      </c>
      <c r="C2858" t="s">
        <v>3810</v>
      </c>
      <c r="D2858" t="s">
        <v>3811</v>
      </c>
      <c r="E2858" t="s">
        <v>19004</v>
      </c>
      <c r="F2858">
        <v>1302</v>
      </c>
      <c r="G2858" s="8">
        <v>0</v>
      </c>
      <c r="H2858" s="8">
        <v>0</v>
      </c>
      <c r="I2858" s="1">
        <v>0</v>
      </c>
      <c r="J2858" s="1"/>
      <c r="K2858" t="s">
        <v>3812</v>
      </c>
      <c r="L2858" t="s">
        <v>19004</v>
      </c>
      <c r="M2858">
        <v>1302</v>
      </c>
      <c r="N2858" s="8">
        <v>0</v>
      </c>
      <c r="O2858" s="1">
        <v>5.0000000000000001E-3</v>
      </c>
      <c r="P2858" s="1"/>
      <c r="Q2858" s="15">
        <f t="shared" si="47"/>
        <v>-5.0000000000000001E-3</v>
      </c>
      <c r="S2858" t="s">
        <v>19005</v>
      </c>
      <c r="T2858" t="s">
        <v>26350</v>
      </c>
      <c r="U2858" s="5"/>
    </row>
    <row r="2859" spans="2:21" x14ac:dyDescent="0.2">
      <c r="B2859" s="3" t="s">
        <v>15761</v>
      </c>
      <c r="C2859" t="s">
        <v>2460</v>
      </c>
      <c r="D2859" t="s">
        <v>2461</v>
      </c>
      <c r="F2859">
        <v>2793</v>
      </c>
      <c r="G2859" s="8">
        <v>0</v>
      </c>
      <c r="H2859" s="8">
        <v>0</v>
      </c>
      <c r="I2859" s="1">
        <v>0.01</v>
      </c>
      <c r="J2859" s="1"/>
      <c r="K2859" t="s">
        <v>2462</v>
      </c>
      <c r="L2859" t="s">
        <v>22252</v>
      </c>
      <c r="M2859">
        <v>1224</v>
      </c>
      <c r="N2859" s="8">
        <v>0</v>
      </c>
      <c r="O2859" s="1">
        <v>5.0000000000000001E-3</v>
      </c>
      <c r="P2859" s="1"/>
      <c r="Q2859" s="15">
        <f t="shared" si="47"/>
        <v>5.0000000000000001E-3</v>
      </c>
      <c r="S2859" t="s">
        <v>22253</v>
      </c>
      <c r="T2859" t="s">
        <v>26350</v>
      </c>
      <c r="U2859" s="5"/>
    </row>
    <row r="2860" spans="2:21" x14ac:dyDescent="0.2">
      <c r="B2860" s="3" t="s">
        <v>15761</v>
      </c>
      <c r="C2860" t="s">
        <v>10859</v>
      </c>
      <c r="D2860" t="s">
        <v>10860</v>
      </c>
      <c r="F2860">
        <v>180</v>
      </c>
      <c r="G2860" s="8">
        <v>0</v>
      </c>
      <c r="H2860" s="8">
        <v>0</v>
      </c>
      <c r="I2860" s="1">
        <v>0.22500000000000001</v>
      </c>
      <c r="J2860" s="1"/>
      <c r="K2860" t="s">
        <v>10861</v>
      </c>
      <c r="L2860" t="s">
        <v>16383</v>
      </c>
      <c r="M2860">
        <v>514</v>
      </c>
      <c r="N2860" s="8">
        <v>0</v>
      </c>
      <c r="O2860" s="1">
        <v>0</v>
      </c>
      <c r="P2860" s="1"/>
      <c r="Q2860" s="15">
        <f t="shared" si="47"/>
        <v>0.22500000000000001</v>
      </c>
      <c r="S2860" t="s">
        <v>16384</v>
      </c>
      <c r="T2860" t="s">
        <v>26350</v>
      </c>
      <c r="U2860" s="5"/>
    </row>
    <row r="2861" spans="2:21" x14ac:dyDescent="0.2">
      <c r="B2861" s="3" t="s">
        <v>15761</v>
      </c>
      <c r="C2861" t="s">
        <v>6042</v>
      </c>
      <c r="D2861" t="s">
        <v>6043</v>
      </c>
      <c r="F2861">
        <v>237</v>
      </c>
      <c r="G2861" s="8">
        <v>0</v>
      </c>
      <c r="H2861" s="8">
        <v>0</v>
      </c>
      <c r="I2861" s="1">
        <v>0.03</v>
      </c>
      <c r="J2861" s="1"/>
      <c r="K2861" t="s">
        <v>6044</v>
      </c>
      <c r="L2861" t="s">
        <v>19471</v>
      </c>
      <c r="M2861">
        <v>237</v>
      </c>
      <c r="N2861" s="8">
        <v>0</v>
      </c>
      <c r="O2861" s="1">
        <v>0</v>
      </c>
      <c r="P2861" s="1"/>
      <c r="Q2861" s="15">
        <f t="shared" si="47"/>
        <v>0.03</v>
      </c>
      <c r="S2861" t="s">
        <v>19472</v>
      </c>
      <c r="T2861" t="s">
        <v>26350</v>
      </c>
      <c r="U2861" s="5"/>
    </row>
    <row r="2862" spans="2:21" x14ac:dyDescent="0.2">
      <c r="B2862" s="3" t="s">
        <v>15761</v>
      </c>
      <c r="C2862" t="s">
        <v>2703</v>
      </c>
      <c r="D2862" t="s">
        <v>2704</v>
      </c>
      <c r="F2862">
        <v>576</v>
      </c>
      <c r="G2862" s="8">
        <v>4.1666666666666661</v>
      </c>
      <c r="H2862" s="8">
        <v>4.1666666666666661</v>
      </c>
      <c r="I2862" s="1">
        <v>2.5000000000000001E-2</v>
      </c>
      <c r="J2862" s="1"/>
      <c r="K2862" t="s">
        <v>2705</v>
      </c>
      <c r="L2862" t="s">
        <v>20476</v>
      </c>
      <c r="M2862">
        <v>576</v>
      </c>
      <c r="N2862" s="8">
        <v>6.25</v>
      </c>
      <c r="O2862" s="1">
        <v>0</v>
      </c>
      <c r="P2862" s="1"/>
      <c r="Q2862" s="15">
        <f t="shared" si="47"/>
        <v>2.5000000000000001E-2</v>
      </c>
      <c r="S2862" t="s">
        <v>20477</v>
      </c>
      <c r="T2862" t="s">
        <v>26350</v>
      </c>
      <c r="U2862" s="5"/>
    </row>
    <row r="2863" spans="2:21" x14ac:dyDescent="0.2">
      <c r="B2863" s="3" t="s">
        <v>15761</v>
      </c>
      <c r="C2863" t="s">
        <v>2433</v>
      </c>
      <c r="D2863" t="s">
        <v>2434</v>
      </c>
      <c r="F2863">
        <v>576</v>
      </c>
      <c r="G2863" s="8">
        <v>29.513888888888889</v>
      </c>
      <c r="H2863" s="8">
        <v>4.1666666666666661</v>
      </c>
      <c r="I2863" s="1">
        <v>0.04</v>
      </c>
      <c r="J2863" s="1"/>
      <c r="K2863" t="s">
        <v>2435</v>
      </c>
      <c r="L2863" t="s">
        <v>18772</v>
      </c>
      <c r="M2863">
        <v>576</v>
      </c>
      <c r="N2863" s="8">
        <v>6.25</v>
      </c>
      <c r="O2863" s="1">
        <v>0</v>
      </c>
      <c r="P2863" s="1"/>
      <c r="Q2863" s="15">
        <f t="shared" si="47"/>
        <v>0.04</v>
      </c>
      <c r="S2863" t="s">
        <v>18773</v>
      </c>
      <c r="T2863" t="s">
        <v>26350</v>
      </c>
      <c r="U2863" s="5"/>
    </row>
    <row r="2864" spans="2:21" x14ac:dyDescent="0.2">
      <c r="B2864" s="3" t="s">
        <v>15761</v>
      </c>
      <c r="C2864" t="s">
        <v>6771</v>
      </c>
      <c r="D2864" t="s">
        <v>6772</v>
      </c>
      <c r="E2864" t="s">
        <v>15959</v>
      </c>
      <c r="F2864">
        <v>807</v>
      </c>
      <c r="G2864" s="8">
        <v>0.6195786864931847</v>
      </c>
      <c r="H2864" s="8">
        <v>0</v>
      </c>
      <c r="I2864" s="1">
        <v>0.28999999999999998</v>
      </c>
      <c r="J2864" s="1"/>
      <c r="K2864" t="s">
        <v>6773</v>
      </c>
      <c r="L2864" t="s">
        <v>15959</v>
      </c>
      <c r="M2864">
        <v>807</v>
      </c>
      <c r="N2864" s="8">
        <v>0</v>
      </c>
      <c r="O2864" s="1">
        <v>0</v>
      </c>
      <c r="P2864" s="1"/>
      <c r="Q2864" s="15">
        <f t="shared" si="47"/>
        <v>0.28999999999999998</v>
      </c>
      <c r="S2864" t="s">
        <v>19972</v>
      </c>
      <c r="T2864" t="s">
        <v>26350</v>
      </c>
      <c r="U2864" s="5"/>
    </row>
    <row r="2865" spans="2:21" x14ac:dyDescent="0.2">
      <c r="B2865" s="3" t="s">
        <v>15761</v>
      </c>
      <c r="C2865" t="s">
        <v>6532</v>
      </c>
      <c r="D2865" t="s">
        <v>6533</v>
      </c>
      <c r="F2865">
        <v>456</v>
      </c>
      <c r="G2865" s="8">
        <v>0</v>
      </c>
      <c r="H2865" s="8">
        <v>0</v>
      </c>
      <c r="I2865" s="1">
        <v>0.185</v>
      </c>
      <c r="J2865" s="1"/>
      <c r="K2865" t="s">
        <v>6534</v>
      </c>
      <c r="L2865" t="s">
        <v>16957</v>
      </c>
      <c r="M2865">
        <v>471</v>
      </c>
      <c r="N2865" s="8">
        <v>0</v>
      </c>
      <c r="O2865" s="1">
        <v>0</v>
      </c>
      <c r="P2865" s="1"/>
      <c r="Q2865" s="15">
        <f t="shared" si="47"/>
        <v>0.185</v>
      </c>
      <c r="S2865" t="s">
        <v>16958</v>
      </c>
      <c r="T2865" t="s">
        <v>26350</v>
      </c>
      <c r="U2865" s="5"/>
    </row>
    <row r="2866" spans="2:21" x14ac:dyDescent="0.2">
      <c r="B2866" s="3" t="s">
        <v>15761</v>
      </c>
      <c r="C2866" t="s">
        <v>5972</v>
      </c>
      <c r="D2866" t="s">
        <v>5973</v>
      </c>
      <c r="F2866">
        <v>1239</v>
      </c>
      <c r="G2866" s="8">
        <v>2.6230831315577077</v>
      </c>
      <c r="H2866" s="8">
        <v>0</v>
      </c>
      <c r="I2866" s="1">
        <v>0.04</v>
      </c>
      <c r="J2866" s="1"/>
      <c r="K2866" t="s">
        <v>5974</v>
      </c>
      <c r="L2866" t="s">
        <v>18649</v>
      </c>
      <c r="M2866">
        <v>1254</v>
      </c>
      <c r="N2866" s="8">
        <v>0</v>
      </c>
      <c r="O2866" s="1">
        <v>0</v>
      </c>
      <c r="P2866" s="1"/>
      <c r="Q2866" s="15">
        <f t="shared" si="47"/>
        <v>0.04</v>
      </c>
      <c r="S2866" t="s">
        <v>18650</v>
      </c>
      <c r="T2866" t="s">
        <v>26350</v>
      </c>
      <c r="U2866" s="5"/>
    </row>
    <row r="2867" spans="2:21" x14ac:dyDescent="0.2">
      <c r="B2867" s="3" t="s">
        <v>15761</v>
      </c>
      <c r="C2867" t="s">
        <v>4327</v>
      </c>
      <c r="D2867" t="s">
        <v>4328</v>
      </c>
      <c r="E2867" t="s">
        <v>16089</v>
      </c>
      <c r="F2867">
        <v>1500</v>
      </c>
      <c r="G2867" s="8">
        <v>3.5000000000000004</v>
      </c>
      <c r="H2867" s="8">
        <v>0</v>
      </c>
      <c r="I2867" s="1">
        <v>0</v>
      </c>
      <c r="J2867" s="1"/>
      <c r="K2867" t="s">
        <v>4329</v>
      </c>
      <c r="L2867" t="s">
        <v>16089</v>
      </c>
      <c r="M2867">
        <v>1596</v>
      </c>
      <c r="N2867" s="8">
        <v>0</v>
      </c>
      <c r="O2867" s="1">
        <v>0</v>
      </c>
      <c r="P2867" s="1"/>
      <c r="Q2867" s="15">
        <f t="shared" si="47"/>
        <v>0</v>
      </c>
      <c r="S2867" t="s">
        <v>21571</v>
      </c>
      <c r="T2867" t="s">
        <v>26350</v>
      </c>
      <c r="U2867" s="5"/>
    </row>
    <row r="2868" spans="2:21" x14ac:dyDescent="0.2">
      <c r="B2868" s="3" t="s">
        <v>15761</v>
      </c>
      <c r="C2868" t="s">
        <v>2902</v>
      </c>
      <c r="D2868" t="s">
        <v>2903</v>
      </c>
      <c r="F2868">
        <v>324</v>
      </c>
      <c r="G2868" s="8">
        <v>0</v>
      </c>
      <c r="H2868" s="8">
        <v>0</v>
      </c>
      <c r="I2868" s="1">
        <v>0.03</v>
      </c>
      <c r="J2868" s="1"/>
      <c r="K2868" t="s">
        <v>2904</v>
      </c>
      <c r="L2868" t="s">
        <v>16710</v>
      </c>
      <c r="M2868">
        <v>321</v>
      </c>
      <c r="N2868" s="8">
        <v>0</v>
      </c>
      <c r="O2868" s="1">
        <v>0.23</v>
      </c>
      <c r="P2868" s="1"/>
      <c r="Q2868" s="15">
        <f t="shared" si="47"/>
        <v>-0.2</v>
      </c>
      <c r="S2868" t="s">
        <v>16711</v>
      </c>
      <c r="T2868" t="s">
        <v>26350</v>
      </c>
      <c r="U2868" s="5"/>
    </row>
    <row r="2869" spans="2:21" x14ac:dyDescent="0.2">
      <c r="B2869" s="3" t="s">
        <v>15761</v>
      </c>
      <c r="C2869" t="s">
        <v>11183</v>
      </c>
      <c r="D2869" t="s">
        <v>11184</v>
      </c>
      <c r="F2869">
        <v>834</v>
      </c>
      <c r="G2869" s="8">
        <v>0</v>
      </c>
      <c r="H2869" s="8">
        <v>0</v>
      </c>
      <c r="I2869" s="1">
        <v>7.4999999999999997E-2</v>
      </c>
      <c r="J2869" s="1"/>
      <c r="K2869" t="s">
        <v>11185</v>
      </c>
      <c r="L2869" t="s">
        <v>17501</v>
      </c>
      <c r="M2869">
        <v>622</v>
      </c>
      <c r="N2869" s="8">
        <v>0</v>
      </c>
      <c r="O2869" s="1">
        <v>0</v>
      </c>
      <c r="P2869" s="1"/>
      <c r="Q2869" s="15">
        <f t="shared" si="47"/>
        <v>7.4999999999999997E-2</v>
      </c>
      <c r="S2869" t="s">
        <v>17502</v>
      </c>
      <c r="T2869" t="s">
        <v>26350</v>
      </c>
      <c r="U2869" s="5"/>
    </row>
    <row r="2870" spans="2:21" x14ac:dyDescent="0.2">
      <c r="B2870" s="3" t="s">
        <v>15761</v>
      </c>
      <c r="C2870" t="s">
        <v>454</v>
      </c>
      <c r="D2870" t="s">
        <v>455</v>
      </c>
      <c r="F2870">
        <v>393</v>
      </c>
      <c r="G2870" s="8">
        <v>0</v>
      </c>
      <c r="H2870" s="8">
        <v>0</v>
      </c>
      <c r="I2870" s="1">
        <v>0.02</v>
      </c>
      <c r="J2870" s="1"/>
      <c r="K2870" t="s">
        <v>456</v>
      </c>
      <c r="L2870" t="s">
        <v>19853</v>
      </c>
      <c r="M2870">
        <v>393</v>
      </c>
      <c r="N2870" s="8">
        <v>0</v>
      </c>
      <c r="O2870" s="1">
        <v>0</v>
      </c>
      <c r="P2870" s="1"/>
      <c r="Q2870" s="15">
        <f t="shared" si="47"/>
        <v>0.02</v>
      </c>
      <c r="S2870" t="s">
        <v>19854</v>
      </c>
      <c r="T2870" t="s">
        <v>26350</v>
      </c>
      <c r="U2870" s="5"/>
    </row>
    <row r="2871" spans="2:21" x14ac:dyDescent="0.2">
      <c r="B2871" s="3" t="s">
        <v>15761</v>
      </c>
      <c r="C2871" t="s">
        <v>6275</v>
      </c>
      <c r="D2871" t="s">
        <v>6276</v>
      </c>
      <c r="F2871">
        <v>1165</v>
      </c>
      <c r="G2871" s="8">
        <v>0</v>
      </c>
      <c r="H2871" s="8">
        <v>0</v>
      </c>
      <c r="I2871" s="1">
        <v>0</v>
      </c>
      <c r="J2871" s="1"/>
      <c r="K2871" t="s">
        <v>6277</v>
      </c>
      <c r="L2871" t="s">
        <v>20747</v>
      </c>
      <c r="M2871">
        <v>1440</v>
      </c>
      <c r="N2871" s="8">
        <v>0</v>
      </c>
      <c r="O2871" s="1">
        <v>0</v>
      </c>
      <c r="P2871" s="1"/>
      <c r="Q2871" s="15">
        <f t="shared" si="47"/>
        <v>0</v>
      </c>
      <c r="S2871" t="s">
        <v>20748</v>
      </c>
      <c r="T2871" t="s">
        <v>26350</v>
      </c>
      <c r="U2871" s="5"/>
    </row>
    <row r="2872" spans="2:21" x14ac:dyDescent="0.2">
      <c r="B2872" s="3" t="s">
        <v>15761</v>
      </c>
      <c r="C2872" t="s">
        <v>8000</v>
      </c>
      <c r="D2872" t="s">
        <v>8001</v>
      </c>
      <c r="F2872">
        <v>2160</v>
      </c>
      <c r="G2872" s="8">
        <v>2.9861111111111112</v>
      </c>
      <c r="H2872" s="8">
        <v>0</v>
      </c>
      <c r="I2872" s="1">
        <v>0</v>
      </c>
      <c r="J2872" s="1"/>
      <c r="K2872" t="s">
        <v>8002</v>
      </c>
      <c r="L2872" t="s">
        <v>21967</v>
      </c>
      <c r="M2872">
        <v>2172</v>
      </c>
      <c r="N2872" s="8">
        <v>0</v>
      </c>
      <c r="O2872" s="1">
        <v>0</v>
      </c>
      <c r="P2872" s="1"/>
      <c r="Q2872" s="15">
        <f t="shared" si="47"/>
        <v>0</v>
      </c>
      <c r="S2872" t="s">
        <v>21968</v>
      </c>
      <c r="T2872" t="s">
        <v>26350</v>
      </c>
      <c r="U2872" s="5"/>
    </row>
    <row r="2873" spans="2:21" x14ac:dyDescent="0.2">
      <c r="B2873" s="3" t="s">
        <v>15761</v>
      </c>
      <c r="C2873" t="s">
        <v>9032</v>
      </c>
      <c r="D2873" t="s">
        <v>9033</v>
      </c>
      <c r="F2873">
        <v>1275</v>
      </c>
      <c r="G2873" s="8">
        <v>3.4117647058823533</v>
      </c>
      <c r="H2873" s="8">
        <v>0</v>
      </c>
      <c r="I2873" s="1">
        <v>0.02</v>
      </c>
      <c r="J2873" s="1"/>
      <c r="K2873" t="s">
        <v>9034</v>
      </c>
      <c r="L2873" t="s">
        <v>22707</v>
      </c>
      <c r="M2873">
        <v>1182</v>
      </c>
      <c r="N2873" s="8">
        <v>0</v>
      </c>
      <c r="O2873" s="1">
        <v>0</v>
      </c>
      <c r="P2873" s="1"/>
      <c r="Q2873" s="15">
        <f t="shared" si="47"/>
        <v>0.02</v>
      </c>
      <c r="S2873" t="s">
        <v>22708</v>
      </c>
      <c r="T2873" t="s">
        <v>26350</v>
      </c>
      <c r="U2873" s="5"/>
    </row>
    <row r="2874" spans="2:21" x14ac:dyDescent="0.2">
      <c r="B2874" s="3" t="s">
        <v>15761</v>
      </c>
      <c r="C2874" t="s">
        <v>14065</v>
      </c>
      <c r="D2874" t="s">
        <v>14066</v>
      </c>
      <c r="F2874">
        <v>1077</v>
      </c>
      <c r="G2874" s="8">
        <v>0</v>
      </c>
      <c r="H2874" s="8">
        <v>0</v>
      </c>
      <c r="I2874" s="1">
        <v>3.5000000000000003E-2</v>
      </c>
      <c r="J2874" s="1"/>
      <c r="K2874" t="s">
        <v>14067</v>
      </c>
      <c r="L2874" t="s">
        <v>20872</v>
      </c>
      <c r="M2874">
        <v>1077</v>
      </c>
      <c r="N2874" s="8">
        <v>0</v>
      </c>
      <c r="O2874" s="1">
        <v>0</v>
      </c>
      <c r="P2874" s="1"/>
      <c r="Q2874" s="15">
        <f t="shared" si="47"/>
        <v>3.5000000000000003E-2</v>
      </c>
      <c r="S2874" t="s">
        <v>20873</v>
      </c>
      <c r="T2874" t="s">
        <v>26350</v>
      </c>
      <c r="U2874" s="5"/>
    </row>
    <row r="2875" spans="2:21" x14ac:dyDescent="0.2">
      <c r="B2875" s="3" t="s">
        <v>15761</v>
      </c>
      <c r="C2875" t="s">
        <v>7771</v>
      </c>
      <c r="D2875" t="s">
        <v>7772</v>
      </c>
      <c r="F2875">
        <v>702</v>
      </c>
      <c r="G2875" s="8">
        <v>0</v>
      </c>
      <c r="H2875" s="8">
        <v>0</v>
      </c>
      <c r="I2875" s="1">
        <v>0.27500000000000002</v>
      </c>
      <c r="J2875" s="1"/>
      <c r="K2875" t="s">
        <v>7773</v>
      </c>
      <c r="L2875" t="s">
        <v>19458</v>
      </c>
      <c r="M2875">
        <v>693</v>
      </c>
      <c r="N2875" s="8">
        <v>0</v>
      </c>
      <c r="O2875" s="1">
        <v>0.01</v>
      </c>
      <c r="P2875" s="1"/>
      <c r="Q2875" s="15">
        <f t="shared" si="47"/>
        <v>0.26500000000000001</v>
      </c>
      <c r="S2875" t="s">
        <v>19459</v>
      </c>
      <c r="T2875" t="s">
        <v>26350</v>
      </c>
      <c r="U2875" s="5"/>
    </row>
    <row r="2876" spans="2:21" x14ac:dyDescent="0.2">
      <c r="B2876" s="3" t="s">
        <v>15761</v>
      </c>
      <c r="C2876" t="s">
        <v>12529</v>
      </c>
      <c r="D2876" t="s">
        <v>12530</v>
      </c>
      <c r="F2876">
        <v>1134</v>
      </c>
      <c r="G2876" s="8">
        <v>0</v>
      </c>
      <c r="H2876" s="8">
        <v>0</v>
      </c>
      <c r="I2876" s="1">
        <v>0.155</v>
      </c>
      <c r="J2876" s="1"/>
      <c r="K2876" t="s">
        <v>12531</v>
      </c>
      <c r="L2876" t="s">
        <v>19702</v>
      </c>
      <c r="M2876">
        <v>1098</v>
      </c>
      <c r="N2876" s="8">
        <v>0</v>
      </c>
      <c r="O2876" s="1">
        <v>1.4999999999999999E-2</v>
      </c>
      <c r="P2876" s="1"/>
      <c r="Q2876" s="15">
        <f t="shared" si="47"/>
        <v>0.14000000000000001</v>
      </c>
      <c r="S2876" t="s">
        <v>19703</v>
      </c>
      <c r="T2876" t="s">
        <v>26350</v>
      </c>
      <c r="U2876" s="5"/>
    </row>
    <row r="2877" spans="2:21" x14ac:dyDescent="0.2">
      <c r="B2877" s="3" t="s">
        <v>15761</v>
      </c>
      <c r="C2877" t="s">
        <v>14393</v>
      </c>
      <c r="D2877" t="s">
        <v>14394</v>
      </c>
      <c r="F2877">
        <v>762</v>
      </c>
      <c r="G2877" s="8">
        <v>2.2309711286089238</v>
      </c>
      <c r="H2877" s="8">
        <v>0</v>
      </c>
      <c r="I2877" s="1">
        <v>6.5000000000000002E-2</v>
      </c>
      <c r="J2877" s="1"/>
      <c r="K2877" t="s">
        <v>14395</v>
      </c>
      <c r="L2877" t="s">
        <v>22447</v>
      </c>
      <c r="M2877">
        <v>729</v>
      </c>
      <c r="N2877" s="8">
        <v>0</v>
      </c>
      <c r="O2877" s="1">
        <v>0.21</v>
      </c>
      <c r="P2877" s="1"/>
      <c r="Q2877" s="15">
        <f t="shared" si="47"/>
        <v>-0.14499999999999999</v>
      </c>
      <c r="S2877" t="s">
        <v>22448</v>
      </c>
      <c r="T2877" t="s">
        <v>26350</v>
      </c>
      <c r="U2877" s="5"/>
    </row>
    <row r="2878" spans="2:21" x14ac:dyDescent="0.2">
      <c r="B2878" s="3" t="s">
        <v>15761</v>
      </c>
      <c r="C2878" t="s">
        <v>5160</v>
      </c>
      <c r="D2878" t="s">
        <v>5161</v>
      </c>
      <c r="F2878">
        <v>783</v>
      </c>
      <c r="G2878" s="8">
        <v>7.9182630906768843</v>
      </c>
      <c r="H2878" s="8">
        <v>0</v>
      </c>
      <c r="I2878" s="1">
        <v>1.4999999999999999E-2</v>
      </c>
      <c r="J2878" s="1"/>
      <c r="K2878" t="s">
        <v>5162</v>
      </c>
      <c r="L2878" t="s">
        <v>16890</v>
      </c>
      <c r="M2878">
        <v>834</v>
      </c>
      <c r="N2878" s="8">
        <v>0</v>
      </c>
      <c r="O2878" s="1">
        <v>0.02</v>
      </c>
      <c r="P2878" s="1"/>
      <c r="Q2878" s="15">
        <f t="shared" si="47"/>
        <v>-5.000000000000001E-3</v>
      </c>
      <c r="S2878" t="s">
        <v>16891</v>
      </c>
      <c r="T2878" t="s">
        <v>26350</v>
      </c>
      <c r="U2878" s="5"/>
    </row>
    <row r="2879" spans="2:21" x14ac:dyDescent="0.2">
      <c r="B2879" s="3" t="s">
        <v>15761</v>
      </c>
      <c r="C2879" t="s">
        <v>1788</v>
      </c>
      <c r="D2879" t="s">
        <v>1789</v>
      </c>
      <c r="F2879">
        <v>624</v>
      </c>
      <c r="G2879" s="8">
        <v>4.4871794871794872</v>
      </c>
      <c r="H2879" s="8">
        <v>0</v>
      </c>
      <c r="I2879" s="1">
        <v>0.45500000000000002</v>
      </c>
      <c r="J2879" s="1"/>
      <c r="K2879" t="s">
        <v>1790</v>
      </c>
      <c r="L2879" t="s">
        <v>17532</v>
      </c>
      <c r="M2879">
        <v>645</v>
      </c>
      <c r="N2879" s="8">
        <v>0</v>
      </c>
      <c r="O2879" s="1">
        <v>0.105</v>
      </c>
      <c r="P2879" s="1"/>
      <c r="Q2879" s="15">
        <f t="shared" si="47"/>
        <v>0.35000000000000003</v>
      </c>
      <c r="S2879" t="s">
        <v>17533</v>
      </c>
      <c r="T2879" t="s">
        <v>26350</v>
      </c>
      <c r="U2879" s="5"/>
    </row>
    <row r="2880" spans="2:21" x14ac:dyDescent="0.2">
      <c r="B2880" s="3" t="s">
        <v>15761</v>
      </c>
      <c r="C2880" t="s">
        <v>1894</v>
      </c>
      <c r="D2880" t="s">
        <v>1895</v>
      </c>
      <c r="F2880">
        <v>1398</v>
      </c>
      <c r="G2880" s="8">
        <v>0.21459227467811159</v>
      </c>
      <c r="H2880" s="8">
        <v>0</v>
      </c>
      <c r="I2880" s="1">
        <v>0.02</v>
      </c>
      <c r="J2880" s="1"/>
      <c r="K2880" t="s">
        <v>1896</v>
      </c>
      <c r="L2880" t="s">
        <v>19124</v>
      </c>
      <c r="M2880">
        <v>1323</v>
      </c>
      <c r="N2880" s="8">
        <v>0</v>
      </c>
      <c r="O2880" s="1">
        <v>0</v>
      </c>
      <c r="P2880" s="1"/>
      <c r="Q2880" s="15">
        <f t="shared" si="47"/>
        <v>0.02</v>
      </c>
      <c r="S2880" t="s">
        <v>19125</v>
      </c>
      <c r="T2880" t="s">
        <v>26350</v>
      </c>
      <c r="U2880" s="5"/>
    </row>
    <row r="2881" spans="2:21" x14ac:dyDescent="0.2">
      <c r="B2881" s="3" t="s">
        <v>15761</v>
      </c>
      <c r="C2881" t="s">
        <v>3953</v>
      </c>
      <c r="D2881" t="s">
        <v>3954</v>
      </c>
      <c r="F2881">
        <v>1932</v>
      </c>
      <c r="G2881" s="8">
        <v>0</v>
      </c>
      <c r="H2881" s="8">
        <v>0</v>
      </c>
      <c r="I2881" s="1">
        <v>5.0000000000000001E-3</v>
      </c>
      <c r="J2881" s="1"/>
      <c r="K2881" t="s">
        <v>3955</v>
      </c>
      <c r="L2881" t="s">
        <v>22356</v>
      </c>
      <c r="M2881">
        <v>1938</v>
      </c>
      <c r="N2881" s="8">
        <v>0</v>
      </c>
      <c r="O2881" s="1">
        <v>0</v>
      </c>
      <c r="P2881" s="1"/>
      <c r="Q2881" s="15">
        <f t="shared" si="47"/>
        <v>5.0000000000000001E-3</v>
      </c>
      <c r="S2881" t="s">
        <v>22357</v>
      </c>
      <c r="T2881" t="s">
        <v>26350</v>
      </c>
      <c r="U2881" s="5"/>
    </row>
    <row r="2882" spans="2:21" x14ac:dyDescent="0.2">
      <c r="B2882" s="3" t="s">
        <v>15761</v>
      </c>
      <c r="C2882" t="s">
        <v>7679</v>
      </c>
      <c r="D2882" t="s">
        <v>7680</v>
      </c>
      <c r="F2882">
        <v>2118</v>
      </c>
      <c r="G2882" s="8">
        <v>0</v>
      </c>
      <c r="H2882" s="8">
        <v>0</v>
      </c>
      <c r="I2882" s="1">
        <v>0</v>
      </c>
      <c r="J2882" s="1"/>
      <c r="K2882" t="s">
        <v>7681</v>
      </c>
      <c r="L2882" t="s">
        <v>21644</v>
      </c>
      <c r="M2882">
        <v>2172</v>
      </c>
      <c r="N2882" s="8">
        <v>0</v>
      </c>
      <c r="O2882" s="1">
        <v>0</v>
      </c>
      <c r="P2882" s="1"/>
      <c r="Q2882" s="15">
        <f t="shared" si="47"/>
        <v>0</v>
      </c>
      <c r="S2882" t="s">
        <v>21645</v>
      </c>
      <c r="T2882" t="s">
        <v>26350</v>
      </c>
      <c r="U2882" s="5"/>
    </row>
    <row r="2883" spans="2:21" x14ac:dyDescent="0.2">
      <c r="B2883" s="3" t="s">
        <v>15761</v>
      </c>
      <c r="C2883" t="s">
        <v>9137</v>
      </c>
      <c r="D2883" t="s">
        <v>9138</v>
      </c>
      <c r="F2883">
        <v>2214</v>
      </c>
      <c r="G2883" s="8">
        <v>0</v>
      </c>
      <c r="H2883" s="8">
        <v>0</v>
      </c>
      <c r="I2883" s="1">
        <v>7.4999999999999997E-2</v>
      </c>
      <c r="J2883" s="1"/>
      <c r="K2883" t="s">
        <v>9139</v>
      </c>
      <c r="L2883" t="s">
        <v>21776</v>
      </c>
      <c r="M2883">
        <v>2202</v>
      </c>
      <c r="N2883" s="8">
        <v>0</v>
      </c>
      <c r="O2883" s="1">
        <v>0</v>
      </c>
      <c r="P2883" s="1"/>
      <c r="Q2883" s="15">
        <f t="shared" si="47"/>
        <v>7.4999999999999997E-2</v>
      </c>
      <c r="S2883" t="s">
        <v>21777</v>
      </c>
      <c r="T2883" t="s">
        <v>26350</v>
      </c>
      <c r="U2883" s="5"/>
    </row>
    <row r="2884" spans="2:21" x14ac:dyDescent="0.2">
      <c r="B2884" s="3" t="s">
        <v>15761</v>
      </c>
      <c r="C2884" t="s">
        <v>10050</v>
      </c>
      <c r="D2884" t="s">
        <v>10051</v>
      </c>
      <c r="F2884">
        <v>1554</v>
      </c>
      <c r="G2884" s="8">
        <v>0</v>
      </c>
      <c r="H2884" s="8">
        <v>0</v>
      </c>
      <c r="I2884" s="1">
        <v>0</v>
      </c>
      <c r="J2884" s="1"/>
      <c r="K2884" t="s">
        <v>10052</v>
      </c>
      <c r="L2884" t="s">
        <v>19275</v>
      </c>
      <c r="M2884">
        <v>1476</v>
      </c>
      <c r="N2884" s="8">
        <v>0</v>
      </c>
      <c r="O2884" s="1">
        <v>0</v>
      </c>
      <c r="P2884" s="1"/>
      <c r="Q2884" s="15">
        <f t="shared" si="47"/>
        <v>0</v>
      </c>
      <c r="S2884" t="s">
        <v>19276</v>
      </c>
      <c r="T2884" t="s">
        <v>26350</v>
      </c>
      <c r="U2884" s="5"/>
    </row>
    <row r="2885" spans="2:21" x14ac:dyDescent="0.2">
      <c r="B2885" s="3" t="s">
        <v>15761</v>
      </c>
      <c r="C2885" t="s">
        <v>9569</v>
      </c>
      <c r="D2885" t="s">
        <v>9570</v>
      </c>
      <c r="F2885">
        <v>1128</v>
      </c>
      <c r="G2885" s="8">
        <v>0.57624113475177297</v>
      </c>
      <c r="H2885" s="8">
        <v>0</v>
      </c>
      <c r="I2885" s="1">
        <v>0</v>
      </c>
      <c r="J2885" s="1"/>
      <c r="K2885" t="s">
        <v>9571</v>
      </c>
      <c r="L2885" t="s">
        <v>18999</v>
      </c>
      <c r="M2885">
        <v>1164</v>
      </c>
      <c r="N2885" s="8">
        <v>0</v>
      </c>
      <c r="O2885" s="1">
        <v>0</v>
      </c>
      <c r="P2885" s="1"/>
      <c r="Q2885" s="15">
        <f t="shared" si="47"/>
        <v>0</v>
      </c>
      <c r="S2885" t="s">
        <v>19000</v>
      </c>
      <c r="T2885" t="s">
        <v>26350</v>
      </c>
      <c r="U2885" s="5"/>
    </row>
    <row r="2886" spans="2:21" x14ac:dyDescent="0.2">
      <c r="B2886" s="3" t="s">
        <v>15761</v>
      </c>
      <c r="C2886" t="s">
        <v>10856</v>
      </c>
      <c r="D2886" t="s">
        <v>10857</v>
      </c>
      <c r="F2886">
        <v>1332</v>
      </c>
      <c r="G2886" s="8">
        <v>0</v>
      </c>
      <c r="H2886" s="8">
        <v>0</v>
      </c>
      <c r="I2886" s="1">
        <v>0</v>
      </c>
      <c r="J2886" s="1"/>
      <c r="K2886" t="s">
        <v>10858</v>
      </c>
      <c r="L2886" t="s">
        <v>20470</v>
      </c>
      <c r="M2886">
        <v>870</v>
      </c>
      <c r="N2886" s="8">
        <v>0</v>
      </c>
      <c r="O2886" s="1">
        <v>0</v>
      </c>
      <c r="P2886" s="1"/>
      <c r="Q2886" s="15">
        <f t="shared" si="47"/>
        <v>0</v>
      </c>
      <c r="S2886" t="s">
        <v>20471</v>
      </c>
      <c r="T2886" t="s">
        <v>26350</v>
      </c>
      <c r="U2886" s="5"/>
    </row>
    <row r="2887" spans="2:21" x14ac:dyDescent="0.2">
      <c r="B2887" s="3" t="s">
        <v>15761</v>
      </c>
      <c r="C2887" t="s">
        <v>10534</v>
      </c>
      <c r="D2887" t="s">
        <v>10535</v>
      </c>
      <c r="F2887">
        <v>1004</v>
      </c>
      <c r="G2887" s="8">
        <v>0</v>
      </c>
      <c r="H2887" s="8">
        <v>0</v>
      </c>
      <c r="I2887" s="1">
        <v>0.04</v>
      </c>
      <c r="J2887" s="1"/>
      <c r="K2887" t="s">
        <v>10536</v>
      </c>
      <c r="L2887" t="s">
        <v>19688</v>
      </c>
      <c r="M2887">
        <v>1107</v>
      </c>
      <c r="N2887" s="8">
        <v>0</v>
      </c>
      <c r="O2887" s="1">
        <v>0</v>
      </c>
      <c r="P2887" s="1"/>
      <c r="Q2887" s="15">
        <f t="shared" si="47"/>
        <v>0.04</v>
      </c>
      <c r="S2887" t="s">
        <v>19689</v>
      </c>
      <c r="T2887" t="s">
        <v>26350</v>
      </c>
      <c r="U2887" s="5"/>
    </row>
    <row r="2888" spans="2:21" x14ac:dyDescent="0.2">
      <c r="B2888" s="3" t="s">
        <v>15761</v>
      </c>
      <c r="C2888" t="s">
        <v>13320</v>
      </c>
      <c r="D2888" t="s">
        <v>13321</v>
      </c>
      <c r="F2888">
        <v>573</v>
      </c>
      <c r="G2888" s="8">
        <v>0</v>
      </c>
      <c r="H2888" s="8">
        <v>0</v>
      </c>
      <c r="I2888" s="1">
        <v>0.19</v>
      </c>
      <c r="J2888" s="1"/>
      <c r="K2888" t="s">
        <v>13322</v>
      </c>
      <c r="L2888" t="s">
        <v>16811</v>
      </c>
      <c r="M2888">
        <v>663</v>
      </c>
      <c r="N2888" s="8">
        <v>0</v>
      </c>
      <c r="O2888" s="1">
        <v>0.28000000000000003</v>
      </c>
      <c r="P2888" s="1"/>
      <c r="Q2888" s="15">
        <f t="shared" ref="Q2888:Q2951" si="48">I2888-O2888</f>
        <v>-9.0000000000000024E-2</v>
      </c>
      <c r="S2888" t="s">
        <v>16812</v>
      </c>
      <c r="T2888" t="s">
        <v>26350</v>
      </c>
      <c r="U2888" s="5"/>
    </row>
    <row r="2889" spans="2:21" x14ac:dyDescent="0.2">
      <c r="B2889" s="3" t="s">
        <v>15761</v>
      </c>
      <c r="C2889" t="s">
        <v>8834</v>
      </c>
      <c r="D2889" t="s">
        <v>8835</v>
      </c>
      <c r="E2889" t="s">
        <v>15842</v>
      </c>
      <c r="F2889">
        <v>1125</v>
      </c>
      <c r="G2889" s="8">
        <v>0</v>
      </c>
      <c r="H2889" s="8">
        <v>0</v>
      </c>
      <c r="I2889" s="1">
        <v>0</v>
      </c>
      <c r="J2889" s="1"/>
      <c r="K2889" t="s">
        <v>8836</v>
      </c>
      <c r="L2889" t="s">
        <v>15842</v>
      </c>
      <c r="M2889">
        <v>1065</v>
      </c>
      <c r="N2889" s="8">
        <v>0</v>
      </c>
      <c r="O2889" s="1">
        <v>0</v>
      </c>
      <c r="P2889" s="1"/>
      <c r="Q2889" s="15">
        <f t="shared" si="48"/>
        <v>0</v>
      </c>
      <c r="S2889" t="s">
        <v>18042</v>
      </c>
      <c r="T2889" t="s">
        <v>26350</v>
      </c>
      <c r="U2889" s="5"/>
    </row>
    <row r="2890" spans="2:21" x14ac:dyDescent="0.2">
      <c r="B2890" s="3" t="s">
        <v>15761</v>
      </c>
      <c r="C2890" t="s">
        <v>14511</v>
      </c>
      <c r="D2890" t="s">
        <v>14512</v>
      </c>
      <c r="F2890">
        <v>2757</v>
      </c>
      <c r="G2890" s="8">
        <v>0</v>
      </c>
      <c r="H2890" s="8">
        <v>0</v>
      </c>
      <c r="I2890" s="1">
        <v>0</v>
      </c>
      <c r="J2890" s="1"/>
      <c r="K2890" t="s">
        <v>14513</v>
      </c>
      <c r="L2890" t="s">
        <v>21942</v>
      </c>
      <c r="M2890">
        <v>2862</v>
      </c>
      <c r="N2890" s="8">
        <v>0</v>
      </c>
      <c r="O2890" s="1">
        <v>0</v>
      </c>
      <c r="P2890" s="1"/>
      <c r="Q2890" s="15">
        <f t="shared" si="48"/>
        <v>0</v>
      </c>
      <c r="S2890" t="s">
        <v>21943</v>
      </c>
      <c r="T2890" t="s">
        <v>26350</v>
      </c>
      <c r="U2890" s="5"/>
    </row>
    <row r="2891" spans="2:21" x14ac:dyDescent="0.2">
      <c r="B2891" s="3" t="s">
        <v>15761</v>
      </c>
      <c r="C2891" t="s">
        <v>5830</v>
      </c>
      <c r="D2891" t="s">
        <v>5831</v>
      </c>
      <c r="F2891">
        <v>972</v>
      </c>
      <c r="G2891" s="8">
        <v>0</v>
      </c>
      <c r="H2891" s="8">
        <v>0</v>
      </c>
      <c r="I2891" s="1">
        <v>0</v>
      </c>
      <c r="J2891" s="1"/>
      <c r="K2891" t="s">
        <v>5832</v>
      </c>
      <c r="L2891" t="s">
        <v>19756</v>
      </c>
      <c r="M2891">
        <v>819</v>
      </c>
      <c r="N2891" s="8">
        <v>0</v>
      </c>
      <c r="O2891" s="1">
        <v>0</v>
      </c>
      <c r="P2891" s="1"/>
      <c r="Q2891" s="15">
        <f t="shared" si="48"/>
        <v>0</v>
      </c>
      <c r="S2891" t="s">
        <v>19757</v>
      </c>
      <c r="T2891" t="s">
        <v>26350</v>
      </c>
      <c r="U2891" s="5"/>
    </row>
    <row r="2892" spans="2:21" x14ac:dyDescent="0.2">
      <c r="B2892" s="3" t="s">
        <v>15761</v>
      </c>
      <c r="C2892" t="s">
        <v>3852</v>
      </c>
      <c r="D2892" t="s">
        <v>3853</v>
      </c>
      <c r="F2892">
        <v>4011</v>
      </c>
      <c r="G2892" s="8">
        <v>0</v>
      </c>
      <c r="H2892" s="8">
        <v>0</v>
      </c>
      <c r="I2892" s="1">
        <v>0.04</v>
      </c>
      <c r="J2892" s="1"/>
      <c r="K2892" t="s">
        <v>3854</v>
      </c>
      <c r="L2892" t="s">
        <v>22734</v>
      </c>
      <c r="M2892">
        <v>4026</v>
      </c>
      <c r="N2892" s="8">
        <v>0</v>
      </c>
      <c r="O2892" s="1">
        <v>0</v>
      </c>
      <c r="P2892" s="1"/>
      <c r="Q2892" s="15">
        <f t="shared" si="48"/>
        <v>0.04</v>
      </c>
      <c r="S2892" t="s">
        <v>22735</v>
      </c>
      <c r="T2892" t="s">
        <v>26350</v>
      </c>
      <c r="U2892" s="5"/>
    </row>
    <row r="2893" spans="2:21" x14ac:dyDescent="0.2">
      <c r="B2893" s="3" t="s">
        <v>15761</v>
      </c>
      <c r="C2893" t="s">
        <v>8012</v>
      </c>
      <c r="D2893" t="s">
        <v>8013</v>
      </c>
      <c r="F2893">
        <v>390</v>
      </c>
      <c r="G2893" s="8">
        <v>0</v>
      </c>
      <c r="H2893" s="8">
        <v>0</v>
      </c>
      <c r="I2893" s="1">
        <v>0.01</v>
      </c>
      <c r="J2893" s="1"/>
      <c r="K2893" t="s">
        <v>8014</v>
      </c>
      <c r="L2893" t="s">
        <v>16635</v>
      </c>
      <c r="M2893">
        <v>336</v>
      </c>
      <c r="N2893" s="8">
        <v>0</v>
      </c>
      <c r="O2893" s="1">
        <v>0</v>
      </c>
      <c r="P2893" s="1"/>
      <c r="Q2893" s="15">
        <f t="shared" si="48"/>
        <v>0.01</v>
      </c>
      <c r="S2893" t="s">
        <v>16636</v>
      </c>
      <c r="T2893" t="s">
        <v>26350</v>
      </c>
      <c r="U2893" s="5"/>
    </row>
    <row r="2894" spans="2:21" x14ac:dyDescent="0.2">
      <c r="B2894" s="3" t="s">
        <v>15761</v>
      </c>
      <c r="C2894" t="s">
        <v>330</v>
      </c>
      <c r="D2894" t="s">
        <v>331</v>
      </c>
      <c r="F2894">
        <v>1020</v>
      </c>
      <c r="G2894" s="8">
        <v>0</v>
      </c>
      <c r="H2894" s="8">
        <v>0</v>
      </c>
      <c r="I2894" s="1">
        <v>0.06</v>
      </c>
      <c r="J2894" s="1"/>
      <c r="K2894" t="s">
        <v>332</v>
      </c>
      <c r="L2894" t="s">
        <v>21418</v>
      </c>
      <c r="M2894">
        <v>1206</v>
      </c>
      <c r="N2894" s="8">
        <v>0</v>
      </c>
      <c r="O2894" s="1">
        <v>0</v>
      </c>
      <c r="P2894" s="1"/>
      <c r="Q2894" s="15">
        <f t="shared" si="48"/>
        <v>0.06</v>
      </c>
      <c r="S2894" t="s">
        <v>21419</v>
      </c>
      <c r="T2894" t="s">
        <v>26350</v>
      </c>
      <c r="U2894" s="5"/>
    </row>
    <row r="2895" spans="2:21" x14ac:dyDescent="0.2">
      <c r="B2895" s="3" t="s">
        <v>15761</v>
      </c>
      <c r="C2895" t="s">
        <v>8168</v>
      </c>
      <c r="D2895" t="s">
        <v>8169</v>
      </c>
      <c r="F2895">
        <v>1668</v>
      </c>
      <c r="G2895" s="8">
        <v>0.23980815347721821</v>
      </c>
      <c r="H2895" s="8">
        <v>0</v>
      </c>
      <c r="I2895" s="1">
        <v>0</v>
      </c>
      <c r="J2895" s="1"/>
      <c r="K2895" t="s">
        <v>8170</v>
      </c>
      <c r="L2895" t="s">
        <v>21355</v>
      </c>
      <c r="M2895">
        <v>1704</v>
      </c>
      <c r="N2895" s="8">
        <v>0</v>
      </c>
      <c r="O2895" s="1">
        <v>0</v>
      </c>
      <c r="P2895" s="1"/>
      <c r="Q2895" s="15">
        <f t="shared" si="48"/>
        <v>0</v>
      </c>
      <c r="S2895" t="s">
        <v>21356</v>
      </c>
      <c r="T2895" t="s">
        <v>26350</v>
      </c>
      <c r="U2895" s="5"/>
    </row>
    <row r="2896" spans="2:21" x14ac:dyDescent="0.2">
      <c r="B2896" s="3" t="s">
        <v>15761</v>
      </c>
      <c r="C2896" t="s">
        <v>9618</v>
      </c>
      <c r="D2896" t="s">
        <v>9619</v>
      </c>
      <c r="F2896">
        <v>249</v>
      </c>
      <c r="G2896" s="8">
        <v>0</v>
      </c>
      <c r="H2896" s="8">
        <v>0</v>
      </c>
      <c r="I2896" s="1">
        <v>0.24</v>
      </c>
      <c r="J2896" s="1"/>
      <c r="K2896" t="s">
        <v>9620</v>
      </c>
      <c r="L2896" t="s">
        <v>19313</v>
      </c>
      <c r="M2896">
        <v>282</v>
      </c>
      <c r="N2896" s="8">
        <v>0</v>
      </c>
      <c r="O2896" s="1">
        <v>1.4999999999999999E-2</v>
      </c>
      <c r="P2896" s="1"/>
      <c r="Q2896" s="15">
        <f t="shared" si="48"/>
        <v>0.22499999999999998</v>
      </c>
      <c r="S2896" t="s">
        <v>19314</v>
      </c>
      <c r="T2896" t="s">
        <v>26350</v>
      </c>
      <c r="U2896" s="5"/>
    </row>
    <row r="2897" spans="2:21" x14ac:dyDescent="0.2">
      <c r="B2897" s="3" t="s">
        <v>15761</v>
      </c>
      <c r="C2897" t="s">
        <v>5561</v>
      </c>
      <c r="D2897" t="s">
        <v>5562</v>
      </c>
      <c r="E2897" t="s">
        <v>15956</v>
      </c>
      <c r="F2897">
        <v>1701</v>
      </c>
      <c r="G2897" s="8">
        <v>0</v>
      </c>
      <c r="H2897" s="8">
        <v>0</v>
      </c>
      <c r="I2897" s="1">
        <v>0</v>
      </c>
      <c r="J2897" s="1"/>
      <c r="K2897" t="s">
        <v>5563</v>
      </c>
      <c r="L2897" t="s">
        <v>15956</v>
      </c>
      <c r="M2897">
        <v>1677</v>
      </c>
      <c r="N2897" s="8">
        <v>0</v>
      </c>
      <c r="O2897" s="1">
        <v>3.5000000000000003E-2</v>
      </c>
      <c r="P2897" s="1"/>
      <c r="Q2897" s="15">
        <f t="shared" si="48"/>
        <v>-3.5000000000000003E-2</v>
      </c>
      <c r="S2897" t="s">
        <v>19901</v>
      </c>
      <c r="T2897" t="s">
        <v>26350</v>
      </c>
      <c r="U2897" s="5"/>
    </row>
    <row r="2898" spans="2:21" x14ac:dyDescent="0.2">
      <c r="B2898" s="3" t="s">
        <v>15761</v>
      </c>
      <c r="C2898" t="s">
        <v>4259</v>
      </c>
      <c r="D2898" t="s">
        <v>4260</v>
      </c>
      <c r="E2898" t="s">
        <v>15843</v>
      </c>
      <c r="F2898">
        <v>600</v>
      </c>
      <c r="G2898" s="8">
        <v>0</v>
      </c>
      <c r="H2898" s="8">
        <v>0</v>
      </c>
      <c r="I2898" s="1">
        <v>0</v>
      </c>
      <c r="J2898" s="1"/>
      <c r="K2898" t="s">
        <v>4261</v>
      </c>
      <c r="L2898" t="s">
        <v>15843</v>
      </c>
      <c r="M2898">
        <v>534</v>
      </c>
      <c r="N2898" s="8">
        <v>0</v>
      </c>
      <c r="O2898" s="1">
        <v>0</v>
      </c>
      <c r="P2898" s="1"/>
      <c r="Q2898" s="15">
        <f t="shared" si="48"/>
        <v>0</v>
      </c>
      <c r="S2898" t="s">
        <v>18086</v>
      </c>
      <c r="T2898" t="s">
        <v>26350</v>
      </c>
      <c r="U2898" s="5"/>
    </row>
    <row r="2899" spans="2:21" x14ac:dyDescent="0.2">
      <c r="B2899" s="3" t="s">
        <v>15761</v>
      </c>
      <c r="C2899" t="s">
        <v>5597</v>
      </c>
      <c r="D2899" t="s">
        <v>5598</v>
      </c>
      <c r="E2899" t="s">
        <v>22381</v>
      </c>
      <c r="F2899">
        <v>1803</v>
      </c>
      <c r="G2899" s="8">
        <v>0</v>
      </c>
      <c r="H2899" s="8">
        <v>0</v>
      </c>
      <c r="I2899" s="1">
        <v>0</v>
      </c>
      <c r="J2899" s="1"/>
      <c r="K2899" t="s">
        <v>5599</v>
      </c>
      <c r="L2899" t="s">
        <v>22381</v>
      </c>
      <c r="M2899">
        <v>1767</v>
      </c>
      <c r="N2899" s="8">
        <v>0</v>
      </c>
      <c r="O2899" s="1">
        <v>0</v>
      </c>
      <c r="P2899" s="1"/>
      <c r="Q2899" s="15">
        <f t="shared" si="48"/>
        <v>0</v>
      </c>
      <c r="S2899" t="s">
        <v>22382</v>
      </c>
      <c r="T2899" t="s">
        <v>26350</v>
      </c>
      <c r="U2899" s="5"/>
    </row>
    <row r="2900" spans="2:21" x14ac:dyDescent="0.2">
      <c r="B2900" s="3" t="s">
        <v>15761</v>
      </c>
      <c r="C2900" t="s">
        <v>11649</v>
      </c>
      <c r="D2900" t="s">
        <v>11650</v>
      </c>
      <c r="E2900" t="s">
        <v>16026</v>
      </c>
      <c r="F2900">
        <v>1356</v>
      </c>
      <c r="G2900" s="8">
        <v>5.3097345132743365</v>
      </c>
      <c r="H2900" s="8">
        <v>0</v>
      </c>
      <c r="I2900" s="1">
        <v>0</v>
      </c>
      <c r="J2900" s="1"/>
      <c r="K2900" t="s">
        <v>11651</v>
      </c>
      <c r="L2900" t="s">
        <v>16026</v>
      </c>
      <c r="M2900">
        <v>1461</v>
      </c>
      <c r="N2900" s="8">
        <v>0</v>
      </c>
      <c r="O2900" s="1">
        <v>0</v>
      </c>
      <c r="P2900" s="1"/>
      <c r="Q2900" s="15">
        <f t="shared" si="48"/>
        <v>0</v>
      </c>
      <c r="S2900" t="s">
        <v>20815</v>
      </c>
      <c r="T2900" t="s">
        <v>26350</v>
      </c>
      <c r="U2900" s="5"/>
    </row>
    <row r="2901" spans="2:21" x14ac:dyDescent="0.2">
      <c r="B2901" s="3" t="s">
        <v>15761</v>
      </c>
      <c r="C2901" t="s">
        <v>4306</v>
      </c>
      <c r="D2901" t="s">
        <v>4307</v>
      </c>
      <c r="F2901">
        <v>1449</v>
      </c>
      <c r="G2901" s="8">
        <v>0</v>
      </c>
      <c r="H2901" s="8">
        <v>0</v>
      </c>
      <c r="I2901" s="1">
        <v>0</v>
      </c>
      <c r="J2901" s="1"/>
      <c r="K2901" t="s">
        <v>4308</v>
      </c>
      <c r="L2901" t="s">
        <v>19428</v>
      </c>
      <c r="M2901">
        <v>1863</v>
      </c>
      <c r="N2901" s="8">
        <v>0</v>
      </c>
      <c r="O2901" s="1">
        <v>0</v>
      </c>
      <c r="P2901" s="1"/>
      <c r="Q2901" s="15">
        <f t="shared" si="48"/>
        <v>0</v>
      </c>
      <c r="S2901" t="s">
        <v>19429</v>
      </c>
      <c r="T2901" t="s">
        <v>26350</v>
      </c>
      <c r="U2901" s="5"/>
    </row>
    <row r="2902" spans="2:21" x14ac:dyDescent="0.2">
      <c r="B2902" s="3" t="s">
        <v>15761</v>
      </c>
      <c r="C2902" t="s">
        <v>10603</v>
      </c>
      <c r="D2902" t="s">
        <v>10604</v>
      </c>
      <c r="F2902">
        <v>2190</v>
      </c>
      <c r="G2902" s="8">
        <v>0.59360730593607303</v>
      </c>
      <c r="H2902" s="8">
        <v>0</v>
      </c>
      <c r="I2902" s="1">
        <v>0.34</v>
      </c>
      <c r="J2902" s="1"/>
      <c r="K2902" t="s">
        <v>10605</v>
      </c>
      <c r="L2902" t="s">
        <v>21125</v>
      </c>
      <c r="M2902">
        <v>2274</v>
      </c>
      <c r="N2902" s="8">
        <v>0</v>
      </c>
      <c r="O2902" s="1">
        <v>1.4999999999999999E-2</v>
      </c>
      <c r="P2902" s="1"/>
      <c r="Q2902" s="15">
        <f t="shared" si="48"/>
        <v>0.32500000000000001</v>
      </c>
      <c r="S2902" t="s">
        <v>21126</v>
      </c>
      <c r="T2902" t="s">
        <v>26350</v>
      </c>
      <c r="U2902" s="5"/>
    </row>
    <row r="2903" spans="2:21" x14ac:dyDescent="0.2">
      <c r="B2903" s="3" t="s">
        <v>15761</v>
      </c>
      <c r="C2903" t="s">
        <v>5793</v>
      </c>
      <c r="D2903" t="s">
        <v>5794</v>
      </c>
      <c r="F2903">
        <v>465</v>
      </c>
      <c r="G2903" s="8">
        <v>0</v>
      </c>
      <c r="H2903" s="8">
        <v>0</v>
      </c>
      <c r="I2903" s="1">
        <v>0.05</v>
      </c>
      <c r="J2903" s="1"/>
      <c r="K2903" t="s">
        <v>5795</v>
      </c>
      <c r="L2903" t="s">
        <v>21368</v>
      </c>
      <c r="M2903">
        <v>792</v>
      </c>
      <c r="N2903" s="8">
        <v>0</v>
      </c>
      <c r="O2903" s="1">
        <v>0</v>
      </c>
      <c r="P2903" s="1"/>
      <c r="Q2903" s="15">
        <f t="shared" si="48"/>
        <v>0.05</v>
      </c>
      <c r="S2903" t="s">
        <v>21369</v>
      </c>
      <c r="T2903" t="s">
        <v>26350</v>
      </c>
      <c r="U2903" s="5"/>
    </row>
    <row r="2904" spans="2:21" x14ac:dyDescent="0.2">
      <c r="B2904" s="3" t="s">
        <v>15761</v>
      </c>
      <c r="C2904" t="s">
        <v>9615</v>
      </c>
      <c r="D2904" t="s">
        <v>9616</v>
      </c>
      <c r="F2904">
        <v>3018</v>
      </c>
      <c r="G2904" s="8">
        <v>3.3134526176275679E-2</v>
      </c>
      <c r="H2904" s="8">
        <v>0</v>
      </c>
      <c r="I2904" s="1">
        <v>0</v>
      </c>
      <c r="J2904" s="1"/>
      <c r="K2904" t="s">
        <v>9617</v>
      </c>
      <c r="L2904" t="s">
        <v>22490</v>
      </c>
      <c r="M2904">
        <v>3042</v>
      </c>
      <c r="N2904" s="8">
        <v>0</v>
      </c>
      <c r="O2904" s="1">
        <v>0</v>
      </c>
      <c r="P2904" s="1"/>
      <c r="Q2904" s="15">
        <f t="shared" si="48"/>
        <v>0</v>
      </c>
      <c r="S2904" t="s">
        <v>22491</v>
      </c>
      <c r="T2904" t="s">
        <v>26350</v>
      </c>
      <c r="U2904" s="5"/>
    </row>
    <row r="2905" spans="2:21" x14ac:dyDescent="0.2">
      <c r="B2905" s="3" t="s">
        <v>15761</v>
      </c>
      <c r="C2905" t="s">
        <v>1076</v>
      </c>
      <c r="D2905" t="s">
        <v>1077</v>
      </c>
      <c r="F2905">
        <v>2400</v>
      </c>
      <c r="G2905" s="8">
        <v>0</v>
      </c>
      <c r="H2905" s="8">
        <v>0</v>
      </c>
      <c r="I2905" s="1">
        <v>0</v>
      </c>
      <c r="J2905" s="1"/>
      <c r="K2905" t="s">
        <v>1078</v>
      </c>
      <c r="L2905" t="s">
        <v>21316</v>
      </c>
      <c r="M2905">
        <v>2529</v>
      </c>
      <c r="N2905" s="8">
        <v>0</v>
      </c>
      <c r="O2905" s="1">
        <v>0</v>
      </c>
      <c r="P2905" s="1"/>
      <c r="Q2905" s="15">
        <f t="shared" si="48"/>
        <v>0</v>
      </c>
      <c r="S2905" t="s">
        <v>21317</v>
      </c>
      <c r="T2905" t="s">
        <v>26350</v>
      </c>
      <c r="U2905" s="5"/>
    </row>
    <row r="2906" spans="2:21" x14ac:dyDescent="0.2">
      <c r="B2906" s="3" t="s">
        <v>15761</v>
      </c>
      <c r="C2906" t="s">
        <v>6902</v>
      </c>
      <c r="D2906" t="s">
        <v>6903</v>
      </c>
      <c r="F2906">
        <v>813</v>
      </c>
      <c r="G2906" s="8">
        <v>0</v>
      </c>
      <c r="H2906" s="8">
        <v>0</v>
      </c>
      <c r="I2906" s="1">
        <v>5.0000000000000001E-3</v>
      </c>
      <c r="J2906" s="1"/>
      <c r="K2906" t="s">
        <v>6904</v>
      </c>
      <c r="L2906" t="s">
        <v>20955</v>
      </c>
      <c r="M2906">
        <v>474</v>
      </c>
      <c r="N2906" s="8">
        <v>0</v>
      </c>
      <c r="O2906" s="1">
        <v>0</v>
      </c>
      <c r="P2906" s="1"/>
      <c r="Q2906" s="15">
        <f t="shared" si="48"/>
        <v>5.0000000000000001E-3</v>
      </c>
      <c r="S2906" t="s">
        <v>20956</v>
      </c>
      <c r="T2906" t="s">
        <v>26350</v>
      </c>
      <c r="U2906" s="5"/>
    </row>
    <row r="2907" spans="2:21" x14ac:dyDescent="0.2">
      <c r="B2907" s="3" t="s">
        <v>15761</v>
      </c>
      <c r="C2907" t="s">
        <v>7753</v>
      </c>
      <c r="D2907" t="s">
        <v>7754</v>
      </c>
      <c r="F2907">
        <v>1179</v>
      </c>
      <c r="G2907" s="8">
        <v>6.8278201865988128</v>
      </c>
      <c r="H2907" s="8">
        <v>0</v>
      </c>
      <c r="I2907" s="1">
        <v>0.19500000000000001</v>
      </c>
      <c r="J2907" s="1"/>
      <c r="K2907" t="s">
        <v>7755</v>
      </c>
      <c r="L2907" t="s">
        <v>19839</v>
      </c>
      <c r="M2907">
        <v>1230</v>
      </c>
      <c r="N2907" s="8">
        <v>0</v>
      </c>
      <c r="O2907" s="1">
        <v>0</v>
      </c>
      <c r="P2907" s="1"/>
      <c r="Q2907" s="15">
        <f t="shared" si="48"/>
        <v>0.19500000000000001</v>
      </c>
      <c r="S2907" t="s">
        <v>19840</v>
      </c>
      <c r="T2907" t="s">
        <v>26350</v>
      </c>
      <c r="U2907" s="5"/>
    </row>
    <row r="2908" spans="2:21" x14ac:dyDescent="0.2">
      <c r="B2908" s="3" t="s">
        <v>15761</v>
      </c>
      <c r="C2908" t="s">
        <v>1822</v>
      </c>
      <c r="D2908" t="s">
        <v>1823</v>
      </c>
      <c r="F2908">
        <v>1362</v>
      </c>
      <c r="G2908" s="8">
        <v>0</v>
      </c>
      <c r="H2908" s="8">
        <v>0</v>
      </c>
      <c r="I2908" s="1">
        <v>2.5000000000000001E-2</v>
      </c>
      <c r="J2908" s="1"/>
      <c r="K2908" t="s">
        <v>1824</v>
      </c>
      <c r="L2908" t="s">
        <v>21351</v>
      </c>
      <c r="M2908">
        <v>1368</v>
      </c>
      <c r="N2908" s="8">
        <v>0</v>
      </c>
      <c r="O2908" s="1">
        <v>0</v>
      </c>
      <c r="P2908" s="1"/>
      <c r="Q2908" s="15">
        <f t="shared" si="48"/>
        <v>2.5000000000000001E-2</v>
      </c>
      <c r="S2908" t="s">
        <v>21352</v>
      </c>
      <c r="T2908" t="s">
        <v>26350</v>
      </c>
      <c r="U2908" s="5"/>
    </row>
    <row r="2909" spans="2:21" x14ac:dyDescent="0.2">
      <c r="B2909" s="3" t="s">
        <v>15761</v>
      </c>
      <c r="C2909" t="s">
        <v>7506</v>
      </c>
      <c r="D2909" t="s">
        <v>7507</v>
      </c>
      <c r="F2909">
        <v>1272</v>
      </c>
      <c r="G2909" s="8">
        <v>0.15723270440251574</v>
      </c>
      <c r="H2909" s="8">
        <v>0</v>
      </c>
      <c r="I2909" s="1">
        <v>0</v>
      </c>
      <c r="J2909" s="1"/>
      <c r="K2909" t="s">
        <v>7508</v>
      </c>
      <c r="L2909" t="s">
        <v>19502</v>
      </c>
      <c r="M2909">
        <v>1311</v>
      </c>
      <c r="N2909" s="8">
        <v>0</v>
      </c>
      <c r="O2909" s="1">
        <v>0</v>
      </c>
      <c r="P2909" s="1"/>
      <c r="Q2909" s="15">
        <f t="shared" si="48"/>
        <v>0</v>
      </c>
      <c r="S2909" t="s">
        <v>19503</v>
      </c>
      <c r="T2909" t="s">
        <v>26350</v>
      </c>
      <c r="U2909" s="5"/>
    </row>
    <row r="2910" spans="2:21" x14ac:dyDescent="0.2">
      <c r="B2910" s="3" t="s">
        <v>15761</v>
      </c>
      <c r="C2910" t="s">
        <v>12939</v>
      </c>
      <c r="D2910" t="s">
        <v>12940</v>
      </c>
      <c r="F2910">
        <v>357</v>
      </c>
      <c r="G2910" s="8">
        <v>0</v>
      </c>
      <c r="H2910" s="8">
        <v>0</v>
      </c>
      <c r="I2910" s="1">
        <v>0.01</v>
      </c>
      <c r="J2910" s="1"/>
      <c r="K2910" t="s">
        <v>12941</v>
      </c>
      <c r="L2910" t="s">
        <v>16647</v>
      </c>
      <c r="M2910">
        <v>307</v>
      </c>
      <c r="N2910" s="8">
        <v>0</v>
      </c>
      <c r="O2910" s="1">
        <v>0.01</v>
      </c>
      <c r="P2910" s="1"/>
      <c r="Q2910" s="15">
        <f t="shared" si="48"/>
        <v>0</v>
      </c>
      <c r="S2910" t="s">
        <v>16648</v>
      </c>
      <c r="T2910" t="s">
        <v>26350</v>
      </c>
      <c r="U2910" s="5"/>
    </row>
    <row r="2911" spans="2:21" x14ac:dyDescent="0.2">
      <c r="B2911" s="3" t="s">
        <v>15761</v>
      </c>
      <c r="C2911" t="s">
        <v>13945</v>
      </c>
      <c r="D2911" t="s">
        <v>13946</v>
      </c>
      <c r="F2911">
        <v>1380</v>
      </c>
      <c r="G2911" s="8">
        <v>0</v>
      </c>
      <c r="H2911" s="8">
        <v>0</v>
      </c>
      <c r="I2911" s="1">
        <v>2.5000000000000001E-2</v>
      </c>
      <c r="J2911" s="1"/>
      <c r="K2911" t="s">
        <v>13947</v>
      </c>
      <c r="L2911" t="s">
        <v>20175</v>
      </c>
      <c r="M2911">
        <v>1455</v>
      </c>
      <c r="N2911" s="8">
        <v>0</v>
      </c>
      <c r="O2911" s="1">
        <v>0</v>
      </c>
      <c r="P2911" s="1"/>
      <c r="Q2911" s="15">
        <f t="shared" si="48"/>
        <v>2.5000000000000001E-2</v>
      </c>
      <c r="S2911" t="s">
        <v>20176</v>
      </c>
      <c r="T2911" t="s">
        <v>26350</v>
      </c>
      <c r="U2911" s="5"/>
    </row>
    <row r="2912" spans="2:21" x14ac:dyDescent="0.2">
      <c r="B2912" s="3" t="s">
        <v>15761</v>
      </c>
      <c r="C2912" t="s">
        <v>8297</v>
      </c>
      <c r="D2912" t="s">
        <v>8298</v>
      </c>
      <c r="F2912">
        <v>1812</v>
      </c>
      <c r="G2912" s="8">
        <v>0</v>
      </c>
      <c r="H2912" s="8">
        <v>0</v>
      </c>
      <c r="I2912" s="1">
        <v>0</v>
      </c>
      <c r="J2912" s="1"/>
      <c r="K2912" t="s">
        <v>8299</v>
      </c>
      <c r="L2912" t="s">
        <v>22496</v>
      </c>
      <c r="M2912">
        <v>2016</v>
      </c>
      <c r="N2912" s="8">
        <v>0</v>
      </c>
      <c r="O2912" s="1">
        <v>0</v>
      </c>
      <c r="P2912" s="1"/>
      <c r="Q2912" s="15">
        <f t="shared" si="48"/>
        <v>0</v>
      </c>
      <c r="S2912" t="s">
        <v>22497</v>
      </c>
      <c r="T2912" t="s">
        <v>26350</v>
      </c>
      <c r="U2912" s="5"/>
    </row>
    <row r="2913" spans="2:21" x14ac:dyDescent="0.2">
      <c r="B2913" s="3" t="s">
        <v>15761</v>
      </c>
      <c r="C2913" t="s">
        <v>8281</v>
      </c>
      <c r="D2913" t="s">
        <v>8282</v>
      </c>
      <c r="F2913">
        <v>1401</v>
      </c>
      <c r="G2913" s="8">
        <v>5.5674518201284791</v>
      </c>
      <c r="H2913" s="8">
        <v>0</v>
      </c>
      <c r="I2913" s="1">
        <v>0.09</v>
      </c>
      <c r="J2913" s="1"/>
      <c r="K2913" t="s">
        <v>8283</v>
      </c>
      <c r="L2913" t="s">
        <v>19351</v>
      </c>
      <c r="M2913">
        <v>1449</v>
      </c>
      <c r="N2913" s="8">
        <v>0</v>
      </c>
      <c r="O2913" s="1">
        <v>0.13</v>
      </c>
      <c r="P2913" s="1"/>
      <c r="Q2913" s="15">
        <f t="shared" si="48"/>
        <v>-4.0000000000000008E-2</v>
      </c>
      <c r="S2913" t="s">
        <v>19352</v>
      </c>
      <c r="T2913" t="s">
        <v>26350</v>
      </c>
      <c r="U2913" s="5"/>
    </row>
    <row r="2914" spans="2:21" x14ac:dyDescent="0.2">
      <c r="B2914" s="3" t="s">
        <v>15761</v>
      </c>
      <c r="C2914" t="s">
        <v>4845</v>
      </c>
      <c r="D2914" t="s">
        <v>4846</v>
      </c>
      <c r="F2914">
        <v>1266</v>
      </c>
      <c r="G2914" s="8">
        <v>3.9494470774091628E-2</v>
      </c>
      <c r="H2914" s="8">
        <v>0</v>
      </c>
      <c r="I2914" s="1">
        <v>1.4999999999999999E-2</v>
      </c>
      <c r="J2914" s="1"/>
      <c r="K2914" t="s">
        <v>4847</v>
      </c>
      <c r="L2914" t="s">
        <v>19950</v>
      </c>
      <c r="M2914">
        <v>1293</v>
      </c>
      <c r="N2914" s="8">
        <v>0</v>
      </c>
      <c r="O2914" s="1">
        <v>5.0000000000000001E-3</v>
      </c>
      <c r="P2914" s="1"/>
      <c r="Q2914" s="15">
        <f t="shared" si="48"/>
        <v>9.9999999999999985E-3</v>
      </c>
      <c r="S2914" t="s">
        <v>19951</v>
      </c>
      <c r="T2914" t="s">
        <v>26350</v>
      </c>
      <c r="U2914" s="5"/>
    </row>
    <row r="2915" spans="2:21" x14ac:dyDescent="0.2">
      <c r="B2915" s="3" t="s">
        <v>15761</v>
      </c>
      <c r="C2915" t="s">
        <v>6459</v>
      </c>
      <c r="D2915" t="s">
        <v>6460</v>
      </c>
      <c r="F2915">
        <v>1017</v>
      </c>
      <c r="G2915" s="8">
        <v>4.9164208456243856E-2</v>
      </c>
      <c r="H2915" s="8">
        <v>0</v>
      </c>
      <c r="I2915" s="1">
        <v>0</v>
      </c>
      <c r="J2915" s="1"/>
      <c r="K2915" t="s">
        <v>6461</v>
      </c>
      <c r="L2915" t="s">
        <v>18330</v>
      </c>
      <c r="M2915">
        <v>885</v>
      </c>
      <c r="N2915" s="8">
        <v>0</v>
      </c>
      <c r="O2915" s="1">
        <v>0</v>
      </c>
      <c r="P2915" s="1"/>
      <c r="Q2915" s="15">
        <f t="shared" si="48"/>
        <v>0</v>
      </c>
      <c r="S2915" t="s">
        <v>18331</v>
      </c>
      <c r="T2915" t="s">
        <v>26350</v>
      </c>
      <c r="U2915" s="5"/>
    </row>
    <row r="2916" spans="2:21" x14ac:dyDescent="0.2">
      <c r="B2916" s="3" t="s">
        <v>15761</v>
      </c>
      <c r="C2916" t="s">
        <v>12874</v>
      </c>
      <c r="D2916" t="s">
        <v>12875</v>
      </c>
      <c r="F2916">
        <v>1935</v>
      </c>
      <c r="G2916" s="8">
        <v>0.93023255813953487</v>
      </c>
      <c r="H2916" s="8">
        <v>0</v>
      </c>
      <c r="I2916" s="1">
        <v>3.5000000000000003E-2</v>
      </c>
      <c r="J2916" s="1"/>
      <c r="K2916" t="s">
        <v>12876</v>
      </c>
      <c r="L2916" t="s">
        <v>20537</v>
      </c>
      <c r="M2916">
        <v>2040</v>
      </c>
      <c r="N2916" s="8">
        <v>0</v>
      </c>
      <c r="O2916" s="1">
        <v>0.29499999999999998</v>
      </c>
      <c r="P2916" s="1"/>
      <c r="Q2916" s="15">
        <f t="shared" si="48"/>
        <v>-0.26</v>
      </c>
      <c r="S2916" t="s">
        <v>20538</v>
      </c>
      <c r="T2916" t="s">
        <v>26350</v>
      </c>
      <c r="U2916" s="5"/>
    </row>
    <row r="2917" spans="2:21" x14ac:dyDescent="0.2">
      <c r="B2917" s="3" t="s">
        <v>15761</v>
      </c>
      <c r="C2917" t="s">
        <v>12370</v>
      </c>
      <c r="D2917" t="s">
        <v>12371</v>
      </c>
      <c r="F2917">
        <v>1032</v>
      </c>
      <c r="G2917" s="8">
        <v>0</v>
      </c>
      <c r="H2917" s="8">
        <v>0</v>
      </c>
      <c r="I2917" s="1">
        <v>0.09</v>
      </c>
      <c r="J2917" s="1"/>
      <c r="K2917" t="s">
        <v>12372</v>
      </c>
      <c r="L2917" t="s">
        <v>18188</v>
      </c>
      <c r="M2917">
        <v>1038</v>
      </c>
      <c r="N2917" s="8">
        <v>0</v>
      </c>
      <c r="O2917" s="1">
        <v>2.5000000000000001E-2</v>
      </c>
      <c r="P2917" s="1"/>
      <c r="Q2917" s="15">
        <f t="shared" si="48"/>
        <v>6.5000000000000002E-2</v>
      </c>
      <c r="S2917" t="s">
        <v>18189</v>
      </c>
      <c r="T2917" t="s">
        <v>26350</v>
      </c>
      <c r="U2917" s="5"/>
    </row>
    <row r="2918" spans="2:21" x14ac:dyDescent="0.2">
      <c r="B2918" s="3" t="s">
        <v>15761</v>
      </c>
      <c r="C2918" t="s">
        <v>7964</v>
      </c>
      <c r="D2918" t="s">
        <v>7965</v>
      </c>
      <c r="F2918">
        <v>414</v>
      </c>
      <c r="G2918" s="8">
        <v>0</v>
      </c>
      <c r="H2918" s="8">
        <v>0</v>
      </c>
      <c r="I2918" s="1">
        <v>0.35</v>
      </c>
      <c r="J2918" s="1"/>
      <c r="K2918" t="s">
        <v>7966</v>
      </c>
      <c r="L2918" t="s">
        <v>16468</v>
      </c>
      <c r="M2918">
        <v>362</v>
      </c>
      <c r="N2918" s="8">
        <v>0</v>
      </c>
      <c r="O2918" s="1">
        <v>0.01</v>
      </c>
      <c r="P2918" s="1"/>
      <c r="Q2918" s="15">
        <f t="shared" si="48"/>
        <v>0.33999999999999997</v>
      </c>
      <c r="S2918" t="s">
        <v>16469</v>
      </c>
      <c r="T2918" t="s">
        <v>26350</v>
      </c>
      <c r="U2918" s="5"/>
    </row>
    <row r="2919" spans="2:21" x14ac:dyDescent="0.2">
      <c r="B2919" s="3" t="s">
        <v>15761</v>
      </c>
      <c r="C2919" t="s">
        <v>965</v>
      </c>
      <c r="D2919" t="s">
        <v>966</v>
      </c>
      <c r="F2919">
        <v>1863</v>
      </c>
      <c r="G2919" s="8">
        <v>0</v>
      </c>
      <c r="H2919" s="8">
        <v>0</v>
      </c>
      <c r="I2919" s="1">
        <v>0</v>
      </c>
      <c r="J2919" s="1"/>
      <c r="K2919" t="s">
        <v>967</v>
      </c>
      <c r="L2919" t="s">
        <v>21231</v>
      </c>
      <c r="M2919">
        <v>1914</v>
      </c>
      <c r="N2919" s="8">
        <v>0</v>
      </c>
      <c r="O2919" s="1">
        <v>0</v>
      </c>
      <c r="P2919" s="1"/>
      <c r="Q2919" s="15">
        <f t="shared" si="48"/>
        <v>0</v>
      </c>
      <c r="S2919" t="s">
        <v>21232</v>
      </c>
      <c r="T2919" t="s">
        <v>26350</v>
      </c>
      <c r="U2919" s="5"/>
    </row>
    <row r="2920" spans="2:21" x14ac:dyDescent="0.2">
      <c r="B2920" s="3" t="s">
        <v>15761</v>
      </c>
      <c r="C2920" t="s">
        <v>7527</v>
      </c>
      <c r="D2920" t="s">
        <v>7528</v>
      </c>
      <c r="F2920">
        <v>2292</v>
      </c>
      <c r="G2920" s="8">
        <v>11.474694589877837</v>
      </c>
      <c r="H2920" s="8">
        <v>5.2356020942408374</v>
      </c>
      <c r="I2920" s="1">
        <v>0</v>
      </c>
      <c r="J2920" s="1"/>
      <c r="K2920" t="s">
        <v>7529</v>
      </c>
      <c r="L2920" t="s">
        <v>22674</v>
      </c>
      <c r="M2920">
        <v>1953</v>
      </c>
      <c r="N2920" s="8">
        <v>0</v>
      </c>
      <c r="O2920" s="1">
        <v>0</v>
      </c>
      <c r="P2920" s="1"/>
      <c r="Q2920" s="15">
        <f t="shared" si="48"/>
        <v>0</v>
      </c>
      <c r="S2920" t="s">
        <v>22675</v>
      </c>
      <c r="T2920" t="s">
        <v>26350</v>
      </c>
      <c r="U2920" s="5"/>
    </row>
    <row r="2921" spans="2:21" x14ac:dyDescent="0.2">
      <c r="B2921" s="3" t="s">
        <v>15761</v>
      </c>
      <c r="C2921" t="s">
        <v>2349</v>
      </c>
      <c r="D2921" t="s">
        <v>2350</v>
      </c>
      <c r="F2921">
        <v>1560</v>
      </c>
      <c r="G2921" s="8">
        <v>0</v>
      </c>
      <c r="H2921" s="8">
        <v>0</v>
      </c>
      <c r="I2921" s="1">
        <v>0.01</v>
      </c>
      <c r="J2921" s="1"/>
      <c r="K2921" t="s">
        <v>2351</v>
      </c>
      <c r="L2921" t="s">
        <v>20316</v>
      </c>
      <c r="M2921">
        <v>1485</v>
      </c>
      <c r="N2921" s="8">
        <v>0</v>
      </c>
      <c r="O2921" s="1">
        <v>0</v>
      </c>
      <c r="P2921" s="1"/>
      <c r="Q2921" s="15">
        <f t="shared" si="48"/>
        <v>0.01</v>
      </c>
      <c r="S2921" t="s">
        <v>20317</v>
      </c>
      <c r="T2921" t="s">
        <v>26350</v>
      </c>
      <c r="U2921" s="5"/>
    </row>
    <row r="2922" spans="2:21" x14ac:dyDescent="0.2">
      <c r="B2922" s="3" t="s">
        <v>15761</v>
      </c>
      <c r="C2922" t="s">
        <v>3652</v>
      </c>
      <c r="D2922" t="s">
        <v>3653</v>
      </c>
      <c r="F2922">
        <v>903</v>
      </c>
      <c r="G2922" s="8">
        <v>0</v>
      </c>
      <c r="H2922" s="8">
        <v>0</v>
      </c>
      <c r="I2922" s="1">
        <v>4.4999999999999998E-2</v>
      </c>
      <c r="J2922" s="1"/>
      <c r="K2922" t="s">
        <v>3654</v>
      </c>
      <c r="L2922" t="s">
        <v>18788</v>
      </c>
      <c r="M2922">
        <v>984</v>
      </c>
      <c r="N2922" s="8">
        <v>0</v>
      </c>
      <c r="O2922" s="1">
        <v>0.01</v>
      </c>
      <c r="P2922" s="1"/>
      <c r="Q2922" s="15">
        <f t="shared" si="48"/>
        <v>3.4999999999999996E-2</v>
      </c>
      <c r="S2922" t="s">
        <v>18789</v>
      </c>
      <c r="T2922" t="s">
        <v>26350</v>
      </c>
      <c r="U2922" s="5"/>
    </row>
    <row r="2923" spans="2:21" x14ac:dyDescent="0.2">
      <c r="B2923" s="3" t="s">
        <v>15761</v>
      </c>
      <c r="C2923" t="s">
        <v>12957</v>
      </c>
      <c r="D2923" t="s">
        <v>12958</v>
      </c>
      <c r="F2923">
        <v>2154</v>
      </c>
      <c r="G2923" s="8">
        <v>2.8319405756731664</v>
      </c>
      <c r="H2923" s="8">
        <v>0</v>
      </c>
      <c r="I2923" s="1">
        <v>0</v>
      </c>
      <c r="J2923" s="1"/>
      <c r="K2923" t="s">
        <v>12959</v>
      </c>
      <c r="L2923" t="s">
        <v>21270</v>
      </c>
      <c r="M2923">
        <v>1833</v>
      </c>
      <c r="N2923" s="8">
        <v>0</v>
      </c>
      <c r="O2923" s="1">
        <v>0</v>
      </c>
      <c r="P2923" s="1"/>
      <c r="Q2923" s="15">
        <f t="shared" si="48"/>
        <v>0</v>
      </c>
      <c r="S2923" t="s">
        <v>21271</v>
      </c>
      <c r="T2923" t="s">
        <v>26350</v>
      </c>
      <c r="U2923" s="5"/>
    </row>
    <row r="2924" spans="2:21" x14ac:dyDescent="0.2">
      <c r="B2924" s="3" t="s">
        <v>15761</v>
      </c>
      <c r="C2924" t="s">
        <v>10935</v>
      </c>
      <c r="D2924" t="s">
        <v>10936</v>
      </c>
      <c r="F2924">
        <v>2808</v>
      </c>
      <c r="G2924" s="8">
        <v>0.17806267806267806</v>
      </c>
      <c r="H2924" s="8">
        <v>0</v>
      </c>
      <c r="I2924" s="1">
        <v>0.01</v>
      </c>
      <c r="J2924" s="1"/>
      <c r="K2924" t="s">
        <v>10937</v>
      </c>
      <c r="L2924" t="s">
        <v>22250</v>
      </c>
      <c r="M2924">
        <v>2694</v>
      </c>
      <c r="N2924" s="8">
        <v>0</v>
      </c>
      <c r="O2924" s="1">
        <v>5.0000000000000001E-3</v>
      </c>
      <c r="P2924" s="1"/>
      <c r="Q2924" s="15">
        <f t="shared" si="48"/>
        <v>5.0000000000000001E-3</v>
      </c>
      <c r="S2924" t="s">
        <v>22251</v>
      </c>
      <c r="T2924" t="s">
        <v>26350</v>
      </c>
      <c r="U2924" s="5"/>
    </row>
    <row r="2925" spans="2:21" x14ac:dyDescent="0.2">
      <c r="B2925" s="3" t="s">
        <v>15761</v>
      </c>
      <c r="C2925" t="s">
        <v>2971</v>
      </c>
      <c r="D2925" t="s">
        <v>2972</v>
      </c>
      <c r="F2925">
        <v>1062</v>
      </c>
      <c r="G2925" s="8">
        <v>4.7080979284369114E-2</v>
      </c>
      <c r="H2925" s="8">
        <v>0</v>
      </c>
      <c r="I2925" s="1">
        <v>0.01</v>
      </c>
      <c r="J2925" s="1"/>
      <c r="K2925" t="s">
        <v>2973</v>
      </c>
      <c r="L2925" t="s">
        <v>18170</v>
      </c>
      <c r="M2925">
        <v>1017</v>
      </c>
      <c r="N2925" s="8">
        <v>0</v>
      </c>
      <c r="O2925" s="1">
        <v>0</v>
      </c>
      <c r="P2925" s="1"/>
      <c r="Q2925" s="15">
        <f t="shared" si="48"/>
        <v>0.01</v>
      </c>
      <c r="S2925" t="s">
        <v>18171</v>
      </c>
      <c r="T2925" t="s">
        <v>26350</v>
      </c>
      <c r="U2925" s="5"/>
    </row>
    <row r="2926" spans="2:21" x14ac:dyDescent="0.2">
      <c r="B2926" s="3" t="s">
        <v>15761</v>
      </c>
      <c r="C2926" t="s">
        <v>11429</v>
      </c>
      <c r="D2926" t="s">
        <v>11430</v>
      </c>
      <c r="F2926">
        <v>2160</v>
      </c>
      <c r="G2926" s="8">
        <v>0.97222222222222221</v>
      </c>
      <c r="H2926" s="8">
        <v>0</v>
      </c>
      <c r="I2926" s="1">
        <v>5.0000000000000001E-3</v>
      </c>
      <c r="J2926" s="1"/>
      <c r="K2926" t="s">
        <v>11431</v>
      </c>
      <c r="L2926" t="s">
        <v>20813</v>
      </c>
      <c r="M2926">
        <v>2496</v>
      </c>
      <c r="N2926" s="8">
        <v>0</v>
      </c>
      <c r="O2926" s="1">
        <v>0</v>
      </c>
      <c r="P2926" s="1"/>
      <c r="Q2926" s="15">
        <f t="shared" si="48"/>
        <v>5.0000000000000001E-3</v>
      </c>
      <c r="S2926" t="s">
        <v>20814</v>
      </c>
      <c r="T2926" t="s">
        <v>26350</v>
      </c>
      <c r="U2926" s="5"/>
    </row>
    <row r="2927" spans="2:21" x14ac:dyDescent="0.2">
      <c r="B2927" s="3" t="s">
        <v>15761</v>
      </c>
      <c r="C2927" t="s">
        <v>13151</v>
      </c>
      <c r="D2927" t="s">
        <v>13152</v>
      </c>
      <c r="F2927">
        <v>1530</v>
      </c>
      <c r="G2927" s="8">
        <v>1.0130718954248366</v>
      </c>
      <c r="H2927" s="8">
        <v>0</v>
      </c>
      <c r="I2927" s="1">
        <v>3.5000000000000003E-2</v>
      </c>
      <c r="J2927" s="1"/>
      <c r="K2927" t="s">
        <v>13153</v>
      </c>
      <c r="L2927" t="s">
        <v>20937</v>
      </c>
      <c r="M2927">
        <v>1446</v>
      </c>
      <c r="N2927" s="8">
        <v>0</v>
      </c>
      <c r="O2927" s="1">
        <v>5.0000000000000001E-3</v>
      </c>
      <c r="P2927" s="1"/>
      <c r="Q2927" s="15">
        <f t="shared" si="48"/>
        <v>3.0000000000000002E-2</v>
      </c>
      <c r="S2927" t="s">
        <v>20938</v>
      </c>
      <c r="T2927" t="s">
        <v>26350</v>
      </c>
      <c r="U2927" s="5"/>
    </row>
    <row r="2928" spans="2:21" x14ac:dyDescent="0.2">
      <c r="B2928" s="3" t="s">
        <v>15761</v>
      </c>
      <c r="C2928" t="s">
        <v>13932</v>
      </c>
      <c r="D2928" t="s">
        <v>13933</v>
      </c>
      <c r="F2928">
        <v>690</v>
      </c>
      <c r="G2928" s="8">
        <v>0</v>
      </c>
      <c r="H2928" s="8">
        <v>0</v>
      </c>
      <c r="I2928" s="1">
        <v>5.0000000000000001E-3</v>
      </c>
      <c r="J2928" s="1"/>
      <c r="K2928" t="s">
        <v>13934</v>
      </c>
      <c r="L2928" t="s">
        <v>21950</v>
      </c>
      <c r="M2928">
        <v>747</v>
      </c>
      <c r="N2928" s="8">
        <v>0</v>
      </c>
      <c r="O2928" s="1">
        <v>0</v>
      </c>
      <c r="P2928" s="1"/>
      <c r="Q2928" s="15">
        <f t="shared" si="48"/>
        <v>5.0000000000000001E-3</v>
      </c>
      <c r="S2928" t="s">
        <v>21951</v>
      </c>
      <c r="T2928" t="s">
        <v>26350</v>
      </c>
      <c r="U2928" s="5"/>
    </row>
    <row r="2929" spans="2:21" x14ac:dyDescent="0.2">
      <c r="B2929" s="3" t="s">
        <v>15761</v>
      </c>
      <c r="C2929" t="s">
        <v>1336</v>
      </c>
      <c r="D2929" t="s">
        <v>1337</v>
      </c>
      <c r="F2929">
        <v>1791</v>
      </c>
      <c r="G2929" s="8">
        <v>0</v>
      </c>
      <c r="H2929" s="8">
        <v>0</v>
      </c>
      <c r="I2929" s="1">
        <v>0</v>
      </c>
      <c r="J2929" s="1"/>
      <c r="K2929" t="s">
        <v>1338</v>
      </c>
      <c r="L2929" t="s">
        <v>22877</v>
      </c>
      <c r="M2929">
        <v>1812</v>
      </c>
      <c r="N2929" s="8">
        <v>0</v>
      </c>
      <c r="O2929" s="1">
        <v>0</v>
      </c>
      <c r="P2929" s="1"/>
      <c r="Q2929" s="15">
        <f t="shared" si="48"/>
        <v>0</v>
      </c>
      <c r="S2929" t="s">
        <v>22878</v>
      </c>
      <c r="T2929" t="s">
        <v>26350</v>
      </c>
      <c r="U2929" s="5"/>
    </row>
    <row r="2930" spans="2:21" x14ac:dyDescent="0.2">
      <c r="B2930" s="3" t="s">
        <v>15761</v>
      </c>
      <c r="C2930" t="s">
        <v>10491</v>
      </c>
      <c r="D2930" t="s">
        <v>10492</v>
      </c>
      <c r="F2930">
        <v>762</v>
      </c>
      <c r="G2930" s="8">
        <v>0</v>
      </c>
      <c r="H2930" s="8">
        <v>0</v>
      </c>
      <c r="I2930" s="1">
        <v>0.37</v>
      </c>
      <c r="J2930" s="1"/>
      <c r="K2930" t="s">
        <v>10493</v>
      </c>
      <c r="L2930" t="s">
        <v>17196</v>
      </c>
      <c r="M2930">
        <v>786</v>
      </c>
      <c r="N2930" s="8">
        <v>0</v>
      </c>
      <c r="O2930" s="1">
        <v>0.16</v>
      </c>
      <c r="P2930" s="1"/>
      <c r="Q2930" s="15">
        <f t="shared" si="48"/>
        <v>0.21</v>
      </c>
      <c r="S2930" t="s">
        <v>17197</v>
      </c>
      <c r="T2930" t="s">
        <v>26350</v>
      </c>
      <c r="U2930" s="5"/>
    </row>
    <row r="2931" spans="2:21" x14ac:dyDescent="0.2">
      <c r="B2931" s="3" t="s">
        <v>15761</v>
      </c>
      <c r="C2931" t="s">
        <v>6957</v>
      </c>
      <c r="D2931" t="s">
        <v>6958</v>
      </c>
      <c r="F2931">
        <v>1263</v>
      </c>
      <c r="G2931" s="8">
        <v>5.7007125890736345</v>
      </c>
      <c r="H2931" s="8">
        <v>0</v>
      </c>
      <c r="I2931" s="1">
        <v>5.0000000000000001E-3</v>
      </c>
      <c r="J2931" s="1"/>
      <c r="K2931" t="s">
        <v>6959</v>
      </c>
      <c r="L2931" t="s">
        <v>18903</v>
      </c>
      <c r="M2931">
        <v>1275</v>
      </c>
      <c r="N2931" s="8">
        <v>0</v>
      </c>
      <c r="O2931" s="1">
        <v>0</v>
      </c>
      <c r="P2931" s="1"/>
      <c r="Q2931" s="15">
        <f t="shared" si="48"/>
        <v>5.0000000000000001E-3</v>
      </c>
      <c r="S2931" t="s">
        <v>18904</v>
      </c>
      <c r="T2931" t="s">
        <v>26350</v>
      </c>
      <c r="U2931" s="5"/>
    </row>
    <row r="2932" spans="2:21" x14ac:dyDescent="0.2">
      <c r="B2932" s="3" t="s">
        <v>15761</v>
      </c>
      <c r="C2932" t="s">
        <v>3122</v>
      </c>
      <c r="D2932" t="s">
        <v>3123</v>
      </c>
      <c r="F2932">
        <v>657</v>
      </c>
      <c r="G2932" s="8">
        <v>11.263318112633181</v>
      </c>
      <c r="H2932" s="8">
        <v>0</v>
      </c>
      <c r="I2932" s="1">
        <v>0.02</v>
      </c>
      <c r="J2932" s="1"/>
      <c r="K2932" t="s">
        <v>3124</v>
      </c>
      <c r="L2932" t="s">
        <v>22765</v>
      </c>
      <c r="M2932">
        <v>651</v>
      </c>
      <c r="N2932" s="8">
        <v>0</v>
      </c>
      <c r="O2932" s="1">
        <v>0</v>
      </c>
      <c r="P2932" s="1"/>
      <c r="Q2932" s="15">
        <f t="shared" si="48"/>
        <v>0.02</v>
      </c>
      <c r="S2932" t="s">
        <v>22766</v>
      </c>
      <c r="T2932" t="s">
        <v>26350</v>
      </c>
      <c r="U2932" s="5"/>
    </row>
    <row r="2933" spans="2:21" x14ac:dyDescent="0.2">
      <c r="B2933" s="3" t="s">
        <v>15761</v>
      </c>
      <c r="C2933" t="s">
        <v>5236</v>
      </c>
      <c r="D2933" t="s">
        <v>5237</v>
      </c>
      <c r="F2933">
        <v>1026</v>
      </c>
      <c r="G2933" s="8">
        <v>0</v>
      </c>
      <c r="H2933" s="8">
        <v>0</v>
      </c>
      <c r="I2933" s="1">
        <v>0</v>
      </c>
      <c r="J2933" s="1"/>
      <c r="K2933" t="s">
        <v>5238</v>
      </c>
      <c r="L2933" t="s">
        <v>18863</v>
      </c>
      <c r="M2933">
        <v>1050</v>
      </c>
      <c r="N2933" s="8">
        <v>0</v>
      </c>
      <c r="O2933" s="1">
        <v>0</v>
      </c>
      <c r="P2933" s="1"/>
      <c r="Q2933" s="15">
        <f t="shared" si="48"/>
        <v>0</v>
      </c>
      <c r="S2933" t="s">
        <v>18864</v>
      </c>
      <c r="T2933" t="s">
        <v>26350</v>
      </c>
      <c r="U2933" s="5"/>
    </row>
    <row r="2934" spans="2:21" x14ac:dyDescent="0.2">
      <c r="B2934" s="3" t="s">
        <v>15761</v>
      </c>
      <c r="C2934" t="s">
        <v>14237</v>
      </c>
      <c r="D2934" t="s">
        <v>14238</v>
      </c>
      <c r="F2934">
        <v>1086</v>
      </c>
      <c r="G2934" s="8">
        <v>0</v>
      </c>
      <c r="H2934" s="8">
        <v>0</v>
      </c>
      <c r="I2934" s="1">
        <v>0</v>
      </c>
      <c r="J2934" s="1"/>
      <c r="K2934" t="s">
        <v>14239</v>
      </c>
      <c r="L2934" t="s">
        <v>17930</v>
      </c>
      <c r="M2934">
        <v>1134</v>
      </c>
      <c r="N2934" s="8">
        <v>0</v>
      </c>
      <c r="O2934" s="1">
        <v>0</v>
      </c>
      <c r="P2934" s="1"/>
      <c r="Q2934" s="15">
        <f t="shared" si="48"/>
        <v>0</v>
      </c>
      <c r="S2934" t="s">
        <v>17931</v>
      </c>
      <c r="T2934" t="s">
        <v>26350</v>
      </c>
      <c r="U2934" s="5"/>
    </row>
    <row r="2935" spans="2:21" x14ac:dyDescent="0.2">
      <c r="B2935" s="3" t="s">
        <v>15761</v>
      </c>
      <c r="C2935" t="s">
        <v>10315</v>
      </c>
      <c r="D2935" t="s">
        <v>10316</v>
      </c>
      <c r="F2935">
        <v>615</v>
      </c>
      <c r="G2935" s="8">
        <v>0</v>
      </c>
      <c r="H2935" s="8">
        <v>0</v>
      </c>
      <c r="I2935" s="1">
        <v>0.12</v>
      </c>
      <c r="J2935" s="1"/>
      <c r="K2935" t="s">
        <v>10317</v>
      </c>
      <c r="L2935" t="s">
        <v>22081</v>
      </c>
      <c r="M2935">
        <v>603</v>
      </c>
      <c r="N2935" s="8">
        <v>0</v>
      </c>
      <c r="O2935" s="1">
        <v>0</v>
      </c>
      <c r="P2935" s="1"/>
      <c r="Q2935" s="15">
        <f t="shared" si="48"/>
        <v>0.12</v>
      </c>
      <c r="S2935" t="s">
        <v>22082</v>
      </c>
      <c r="T2935" t="s">
        <v>26350</v>
      </c>
      <c r="U2935" s="5"/>
    </row>
    <row r="2936" spans="2:21" x14ac:dyDescent="0.2">
      <c r="B2936" s="3" t="s">
        <v>15761</v>
      </c>
      <c r="C2936" t="s">
        <v>911</v>
      </c>
      <c r="D2936" t="s">
        <v>912</v>
      </c>
      <c r="F2936">
        <v>3630</v>
      </c>
      <c r="G2936" s="8">
        <v>0</v>
      </c>
      <c r="H2936" s="8">
        <v>0</v>
      </c>
      <c r="I2936" s="1">
        <v>0.01</v>
      </c>
      <c r="J2936" s="1"/>
      <c r="K2936" t="s">
        <v>913</v>
      </c>
      <c r="L2936" t="s">
        <v>22727</v>
      </c>
      <c r="M2936">
        <v>3669</v>
      </c>
      <c r="N2936" s="8">
        <v>0</v>
      </c>
      <c r="O2936" s="1">
        <v>0.155</v>
      </c>
      <c r="P2936" s="1"/>
      <c r="Q2936" s="15">
        <f t="shared" si="48"/>
        <v>-0.14499999999999999</v>
      </c>
      <c r="S2936" t="s">
        <v>22728</v>
      </c>
      <c r="T2936" t="s">
        <v>26350</v>
      </c>
      <c r="U2936" s="5"/>
    </row>
    <row r="2937" spans="2:21" x14ac:dyDescent="0.2">
      <c r="B2937" s="3" t="s">
        <v>15761</v>
      </c>
      <c r="C2937" t="s">
        <v>9429</v>
      </c>
      <c r="D2937" t="s">
        <v>9430</v>
      </c>
      <c r="F2937">
        <v>1116</v>
      </c>
      <c r="G2937" s="8">
        <v>0</v>
      </c>
      <c r="H2937" s="8">
        <v>0</v>
      </c>
      <c r="I2937" s="1">
        <v>0</v>
      </c>
      <c r="J2937" s="1"/>
      <c r="K2937" t="s">
        <v>9431</v>
      </c>
      <c r="L2937" t="s">
        <v>17701</v>
      </c>
      <c r="M2937">
        <v>1143</v>
      </c>
      <c r="N2937" s="8">
        <v>0</v>
      </c>
      <c r="O2937" s="1">
        <v>0</v>
      </c>
      <c r="P2937" s="1"/>
      <c r="Q2937" s="15">
        <f t="shared" si="48"/>
        <v>0</v>
      </c>
      <c r="S2937" t="s">
        <v>17702</v>
      </c>
      <c r="T2937" t="s">
        <v>26350</v>
      </c>
      <c r="U2937" s="5"/>
    </row>
    <row r="2938" spans="2:21" x14ac:dyDescent="0.2">
      <c r="B2938" s="3" t="s">
        <v>15761</v>
      </c>
      <c r="C2938" t="s">
        <v>14542</v>
      </c>
      <c r="D2938" t="s">
        <v>14543</v>
      </c>
      <c r="E2938" t="s">
        <v>15886</v>
      </c>
      <c r="F2938">
        <v>1143</v>
      </c>
      <c r="G2938" s="8">
        <v>0</v>
      </c>
      <c r="H2938" s="8">
        <v>0</v>
      </c>
      <c r="I2938" s="1">
        <v>0</v>
      </c>
      <c r="J2938" s="1"/>
      <c r="K2938" t="s">
        <v>14544</v>
      </c>
      <c r="L2938" t="s">
        <v>15886</v>
      </c>
      <c r="M2938">
        <v>1155</v>
      </c>
      <c r="N2938" s="8">
        <v>0</v>
      </c>
      <c r="O2938" s="1">
        <v>0</v>
      </c>
      <c r="P2938" s="1"/>
      <c r="Q2938" s="15">
        <f t="shared" si="48"/>
        <v>0</v>
      </c>
      <c r="S2938" t="s">
        <v>18976</v>
      </c>
      <c r="T2938" t="s">
        <v>26350</v>
      </c>
      <c r="U2938" s="5"/>
    </row>
    <row r="2939" spans="2:21" x14ac:dyDescent="0.2">
      <c r="B2939" s="3" t="s">
        <v>15761</v>
      </c>
      <c r="C2939" t="s">
        <v>5901</v>
      </c>
      <c r="D2939" t="s">
        <v>5902</v>
      </c>
      <c r="F2939">
        <v>2148</v>
      </c>
      <c r="G2939" s="8">
        <v>9.3109869646182494E-2</v>
      </c>
      <c r="H2939" s="8">
        <v>0</v>
      </c>
      <c r="I2939" s="1">
        <v>0</v>
      </c>
      <c r="J2939" s="1"/>
      <c r="K2939" t="s">
        <v>5903</v>
      </c>
      <c r="L2939" t="s">
        <v>21140</v>
      </c>
      <c r="M2939">
        <v>2280</v>
      </c>
      <c r="N2939" s="8">
        <v>0</v>
      </c>
      <c r="O2939" s="1">
        <v>0</v>
      </c>
      <c r="P2939" s="1"/>
      <c r="Q2939" s="15">
        <f t="shared" si="48"/>
        <v>0</v>
      </c>
      <c r="S2939" t="s">
        <v>21141</v>
      </c>
      <c r="T2939" t="s">
        <v>26350</v>
      </c>
      <c r="U2939" s="5"/>
    </row>
    <row r="2940" spans="2:21" x14ac:dyDescent="0.2">
      <c r="B2940" s="3" t="s">
        <v>15761</v>
      </c>
      <c r="C2940" t="s">
        <v>9659</v>
      </c>
      <c r="D2940" t="s">
        <v>9660</v>
      </c>
      <c r="F2940">
        <v>2352</v>
      </c>
      <c r="G2940" s="8">
        <v>0</v>
      </c>
      <c r="H2940" s="8">
        <v>0</v>
      </c>
      <c r="I2940" s="1">
        <v>0.1</v>
      </c>
      <c r="J2940" s="1"/>
      <c r="K2940" t="s">
        <v>9661</v>
      </c>
      <c r="L2940" t="s">
        <v>21763</v>
      </c>
      <c r="M2940">
        <v>2415</v>
      </c>
      <c r="N2940" s="8">
        <v>0</v>
      </c>
      <c r="O2940" s="1">
        <v>0</v>
      </c>
      <c r="P2940" s="1"/>
      <c r="Q2940" s="15">
        <f t="shared" si="48"/>
        <v>0.1</v>
      </c>
      <c r="S2940" t="s">
        <v>21764</v>
      </c>
      <c r="T2940" t="s">
        <v>26350</v>
      </c>
      <c r="U2940" s="5"/>
    </row>
    <row r="2941" spans="2:21" x14ac:dyDescent="0.2">
      <c r="B2941" s="3" t="s">
        <v>15761</v>
      </c>
      <c r="C2941" t="s">
        <v>8668</v>
      </c>
      <c r="D2941" t="s">
        <v>8669</v>
      </c>
      <c r="F2941">
        <v>339</v>
      </c>
      <c r="G2941" s="8">
        <v>9.2920353982300892</v>
      </c>
      <c r="H2941" s="8">
        <v>0</v>
      </c>
      <c r="I2941" s="1">
        <v>2.5000000000000001E-2</v>
      </c>
      <c r="J2941" s="1"/>
      <c r="K2941" t="s">
        <v>8670</v>
      </c>
      <c r="L2941" t="s">
        <v>17510</v>
      </c>
      <c r="M2941">
        <v>528</v>
      </c>
      <c r="N2941" s="8">
        <v>0</v>
      </c>
      <c r="O2941" s="1">
        <v>6.5000000000000002E-2</v>
      </c>
      <c r="P2941" s="1"/>
      <c r="Q2941" s="15">
        <f t="shared" si="48"/>
        <v>-0.04</v>
      </c>
      <c r="S2941" t="s">
        <v>17511</v>
      </c>
      <c r="T2941" t="s">
        <v>26350</v>
      </c>
      <c r="U2941" s="5"/>
    </row>
    <row r="2942" spans="2:21" x14ac:dyDescent="0.2">
      <c r="B2942" s="3" t="s">
        <v>15761</v>
      </c>
      <c r="C2942" t="s">
        <v>2643</v>
      </c>
      <c r="D2942" t="s">
        <v>2644</v>
      </c>
      <c r="F2942">
        <v>1089</v>
      </c>
      <c r="G2942" s="8">
        <v>0</v>
      </c>
      <c r="H2942" s="8">
        <v>0</v>
      </c>
      <c r="I2942" s="1">
        <v>5.0000000000000001E-3</v>
      </c>
      <c r="J2942" s="1"/>
      <c r="K2942" t="s">
        <v>2645</v>
      </c>
      <c r="L2942" t="s">
        <v>19408</v>
      </c>
      <c r="M2942">
        <v>984</v>
      </c>
      <c r="N2942" s="8">
        <v>0</v>
      </c>
      <c r="O2942" s="1">
        <v>0.16</v>
      </c>
      <c r="P2942" s="1"/>
      <c r="Q2942" s="15">
        <f t="shared" si="48"/>
        <v>-0.155</v>
      </c>
      <c r="S2942" t="s">
        <v>19409</v>
      </c>
      <c r="T2942" t="s">
        <v>26350</v>
      </c>
      <c r="U2942" s="5"/>
    </row>
    <row r="2943" spans="2:21" x14ac:dyDescent="0.2">
      <c r="B2943" s="3" t="s">
        <v>15761</v>
      </c>
      <c r="C2943" t="s">
        <v>11655</v>
      </c>
      <c r="D2943" t="s">
        <v>11656</v>
      </c>
      <c r="F2943">
        <v>2946</v>
      </c>
      <c r="G2943" s="8">
        <v>0.91649694501018331</v>
      </c>
      <c r="H2943" s="8">
        <v>0</v>
      </c>
      <c r="I2943" s="1">
        <v>5.0000000000000001E-3</v>
      </c>
      <c r="J2943" s="1"/>
      <c r="K2943" t="s">
        <v>11657</v>
      </c>
      <c r="L2943" t="s">
        <v>22101</v>
      </c>
      <c r="M2943">
        <v>3117</v>
      </c>
      <c r="N2943" s="8">
        <v>0</v>
      </c>
      <c r="O2943" s="1">
        <v>0</v>
      </c>
      <c r="P2943" s="1"/>
      <c r="Q2943" s="15">
        <f t="shared" si="48"/>
        <v>5.0000000000000001E-3</v>
      </c>
      <c r="S2943" t="s">
        <v>22102</v>
      </c>
      <c r="T2943" t="s">
        <v>26350</v>
      </c>
      <c r="U2943" s="5"/>
    </row>
    <row r="2944" spans="2:21" x14ac:dyDescent="0.2">
      <c r="B2944" s="3" t="s">
        <v>15761</v>
      </c>
      <c r="C2944" t="s">
        <v>13796</v>
      </c>
      <c r="D2944" t="s">
        <v>13797</v>
      </c>
      <c r="F2944">
        <v>693</v>
      </c>
      <c r="G2944" s="8">
        <v>0</v>
      </c>
      <c r="H2944" s="8">
        <v>0</v>
      </c>
      <c r="I2944" s="1">
        <v>0.2</v>
      </c>
      <c r="J2944" s="1"/>
      <c r="K2944" t="s">
        <v>13798</v>
      </c>
      <c r="L2944" t="s">
        <v>21377</v>
      </c>
      <c r="M2944">
        <v>621</v>
      </c>
      <c r="N2944" s="8">
        <v>0</v>
      </c>
      <c r="O2944" s="1">
        <v>0.37</v>
      </c>
      <c r="P2944" s="1"/>
      <c r="Q2944" s="15">
        <f t="shared" si="48"/>
        <v>-0.16999999999999998</v>
      </c>
      <c r="S2944" t="s">
        <v>21378</v>
      </c>
      <c r="T2944" t="s">
        <v>26350</v>
      </c>
      <c r="U2944" s="5"/>
    </row>
    <row r="2945" spans="2:21" x14ac:dyDescent="0.2">
      <c r="B2945" s="3" t="s">
        <v>15761</v>
      </c>
      <c r="C2945" t="s">
        <v>9337</v>
      </c>
      <c r="D2945" t="s">
        <v>9338</v>
      </c>
      <c r="F2945">
        <v>576</v>
      </c>
      <c r="G2945" s="8">
        <v>0</v>
      </c>
      <c r="H2945" s="8">
        <v>0</v>
      </c>
      <c r="I2945" s="1">
        <v>0.02</v>
      </c>
      <c r="J2945" s="1"/>
      <c r="K2945" t="s">
        <v>9339</v>
      </c>
      <c r="L2945" t="s">
        <v>16939</v>
      </c>
      <c r="M2945">
        <v>582</v>
      </c>
      <c r="N2945" s="8">
        <v>0</v>
      </c>
      <c r="O2945" s="1">
        <v>2.5000000000000001E-2</v>
      </c>
      <c r="P2945" s="1"/>
      <c r="Q2945" s="15">
        <f t="shared" si="48"/>
        <v>-5.000000000000001E-3</v>
      </c>
      <c r="S2945" t="s">
        <v>16940</v>
      </c>
      <c r="T2945" t="s">
        <v>26350</v>
      </c>
      <c r="U2945" s="5"/>
    </row>
    <row r="2946" spans="2:21" x14ac:dyDescent="0.2">
      <c r="B2946" s="3" t="s">
        <v>15761</v>
      </c>
      <c r="C2946" t="s">
        <v>11060</v>
      </c>
      <c r="D2946" t="s">
        <v>11061</v>
      </c>
      <c r="F2946">
        <v>687</v>
      </c>
      <c r="G2946" s="8">
        <v>0</v>
      </c>
      <c r="H2946" s="8">
        <v>0</v>
      </c>
      <c r="I2946" s="1">
        <v>0.01</v>
      </c>
      <c r="J2946" s="1"/>
      <c r="K2946" t="s">
        <v>11062</v>
      </c>
      <c r="L2946" t="s">
        <v>18341</v>
      </c>
      <c r="M2946">
        <v>774</v>
      </c>
      <c r="N2946" s="8">
        <v>0</v>
      </c>
      <c r="O2946" s="1">
        <v>0</v>
      </c>
      <c r="P2946" s="1"/>
      <c r="Q2946" s="15">
        <f t="shared" si="48"/>
        <v>0.01</v>
      </c>
      <c r="S2946" t="s">
        <v>18342</v>
      </c>
      <c r="T2946" t="s">
        <v>26350</v>
      </c>
      <c r="U2946" s="5"/>
    </row>
    <row r="2947" spans="2:21" x14ac:dyDescent="0.2">
      <c r="B2947" s="3" t="s">
        <v>15761</v>
      </c>
      <c r="C2947" t="s">
        <v>11488</v>
      </c>
      <c r="D2947" t="s">
        <v>11489</v>
      </c>
      <c r="E2947" t="s">
        <v>16146</v>
      </c>
      <c r="F2947">
        <v>3297</v>
      </c>
      <c r="G2947" s="8">
        <v>0.92508340915984233</v>
      </c>
      <c r="H2947" s="8">
        <v>0</v>
      </c>
      <c r="I2947" s="1">
        <v>0</v>
      </c>
      <c r="J2947" s="1"/>
      <c r="K2947" t="s">
        <v>11490</v>
      </c>
      <c r="L2947" t="s">
        <v>16146</v>
      </c>
      <c r="M2947">
        <v>3447</v>
      </c>
      <c r="N2947" s="8">
        <v>0</v>
      </c>
      <c r="O2947" s="1">
        <v>0</v>
      </c>
      <c r="P2947" s="1"/>
      <c r="Q2947" s="15">
        <f t="shared" si="48"/>
        <v>0</v>
      </c>
      <c r="S2947" t="s">
        <v>22472</v>
      </c>
      <c r="T2947" t="s">
        <v>26350</v>
      </c>
      <c r="U2947" s="5"/>
    </row>
    <row r="2948" spans="2:21" x14ac:dyDescent="0.2">
      <c r="B2948" s="3" t="s">
        <v>15761</v>
      </c>
      <c r="C2948" t="s">
        <v>9560</v>
      </c>
      <c r="D2948" t="s">
        <v>9561</v>
      </c>
      <c r="F2948">
        <v>1017</v>
      </c>
      <c r="G2948" s="8">
        <v>0</v>
      </c>
      <c r="H2948" s="8">
        <v>0</v>
      </c>
      <c r="I2948" s="1">
        <v>0.01</v>
      </c>
      <c r="J2948" s="1"/>
      <c r="K2948" t="s">
        <v>9562</v>
      </c>
      <c r="L2948" t="s">
        <v>19365</v>
      </c>
      <c r="M2948">
        <v>1050</v>
      </c>
      <c r="N2948" s="8">
        <v>0</v>
      </c>
      <c r="O2948" s="1">
        <v>5.0000000000000001E-3</v>
      </c>
      <c r="P2948" s="1"/>
      <c r="Q2948" s="15">
        <f t="shared" si="48"/>
        <v>5.0000000000000001E-3</v>
      </c>
      <c r="S2948" t="s">
        <v>19366</v>
      </c>
      <c r="T2948" t="s">
        <v>26350</v>
      </c>
      <c r="U2948" s="5"/>
    </row>
    <row r="2949" spans="2:21" x14ac:dyDescent="0.2">
      <c r="B2949" s="3" t="s">
        <v>15761</v>
      </c>
      <c r="C2949" t="s">
        <v>9322</v>
      </c>
      <c r="D2949" t="s">
        <v>9323</v>
      </c>
      <c r="F2949">
        <v>1188</v>
      </c>
      <c r="G2949" s="8">
        <v>0</v>
      </c>
      <c r="H2949" s="8">
        <v>0</v>
      </c>
      <c r="I2949" s="1">
        <v>0.15</v>
      </c>
      <c r="J2949" s="1"/>
      <c r="K2949" t="s">
        <v>9324</v>
      </c>
      <c r="L2949" t="s">
        <v>18679</v>
      </c>
      <c r="M2949">
        <v>1188</v>
      </c>
      <c r="N2949" s="8">
        <v>0</v>
      </c>
      <c r="O2949" s="1">
        <v>0</v>
      </c>
      <c r="P2949" s="1"/>
      <c r="Q2949" s="15">
        <f t="shared" si="48"/>
        <v>0.15</v>
      </c>
      <c r="S2949" t="s">
        <v>18680</v>
      </c>
      <c r="T2949" t="s">
        <v>26350</v>
      </c>
      <c r="U2949" s="5"/>
    </row>
    <row r="2950" spans="2:21" x14ac:dyDescent="0.2">
      <c r="B2950" s="3" t="s">
        <v>15761</v>
      </c>
      <c r="C2950" t="s">
        <v>7222</v>
      </c>
      <c r="D2950" t="s">
        <v>7223</v>
      </c>
      <c r="F2950">
        <v>888</v>
      </c>
      <c r="G2950" s="8">
        <v>0.33783783783783783</v>
      </c>
      <c r="H2950" s="8">
        <v>0</v>
      </c>
      <c r="I2950" s="1">
        <v>1.4999999999999999E-2</v>
      </c>
      <c r="J2950" s="1"/>
      <c r="K2950" t="s">
        <v>7224</v>
      </c>
      <c r="L2950" t="s">
        <v>21081</v>
      </c>
      <c r="M2950">
        <v>930</v>
      </c>
      <c r="N2950" s="8">
        <v>0</v>
      </c>
      <c r="O2950" s="1">
        <v>0</v>
      </c>
      <c r="P2950" s="1"/>
      <c r="Q2950" s="15">
        <f t="shared" si="48"/>
        <v>1.4999999999999999E-2</v>
      </c>
      <c r="S2950" t="s">
        <v>21082</v>
      </c>
      <c r="T2950" t="s">
        <v>26350</v>
      </c>
      <c r="U2950" s="5"/>
    </row>
    <row r="2951" spans="2:21" x14ac:dyDescent="0.2">
      <c r="B2951" s="3" t="s">
        <v>15761</v>
      </c>
      <c r="C2951" t="s">
        <v>2150</v>
      </c>
      <c r="D2951" t="s">
        <v>2151</v>
      </c>
      <c r="F2951">
        <v>3336</v>
      </c>
      <c r="G2951" s="8">
        <v>0</v>
      </c>
      <c r="H2951" s="8">
        <v>0</v>
      </c>
      <c r="I2951" s="1">
        <v>0.01</v>
      </c>
      <c r="J2951" s="1"/>
      <c r="K2951" t="s">
        <v>2152</v>
      </c>
      <c r="L2951" t="s">
        <v>22405</v>
      </c>
      <c r="M2951">
        <v>3243</v>
      </c>
      <c r="N2951" s="8">
        <v>0</v>
      </c>
      <c r="O2951" s="1">
        <v>5.0000000000000001E-3</v>
      </c>
      <c r="P2951" s="1"/>
      <c r="Q2951" s="15">
        <f t="shared" si="48"/>
        <v>5.0000000000000001E-3</v>
      </c>
      <c r="S2951" t="s">
        <v>22406</v>
      </c>
      <c r="T2951" t="s">
        <v>26350</v>
      </c>
      <c r="U2951" s="5"/>
    </row>
    <row r="2952" spans="2:21" x14ac:dyDescent="0.2">
      <c r="B2952" s="3" t="s">
        <v>15761</v>
      </c>
      <c r="C2952" t="s">
        <v>526</v>
      </c>
      <c r="D2952" t="s">
        <v>527</v>
      </c>
      <c r="F2952">
        <v>2151</v>
      </c>
      <c r="G2952" s="8">
        <v>0</v>
      </c>
      <c r="H2952" s="8">
        <v>0</v>
      </c>
      <c r="I2952" s="1">
        <v>0.05</v>
      </c>
      <c r="J2952" s="1"/>
      <c r="K2952" t="s">
        <v>528</v>
      </c>
      <c r="L2952" t="s">
        <v>21635</v>
      </c>
      <c r="M2952">
        <v>2202</v>
      </c>
      <c r="N2952" s="8">
        <v>0</v>
      </c>
      <c r="O2952" s="1">
        <v>0</v>
      </c>
      <c r="P2952" s="1"/>
      <c r="Q2952" s="15">
        <f t="shared" ref="Q2952:Q3015" si="49">I2952-O2952</f>
        <v>0.05</v>
      </c>
      <c r="S2952" t="s">
        <v>21636</v>
      </c>
      <c r="T2952" t="s">
        <v>26350</v>
      </c>
      <c r="U2952" s="5"/>
    </row>
    <row r="2953" spans="2:21" x14ac:dyDescent="0.2">
      <c r="B2953" s="3" t="s">
        <v>15761</v>
      </c>
      <c r="C2953" t="s">
        <v>6815</v>
      </c>
      <c r="D2953" t="s">
        <v>6816</v>
      </c>
      <c r="F2953">
        <v>1548</v>
      </c>
      <c r="G2953" s="8">
        <v>0</v>
      </c>
      <c r="H2953" s="8">
        <v>0</v>
      </c>
      <c r="I2953" s="1">
        <v>0.05</v>
      </c>
      <c r="J2953" s="1"/>
      <c r="K2953" t="s">
        <v>6817</v>
      </c>
      <c r="L2953" t="s">
        <v>21163</v>
      </c>
      <c r="M2953">
        <v>1581</v>
      </c>
      <c r="N2953" s="8">
        <v>0</v>
      </c>
      <c r="O2953" s="1">
        <v>0</v>
      </c>
      <c r="P2953" s="1"/>
      <c r="Q2953" s="15">
        <f t="shared" si="49"/>
        <v>0.05</v>
      </c>
      <c r="S2953" t="s">
        <v>21164</v>
      </c>
      <c r="T2953" t="s">
        <v>26350</v>
      </c>
      <c r="U2953" s="5"/>
    </row>
    <row r="2954" spans="2:21" x14ac:dyDescent="0.2">
      <c r="B2954" s="3" t="s">
        <v>15761</v>
      </c>
      <c r="C2954" t="s">
        <v>14120</v>
      </c>
      <c r="D2954" t="s">
        <v>14121</v>
      </c>
      <c r="F2954">
        <v>1125</v>
      </c>
      <c r="G2954" s="8">
        <v>0</v>
      </c>
      <c r="H2954" s="8">
        <v>0</v>
      </c>
      <c r="I2954" s="1">
        <v>7.4999999999999997E-2</v>
      </c>
      <c r="J2954" s="1"/>
      <c r="K2954" t="s">
        <v>14122</v>
      </c>
      <c r="L2954" t="s">
        <v>17734</v>
      </c>
      <c r="M2954">
        <v>1122</v>
      </c>
      <c r="N2954" s="8">
        <v>0</v>
      </c>
      <c r="O2954" s="1">
        <v>0</v>
      </c>
      <c r="P2954" s="1"/>
      <c r="Q2954" s="15">
        <f t="shared" si="49"/>
        <v>7.4999999999999997E-2</v>
      </c>
      <c r="S2954" t="s">
        <v>17735</v>
      </c>
      <c r="T2954" t="s">
        <v>26350</v>
      </c>
      <c r="U2954" s="5"/>
    </row>
    <row r="2955" spans="2:21" x14ac:dyDescent="0.2">
      <c r="B2955" s="3" t="s">
        <v>15761</v>
      </c>
      <c r="C2955" t="s">
        <v>9231</v>
      </c>
      <c r="D2955" t="s">
        <v>9232</v>
      </c>
      <c r="F2955">
        <v>2352</v>
      </c>
      <c r="G2955" s="8">
        <v>3.2738095238095242</v>
      </c>
      <c r="H2955" s="8">
        <v>0</v>
      </c>
      <c r="I2955" s="1">
        <v>0</v>
      </c>
      <c r="J2955" s="1"/>
      <c r="K2955" t="s">
        <v>9233</v>
      </c>
      <c r="L2955" t="s">
        <v>21878</v>
      </c>
      <c r="M2955">
        <v>2331</v>
      </c>
      <c r="N2955" s="8">
        <v>0</v>
      </c>
      <c r="O2955" s="1">
        <v>0</v>
      </c>
      <c r="P2955" s="1"/>
      <c r="Q2955" s="15">
        <f t="shared" si="49"/>
        <v>0</v>
      </c>
      <c r="S2955" t="s">
        <v>21879</v>
      </c>
      <c r="T2955" t="s">
        <v>26350</v>
      </c>
      <c r="U2955" s="5"/>
    </row>
    <row r="2956" spans="2:21" x14ac:dyDescent="0.2">
      <c r="B2956" s="3" t="s">
        <v>15761</v>
      </c>
      <c r="C2956" t="s">
        <v>11365</v>
      </c>
      <c r="D2956" t="s">
        <v>11366</v>
      </c>
      <c r="F2956">
        <v>1146</v>
      </c>
      <c r="G2956" s="8">
        <v>0</v>
      </c>
      <c r="H2956" s="8">
        <v>0</v>
      </c>
      <c r="I2956" s="1">
        <v>0</v>
      </c>
      <c r="J2956" s="1"/>
      <c r="K2956" t="s">
        <v>11367</v>
      </c>
      <c r="L2956" t="s">
        <v>22814</v>
      </c>
      <c r="M2956">
        <v>1161</v>
      </c>
      <c r="N2956" s="8">
        <v>0</v>
      </c>
      <c r="O2956" s="1">
        <v>0</v>
      </c>
      <c r="P2956" s="1"/>
      <c r="Q2956" s="15">
        <f t="shared" si="49"/>
        <v>0</v>
      </c>
      <c r="S2956" t="s">
        <v>22815</v>
      </c>
      <c r="T2956" t="s">
        <v>26350</v>
      </c>
      <c r="U2956" s="5"/>
    </row>
    <row r="2957" spans="2:21" x14ac:dyDescent="0.2">
      <c r="B2957" s="3" t="s">
        <v>15761</v>
      </c>
      <c r="C2957" t="s">
        <v>8069</v>
      </c>
      <c r="D2957" t="s">
        <v>8070</v>
      </c>
      <c r="F2957">
        <v>2805</v>
      </c>
      <c r="G2957" s="8">
        <v>1.7825311942959002E-2</v>
      </c>
      <c r="H2957" s="8">
        <v>0</v>
      </c>
      <c r="I2957" s="1">
        <v>0</v>
      </c>
      <c r="J2957" s="1"/>
      <c r="K2957" t="s">
        <v>8071</v>
      </c>
      <c r="L2957" t="s">
        <v>22302</v>
      </c>
      <c r="M2957">
        <v>2790</v>
      </c>
      <c r="N2957" s="8">
        <v>0</v>
      </c>
      <c r="O2957" s="1">
        <v>0.1</v>
      </c>
      <c r="P2957" s="1"/>
      <c r="Q2957" s="15">
        <f t="shared" si="49"/>
        <v>-0.1</v>
      </c>
      <c r="S2957" t="s">
        <v>22303</v>
      </c>
      <c r="T2957" t="s">
        <v>26350</v>
      </c>
      <c r="U2957" s="5"/>
    </row>
    <row r="2958" spans="2:21" x14ac:dyDescent="0.2">
      <c r="B2958" s="3" t="s">
        <v>15761</v>
      </c>
      <c r="C2958" t="s">
        <v>11737</v>
      </c>
      <c r="D2958" t="s">
        <v>11738</v>
      </c>
      <c r="F2958">
        <v>1047</v>
      </c>
      <c r="G2958" s="8">
        <v>0</v>
      </c>
      <c r="H2958" s="8">
        <v>0</v>
      </c>
      <c r="I2958" s="1">
        <v>0</v>
      </c>
      <c r="J2958" s="1"/>
      <c r="K2958" t="s">
        <v>11739</v>
      </c>
      <c r="L2958" t="s">
        <v>21605</v>
      </c>
      <c r="M2958">
        <v>969</v>
      </c>
      <c r="N2958" s="8">
        <v>0</v>
      </c>
      <c r="O2958" s="1">
        <v>0</v>
      </c>
      <c r="P2958" s="1"/>
      <c r="Q2958" s="15">
        <f t="shared" si="49"/>
        <v>0</v>
      </c>
      <c r="S2958" t="s">
        <v>21606</v>
      </c>
      <c r="T2958" t="s">
        <v>26350</v>
      </c>
      <c r="U2958" s="5"/>
    </row>
    <row r="2959" spans="2:21" x14ac:dyDescent="0.2">
      <c r="B2959" s="3" t="s">
        <v>15761</v>
      </c>
      <c r="C2959" t="s">
        <v>14421</v>
      </c>
      <c r="D2959" t="s">
        <v>14422</v>
      </c>
      <c r="F2959">
        <v>825</v>
      </c>
      <c r="G2959" s="8">
        <v>4.0606060606060606</v>
      </c>
      <c r="H2959" s="8">
        <v>0</v>
      </c>
      <c r="I2959" s="1">
        <v>0.01</v>
      </c>
      <c r="J2959" s="1"/>
      <c r="K2959" t="s">
        <v>14423</v>
      </c>
      <c r="L2959" t="s">
        <v>18154</v>
      </c>
      <c r="M2959">
        <v>1041</v>
      </c>
      <c r="N2959" s="8">
        <v>0</v>
      </c>
      <c r="O2959" s="1">
        <v>0</v>
      </c>
      <c r="P2959" s="1"/>
      <c r="Q2959" s="15">
        <f t="shared" si="49"/>
        <v>0.01</v>
      </c>
      <c r="S2959" t="s">
        <v>18155</v>
      </c>
      <c r="T2959" t="s">
        <v>26350</v>
      </c>
      <c r="U2959" s="5"/>
    </row>
    <row r="2960" spans="2:21" x14ac:dyDescent="0.2">
      <c r="B2960" s="3" t="s">
        <v>15761</v>
      </c>
      <c r="C2960" t="s">
        <v>636</v>
      </c>
      <c r="D2960" t="s">
        <v>637</v>
      </c>
      <c r="F2960">
        <v>882</v>
      </c>
      <c r="G2960" s="8">
        <v>0</v>
      </c>
      <c r="H2960" s="8">
        <v>0</v>
      </c>
      <c r="I2960" s="1">
        <v>0</v>
      </c>
      <c r="J2960" s="1"/>
      <c r="K2960" t="s">
        <v>638</v>
      </c>
      <c r="L2960" t="s">
        <v>17752</v>
      </c>
      <c r="M2960">
        <v>885</v>
      </c>
      <c r="N2960" s="8">
        <v>0</v>
      </c>
      <c r="O2960" s="1">
        <v>5.0000000000000001E-3</v>
      </c>
      <c r="P2960" s="1"/>
      <c r="Q2960" s="15">
        <f t="shared" si="49"/>
        <v>-5.0000000000000001E-3</v>
      </c>
      <c r="S2960" t="s">
        <v>17753</v>
      </c>
      <c r="T2960" t="s">
        <v>26350</v>
      </c>
      <c r="U2960" s="5"/>
    </row>
    <row r="2961" spans="2:21" x14ac:dyDescent="0.2">
      <c r="B2961" s="3" t="s">
        <v>15761</v>
      </c>
      <c r="C2961" t="s">
        <v>8300</v>
      </c>
      <c r="D2961" t="s">
        <v>8301</v>
      </c>
      <c r="F2961">
        <v>2316</v>
      </c>
      <c r="G2961" s="8">
        <v>2.2020725388601035</v>
      </c>
      <c r="H2961" s="8">
        <v>0</v>
      </c>
      <c r="I2961" s="1">
        <v>0</v>
      </c>
      <c r="J2961" s="1"/>
      <c r="K2961" t="s">
        <v>8302</v>
      </c>
      <c r="L2961" t="s">
        <v>22914</v>
      </c>
      <c r="M2961">
        <v>2301</v>
      </c>
      <c r="N2961" s="8">
        <v>0</v>
      </c>
      <c r="O2961" s="1">
        <v>0</v>
      </c>
      <c r="P2961" s="1"/>
      <c r="Q2961" s="15">
        <f t="shared" si="49"/>
        <v>0</v>
      </c>
      <c r="S2961" t="s">
        <v>22915</v>
      </c>
      <c r="T2961" t="s">
        <v>26350</v>
      </c>
      <c r="U2961" s="5"/>
    </row>
    <row r="2962" spans="2:21" x14ac:dyDescent="0.2">
      <c r="B2962" s="3" t="s">
        <v>15761</v>
      </c>
      <c r="C2962" t="s">
        <v>8699</v>
      </c>
      <c r="D2962" t="s">
        <v>8700</v>
      </c>
      <c r="F2962">
        <v>639</v>
      </c>
      <c r="G2962" s="8">
        <v>0</v>
      </c>
      <c r="H2962" s="8">
        <v>0</v>
      </c>
      <c r="I2962" s="1">
        <v>0.04</v>
      </c>
      <c r="J2962" s="1"/>
      <c r="K2962" t="s">
        <v>8701</v>
      </c>
      <c r="L2962" t="s">
        <v>18126</v>
      </c>
      <c r="M2962">
        <v>642</v>
      </c>
      <c r="N2962" s="8">
        <v>0</v>
      </c>
      <c r="O2962" s="1">
        <v>0</v>
      </c>
      <c r="P2962" s="1"/>
      <c r="Q2962" s="15">
        <f t="shared" si="49"/>
        <v>0.04</v>
      </c>
      <c r="S2962" t="s">
        <v>18127</v>
      </c>
      <c r="T2962" t="s">
        <v>26350</v>
      </c>
      <c r="U2962" s="5"/>
    </row>
    <row r="2963" spans="2:21" x14ac:dyDescent="0.2">
      <c r="B2963" s="3" t="s">
        <v>15761</v>
      </c>
      <c r="C2963" t="s">
        <v>11646</v>
      </c>
      <c r="D2963" t="s">
        <v>11647</v>
      </c>
      <c r="F2963">
        <v>642</v>
      </c>
      <c r="G2963" s="8">
        <v>0</v>
      </c>
      <c r="H2963" s="8">
        <v>0</v>
      </c>
      <c r="I2963" s="1">
        <v>0.17499999999999999</v>
      </c>
      <c r="J2963" s="1"/>
      <c r="K2963" t="s">
        <v>11648</v>
      </c>
      <c r="L2963" t="s">
        <v>17257</v>
      </c>
      <c r="M2963">
        <v>648</v>
      </c>
      <c r="N2963" s="8">
        <v>0</v>
      </c>
      <c r="O2963" s="1">
        <v>0</v>
      </c>
      <c r="P2963" s="1"/>
      <c r="Q2963" s="15">
        <f t="shared" si="49"/>
        <v>0.17499999999999999</v>
      </c>
      <c r="S2963" t="s">
        <v>17258</v>
      </c>
      <c r="T2963" t="s">
        <v>26350</v>
      </c>
      <c r="U2963" s="5"/>
    </row>
    <row r="2964" spans="2:21" x14ac:dyDescent="0.2">
      <c r="B2964" s="3" t="s">
        <v>15761</v>
      </c>
      <c r="C2964" t="s">
        <v>2566</v>
      </c>
      <c r="D2964" t="s">
        <v>2567</v>
      </c>
      <c r="F2964">
        <v>1548</v>
      </c>
      <c r="G2964" s="8">
        <v>1.9702842377260981</v>
      </c>
      <c r="H2964" s="8">
        <v>0</v>
      </c>
      <c r="I2964" s="1">
        <v>0</v>
      </c>
      <c r="J2964" s="1"/>
      <c r="K2964" t="s">
        <v>2568</v>
      </c>
      <c r="L2964" t="s">
        <v>20021</v>
      </c>
      <c r="M2964">
        <v>1650</v>
      </c>
      <c r="N2964" s="8">
        <v>0</v>
      </c>
      <c r="O2964" s="1">
        <v>0</v>
      </c>
      <c r="P2964" s="1"/>
      <c r="Q2964" s="15">
        <f t="shared" si="49"/>
        <v>0</v>
      </c>
      <c r="S2964" t="s">
        <v>20022</v>
      </c>
      <c r="T2964" t="s">
        <v>26350</v>
      </c>
      <c r="U2964" s="5"/>
    </row>
    <row r="2965" spans="2:21" x14ac:dyDescent="0.2">
      <c r="B2965" s="3" t="s">
        <v>15761</v>
      </c>
      <c r="C2965" t="s">
        <v>13505</v>
      </c>
      <c r="D2965" t="s">
        <v>13506</v>
      </c>
      <c r="F2965">
        <v>300</v>
      </c>
      <c r="G2965" s="8">
        <v>0</v>
      </c>
      <c r="H2965" s="8">
        <v>0</v>
      </c>
      <c r="I2965" s="1">
        <v>0.14000000000000001</v>
      </c>
      <c r="J2965" s="1"/>
      <c r="K2965" t="s">
        <v>13507</v>
      </c>
      <c r="L2965" t="s">
        <v>16430</v>
      </c>
      <c r="M2965">
        <v>300</v>
      </c>
      <c r="N2965" s="8">
        <v>0</v>
      </c>
      <c r="O2965" s="1">
        <v>0</v>
      </c>
      <c r="P2965" s="1"/>
      <c r="Q2965" s="15">
        <f t="shared" si="49"/>
        <v>0.14000000000000001</v>
      </c>
      <c r="S2965" t="s">
        <v>16431</v>
      </c>
      <c r="T2965" t="s">
        <v>26350</v>
      </c>
      <c r="U2965" s="5"/>
    </row>
    <row r="2966" spans="2:21" x14ac:dyDescent="0.2">
      <c r="B2966" s="3" t="s">
        <v>15761</v>
      </c>
      <c r="C2966" t="s">
        <v>1289</v>
      </c>
      <c r="D2966" t="s">
        <v>1290</v>
      </c>
      <c r="F2966">
        <v>801</v>
      </c>
      <c r="G2966" s="8">
        <v>0</v>
      </c>
      <c r="H2966" s="8">
        <v>0</v>
      </c>
      <c r="I2966" s="1">
        <v>0</v>
      </c>
      <c r="J2966" s="1"/>
      <c r="K2966" t="s">
        <v>1291</v>
      </c>
      <c r="L2966" t="s">
        <v>17682</v>
      </c>
      <c r="M2966">
        <v>780</v>
      </c>
      <c r="N2966" s="8">
        <v>0</v>
      </c>
      <c r="O2966" s="1">
        <v>0</v>
      </c>
      <c r="P2966" s="1"/>
      <c r="Q2966" s="15">
        <f t="shared" si="49"/>
        <v>0</v>
      </c>
      <c r="S2966" t="s">
        <v>17683</v>
      </c>
      <c r="T2966" t="s">
        <v>26350</v>
      </c>
      <c r="U2966" s="5"/>
    </row>
    <row r="2967" spans="2:21" x14ac:dyDescent="0.2">
      <c r="B2967" s="3" t="s">
        <v>15761</v>
      </c>
      <c r="C2967" t="s">
        <v>9742</v>
      </c>
      <c r="D2967" t="s">
        <v>9743</v>
      </c>
      <c r="F2967">
        <v>1611</v>
      </c>
      <c r="G2967" s="8">
        <v>0</v>
      </c>
      <c r="H2967" s="8">
        <v>0</v>
      </c>
      <c r="I2967" s="1">
        <v>0.03</v>
      </c>
      <c r="J2967" s="1"/>
      <c r="K2967" t="s">
        <v>9744</v>
      </c>
      <c r="L2967" t="s">
        <v>20961</v>
      </c>
      <c r="M2967">
        <v>1974</v>
      </c>
      <c r="N2967" s="8">
        <v>0</v>
      </c>
      <c r="O2967" s="1">
        <v>0</v>
      </c>
      <c r="P2967" s="1"/>
      <c r="Q2967" s="15">
        <f t="shared" si="49"/>
        <v>0.03</v>
      </c>
      <c r="S2967" t="s">
        <v>20962</v>
      </c>
      <c r="T2967" t="s">
        <v>26350</v>
      </c>
      <c r="U2967" s="5"/>
    </row>
    <row r="2968" spans="2:21" x14ac:dyDescent="0.2">
      <c r="B2968" s="3" t="s">
        <v>15761</v>
      </c>
      <c r="C2968" t="s">
        <v>6748</v>
      </c>
      <c r="D2968" t="s">
        <v>6749</v>
      </c>
      <c r="F2968">
        <v>1836</v>
      </c>
      <c r="G2968" s="8">
        <v>0</v>
      </c>
      <c r="H2968" s="8">
        <v>0</v>
      </c>
      <c r="I2968" s="1">
        <v>0.26500000000000001</v>
      </c>
      <c r="J2968" s="1"/>
      <c r="K2968" t="s">
        <v>6750</v>
      </c>
      <c r="L2968" t="s">
        <v>20461</v>
      </c>
      <c r="M2968">
        <v>2124</v>
      </c>
      <c r="N2968" s="8">
        <v>0</v>
      </c>
      <c r="O2968" s="1">
        <v>3.5000000000000003E-2</v>
      </c>
      <c r="P2968" s="1"/>
      <c r="Q2968" s="15">
        <f t="shared" si="49"/>
        <v>0.23</v>
      </c>
      <c r="S2968" t="s">
        <v>20462</v>
      </c>
      <c r="T2968" t="s">
        <v>26350</v>
      </c>
      <c r="U2968" s="5"/>
    </row>
    <row r="2969" spans="2:21" x14ac:dyDescent="0.2">
      <c r="B2969" s="3" t="s">
        <v>15761</v>
      </c>
      <c r="C2969" t="s">
        <v>10727</v>
      </c>
      <c r="D2969" t="s">
        <v>10728</v>
      </c>
      <c r="F2969">
        <v>435</v>
      </c>
      <c r="G2969" s="8">
        <v>0</v>
      </c>
      <c r="H2969" s="8">
        <v>0</v>
      </c>
      <c r="I2969" s="1">
        <v>3.5000000000000003E-2</v>
      </c>
      <c r="J2969" s="1"/>
      <c r="K2969" t="s">
        <v>10729</v>
      </c>
      <c r="L2969" t="s">
        <v>19309</v>
      </c>
      <c r="M2969">
        <v>753</v>
      </c>
      <c r="N2969" s="8">
        <v>0</v>
      </c>
      <c r="O2969" s="1">
        <v>0</v>
      </c>
      <c r="P2969" s="1"/>
      <c r="Q2969" s="15">
        <f t="shared" si="49"/>
        <v>3.5000000000000003E-2</v>
      </c>
      <c r="S2969" t="s">
        <v>19310</v>
      </c>
      <c r="T2969" t="s">
        <v>26350</v>
      </c>
      <c r="U2969" s="5"/>
    </row>
    <row r="2970" spans="2:21" x14ac:dyDescent="0.2">
      <c r="B2970" s="3" t="s">
        <v>15761</v>
      </c>
      <c r="C2970" t="s">
        <v>8932</v>
      </c>
      <c r="D2970" t="s">
        <v>8933</v>
      </c>
      <c r="F2970">
        <v>1812</v>
      </c>
      <c r="G2970" s="8">
        <v>0</v>
      </c>
      <c r="H2970" s="8">
        <v>0</v>
      </c>
      <c r="I2970" s="1">
        <v>0.2</v>
      </c>
      <c r="J2970" s="1"/>
      <c r="K2970" t="s">
        <v>8934</v>
      </c>
      <c r="L2970" t="s">
        <v>20150</v>
      </c>
      <c r="M2970">
        <v>1773</v>
      </c>
      <c r="N2970" s="8">
        <v>0</v>
      </c>
      <c r="O2970" s="1">
        <v>8.5000000000000006E-2</v>
      </c>
      <c r="P2970" s="1"/>
      <c r="Q2970" s="15">
        <f t="shared" si="49"/>
        <v>0.115</v>
      </c>
      <c r="S2970" t="s">
        <v>20151</v>
      </c>
      <c r="T2970" t="s">
        <v>26350</v>
      </c>
      <c r="U2970" s="5"/>
    </row>
    <row r="2971" spans="2:21" x14ac:dyDescent="0.2">
      <c r="B2971" s="3" t="s">
        <v>15761</v>
      </c>
      <c r="C2971" t="s">
        <v>9128</v>
      </c>
      <c r="D2971" t="s">
        <v>9129</v>
      </c>
      <c r="F2971">
        <v>1032</v>
      </c>
      <c r="G2971" s="8">
        <v>0</v>
      </c>
      <c r="H2971" s="8">
        <v>0</v>
      </c>
      <c r="I2971" s="1">
        <v>0</v>
      </c>
      <c r="J2971" s="1"/>
      <c r="K2971" t="s">
        <v>9130</v>
      </c>
      <c r="L2971" t="s">
        <v>17989</v>
      </c>
      <c r="M2971">
        <v>1041</v>
      </c>
      <c r="N2971" s="8">
        <v>0</v>
      </c>
      <c r="O2971" s="1">
        <v>0</v>
      </c>
      <c r="P2971" s="1"/>
      <c r="Q2971" s="15">
        <f t="shared" si="49"/>
        <v>0</v>
      </c>
      <c r="S2971" t="s">
        <v>17990</v>
      </c>
      <c r="T2971" t="s">
        <v>26350</v>
      </c>
      <c r="U2971" s="5"/>
    </row>
    <row r="2972" spans="2:21" x14ac:dyDescent="0.2">
      <c r="B2972" s="3" t="s">
        <v>15761</v>
      </c>
      <c r="C2972" t="s">
        <v>751</v>
      </c>
      <c r="D2972" t="s">
        <v>752</v>
      </c>
      <c r="F2972">
        <v>840</v>
      </c>
      <c r="G2972" s="8">
        <v>0</v>
      </c>
      <c r="H2972" s="8">
        <v>0</v>
      </c>
      <c r="I2972" s="1">
        <v>0</v>
      </c>
      <c r="J2972" s="1"/>
      <c r="K2972" t="s">
        <v>753</v>
      </c>
      <c r="L2972" t="s">
        <v>21659</v>
      </c>
      <c r="M2972">
        <v>816</v>
      </c>
      <c r="N2972" s="8">
        <v>0</v>
      </c>
      <c r="O2972" s="1">
        <v>0</v>
      </c>
      <c r="P2972" s="1"/>
      <c r="Q2972" s="15">
        <f t="shared" si="49"/>
        <v>0</v>
      </c>
      <c r="S2972" t="s">
        <v>21660</v>
      </c>
      <c r="T2972" t="s">
        <v>26350</v>
      </c>
      <c r="U2972" s="5"/>
    </row>
    <row r="2973" spans="2:21" x14ac:dyDescent="0.2">
      <c r="B2973" s="3" t="s">
        <v>15761</v>
      </c>
      <c r="C2973" t="s">
        <v>4786</v>
      </c>
      <c r="D2973" t="s">
        <v>4787</v>
      </c>
      <c r="F2973">
        <v>849</v>
      </c>
      <c r="G2973" s="8">
        <v>1.2956419316843346</v>
      </c>
      <c r="H2973" s="8">
        <v>0</v>
      </c>
      <c r="I2973" s="1">
        <v>0.02</v>
      </c>
      <c r="J2973" s="1"/>
      <c r="K2973" t="s">
        <v>4788</v>
      </c>
      <c r="L2973" t="s">
        <v>17267</v>
      </c>
      <c r="M2973">
        <v>1017</v>
      </c>
      <c r="N2973" s="8">
        <v>0</v>
      </c>
      <c r="O2973" s="1">
        <v>0</v>
      </c>
      <c r="P2973" s="1"/>
      <c r="Q2973" s="15">
        <f t="shared" si="49"/>
        <v>0.02</v>
      </c>
      <c r="S2973" t="s">
        <v>17268</v>
      </c>
      <c r="T2973" t="s">
        <v>26350</v>
      </c>
      <c r="U2973" s="5"/>
    </row>
    <row r="2974" spans="2:21" x14ac:dyDescent="0.2">
      <c r="B2974" s="3" t="s">
        <v>15761</v>
      </c>
      <c r="C2974" t="s">
        <v>3063</v>
      </c>
      <c r="D2974" t="s">
        <v>3064</v>
      </c>
      <c r="F2974">
        <v>735</v>
      </c>
      <c r="G2974" s="8">
        <v>0</v>
      </c>
      <c r="H2974" s="8">
        <v>0</v>
      </c>
      <c r="I2974" s="1">
        <v>0.1</v>
      </c>
      <c r="J2974" s="1"/>
      <c r="K2974" t="s">
        <v>3065</v>
      </c>
      <c r="L2974" t="s">
        <v>17568</v>
      </c>
      <c r="M2974">
        <v>741</v>
      </c>
      <c r="N2974" s="8">
        <v>0</v>
      </c>
      <c r="O2974" s="1">
        <v>0</v>
      </c>
      <c r="P2974" s="1"/>
      <c r="Q2974" s="15">
        <f t="shared" si="49"/>
        <v>0.1</v>
      </c>
      <c r="S2974" t="s">
        <v>17569</v>
      </c>
      <c r="T2974" t="s">
        <v>26350</v>
      </c>
      <c r="U2974" s="5"/>
    </row>
    <row r="2975" spans="2:21" x14ac:dyDescent="0.2">
      <c r="B2975" s="3" t="s">
        <v>15761</v>
      </c>
      <c r="C2975" t="s">
        <v>8770</v>
      </c>
      <c r="D2975" t="s">
        <v>8771</v>
      </c>
      <c r="F2975">
        <v>2352</v>
      </c>
      <c r="G2975" s="8">
        <v>0</v>
      </c>
      <c r="H2975" s="8">
        <v>0</v>
      </c>
      <c r="I2975" s="1">
        <v>2.5000000000000001E-2</v>
      </c>
      <c r="J2975" s="1"/>
      <c r="K2975" t="s">
        <v>8772</v>
      </c>
      <c r="L2975" t="s">
        <v>21973</v>
      </c>
      <c r="M2975">
        <v>2370</v>
      </c>
      <c r="N2975" s="8">
        <v>0</v>
      </c>
      <c r="O2975" s="1">
        <v>0.01</v>
      </c>
      <c r="P2975" s="1"/>
      <c r="Q2975" s="15">
        <f t="shared" si="49"/>
        <v>1.5000000000000001E-2</v>
      </c>
      <c r="S2975" t="s">
        <v>21974</v>
      </c>
      <c r="T2975" t="s">
        <v>26350</v>
      </c>
      <c r="U2975" s="5"/>
    </row>
    <row r="2976" spans="2:21" x14ac:dyDescent="0.2">
      <c r="B2976" s="3" t="s">
        <v>15761</v>
      </c>
      <c r="C2976" t="s">
        <v>8327</v>
      </c>
      <c r="D2976" t="s">
        <v>8328</v>
      </c>
      <c r="E2976" t="s">
        <v>15859</v>
      </c>
      <c r="F2976">
        <v>1218</v>
      </c>
      <c r="G2976" s="8">
        <v>0</v>
      </c>
      <c r="H2976" s="8">
        <v>0</v>
      </c>
      <c r="I2976" s="1">
        <v>2.5000000000000001E-2</v>
      </c>
      <c r="J2976" s="1"/>
      <c r="K2976" t="s">
        <v>8329</v>
      </c>
      <c r="L2976" t="s">
        <v>15859</v>
      </c>
      <c r="M2976">
        <v>1371</v>
      </c>
      <c r="N2976" s="8">
        <v>0</v>
      </c>
      <c r="O2976" s="1">
        <v>0.01</v>
      </c>
      <c r="P2976" s="1"/>
      <c r="Q2976" s="15">
        <f t="shared" si="49"/>
        <v>1.5000000000000001E-2</v>
      </c>
      <c r="S2976" t="s">
        <v>18501</v>
      </c>
      <c r="T2976" t="s">
        <v>26350</v>
      </c>
      <c r="U2976" s="5"/>
    </row>
    <row r="2977" spans="2:21" x14ac:dyDescent="0.2">
      <c r="B2977" s="3" t="s">
        <v>15761</v>
      </c>
      <c r="C2977" t="s">
        <v>1082</v>
      </c>
      <c r="D2977" t="s">
        <v>1083</v>
      </c>
      <c r="F2977">
        <v>486</v>
      </c>
      <c r="G2977" s="8">
        <v>5.6584362139917692</v>
      </c>
      <c r="H2977" s="8">
        <v>0</v>
      </c>
      <c r="I2977" s="1">
        <v>0.02</v>
      </c>
      <c r="J2977" s="1"/>
      <c r="K2977" t="s">
        <v>1084</v>
      </c>
      <c r="L2977" t="s">
        <v>18095</v>
      </c>
      <c r="M2977">
        <v>429</v>
      </c>
      <c r="N2977" s="8">
        <v>0</v>
      </c>
      <c r="O2977" s="1">
        <v>5.0000000000000001E-3</v>
      </c>
      <c r="P2977" s="1"/>
      <c r="Q2977" s="15">
        <f t="shared" si="49"/>
        <v>1.4999999999999999E-2</v>
      </c>
      <c r="S2977" t="s">
        <v>18096</v>
      </c>
      <c r="T2977" t="s">
        <v>26350</v>
      </c>
      <c r="U2977" s="5"/>
    </row>
    <row r="2978" spans="2:21" x14ac:dyDescent="0.2">
      <c r="B2978" s="3" t="s">
        <v>15761</v>
      </c>
      <c r="C2978" t="s">
        <v>1064</v>
      </c>
      <c r="D2978" t="s">
        <v>1065</v>
      </c>
      <c r="F2978">
        <v>1458</v>
      </c>
      <c r="G2978" s="8">
        <v>0</v>
      </c>
      <c r="H2978" s="8">
        <v>0</v>
      </c>
      <c r="I2978" s="1">
        <v>0</v>
      </c>
      <c r="J2978" s="1"/>
      <c r="K2978" t="s">
        <v>1066</v>
      </c>
      <c r="L2978" t="s">
        <v>20910</v>
      </c>
      <c r="M2978">
        <v>1473</v>
      </c>
      <c r="N2978" s="8">
        <v>0</v>
      </c>
      <c r="O2978" s="1">
        <v>0</v>
      </c>
      <c r="P2978" s="1"/>
      <c r="Q2978" s="15">
        <f t="shared" si="49"/>
        <v>0</v>
      </c>
      <c r="S2978" t="s">
        <v>20911</v>
      </c>
      <c r="T2978" t="s">
        <v>26350</v>
      </c>
      <c r="U2978" s="5"/>
    </row>
    <row r="2979" spans="2:21" x14ac:dyDescent="0.2">
      <c r="B2979" s="3" t="s">
        <v>15761</v>
      </c>
      <c r="C2979" t="s">
        <v>12096</v>
      </c>
      <c r="D2979" t="s">
        <v>12097</v>
      </c>
      <c r="F2979">
        <v>1410</v>
      </c>
      <c r="G2979" s="8">
        <v>0</v>
      </c>
      <c r="H2979" s="8">
        <v>0</v>
      </c>
      <c r="I2979" s="1">
        <v>0</v>
      </c>
      <c r="J2979" s="1"/>
      <c r="K2979" t="s">
        <v>12098</v>
      </c>
      <c r="L2979" t="s">
        <v>19469</v>
      </c>
      <c r="M2979">
        <v>1410</v>
      </c>
      <c r="N2979" s="8">
        <v>0</v>
      </c>
      <c r="O2979" s="1">
        <v>0</v>
      </c>
      <c r="P2979" s="1"/>
      <c r="Q2979" s="15">
        <f t="shared" si="49"/>
        <v>0</v>
      </c>
      <c r="S2979" t="s">
        <v>19470</v>
      </c>
      <c r="T2979" t="s">
        <v>26350</v>
      </c>
      <c r="U2979" s="5"/>
    </row>
    <row r="2980" spans="2:21" x14ac:dyDescent="0.2">
      <c r="B2980" s="3" t="s">
        <v>15761</v>
      </c>
      <c r="C2980" t="s">
        <v>11587</v>
      </c>
      <c r="D2980" t="s">
        <v>11588</v>
      </c>
      <c r="E2980" t="s">
        <v>15853</v>
      </c>
      <c r="F2980">
        <v>1062</v>
      </c>
      <c r="G2980" s="8">
        <v>0</v>
      </c>
      <c r="H2980" s="8">
        <v>0</v>
      </c>
      <c r="I2980" s="1">
        <v>0</v>
      </c>
      <c r="J2980" s="1"/>
      <c r="K2980" t="s">
        <v>11589</v>
      </c>
      <c r="L2980" t="s">
        <v>15853</v>
      </c>
      <c r="M2980">
        <v>1104</v>
      </c>
      <c r="N2980" s="8">
        <v>0</v>
      </c>
      <c r="O2980" s="1">
        <v>0</v>
      </c>
      <c r="P2980" s="1"/>
      <c r="Q2980" s="15">
        <f t="shared" si="49"/>
        <v>0</v>
      </c>
      <c r="S2980" t="s">
        <v>18321</v>
      </c>
      <c r="T2980" t="s">
        <v>26350</v>
      </c>
      <c r="U2980" s="5"/>
    </row>
    <row r="2981" spans="2:21" x14ac:dyDescent="0.2">
      <c r="B2981" s="3" t="s">
        <v>15761</v>
      </c>
      <c r="C2981" t="s">
        <v>3991</v>
      </c>
      <c r="D2981" t="s">
        <v>3992</v>
      </c>
      <c r="F2981">
        <v>873</v>
      </c>
      <c r="G2981" s="8">
        <v>0</v>
      </c>
      <c r="H2981" s="8">
        <v>0</v>
      </c>
      <c r="I2981" s="1">
        <v>0</v>
      </c>
      <c r="J2981" s="1"/>
      <c r="K2981" t="s">
        <v>3993</v>
      </c>
      <c r="L2981" t="s">
        <v>19022</v>
      </c>
      <c r="M2981">
        <v>714</v>
      </c>
      <c r="N2981" s="8">
        <v>0</v>
      </c>
      <c r="O2981" s="1">
        <v>0</v>
      </c>
      <c r="P2981" s="1"/>
      <c r="Q2981" s="15">
        <f t="shared" si="49"/>
        <v>0</v>
      </c>
      <c r="S2981" t="s">
        <v>19023</v>
      </c>
      <c r="T2981" t="s">
        <v>26350</v>
      </c>
      <c r="U2981" s="5"/>
    </row>
    <row r="2982" spans="2:21" x14ac:dyDescent="0.2">
      <c r="B2982" s="3" t="s">
        <v>15761</v>
      </c>
      <c r="C2982" t="s">
        <v>1842</v>
      </c>
      <c r="D2982" t="s">
        <v>1843</v>
      </c>
      <c r="F2982">
        <v>1602</v>
      </c>
      <c r="G2982" s="8">
        <v>0</v>
      </c>
      <c r="H2982" s="8">
        <v>0</v>
      </c>
      <c r="I2982" s="1">
        <v>8.5000000000000006E-2</v>
      </c>
      <c r="J2982" s="1"/>
      <c r="K2982" t="s">
        <v>1844</v>
      </c>
      <c r="L2982" t="s">
        <v>22698</v>
      </c>
      <c r="M2982">
        <v>1656</v>
      </c>
      <c r="N2982" s="8">
        <v>0</v>
      </c>
      <c r="O2982" s="1">
        <v>0</v>
      </c>
      <c r="P2982" s="1"/>
      <c r="Q2982" s="15">
        <f t="shared" si="49"/>
        <v>8.5000000000000006E-2</v>
      </c>
      <c r="S2982" t="s">
        <v>22699</v>
      </c>
      <c r="T2982" t="s">
        <v>26350</v>
      </c>
      <c r="U2982" s="5"/>
    </row>
    <row r="2983" spans="2:21" x14ac:dyDescent="0.2">
      <c r="B2983" s="3" t="s">
        <v>15761</v>
      </c>
      <c r="C2983" t="s">
        <v>3260</v>
      </c>
      <c r="D2983" t="s">
        <v>3261</v>
      </c>
      <c r="F2983">
        <v>468</v>
      </c>
      <c r="G2983" s="8">
        <v>0</v>
      </c>
      <c r="H2983" s="8">
        <v>0</v>
      </c>
      <c r="I2983" s="1">
        <v>7.4999999999999997E-2</v>
      </c>
      <c r="J2983" s="1"/>
      <c r="K2983" t="s">
        <v>3262</v>
      </c>
      <c r="L2983" t="s">
        <v>16500</v>
      </c>
      <c r="M2983">
        <v>453</v>
      </c>
      <c r="N2983" s="8">
        <v>0</v>
      </c>
      <c r="O2983" s="1">
        <v>0</v>
      </c>
      <c r="P2983" s="1"/>
      <c r="Q2983" s="15">
        <f t="shared" si="49"/>
        <v>7.4999999999999997E-2</v>
      </c>
      <c r="S2983" t="s">
        <v>16501</v>
      </c>
      <c r="T2983" t="s">
        <v>26350</v>
      </c>
      <c r="U2983" s="5"/>
    </row>
    <row r="2984" spans="2:21" x14ac:dyDescent="0.2">
      <c r="B2984" s="3" t="s">
        <v>15761</v>
      </c>
      <c r="C2984" t="s">
        <v>12604</v>
      </c>
      <c r="D2984" t="s">
        <v>12605</v>
      </c>
      <c r="F2984">
        <v>768</v>
      </c>
      <c r="G2984" s="8">
        <v>3.1901041666666665</v>
      </c>
      <c r="H2984" s="8">
        <v>0</v>
      </c>
      <c r="I2984" s="1">
        <v>5.0000000000000001E-3</v>
      </c>
      <c r="J2984" s="1"/>
      <c r="K2984" t="s">
        <v>12606</v>
      </c>
      <c r="L2984" t="s">
        <v>22683</v>
      </c>
      <c r="M2984">
        <v>672</v>
      </c>
      <c r="N2984" s="8">
        <v>0</v>
      </c>
      <c r="O2984" s="1">
        <v>0</v>
      </c>
      <c r="P2984" s="1"/>
      <c r="Q2984" s="15">
        <f t="shared" si="49"/>
        <v>5.0000000000000001E-3</v>
      </c>
      <c r="S2984" t="s">
        <v>16501</v>
      </c>
      <c r="T2984" t="s">
        <v>26350</v>
      </c>
      <c r="U2984" s="5"/>
    </row>
    <row r="2985" spans="2:21" x14ac:dyDescent="0.2">
      <c r="B2985" s="3" t="s">
        <v>15761</v>
      </c>
      <c r="C2985" t="s">
        <v>5215</v>
      </c>
      <c r="D2985" t="s">
        <v>5216</v>
      </c>
      <c r="F2985">
        <v>1125</v>
      </c>
      <c r="G2985" s="8">
        <v>0.8</v>
      </c>
      <c r="H2985" s="8">
        <v>0</v>
      </c>
      <c r="I2985" s="1">
        <v>0</v>
      </c>
      <c r="J2985" s="1"/>
      <c r="K2985" t="s">
        <v>5217</v>
      </c>
      <c r="L2985" t="s">
        <v>18423</v>
      </c>
      <c r="M2985">
        <v>1170</v>
      </c>
      <c r="N2985" s="8">
        <v>0</v>
      </c>
      <c r="O2985" s="1">
        <v>0</v>
      </c>
      <c r="P2985" s="1"/>
      <c r="Q2985" s="15">
        <f t="shared" si="49"/>
        <v>0</v>
      </c>
      <c r="S2985" t="s">
        <v>18424</v>
      </c>
      <c r="T2985" t="s">
        <v>26350</v>
      </c>
      <c r="U2985" s="5"/>
    </row>
    <row r="2986" spans="2:21" x14ac:dyDescent="0.2">
      <c r="B2986" s="3" t="s">
        <v>15761</v>
      </c>
      <c r="C2986" t="s">
        <v>4869</v>
      </c>
      <c r="D2986" t="s">
        <v>4870</v>
      </c>
      <c r="F2986">
        <v>1608</v>
      </c>
      <c r="G2986" s="8">
        <v>0</v>
      </c>
      <c r="H2986" s="8">
        <v>0</v>
      </c>
      <c r="I2986" s="1">
        <v>3.5000000000000003E-2</v>
      </c>
      <c r="J2986" s="1"/>
      <c r="K2986" t="s">
        <v>4871</v>
      </c>
      <c r="L2986" t="s">
        <v>20391</v>
      </c>
      <c r="M2986">
        <v>1608</v>
      </c>
      <c r="N2986" s="8">
        <v>0</v>
      </c>
      <c r="O2986" s="1">
        <v>0</v>
      </c>
      <c r="P2986" s="1"/>
      <c r="Q2986" s="15">
        <f t="shared" si="49"/>
        <v>3.5000000000000003E-2</v>
      </c>
      <c r="S2986" t="s">
        <v>20392</v>
      </c>
      <c r="T2986" t="s">
        <v>26350</v>
      </c>
      <c r="U2986" s="5"/>
    </row>
    <row r="2987" spans="2:21" x14ac:dyDescent="0.2">
      <c r="B2987" s="3" t="s">
        <v>15761</v>
      </c>
      <c r="C2987" t="s">
        <v>10580</v>
      </c>
      <c r="D2987" t="s">
        <v>10581</v>
      </c>
      <c r="F2987">
        <v>1020</v>
      </c>
      <c r="G2987" s="8">
        <v>5.784313725490196</v>
      </c>
      <c r="H2987" s="8">
        <v>0</v>
      </c>
      <c r="I2987" s="1">
        <v>5.0000000000000001E-3</v>
      </c>
      <c r="J2987" s="1"/>
      <c r="K2987" t="s">
        <v>10582</v>
      </c>
      <c r="L2987" t="s">
        <v>20987</v>
      </c>
      <c r="M2987">
        <v>1266</v>
      </c>
      <c r="N2987" s="8">
        <v>0</v>
      </c>
      <c r="O2987" s="1">
        <v>0</v>
      </c>
      <c r="P2987" s="1"/>
      <c r="Q2987" s="15">
        <f t="shared" si="49"/>
        <v>5.0000000000000001E-3</v>
      </c>
      <c r="S2987" t="s">
        <v>20988</v>
      </c>
      <c r="T2987" t="s">
        <v>26350</v>
      </c>
      <c r="U2987" s="5"/>
    </row>
    <row r="2988" spans="2:21" x14ac:dyDescent="0.2">
      <c r="B2988" s="3" t="s">
        <v>15761</v>
      </c>
      <c r="C2988" t="s">
        <v>1707</v>
      </c>
      <c r="D2988" t="s">
        <v>1708</v>
      </c>
      <c r="F2988">
        <v>2922</v>
      </c>
      <c r="G2988" s="8">
        <v>0</v>
      </c>
      <c r="H2988" s="8">
        <v>0</v>
      </c>
      <c r="I2988" s="1">
        <v>0.06</v>
      </c>
      <c r="J2988" s="1"/>
      <c r="K2988" t="s">
        <v>1709</v>
      </c>
      <c r="L2988" t="s">
        <v>22206</v>
      </c>
      <c r="M2988">
        <v>2925</v>
      </c>
      <c r="N2988" s="8">
        <v>0</v>
      </c>
      <c r="O2988" s="1">
        <v>0.36</v>
      </c>
      <c r="P2988" s="1"/>
      <c r="Q2988" s="15">
        <f t="shared" si="49"/>
        <v>-0.3</v>
      </c>
      <c r="S2988" t="s">
        <v>22207</v>
      </c>
      <c r="T2988" t="s">
        <v>26350</v>
      </c>
      <c r="U2988" s="5"/>
    </row>
    <row r="2989" spans="2:21" x14ac:dyDescent="0.2">
      <c r="B2989" s="3" t="s">
        <v>15761</v>
      </c>
      <c r="C2989" t="s">
        <v>8456</v>
      </c>
      <c r="D2989" t="s">
        <v>8457</v>
      </c>
      <c r="F2989">
        <v>2235</v>
      </c>
      <c r="G2989" s="8">
        <v>0.5592841163310962</v>
      </c>
      <c r="H2989" s="8">
        <v>0</v>
      </c>
      <c r="I2989" s="1">
        <v>0</v>
      </c>
      <c r="J2989" s="1"/>
      <c r="K2989" t="s">
        <v>8458</v>
      </c>
      <c r="L2989" t="s">
        <v>21530</v>
      </c>
      <c r="M2989">
        <v>2448</v>
      </c>
      <c r="N2989" s="8">
        <v>0</v>
      </c>
      <c r="O2989" s="1">
        <v>0</v>
      </c>
      <c r="P2989" s="1"/>
      <c r="Q2989" s="15">
        <f t="shared" si="49"/>
        <v>0</v>
      </c>
      <c r="S2989" t="s">
        <v>21531</v>
      </c>
      <c r="T2989" t="s">
        <v>26350</v>
      </c>
      <c r="U2989" s="5"/>
    </row>
    <row r="2990" spans="2:21" x14ac:dyDescent="0.2">
      <c r="B2990" s="3" t="s">
        <v>15761</v>
      </c>
      <c r="C2990" t="s">
        <v>867</v>
      </c>
      <c r="D2990" t="s">
        <v>868</v>
      </c>
      <c r="F2990">
        <v>3630</v>
      </c>
      <c r="G2990" s="8">
        <v>1.3085399449035813</v>
      </c>
      <c r="H2990" s="8">
        <v>0</v>
      </c>
      <c r="I2990" s="1">
        <v>5.0000000000000001E-3</v>
      </c>
      <c r="J2990" s="1"/>
      <c r="K2990" t="s">
        <v>869</v>
      </c>
      <c r="L2990" t="s">
        <v>22547</v>
      </c>
      <c r="M2990">
        <v>2490</v>
      </c>
      <c r="N2990" s="8">
        <v>0</v>
      </c>
      <c r="O2990" s="1">
        <v>0</v>
      </c>
      <c r="P2990" s="1"/>
      <c r="Q2990" s="15">
        <f t="shared" si="49"/>
        <v>5.0000000000000001E-3</v>
      </c>
      <c r="S2990" t="s">
        <v>22548</v>
      </c>
      <c r="T2990" t="s">
        <v>26350</v>
      </c>
      <c r="U2990" s="5"/>
    </row>
    <row r="2991" spans="2:21" x14ac:dyDescent="0.2">
      <c r="B2991" s="3" t="s">
        <v>15761</v>
      </c>
      <c r="C2991" t="s">
        <v>13338</v>
      </c>
      <c r="D2991" t="s">
        <v>13339</v>
      </c>
      <c r="E2991" t="s">
        <v>16182</v>
      </c>
      <c r="F2991">
        <v>4344</v>
      </c>
      <c r="G2991" s="8">
        <v>0</v>
      </c>
      <c r="H2991" s="8">
        <v>0</v>
      </c>
      <c r="I2991" s="1">
        <v>0</v>
      </c>
      <c r="J2991" s="1"/>
      <c r="K2991" t="s">
        <v>13340</v>
      </c>
      <c r="L2991" t="s">
        <v>16182</v>
      </c>
      <c r="M2991">
        <v>4077</v>
      </c>
      <c r="N2991" s="8">
        <v>0</v>
      </c>
      <c r="O2991" s="1">
        <v>0.115</v>
      </c>
      <c r="P2991" s="1"/>
      <c r="Q2991" s="15">
        <f t="shared" si="49"/>
        <v>-0.115</v>
      </c>
      <c r="S2991" t="s">
        <v>22924</v>
      </c>
      <c r="T2991" t="s">
        <v>26350</v>
      </c>
      <c r="U2991" s="5"/>
    </row>
    <row r="2992" spans="2:21" x14ac:dyDescent="0.2">
      <c r="B2992" s="3" t="s">
        <v>15761</v>
      </c>
      <c r="C2992" t="s">
        <v>2627</v>
      </c>
      <c r="D2992" t="s">
        <v>2628</v>
      </c>
      <c r="F2992">
        <v>843</v>
      </c>
      <c r="G2992" s="8">
        <v>0</v>
      </c>
      <c r="H2992" s="8">
        <v>0</v>
      </c>
      <c r="I2992" s="1">
        <v>0</v>
      </c>
      <c r="J2992" s="1"/>
      <c r="K2992" t="s">
        <v>2629</v>
      </c>
      <c r="L2992" t="s">
        <v>19618</v>
      </c>
      <c r="M2992">
        <v>846</v>
      </c>
      <c r="N2992" s="8">
        <v>0</v>
      </c>
      <c r="O2992" s="1">
        <v>5.0000000000000001E-3</v>
      </c>
      <c r="P2992" s="1"/>
      <c r="Q2992" s="15">
        <f t="shared" si="49"/>
        <v>-5.0000000000000001E-3</v>
      </c>
      <c r="S2992" t="s">
        <v>19619</v>
      </c>
      <c r="T2992" t="s">
        <v>26350</v>
      </c>
      <c r="U2992" s="5"/>
    </row>
    <row r="2993" spans="2:21" x14ac:dyDescent="0.2">
      <c r="B2993" s="3" t="s">
        <v>15761</v>
      </c>
      <c r="C2993" t="s">
        <v>6426</v>
      </c>
      <c r="D2993" t="s">
        <v>6427</v>
      </c>
      <c r="F2993">
        <v>3852</v>
      </c>
      <c r="G2993" s="8">
        <v>0.96053997923156809</v>
      </c>
      <c r="H2993" s="8">
        <v>0</v>
      </c>
      <c r="I2993" s="1">
        <v>0</v>
      </c>
      <c r="J2993" s="1"/>
      <c r="K2993" t="s">
        <v>6428</v>
      </c>
      <c r="L2993" t="s">
        <v>22634</v>
      </c>
      <c r="M2993">
        <v>3864</v>
      </c>
      <c r="N2993" s="8">
        <v>0</v>
      </c>
      <c r="O2993" s="1">
        <v>0</v>
      </c>
      <c r="P2993" s="1"/>
      <c r="Q2993" s="15">
        <f t="shared" si="49"/>
        <v>0</v>
      </c>
      <c r="S2993" t="s">
        <v>22635</v>
      </c>
      <c r="T2993" t="s">
        <v>26350</v>
      </c>
      <c r="U2993" s="5"/>
    </row>
    <row r="2994" spans="2:21" x14ac:dyDescent="0.2">
      <c r="B2994" s="3" t="s">
        <v>15761</v>
      </c>
      <c r="C2994" t="s">
        <v>11975</v>
      </c>
      <c r="D2994" t="s">
        <v>11976</v>
      </c>
      <c r="F2994">
        <v>4236</v>
      </c>
      <c r="G2994" s="8">
        <v>0</v>
      </c>
      <c r="H2994" s="8">
        <v>0</v>
      </c>
      <c r="I2994" s="1">
        <v>1.4999999999999999E-2</v>
      </c>
      <c r="J2994" s="1"/>
      <c r="K2994" t="s">
        <v>11977</v>
      </c>
      <c r="L2994" t="s">
        <v>22832</v>
      </c>
      <c r="M2994">
        <v>4299</v>
      </c>
      <c r="N2994" s="8">
        <v>0</v>
      </c>
      <c r="O2994" s="1">
        <v>0</v>
      </c>
      <c r="P2994" s="1"/>
      <c r="Q2994" s="15">
        <f t="shared" si="49"/>
        <v>1.4999999999999999E-2</v>
      </c>
      <c r="S2994" t="s">
        <v>22833</v>
      </c>
      <c r="T2994" t="s">
        <v>26350</v>
      </c>
      <c r="U2994" s="5"/>
    </row>
    <row r="2995" spans="2:21" x14ac:dyDescent="0.2">
      <c r="B2995" s="3" t="s">
        <v>15761</v>
      </c>
      <c r="C2995" t="s">
        <v>5433</v>
      </c>
      <c r="D2995" t="s">
        <v>5434</v>
      </c>
      <c r="F2995">
        <v>1182</v>
      </c>
      <c r="G2995" s="8">
        <v>1.5228426395939088</v>
      </c>
      <c r="H2995" s="8">
        <v>0</v>
      </c>
      <c r="I2995" s="1">
        <v>0</v>
      </c>
      <c r="J2995" s="1"/>
      <c r="K2995" t="s">
        <v>5435</v>
      </c>
      <c r="L2995" t="s">
        <v>22335</v>
      </c>
      <c r="M2995">
        <v>1194</v>
      </c>
      <c r="N2995" s="8">
        <v>0</v>
      </c>
      <c r="O2995" s="1">
        <v>0</v>
      </c>
      <c r="P2995" s="1"/>
      <c r="Q2995" s="15">
        <f t="shared" si="49"/>
        <v>0</v>
      </c>
      <c r="S2995" t="s">
        <v>22336</v>
      </c>
      <c r="T2995" t="s">
        <v>26350</v>
      </c>
      <c r="U2995" s="5"/>
    </row>
    <row r="2996" spans="2:21" x14ac:dyDescent="0.2">
      <c r="B2996" s="3" t="s">
        <v>15761</v>
      </c>
      <c r="C2996" t="s">
        <v>1958</v>
      </c>
      <c r="D2996" t="s">
        <v>1959</v>
      </c>
      <c r="E2996" t="s">
        <v>15991</v>
      </c>
      <c r="F2996">
        <v>1542</v>
      </c>
      <c r="G2996" s="8">
        <v>0</v>
      </c>
      <c r="H2996" s="8">
        <v>0</v>
      </c>
      <c r="I2996" s="1">
        <v>0</v>
      </c>
      <c r="J2996" s="1"/>
      <c r="K2996" t="s">
        <v>1960</v>
      </c>
      <c r="L2996" t="s">
        <v>15991</v>
      </c>
      <c r="M2996">
        <v>1944</v>
      </c>
      <c r="N2996" s="8">
        <v>0</v>
      </c>
      <c r="O2996" s="1">
        <v>0</v>
      </c>
      <c r="P2996" s="1"/>
      <c r="Q2996" s="15">
        <f t="shared" si="49"/>
        <v>0</v>
      </c>
      <c r="S2996" t="s">
        <v>20332</v>
      </c>
      <c r="T2996" t="s">
        <v>26350</v>
      </c>
      <c r="U2996" s="5"/>
    </row>
    <row r="2997" spans="2:21" x14ac:dyDescent="0.2">
      <c r="B2997" s="3" t="s">
        <v>15761</v>
      </c>
      <c r="C2997" t="s">
        <v>3891</v>
      </c>
      <c r="D2997" t="s">
        <v>3892</v>
      </c>
      <c r="F2997">
        <v>2346</v>
      </c>
      <c r="G2997" s="8">
        <v>0.10656436487638535</v>
      </c>
      <c r="H2997" s="8">
        <v>0</v>
      </c>
      <c r="I2997" s="1">
        <v>1.4999999999999999E-2</v>
      </c>
      <c r="J2997" s="1"/>
      <c r="K2997" t="s">
        <v>3893</v>
      </c>
      <c r="L2997" t="s">
        <v>21720</v>
      </c>
      <c r="M2997">
        <v>2292</v>
      </c>
      <c r="N2997" s="8">
        <v>0</v>
      </c>
      <c r="O2997" s="1">
        <v>0</v>
      </c>
      <c r="P2997" s="1"/>
      <c r="Q2997" s="15">
        <f t="shared" si="49"/>
        <v>1.4999999999999999E-2</v>
      </c>
      <c r="S2997" t="s">
        <v>21721</v>
      </c>
      <c r="T2997" t="s">
        <v>26350</v>
      </c>
      <c r="U2997" s="5"/>
    </row>
    <row r="2998" spans="2:21" x14ac:dyDescent="0.2">
      <c r="B2998" s="3" t="s">
        <v>15761</v>
      </c>
      <c r="C2998" t="s">
        <v>14243</v>
      </c>
      <c r="D2998" t="s">
        <v>14244</v>
      </c>
      <c r="F2998">
        <v>2127</v>
      </c>
      <c r="G2998" s="8">
        <v>1.5984955336154207</v>
      </c>
      <c r="H2998" s="8">
        <v>0</v>
      </c>
      <c r="I2998" s="1">
        <v>0</v>
      </c>
      <c r="J2998" s="1"/>
      <c r="K2998" t="s">
        <v>14245</v>
      </c>
      <c r="L2998" t="s">
        <v>21190</v>
      </c>
      <c r="M2998">
        <v>2229</v>
      </c>
      <c r="N2998" s="8">
        <v>0</v>
      </c>
      <c r="O2998" s="1">
        <v>0</v>
      </c>
      <c r="P2998" s="1"/>
      <c r="Q2998" s="15">
        <f t="shared" si="49"/>
        <v>0</v>
      </c>
      <c r="S2998" t="s">
        <v>21191</v>
      </c>
      <c r="T2998" t="s">
        <v>26350</v>
      </c>
      <c r="U2998" s="5"/>
    </row>
    <row r="2999" spans="2:21" x14ac:dyDescent="0.2">
      <c r="B2999" s="3" t="s">
        <v>15761</v>
      </c>
      <c r="C2999" t="s">
        <v>5938</v>
      </c>
      <c r="D2999" t="s">
        <v>5939</v>
      </c>
      <c r="F2999">
        <v>3612</v>
      </c>
      <c r="G2999" s="8">
        <v>0</v>
      </c>
      <c r="H2999" s="8">
        <v>0</v>
      </c>
      <c r="I2999" s="1">
        <v>0</v>
      </c>
      <c r="J2999" s="1"/>
      <c r="K2999" t="s">
        <v>5940</v>
      </c>
      <c r="L2999" t="s">
        <v>22615</v>
      </c>
      <c r="M2999">
        <v>3735</v>
      </c>
      <c r="N2999" s="8">
        <v>0</v>
      </c>
      <c r="O2999" s="1">
        <v>7.4999999999999997E-2</v>
      </c>
      <c r="P2999" s="1"/>
      <c r="Q2999" s="15">
        <f t="shared" si="49"/>
        <v>-7.4999999999999997E-2</v>
      </c>
      <c r="S2999" t="s">
        <v>22616</v>
      </c>
      <c r="T2999" t="s">
        <v>26350</v>
      </c>
      <c r="U2999" s="5"/>
    </row>
    <row r="3000" spans="2:21" x14ac:dyDescent="0.2">
      <c r="B3000" s="3" t="s">
        <v>15761</v>
      </c>
      <c r="C3000" t="s">
        <v>6317</v>
      </c>
      <c r="D3000" t="s">
        <v>6318</v>
      </c>
      <c r="F3000">
        <v>915</v>
      </c>
      <c r="G3000" s="8">
        <v>2.2404371584699456</v>
      </c>
      <c r="H3000" s="8">
        <v>0</v>
      </c>
      <c r="I3000" s="1">
        <v>0.01</v>
      </c>
      <c r="J3000" s="1"/>
      <c r="K3000" t="s">
        <v>6319</v>
      </c>
      <c r="L3000" t="s">
        <v>19018</v>
      </c>
      <c r="M3000">
        <v>912</v>
      </c>
      <c r="N3000" s="8">
        <v>0</v>
      </c>
      <c r="O3000" s="1">
        <v>0</v>
      </c>
      <c r="P3000" s="1"/>
      <c r="Q3000" s="15">
        <f t="shared" si="49"/>
        <v>0.01</v>
      </c>
      <c r="S3000" t="s">
        <v>19019</v>
      </c>
      <c r="T3000" t="s">
        <v>26350</v>
      </c>
      <c r="U3000" s="5"/>
    </row>
    <row r="3001" spans="2:21" x14ac:dyDescent="0.2">
      <c r="B3001" s="3" t="s">
        <v>15761</v>
      </c>
      <c r="C3001" t="s">
        <v>6924</v>
      </c>
      <c r="D3001" t="s">
        <v>6925</v>
      </c>
      <c r="F3001">
        <v>5871</v>
      </c>
      <c r="G3001" s="8">
        <v>0</v>
      </c>
      <c r="H3001" s="8">
        <v>0</v>
      </c>
      <c r="I3001" s="1">
        <v>0</v>
      </c>
      <c r="J3001" s="1"/>
      <c r="K3001" t="s">
        <v>6926</v>
      </c>
      <c r="L3001" t="s">
        <v>23076</v>
      </c>
      <c r="M3001">
        <v>5904</v>
      </c>
      <c r="N3001" s="8">
        <v>0</v>
      </c>
      <c r="O3001" s="1">
        <v>5.0000000000000001E-3</v>
      </c>
      <c r="P3001" s="1"/>
      <c r="Q3001" s="15">
        <f t="shared" si="49"/>
        <v>-5.0000000000000001E-3</v>
      </c>
      <c r="S3001" t="s">
        <v>23077</v>
      </c>
      <c r="T3001" t="s">
        <v>26350</v>
      </c>
      <c r="U3001" s="5"/>
    </row>
    <row r="3002" spans="2:21" x14ac:dyDescent="0.2">
      <c r="B3002" s="3" t="s">
        <v>15761</v>
      </c>
      <c r="C3002" t="s">
        <v>7203</v>
      </c>
      <c r="D3002" t="s">
        <v>7204</v>
      </c>
      <c r="F3002">
        <v>1374</v>
      </c>
      <c r="G3002" s="8">
        <v>7.2780203784570605E-2</v>
      </c>
      <c r="H3002" s="8">
        <v>0</v>
      </c>
      <c r="I3002" s="1">
        <v>6.5000000000000002E-2</v>
      </c>
      <c r="J3002" s="1"/>
      <c r="K3002" t="s">
        <v>7205</v>
      </c>
      <c r="L3002" t="s">
        <v>18651</v>
      </c>
      <c r="M3002">
        <v>1407</v>
      </c>
      <c r="N3002" s="8">
        <v>0</v>
      </c>
      <c r="O3002" s="1">
        <v>0</v>
      </c>
      <c r="P3002" s="1"/>
      <c r="Q3002" s="15">
        <f t="shared" si="49"/>
        <v>6.5000000000000002E-2</v>
      </c>
      <c r="S3002" t="s">
        <v>18652</v>
      </c>
      <c r="T3002" t="s">
        <v>26350</v>
      </c>
      <c r="U3002" s="5"/>
    </row>
    <row r="3003" spans="2:21" x14ac:dyDescent="0.2">
      <c r="B3003" s="3" t="s">
        <v>15761</v>
      </c>
      <c r="C3003" t="s">
        <v>13846</v>
      </c>
      <c r="D3003" t="s">
        <v>13847</v>
      </c>
      <c r="F3003">
        <v>2451</v>
      </c>
      <c r="G3003" s="8">
        <v>0</v>
      </c>
      <c r="H3003" s="8">
        <v>0</v>
      </c>
      <c r="I3003" s="1">
        <v>2.5000000000000001E-2</v>
      </c>
      <c r="J3003" s="1"/>
      <c r="K3003" t="s">
        <v>13848</v>
      </c>
      <c r="L3003" t="s">
        <v>21438</v>
      </c>
      <c r="M3003">
        <v>2466</v>
      </c>
      <c r="N3003" s="8">
        <v>0</v>
      </c>
      <c r="O3003" s="1">
        <v>0</v>
      </c>
      <c r="P3003" s="1"/>
      <c r="Q3003" s="15">
        <f t="shared" si="49"/>
        <v>2.5000000000000001E-2</v>
      </c>
      <c r="S3003" t="s">
        <v>21439</v>
      </c>
      <c r="T3003" t="s">
        <v>26350</v>
      </c>
      <c r="U3003" s="5"/>
    </row>
    <row r="3004" spans="2:21" x14ac:dyDescent="0.2">
      <c r="B3004" s="3" t="s">
        <v>15761</v>
      </c>
      <c r="C3004" t="s">
        <v>4279</v>
      </c>
      <c r="D3004" t="s">
        <v>4280</v>
      </c>
      <c r="F3004">
        <v>1221</v>
      </c>
      <c r="G3004" s="8">
        <v>3.4398034398034398</v>
      </c>
      <c r="H3004" s="8">
        <v>0</v>
      </c>
      <c r="I3004" s="1">
        <v>5.0000000000000001E-3</v>
      </c>
      <c r="J3004" s="1"/>
      <c r="K3004" t="s">
        <v>4281</v>
      </c>
      <c r="L3004" t="s">
        <v>18476</v>
      </c>
      <c r="M3004">
        <v>1254</v>
      </c>
      <c r="N3004" s="8">
        <v>0</v>
      </c>
      <c r="O3004" s="1">
        <v>0</v>
      </c>
      <c r="P3004" s="1"/>
      <c r="Q3004" s="15">
        <f t="shared" si="49"/>
        <v>5.0000000000000001E-3</v>
      </c>
      <c r="S3004" t="s">
        <v>18477</v>
      </c>
      <c r="T3004" t="s">
        <v>26350</v>
      </c>
      <c r="U3004" s="5"/>
    </row>
    <row r="3005" spans="2:21" x14ac:dyDescent="0.2">
      <c r="B3005" s="3" t="s">
        <v>15761</v>
      </c>
      <c r="C3005" t="s">
        <v>4728</v>
      </c>
      <c r="D3005" t="s">
        <v>4729</v>
      </c>
      <c r="F3005">
        <v>456</v>
      </c>
      <c r="G3005" s="8">
        <v>13.048245614035087</v>
      </c>
      <c r="H3005" s="8">
        <v>0</v>
      </c>
      <c r="I3005" s="1">
        <v>0.09</v>
      </c>
      <c r="J3005" s="1"/>
      <c r="K3005" t="s">
        <v>4730</v>
      </c>
      <c r="L3005" t="s">
        <v>21744</v>
      </c>
      <c r="M3005">
        <v>489</v>
      </c>
      <c r="N3005" s="8">
        <v>0</v>
      </c>
      <c r="O3005" s="1">
        <v>0</v>
      </c>
      <c r="P3005" s="1"/>
      <c r="Q3005" s="15">
        <f t="shared" si="49"/>
        <v>0.09</v>
      </c>
      <c r="S3005" t="s">
        <v>21745</v>
      </c>
      <c r="T3005" t="s">
        <v>26350</v>
      </c>
      <c r="U3005" s="5"/>
    </row>
    <row r="3006" spans="2:21" x14ac:dyDescent="0.2">
      <c r="B3006" s="3" t="s">
        <v>15761</v>
      </c>
      <c r="C3006" t="s">
        <v>12760</v>
      </c>
      <c r="D3006" t="s">
        <v>12761</v>
      </c>
      <c r="F3006">
        <v>207</v>
      </c>
      <c r="G3006" s="8">
        <v>0</v>
      </c>
      <c r="H3006" s="8">
        <v>0</v>
      </c>
      <c r="I3006" s="1">
        <v>1.4999999999999999E-2</v>
      </c>
      <c r="J3006" s="1"/>
      <c r="K3006" t="s">
        <v>12762</v>
      </c>
      <c r="L3006" t="s">
        <v>16760</v>
      </c>
      <c r="M3006">
        <v>258</v>
      </c>
      <c r="N3006" s="8">
        <v>0</v>
      </c>
      <c r="O3006" s="1">
        <v>1.4999999999999999E-2</v>
      </c>
      <c r="P3006" s="1"/>
      <c r="Q3006" s="15">
        <f t="shared" si="49"/>
        <v>0</v>
      </c>
      <c r="S3006" t="s">
        <v>16761</v>
      </c>
      <c r="T3006" t="s">
        <v>26350</v>
      </c>
      <c r="U3006" s="5"/>
    </row>
    <row r="3007" spans="2:21" x14ac:dyDescent="0.2">
      <c r="B3007" s="3" t="s">
        <v>15761</v>
      </c>
      <c r="C3007" t="s">
        <v>13048</v>
      </c>
      <c r="D3007" t="s">
        <v>13049</v>
      </c>
      <c r="F3007">
        <v>2136</v>
      </c>
      <c r="G3007" s="8">
        <v>0</v>
      </c>
      <c r="H3007" s="8">
        <v>0</v>
      </c>
      <c r="I3007" s="1">
        <v>0.08</v>
      </c>
      <c r="J3007" s="1"/>
      <c r="K3007" t="s">
        <v>13050</v>
      </c>
      <c r="L3007" t="s">
        <v>21153</v>
      </c>
      <c r="M3007">
        <v>1932</v>
      </c>
      <c r="N3007" s="8">
        <v>0</v>
      </c>
      <c r="O3007" s="1">
        <v>8.5000000000000006E-2</v>
      </c>
      <c r="P3007" s="1"/>
      <c r="Q3007" s="15">
        <f t="shared" si="49"/>
        <v>-5.0000000000000044E-3</v>
      </c>
      <c r="S3007" t="s">
        <v>21154</v>
      </c>
      <c r="T3007" t="s">
        <v>26350</v>
      </c>
      <c r="U3007" s="5"/>
    </row>
    <row r="3008" spans="2:21" x14ac:dyDescent="0.2">
      <c r="B3008" s="3" t="s">
        <v>15761</v>
      </c>
      <c r="C3008" t="s">
        <v>9453</v>
      </c>
      <c r="D3008" t="s">
        <v>9454</v>
      </c>
      <c r="F3008">
        <v>939</v>
      </c>
      <c r="G3008" s="8">
        <v>1.4376996805111821</v>
      </c>
      <c r="H3008" s="8">
        <v>0</v>
      </c>
      <c r="I3008" s="1">
        <v>0.05</v>
      </c>
      <c r="J3008" s="1"/>
      <c r="K3008" t="s">
        <v>9455</v>
      </c>
      <c r="L3008" t="s">
        <v>21569</v>
      </c>
      <c r="M3008">
        <v>915</v>
      </c>
      <c r="N3008" s="8">
        <v>0</v>
      </c>
      <c r="O3008" s="1">
        <v>0</v>
      </c>
      <c r="P3008" s="1"/>
      <c r="Q3008" s="15">
        <f t="shared" si="49"/>
        <v>0.05</v>
      </c>
      <c r="S3008" t="s">
        <v>21570</v>
      </c>
      <c r="T3008" t="s">
        <v>26350</v>
      </c>
      <c r="U3008" s="5"/>
    </row>
    <row r="3009" spans="2:21" x14ac:dyDescent="0.2">
      <c r="B3009" s="3" t="s">
        <v>15761</v>
      </c>
      <c r="C3009" t="s">
        <v>13002</v>
      </c>
      <c r="D3009" t="s">
        <v>13003</v>
      </c>
      <c r="F3009">
        <v>2181</v>
      </c>
      <c r="G3009" s="8">
        <v>0.73360843649701968</v>
      </c>
      <c r="H3009" s="8">
        <v>0</v>
      </c>
      <c r="I3009" s="1">
        <v>0.11</v>
      </c>
      <c r="J3009" s="1"/>
      <c r="K3009" t="s">
        <v>13004</v>
      </c>
      <c r="L3009" t="s">
        <v>20858</v>
      </c>
      <c r="M3009">
        <v>2247</v>
      </c>
      <c r="N3009" s="8">
        <v>0</v>
      </c>
      <c r="O3009" s="1">
        <v>0</v>
      </c>
      <c r="P3009" s="1"/>
      <c r="Q3009" s="15">
        <f t="shared" si="49"/>
        <v>0.11</v>
      </c>
      <c r="S3009" t="s">
        <v>20859</v>
      </c>
      <c r="T3009" t="s">
        <v>26350</v>
      </c>
      <c r="U3009" s="5"/>
    </row>
    <row r="3010" spans="2:21" x14ac:dyDescent="0.2">
      <c r="B3010" s="3" t="s">
        <v>15761</v>
      </c>
      <c r="C3010" t="s">
        <v>4369</v>
      </c>
      <c r="D3010" t="s">
        <v>4370</v>
      </c>
      <c r="F3010">
        <v>1521</v>
      </c>
      <c r="G3010" s="8">
        <v>1.2491781722550954</v>
      </c>
      <c r="H3010" s="8">
        <v>0</v>
      </c>
      <c r="I3010" s="1">
        <v>0</v>
      </c>
      <c r="J3010" s="1"/>
      <c r="K3010" t="s">
        <v>4371</v>
      </c>
      <c r="L3010" t="s">
        <v>21359</v>
      </c>
      <c r="M3010">
        <v>1860</v>
      </c>
      <c r="N3010" s="8">
        <v>0</v>
      </c>
      <c r="O3010" s="1">
        <v>0.2</v>
      </c>
      <c r="P3010" s="1"/>
      <c r="Q3010" s="15">
        <f t="shared" si="49"/>
        <v>-0.2</v>
      </c>
      <c r="S3010" t="s">
        <v>21360</v>
      </c>
      <c r="T3010" t="s">
        <v>26350</v>
      </c>
      <c r="U3010" s="5"/>
    </row>
    <row r="3011" spans="2:21" x14ac:dyDescent="0.2">
      <c r="B3011" s="3" t="s">
        <v>15761</v>
      </c>
      <c r="C3011" t="s">
        <v>11577</v>
      </c>
      <c r="D3011" t="s">
        <v>11578</v>
      </c>
      <c r="F3011">
        <v>633</v>
      </c>
      <c r="G3011" s="8">
        <v>0</v>
      </c>
      <c r="H3011" s="8">
        <v>0</v>
      </c>
      <c r="I3011" s="1">
        <v>0</v>
      </c>
      <c r="J3011" s="1"/>
      <c r="K3011" t="s">
        <v>11579</v>
      </c>
      <c r="L3011" t="s">
        <v>18674</v>
      </c>
      <c r="M3011">
        <v>825</v>
      </c>
      <c r="N3011" s="8">
        <v>0</v>
      </c>
      <c r="O3011" s="1">
        <v>0</v>
      </c>
      <c r="P3011" s="1"/>
      <c r="Q3011" s="15">
        <f t="shared" si="49"/>
        <v>0</v>
      </c>
      <c r="S3011" t="s">
        <v>18675</v>
      </c>
      <c r="T3011" t="s">
        <v>26350</v>
      </c>
      <c r="U3011" s="5"/>
    </row>
    <row r="3012" spans="2:21" x14ac:dyDescent="0.2">
      <c r="B3012" s="3" t="s">
        <v>15761</v>
      </c>
      <c r="C3012" t="s">
        <v>5063</v>
      </c>
      <c r="D3012" t="s">
        <v>5064</v>
      </c>
      <c r="F3012">
        <v>633</v>
      </c>
      <c r="G3012" s="8">
        <v>0</v>
      </c>
      <c r="H3012" s="8">
        <v>0</v>
      </c>
      <c r="I3012" s="1">
        <v>0.01</v>
      </c>
      <c r="J3012" s="1"/>
      <c r="K3012" t="s">
        <v>5065</v>
      </c>
      <c r="L3012" t="s">
        <v>18536</v>
      </c>
      <c r="M3012">
        <v>633</v>
      </c>
      <c r="N3012" s="8">
        <v>0</v>
      </c>
      <c r="O3012" s="1">
        <v>0</v>
      </c>
      <c r="P3012" s="1"/>
      <c r="Q3012" s="15">
        <f t="shared" si="49"/>
        <v>0.01</v>
      </c>
      <c r="S3012" t="s">
        <v>18537</v>
      </c>
      <c r="T3012" t="s">
        <v>26350</v>
      </c>
      <c r="U3012" s="5"/>
    </row>
    <row r="3013" spans="2:21" x14ac:dyDescent="0.2">
      <c r="B3013" s="3" t="s">
        <v>15761</v>
      </c>
      <c r="C3013" t="s">
        <v>14402</v>
      </c>
      <c r="D3013" t="s">
        <v>14403</v>
      </c>
      <c r="F3013">
        <v>1392</v>
      </c>
      <c r="G3013" s="8">
        <v>5.4597701149425291</v>
      </c>
      <c r="H3013" s="8">
        <v>0</v>
      </c>
      <c r="I3013" s="1">
        <v>0</v>
      </c>
      <c r="J3013" s="1"/>
      <c r="K3013" t="s">
        <v>14404</v>
      </c>
      <c r="L3013" t="s">
        <v>18811</v>
      </c>
      <c r="M3013">
        <v>1362</v>
      </c>
      <c r="N3013" s="8">
        <v>0</v>
      </c>
      <c r="O3013" s="1">
        <v>5.0000000000000001E-3</v>
      </c>
      <c r="P3013" s="1"/>
      <c r="Q3013" s="15">
        <f t="shared" si="49"/>
        <v>-5.0000000000000001E-3</v>
      </c>
      <c r="S3013" t="s">
        <v>18812</v>
      </c>
      <c r="T3013" t="s">
        <v>26350</v>
      </c>
      <c r="U3013" s="5"/>
    </row>
    <row r="3014" spans="2:21" x14ac:dyDescent="0.2">
      <c r="B3014" s="3" t="s">
        <v>15761</v>
      </c>
      <c r="C3014" t="s">
        <v>6642</v>
      </c>
      <c r="D3014" t="s">
        <v>6643</v>
      </c>
      <c r="F3014">
        <v>1101</v>
      </c>
      <c r="G3014" s="8">
        <v>0</v>
      </c>
      <c r="H3014" s="8">
        <v>0</v>
      </c>
      <c r="I3014" s="1">
        <v>0.03</v>
      </c>
      <c r="J3014" s="1"/>
      <c r="K3014" t="s">
        <v>6644</v>
      </c>
      <c r="L3014" t="s">
        <v>18409</v>
      </c>
      <c r="M3014">
        <v>1110</v>
      </c>
      <c r="N3014" s="8">
        <v>0</v>
      </c>
      <c r="O3014" s="1">
        <v>0</v>
      </c>
      <c r="P3014" s="1"/>
      <c r="Q3014" s="15">
        <f t="shared" si="49"/>
        <v>0.03</v>
      </c>
      <c r="S3014" t="s">
        <v>18410</v>
      </c>
      <c r="T3014" t="s">
        <v>26350</v>
      </c>
      <c r="U3014" s="5"/>
    </row>
    <row r="3015" spans="2:21" x14ac:dyDescent="0.2">
      <c r="B3015" s="3" t="s">
        <v>15761</v>
      </c>
      <c r="C3015" t="s">
        <v>3939</v>
      </c>
      <c r="D3015" t="s">
        <v>3940</v>
      </c>
      <c r="F3015">
        <v>1641</v>
      </c>
      <c r="G3015" s="8">
        <v>0</v>
      </c>
      <c r="H3015" s="8">
        <v>0</v>
      </c>
      <c r="I3015" s="1">
        <v>5.0000000000000001E-3</v>
      </c>
      <c r="J3015" s="1"/>
      <c r="K3015" t="s">
        <v>3941</v>
      </c>
      <c r="L3015" t="s">
        <v>21037</v>
      </c>
      <c r="M3015">
        <v>1728</v>
      </c>
      <c r="N3015" s="8">
        <v>0</v>
      </c>
      <c r="O3015" s="1">
        <v>0</v>
      </c>
      <c r="P3015" s="1"/>
      <c r="Q3015" s="15">
        <f t="shared" si="49"/>
        <v>5.0000000000000001E-3</v>
      </c>
      <c r="S3015" t="s">
        <v>21038</v>
      </c>
      <c r="T3015" t="s">
        <v>26350</v>
      </c>
      <c r="U3015" s="5"/>
    </row>
    <row r="3016" spans="2:21" x14ac:dyDescent="0.2">
      <c r="B3016" s="3" t="s">
        <v>15761</v>
      </c>
      <c r="C3016" t="s">
        <v>7697</v>
      </c>
      <c r="D3016" t="s">
        <v>7698</v>
      </c>
      <c r="F3016">
        <v>1626</v>
      </c>
      <c r="G3016" s="8">
        <v>7.8105781057810573</v>
      </c>
      <c r="H3016" s="8">
        <v>0</v>
      </c>
      <c r="I3016" s="1">
        <v>1.4999999999999999E-2</v>
      </c>
      <c r="J3016" s="1"/>
      <c r="K3016" t="s">
        <v>7699</v>
      </c>
      <c r="L3016" t="s">
        <v>20193</v>
      </c>
      <c r="M3016">
        <v>1650</v>
      </c>
      <c r="N3016" s="8">
        <v>0</v>
      </c>
      <c r="O3016" s="1">
        <v>0</v>
      </c>
      <c r="P3016" s="1"/>
      <c r="Q3016" s="15">
        <f t="shared" ref="Q3016:Q3079" si="50">I3016-O3016</f>
        <v>1.4999999999999999E-2</v>
      </c>
      <c r="S3016" t="s">
        <v>20194</v>
      </c>
      <c r="T3016" t="s">
        <v>26350</v>
      </c>
      <c r="U3016" s="5"/>
    </row>
    <row r="3017" spans="2:21" x14ac:dyDescent="0.2">
      <c r="B3017" s="3" t="s">
        <v>15761</v>
      </c>
      <c r="C3017" t="s">
        <v>2962</v>
      </c>
      <c r="D3017" t="s">
        <v>2963</v>
      </c>
      <c r="E3017" t="s">
        <v>15915</v>
      </c>
      <c r="F3017">
        <v>1416</v>
      </c>
      <c r="G3017" s="8">
        <v>0</v>
      </c>
      <c r="H3017" s="8">
        <v>0</v>
      </c>
      <c r="I3017" s="1">
        <v>5.0000000000000001E-3</v>
      </c>
      <c r="J3017" s="1"/>
      <c r="K3017" t="s">
        <v>2964</v>
      </c>
      <c r="L3017" t="s">
        <v>15915</v>
      </c>
      <c r="M3017">
        <v>1422</v>
      </c>
      <c r="N3017" s="8">
        <v>0</v>
      </c>
      <c r="O3017" s="1">
        <v>0</v>
      </c>
      <c r="P3017" s="1"/>
      <c r="Q3017" s="15">
        <f t="shared" si="50"/>
        <v>5.0000000000000001E-3</v>
      </c>
      <c r="S3017" t="s">
        <v>19405</v>
      </c>
      <c r="T3017" t="s">
        <v>26350</v>
      </c>
      <c r="U3017" s="5"/>
    </row>
    <row r="3018" spans="2:21" x14ac:dyDescent="0.2">
      <c r="B3018" s="3" t="s">
        <v>15761</v>
      </c>
      <c r="C3018" t="s">
        <v>4851</v>
      </c>
      <c r="D3018" t="s">
        <v>4852</v>
      </c>
      <c r="F3018">
        <v>1299</v>
      </c>
      <c r="G3018" s="8">
        <v>0.38491147036181678</v>
      </c>
      <c r="H3018" s="8">
        <v>0</v>
      </c>
      <c r="I3018" s="1">
        <v>0</v>
      </c>
      <c r="J3018" s="1"/>
      <c r="K3018" t="s">
        <v>4853</v>
      </c>
      <c r="L3018" t="s">
        <v>19835</v>
      </c>
      <c r="M3018">
        <v>1167</v>
      </c>
      <c r="N3018" s="8">
        <v>0</v>
      </c>
      <c r="O3018" s="1">
        <v>0</v>
      </c>
      <c r="P3018" s="1"/>
      <c r="Q3018" s="15">
        <f t="shared" si="50"/>
        <v>0</v>
      </c>
      <c r="S3018" t="s">
        <v>19836</v>
      </c>
      <c r="T3018" t="s">
        <v>26350</v>
      </c>
      <c r="U3018" s="5"/>
    </row>
    <row r="3019" spans="2:21" x14ac:dyDescent="0.2">
      <c r="B3019" s="3" t="s">
        <v>15761</v>
      </c>
      <c r="C3019" t="s">
        <v>10040</v>
      </c>
      <c r="D3019" t="s">
        <v>10041</v>
      </c>
      <c r="F3019">
        <v>1116</v>
      </c>
      <c r="G3019" s="8">
        <v>0.40322580645161288</v>
      </c>
      <c r="H3019" s="8">
        <v>0</v>
      </c>
      <c r="I3019" s="1">
        <v>0.03</v>
      </c>
      <c r="J3019" s="1"/>
      <c r="K3019" t="s">
        <v>10042</v>
      </c>
      <c r="L3019" t="s">
        <v>17703</v>
      </c>
      <c r="M3019">
        <v>1155</v>
      </c>
      <c r="N3019" s="8">
        <v>0</v>
      </c>
      <c r="O3019" s="1">
        <v>0</v>
      </c>
      <c r="P3019" s="1"/>
      <c r="Q3019" s="15">
        <f t="shared" si="50"/>
        <v>0.03</v>
      </c>
      <c r="S3019" t="s">
        <v>17704</v>
      </c>
      <c r="T3019" t="s">
        <v>26350</v>
      </c>
      <c r="U3019" s="5"/>
    </row>
    <row r="3020" spans="2:21" x14ac:dyDescent="0.2">
      <c r="B3020" s="3" t="s">
        <v>15761</v>
      </c>
      <c r="C3020" t="s">
        <v>3673</v>
      </c>
      <c r="D3020" t="s">
        <v>3674</v>
      </c>
      <c r="F3020">
        <v>2034</v>
      </c>
      <c r="G3020" s="8">
        <v>0</v>
      </c>
      <c r="H3020" s="8">
        <v>0</v>
      </c>
      <c r="I3020" s="1">
        <v>0</v>
      </c>
      <c r="J3020" s="1"/>
      <c r="K3020" t="s">
        <v>3675</v>
      </c>
      <c r="L3020" t="s">
        <v>20764</v>
      </c>
      <c r="M3020">
        <v>1971</v>
      </c>
      <c r="N3020" s="8">
        <v>0</v>
      </c>
      <c r="O3020" s="1">
        <v>0</v>
      </c>
      <c r="P3020" s="1"/>
      <c r="Q3020" s="15">
        <f t="shared" si="50"/>
        <v>0</v>
      </c>
      <c r="S3020" t="s">
        <v>20765</v>
      </c>
      <c r="T3020" t="s">
        <v>26350</v>
      </c>
      <c r="U3020" s="5"/>
    </row>
    <row r="3021" spans="2:21" x14ac:dyDescent="0.2">
      <c r="B3021" s="3" t="s">
        <v>15761</v>
      </c>
      <c r="C3021" t="s">
        <v>61</v>
      </c>
      <c r="D3021" t="s">
        <v>62</v>
      </c>
      <c r="F3021">
        <v>225</v>
      </c>
      <c r="G3021" s="8">
        <v>28.444444444444443</v>
      </c>
      <c r="H3021" s="8">
        <v>0</v>
      </c>
      <c r="I3021" s="1">
        <v>0.25</v>
      </c>
      <c r="J3021" s="1"/>
      <c r="K3021" t="s">
        <v>63</v>
      </c>
      <c r="L3021" t="s">
        <v>16462</v>
      </c>
      <c r="M3021">
        <v>240</v>
      </c>
      <c r="N3021" s="8">
        <v>0</v>
      </c>
      <c r="O3021" s="1">
        <v>0</v>
      </c>
      <c r="P3021" s="1"/>
      <c r="Q3021" s="15">
        <f t="shared" si="50"/>
        <v>0.25</v>
      </c>
      <c r="S3021" t="s">
        <v>16463</v>
      </c>
      <c r="T3021" t="s">
        <v>26350</v>
      </c>
      <c r="U3021" s="5"/>
    </row>
    <row r="3022" spans="2:21" x14ac:dyDescent="0.2">
      <c r="B3022" s="3" t="s">
        <v>15761</v>
      </c>
      <c r="C3022" t="s">
        <v>11148</v>
      </c>
      <c r="D3022" t="s">
        <v>11149</v>
      </c>
      <c r="F3022">
        <v>447</v>
      </c>
      <c r="G3022" s="8">
        <v>0</v>
      </c>
      <c r="H3022" s="8">
        <v>0</v>
      </c>
      <c r="I3022" s="1">
        <v>0</v>
      </c>
      <c r="J3022" s="1"/>
      <c r="K3022" t="s">
        <v>11150</v>
      </c>
      <c r="L3022" t="s">
        <v>16863</v>
      </c>
      <c r="M3022">
        <v>423</v>
      </c>
      <c r="N3022" s="8">
        <v>0</v>
      </c>
      <c r="O3022" s="1">
        <v>5.0000000000000001E-3</v>
      </c>
      <c r="P3022" s="1"/>
      <c r="Q3022" s="15">
        <f t="shared" si="50"/>
        <v>-5.0000000000000001E-3</v>
      </c>
      <c r="S3022" t="s">
        <v>16864</v>
      </c>
      <c r="T3022" t="s">
        <v>26350</v>
      </c>
      <c r="U3022" s="5"/>
    </row>
    <row r="3023" spans="2:21" x14ac:dyDescent="0.2">
      <c r="B3023" s="3" t="s">
        <v>15761</v>
      </c>
      <c r="C3023" t="s">
        <v>8719</v>
      </c>
      <c r="D3023" t="s">
        <v>8720</v>
      </c>
      <c r="E3023" t="s">
        <v>16119</v>
      </c>
      <c r="F3023">
        <v>1839</v>
      </c>
      <c r="G3023" s="8">
        <v>0</v>
      </c>
      <c r="H3023" s="8">
        <v>0</v>
      </c>
      <c r="I3023" s="1">
        <v>0</v>
      </c>
      <c r="J3023" s="1"/>
      <c r="K3023" t="s">
        <v>8721</v>
      </c>
      <c r="L3023" t="s">
        <v>16119</v>
      </c>
      <c r="M3023">
        <v>1902</v>
      </c>
      <c r="N3023" s="8">
        <v>0</v>
      </c>
      <c r="O3023" s="1">
        <v>0.04</v>
      </c>
      <c r="P3023" s="1"/>
      <c r="Q3023" s="15">
        <f t="shared" si="50"/>
        <v>-0.04</v>
      </c>
      <c r="S3023" t="s">
        <v>22043</v>
      </c>
      <c r="T3023" t="s">
        <v>26350</v>
      </c>
      <c r="U3023" s="5"/>
    </row>
    <row r="3024" spans="2:21" x14ac:dyDescent="0.2">
      <c r="B3024" s="3" t="s">
        <v>15761</v>
      </c>
      <c r="C3024" t="s">
        <v>12575</v>
      </c>
      <c r="D3024" t="s">
        <v>12576</v>
      </c>
      <c r="F3024">
        <v>288</v>
      </c>
      <c r="G3024" s="8">
        <v>0</v>
      </c>
      <c r="H3024" s="8">
        <v>0</v>
      </c>
      <c r="I3024" s="1">
        <v>3.5000000000000003E-2</v>
      </c>
      <c r="J3024" s="1"/>
      <c r="K3024" t="s">
        <v>12577</v>
      </c>
      <c r="L3024" t="s">
        <v>16496</v>
      </c>
      <c r="M3024">
        <v>510</v>
      </c>
      <c r="N3024" s="8">
        <v>0</v>
      </c>
      <c r="O3024" s="1">
        <v>0</v>
      </c>
      <c r="P3024" s="1"/>
      <c r="Q3024" s="15">
        <f t="shared" si="50"/>
        <v>3.5000000000000003E-2</v>
      </c>
      <c r="S3024" t="s">
        <v>16497</v>
      </c>
      <c r="T3024" t="s">
        <v>26350</v>
      </c>
      <c r="U3024" s="5"/>
    </row>
    <row r="3025" spans="2:21" x14ac:dyDescent="0.2">
      <c r="B3025" s="3" t="s">
        <v>15761</v>
      </c>
      <c r="C3025" t="s">
        <v>3333</v>
      </c>
      <c r="D3025" t="s">
        <v>3334</v>
      </c>
      <c r="E3025" t="s">
        <v>16163</v>
      </c>
      <c r="F3025">
        <v>3120</v>
      </c>
      <c r="G3025" s="8">
        <v>3.0448717948717947</v>
      </c>
      <c r="H3025" s="8">
        <v>0</v>
      </c>
      <c r="I3025" s="1">
        <v>5.5E-2</v>
      </c>
      <c r="J3025" s="1"/>
      <c r="K3025" t="s">
        <v>3335</v>
      </c>
      <c r="L3025" t="s">
        <v>16163</v>
      </c>
      <c r="M3025">
        <v>2718</v>
      </c>
      <c r="N3025" s="8">
        <v>0</v>
      </c>
      <c r="O3025" s="1">
        <v>0.36499999999999999</v>
      </c>
      <c r="P3025" s="1"/>
      <c r="Q3025" s="15">
        <f t="shared" si="50"/>
        <v>-0.31</v>
      </c>
      <c r="S3025" t="s">
        <v>22704</v>
      </c>
      <c r="T3025" t="s">
        <v>26350</v>
      </c>
      <c r="U3025" s="5"/>
    </row>
    <row r="3026" spans="2:21" x14ac:dyDescent="0.2">
      <c r="B3026" s="3" t="s">
        <v>15761</v>
      </c>
      <c r="C3026" t="s">
        <v>5691</v>
      </c>
      <c r="D3026" t="s">
        <v>5692</v>
      </c>
      <c r="E3026" t="s">
        <v>15872</v>
      </c>
      <c r="F3026">
        <v>1179</v>
      </c>
      <c r="G3026" s="8">
        <v>3.8167938931297711</v>
      </c>
      <c r="H3026" s="8">
        <v>0</v>
      </c>
      <c r="I3026" s="1">
        <v>0.02</v>
      </c>
      <c r="J3026" s="1"/>
      <c r="K3026" t="s">
        <v>5693</v>
      </c>
      <c r="L3026" t="s">
        <v>15872</v>
      </c>
      <c r="M3026">
        <v>999</v>
      </c>
      <c r="N3026" s="8">
        <v>0</v>
      </c>
      <c r="O3026" s="1">
        <v>0.375</v>
      </c>
      <c r="P3026" s="1"/>
      <c r="Q3026" s="15">
        <f t="shared" si="50"/>
        <v>-0.35499999999999998</v>
      </c>
      <c r="S3026" t="s">
        <v>18740</v>
      </c>
      <c r="T3026" t="s">
        <v>26350</v>
      </c>
      <c r="U3026" s="5"/>
    </row>
    <row r="3027" spans="2:21" x14ac:dyDescent="0.2">
      <c r="B3027" s="3" t="s">
        <v>15761</v>
      </c>
      <c r="C3027" t="s">
        <v>3012</v>
      </c>
      <c r="D3027" t="s">
        <v>3013</v>
      </c>
      <c r="E3027" t="s">
        <v>15879</v>
      </c>
      <c r="F3027">
        <v>687</v>
      </c>
      <c r="G3027" s="8">
        <v>2.9112081513828238</v>
      </c>
      <c r="H3027" s="8">
        <v>0</v>
      </c>
      <c r="I3027" s="1">
        <v>0</v>
      </c>
      <c r="J3027" s="1"/>
      <c r="K3027" t="s">
        <v>3014</v>
      </c>
      <c r="L3027" t="s">
        <v>15879</v>
      </c>
      <c r="M3027">
        <v>723</v>
      </c>
      <c r="N3027" s="8">
        <v>0</v>
      </c>
      <c r="O3027" s="1">
        <v>0.29499999999999998</v>
      </c>
      <c r="P3027" s="1"/>
      <c r="Q3027" s="15">
        <f t="shared" si="50"/>
        <v>-0.29499999999999998</v>
      </c>
      <c r="S3027" t="s">
        <v>18851</v>
      </c>
      <c r="T3027" t="s">
        <v>26350</v>
      </c>
      <c r="U3027" s="5"/>
    </row>
    <row r="3028" spans="2:21" x14ac:dyDescent="0.2">
      <c r="B3028" s="3" t="s">
        <v>15761</v>
      </c>
      <c r="C3028" t="s">
        <v>12246</v>
      </c>
      <c r="D3028" t="s">
        <v>12247</v>
      </c>
      <c r="F3028">
        <v>702</v>
      </c>
      <c r="G3028" s="8">
        <v>0</v>
      </c>
      <c r="H3028" s="8">
        <v>0</v>
      </c>
      <c r="I3028" s="1">
        <v>0</v>
      </c>
      <c r="J3028" s="1"/>
      <c r="K3028" t="s">
        <v>12248</v>
      </c>
      <c r="L3028" t="s">
        <v>19316</v>
      </c>
      <c r="M3028">
        <v>702</v>
      </c>
      <c r="N3028" s="8">
        <v>0</v>
      </c>
      <c r="O3028" s="1">
        <v>0.22</v>
      </c>
      <c r="P3028" s="1"/>
      <c r="Q3028" s="15">
        <f t="shared" si="50"/>
        <v>-0.22</v>
      </c>
      <c r="S3028" t="s">
        <v>19317</v>
      </c>
      <c r="T3028" t="s">
        <v>26350</v>
      </c>
      <c r="U3028" s="5"/>
    </row>
    <row r="3029" spans="2:21" x14ac:dyDescent="0.2">
      <c r="B3029" s="3" t="s">
        <v>15761</v>
      </c>
      <c r="C3029" t="s">
        <v>10840</v>
      </c>
      <c r="D3029" t="s">
        <v>10841</v>
      </c>
      <c r="F3029">
        <v>462</v>
      </c>
      <c r="G3029" s="8">
        <v>0</v>
      </c>
      <c r="H3029" s="8">
        <v>0</v>
      </c>
      <c r="I3029" s="1">
        <v>5.0000000000000001E-3</v>
      </c>
      <c r="J3029" s="1"/>
      <c r="K3029" t="s">
        <v>10842</v>
      </c>
      <c r="L3029" t="s">
        <v>17697</v>
      </c>
      <c r="M3029">
        <v>480</v>
      </c>
      <c r="N3029" s="8">
        <v>0</v>
      </c>
      <c r="O3029" s="1">
        <v>0</v>
      </c>
      <c r="P3029" s="1"/>
      <c r="Q3029" s="15">
        <f t="shared" si="50"/>
        <v>5.0000000000000001E-3</v>
      </c>
      <c r="S3029" t="s">
        <v>17698</v>
      </c>
      <c r="T3029" t="s">
        <v>26350</v>
      </c>
      <c r="U3029" s="5"/>
    </row>
    <row r="3030" spans="2:21" x14ac:dyDescent="0.2">
      <c r="B3030" s="3" t="s">
        <v>15761</v>
      </c>
      <c r="C3030" t="s">
        <v>2331</v>
      </c>
      <c r="D3030" t="s">
        <v>2332</v>
      </c>
      <c r="F3030">
        <v>306</v>
      </c>
      <c r="G3030" s="8">
        <v>0</v>
      </c>
      <c r="H3030" s="8">
        <v>0</v>
      </c>
      <c r="I3030" s="1">
        <v>0.155</v>
      </c>
      <c r="J3030" s="1"/>
      <c r="K3030" t="s">
        <v>2333</v>
      </c>
      <c r="L3030" t="s">
        <v>16519</v>
      </c>
      <c r="M3030">
        <v>309</v>
      </c>
      <c r="N3030" s="8">
        <v>0</v>
      </c>
      <c r="O3030" s="1">
        <v>0</v>
      </c>
      <c r="P3030" s="1"/>
      <c r="Q3030" s="15">
        <f t="shared" si="50"/>
        <v>0.155</v>
      </c>
      <c r="S3030" t="s">
        <v>16520</v>
      </c>
      <c r="T3030" t="s">
        <v>26350</v>
      </c>
      <c r="U3030" s="5"/>
    </row>
    <row r="3031" spans="2:21" x14ac:dyDescent="0.2">
      <c r="B3031" s="3" t="s">
        <v>15761</v>
      </c>
      <c r="C3031" t="s">
        <v>4478</v>
      </c>
      <c r="D3031" t="s">
        <v>4479</v>
      </c>
      <c r="E3031" t="s">
        <v>23004</v>
      </c>
      <c r="F3031">
        <v>4524</v>
      </c>
      <c r="G3031" s="8">
        <v>0.44208664898320071</v>
      </c>
      <c r="H3031" s="8">
        <v>0</v>
      </c>
      <c r="I3031" s="1">
        <v>0</v>
      </c>
      <c r="J3031" s="1"/>
      <c r="K3031" t="s">
        <v>4480</v>
      </c>
      <c r="L3031" t="s">
        <v>23004</v>
      </c>
      <c r="M3031">
        <v>4506</v>
      </c>
      <c r="N3031" s="8">
        <v>0</v>
      </c>
      <c r="O3031" s="1">
        <v>5.0000000000000001E-3</v>
      </c>
      <c r="P3031" s="1"/>
      <c r="Q3031" s="15">
        <f t="shared" si="50"/>
        <v>-5.0000000000000001E-3</v>
      </c>
      <c r="S3031" t="s">
        <v>23005</v>
      </c>
      <c r="T3031" t="s">
        <v>26350</v>
      </c>
      <c r="U3031" s="5"/>
    </row>
    <row r="3032" spans="2:21" x14ac:dyDescent="0.2">
      <c r="B3032" s="3" t="s">
        <v>15761</v>
      </c>
      <c r="C3032" t="s">
        <v>434</v>
      </c>
      <c r="D3032" t="s">
        <v>435</v>
      </c>
      <c r="F3032">
        <v>4071</v>
      </c>
      <c r="G3032" s="8">
        <v>0</v>
      </c>
      <c r="H3032" s="8">
        <v>0</v>
      </c>
      <c r="I3032" s="1">
        <v>0</v>
      </c>
      <c r="J3032" s="1"/>
      <c r="K3032" t="s">
        <v>436</v>
      </c>
      <c r="L3032" t="s">
        <v>22804</v>
      </c>
      <c r="M3032">
        <v>3681</v>
      </c>
      <c r="N3032" s="8">
        <v>0</v>
      </c>
      <c r="O3032" s="1">
        <v>0</v>
      </c>
      <c r="P3032" s="1"/>
      <c r="Q3032" s="15">
        <f t="shared" si="50"/>
        <v>0</v>
      </c>
      <c r="S3032" t="s">
        <v>22805</v>
      </c>
      <c r="T3032" t="s">
        <v>26350</v>
      </c>
      <c r="U3032" s="5"/>
    </row>
    <row r="3033" spans="2:21" x14ac:dyDescent="0.2">
      <c r="B3033" s="3" t="s">
        <v>15761</v>
      </c>
      <c r="C3033" t="s">
        <v>5081</v>
      </c>
      <c r="D3033" t="s">
        <v>5082</v>
      </c>
      <c r="F3033">
        <v>471</v>
      </c>
      <c r="G3033" s="8">
        <v>9.1295116772823768</v>
      </c>
      <c r="H3033" s="8">
        <v>0</v>
      </c>
      <c r="I3033" s="1">
        <v>0.28000000000000003</v>
      </c>
      <c r="J3033" s="1"/>
      <c r="K3033" t="s">
        <v>5083</v>
      </c>
      <c r="L3033" t="s">
        <v>18132</v>
      </c>
      <c r="M3033">
        <v>528</v>
      </c>
      <c r="N3033" s="8">
        <v>0</v>
      </c>
      <c r="O3033" s="1">
        <v>0</v>
      </c>
      <c r="P3033" s="1"/>
      <c r="Q3033" s="15">
        <f t="shared" si="50"/>
        <v>0.28000000000000003</v>
      </c>
      <c r="S3033" t="s">
        <v>18133</v>
      </c>
      <c r="T3033" t="s">
        <v>26350</v>
      </c>
      <c r="U3033" s="5"/>
    </row>
    <row r="3034" spans="2:21" x14ac:dyDescent="0.2">
      <c r="B3034" s="3" t="s">
        <v>15761</v>
      </c>
      <c r="C3034" t="s">
        <v>14405</v>
      </c>
      <c r="D3034" t="s">
        <v>14406</v>
      </c>
      <c r="F3034">
        <v>1527</v>
      </c>
      <c r="G3034" s="8">
        <v>12.115258677144729</v>
      </c>
      <c r="H3034" s="8">
        <v>0</v>
      </c>
      <c r="I3034" s="1">
        <v>0</v>
      </c>
      <c r="J3034" s="1"/>
      <c r="K3034" t="s">
        <v>14407</v>
      </c>
      <c r="L3034" t="s">
        <v>20540</v>
      </c>
      <c r="M3034">
        <v>1764</v>
      </c>
      <c r="N3034" s="8">
        <v>0</v>
      </c>
      <c r="O3034" s="1">
        <v>0</v>
      </c>
      <c r="P3034" s="1"/>
      <c r="Q3034" s="15">
        <f t="shared" si="50"/>
        <v>0</v>
      </c>
      <c r="S3034" t="s">
        <v>20541</v>
      </c>
      <c r="T3034" t="s">
        <v>26350</v>
      </c>
      <c r="U3034" s="5"/>
    </row>
    <row r="3035" spans="2:21" x14ac:dyDescent="0.2">
      <c r="B3035" s="3" t="s">
        <v>15761</v>
      </c>
      <c r="C3035" t="s">
        <v>10367</v>
      </c>
      <c r="D3035" t="s">
        <v>10368</v>
      </c>
      <c r="F3035">
        <v>495</v>
      </c>
      <c r="G3035" s="8">
        <v>0</v>
      </c>
      <c r="H3035" s="8">
        <v>0</v>
      </c>
      <c r="I3035" s="1">
        <v>0</v>
      </c>
      <c r="J3035" s="1"/>
      <c r="K3035" t="s">
        <v>10369</v>
      </c>
      <c r="L3035" t="s">
        <v>18774</v>
      </c>
      <c r="M3035">
        <v>489</v>
      </c>
      <c r="N3035" s="8">
        <v>0</v>
      </c>
      <c r="O3035" s="1">
        <v>0</v>
      </c>
      <c r="P3035" s="1"/>
      <c r="Q3035" s="15">
        <f t="shared" si="50"/>
        <v>0</v>
      </c>
      <c r="S3035" t="s">
        <v>18775</v>
      </c>
      <c r="T3035" t="s">
        <v>26350</v>
      </c>
      <c r="U3035" s="5"/>
    </row>
    <row r="3036" spans="2:21" x14ac:dyDescent="0.2">
      <c r="B3036" s="3" t="s">
        <v>15761</v>
      </c>
      <c r="C3036" t="s">
        <v>7562</v>
      </c>
      <c r="D3036" t="s">
        <v>7563</v>
      </c>
      <c r="F3036">
        <v>1293</v>
      </c>
      <c r="G3036" s="8">
        <v>0</v>
      </c>
      <c r="H3036" s="8">
        <v>0</v>
      </c>
      <c r="I3036" s="1">
        <v>0</v>
      </c>
      <c r="J3036" s="1"/>
      <c r="K3036" t="s">
        <v>7564</v>
      </c>
      <c r="L3036" t="s">
        <v>19475</v>
      </c>
      <c r="M3036">
        <v>1272</v>
      </c>
      <c r="N3036" s="8">
        <v>0</v>
      </c>
      <c r="O3036" s="1">
        <v>0.125</v>
      </c>
      <c r="P3036" s="1"/>
      <c r="Q3036" s="15">
        <f t="shared" si="50"/>
        <v>-0.125</v>
      </c>
      <c r="S3036" t="s">
        <v>19476</v>
      </c>
      <c r="T3036" t="s">
        <v>26350</v>
      </c>
      <c r="U3036" s="5"/>
    </row>
    <row r="3037" spans="2:21" x14ac:dyDescent="0.2">
      <c r="B3037" s="3" t="s">
        <v>15761</v>
      </c>
      <c r="C3037" t="s">
        <v>8472</v>
      </c>
      <c r="D3037" t="s">
        <v>8473</v>
      </c>
      <c r="F3037">
        <v>1944</v>
      </c>
      <c r="G3037" s="8">
        <v>0</v>
      </c>
      <c r="H3037" s="8">
        <v>0</v>
      </c>
      <c r="I3037" s="1">
        <v>0</v>
      </c>
      <c r="J3037" s="1"/>
      <c r="K3037" t="s">
        <v>8474</v>
      </c>
      <c r="L3037" t="s">
        <v>20262</v>
      </c>
      <c r="M3037">
        <v>1878</v>
      </c>
      <c r="N3037" s="8">
        <v>0</v>
      </c>
      <c r="O3037" s="1">
        <v>0</v>
      </c>
      <c r="P3037" s="1"/>
      <c r="Q3037" s="15">
        <f t="shared" si="50"/>
        <v>0</v>
      </c>
      <c r="S3037" t="s">
        <v>20263</v>
      </c>
      <c r="T3037" t="s">
        <v>26350</v>
      </c>
      <c r="U3037" s="5"/>
    </row>
    <row r="3038" spans="2:21" x14ac:dyDescent="0.2">
      <c r="B3038" s="3" t="s">
        <v>15761</v>
      </c>
      <c r="C3038" t="s">
        <v>11767</v>
      </c>
      <c r="D3038" t="s">
        <v>11768</v>
      </c>
      <c r="E3038" t="s">
        <v>15789</v>
      </c>
      <c r="F3038">
        <v>465</v>
      </c>
      <c r="G3038" s="8">
        <v>4.6236559139784941</v>
      </c>
      <c r="H3038" s="8">
        <v>0</v>
      </c>
      <c r="I3038" s="1">
        <v>0</v>
      </c>
      <c r="J3038" s="1"/>
      <c r="K3038" t="s">
        <v>11769</v>
      </c>
      <c r="L3038" t="s">
        <v>15789</v>
      </c>
      <c r="M3038">
        <v>465</v>
      </c>
      <c r="N3038" s="8">
        <v>0</v>
      </c>
      <c r="O3038" s="1">
        <v>0</v>
      </c>
      <c r="P3038" s="1"/>
      <c r="Q3038" s="15">
        <f t="shared" si="50"/>
        <v>0</v>
      </c>
      <c r="S3038" t="s">
        <v>16969</v>
      </c>
      <c r="T3038" t="s">
        <v>26350</v>
      </c>
      <c r="U3038" s="5"/>
    </row>
    <row r="3039" spans="2:21" x14ac:dyDescent="0.2">
      <c r="B3039" s="3" t="s">
        <v>15761</v>
      </c>
      <c r="C3039" t="s">
        <v>8656</v>
      </c>
      <c r="D3039" t="s">
        <v>8657</v>
      </c>
      <c r="F3039">
        <v>711</v>
      </c>
      <c r="G3039" s="8">
        <v>0</v>
      </c>
      <c r="H3039" s="8">
        <v>0</v>
      </c>
      <c r="I3039" s="1">
        <v>0</v>
      </c>
      <c r="J3039" s="1"/>
      <c r="K3039" t="s">
        <v>8658</v>
      </c>
      <c r="L3039" t="s">
        <v>18499</v>
      </c>
      <c r="M3039">
        <v>702</v>
      </c>
      <c r="N3039" s="8">
        <v>0</v>
      </c>
      <c r="O3039" s="1">
        <v>0</v>
      </c>
      <c r="P3039" s="1"/>
      <c r="Q3039" s="15">
        <f t="shared" si="50"/>
        <v>0</v>
      </c>
      <c r="S3039" t="s">
        <v>18500</v>
      </c>
      <c r="T3039" t="s">
        <v>26350</v>
      </c>
      <c r="U3039" s="5"/>
    </row>
    <row r="3040" spans="2:21" x14ac:dyDescent="0.2">
      <c r="B3040" s="3" t="s">
        <v>15761</v>
      </c>
      <c r="C3040" t="s">
        <v>9426</v>
      </c>
      <c r="D3040" t="s">
        <v>9427</v>
      </c>
      <c r="F3040">
        <v>393</v>
      </c>
      <c r="G3040" s="8">
        <v>0</v>
      </c>
      <c r="H3040" s="8">
        <v>0</v>
      </c>
      <c r="I3040" s="1">
        <v>5.5E-2</v>
      </c>
      <c r="J3040" s="1"/>
      <c r="K3040" t="s">
        <v>9428</v>
      </c>
      <c r="L3040" t="s">
        <v>18916</v>
      </c>
      <c r="M3040">
        <v>384</v>
      </c>
      <c r="N3040" s="8">
        <v>0</v>
      </c>
      <c r="O3040" s="1">
        <v>5.5E-2</v>
      </c>
      <c r="P3040" s="1"/>
      <c r="Q3040" s="15">
        <f t="shared" si="50"/>
        <v>0</v>
      </c>
      <c r="S3040" t="s">
        <v>18917</v>
      </c>
      <c r="T3040" t="s">
        <v>26350</v>
      </c>
      <c r="U3040" s="5"/>
    </row>
    <row r="3041" spans="2:21" x14ac:dyDescent="0.2">
      <c r="B3041" s="3" t="s">
        <v>15761</v>
      </c>
      <c r="C3041" t="s">
        <v>4401</v>
      </c>
      <c r="D3041" t="s">
        <v>4402</v>
      </c>
      <c r="F3041">
        <v>2952</v>
      </c>
      <c r="G3041" s="8">
        <v>0</v>
      </c>
      <c r="H3041" s="8">
        <v>0</v>
      </c>
      <c r="I3041" s="1">
        <v>0</v>
      </c>
      <c r="J3041" s="1"/>
      <c r="K3041" t="s">
        <v>4403</v>
      </c>
      <c r="L3041" t="s">
        <v>22688</v>
      </c>
      <c r="M3041">
        <v>2706</v>
      </c>
      <c r="N3041" s="8">
        <v>0</v>
      </c>
      <c r="O3041" s="1">
        <v>0</v>
      </c>
      <c r="P3041" s="1"/>
      <c r="Q3041" s="15">
        <f t="shared" si="50"/>
        <v>0</v>
      </c>
      <c r="S3041" t="s">
        <v>22689</v>
      </c>
      <c r="T3041" t="s">
        <v>26350</v>
      </c>
      <c r="U3041" s="5"/>
    </row>
    <row r="3042" spans="2:21" x14ac:dyDescent="0.2">
      <c r="B3042" s="3" t="s">
        <v>15761</v>
      </c>
      <c r="C3042" t="s">
        <v>446</v>
      </c>
      <c r="D3042" t="s">
        <v>447</v>
      </c>
      <c r="F3042">
        <v>735</v>
      </c>
      <c r="G3042" s="8">
        <v>0</v>
      </c>
      <c r="H3042" s="8">
        <v>0</v>
      </c>
      <c r="I3042" s="1">
        <v>0.01</v>
      </c>
      <c r="J3042" s="1"/>
      <c r="K3042" t="s">
        <v>448</v>
      </c>
      <c r="L3042" t="s">
        <v>19254</v>
      </c>
      <c r="M3042">
        <v>705</v>
      </c>
      <c r="N3042" s="8">
        <v>0</v>
      </c>
      <c r="O3042" s="1">
        <v>0</v>
      </c>
      <c r="P3042" s="1"/>
      <c r="Q3042" s="15">
        <f t="shared" si="50"/>
        <v>0.01</v>
      </c>
      <c r="S3042" t="s">
        <v>19255</v>
      </c>
      <c r="T3042" t="s">
        <v>26350</v>
      </c>
      <c r="U3042" s="5"/>
    </row>
    <row r="3043" spans="2:21" x14ac:dyDescent="0.2">
      <c r="B3043" s="3" t="s">
        <v>15761</v>
      </c>
      <c r="C3043" t="s">
        <v>7300</v>
      </c>
      <c r="D3043" t="s">
        <v>7301</v>
      </c>
      <c r="F3043">
        <v>285</v>
      </c>
      <c r="G3043" s="8">
        <v>0</v>
      </c>
      <c r="H3043" s="8">
        <v>0</v>
      </c>
      <c r="I3043" s="1">
        <v>0</v>
      </c>
      <c r="J3043" s="1"/>
      <c r="K3043" t="s">
        <v>7302</v>
      </c>
      <c r="L3043" t="s">
        <v>16427</v>
      </c>
      <c r="M3043">
        <v>285</v>
      </c>
      <c r="N3043" s="8">
        <v>0</v>
      </c>
      <c r="O3043" s="1">
        <v>0.03</v>
      </c>
      <c r="P3043" s="1"/>
      <c r="Q3043" s="15">
        <f t="shared" si="50"/>
        <v>-0.03</v>
      </c>
      <c r="S3043" t="s">
        <v>16428</v>
      </c>
      <c r="T3043" t="s">
        <v>26350</v>
      </c>
      <c r="U3043" s="5"/>
    </row>
    <row r="3044" spans="2:21" x14ac:dyDescent="0.2">
      <c r="B3044" s="3" t="s">
        <v>15761</v>
      </c>
      <c r="C3044" t="s">
        <v>6569</v>
      </c>
      <c r="D3044" t="s">
        <v>6570</v>
      </c>
      <c r="F3044">
        <v>504</v>
      </c>
      <c r="G3044" s="8">
        <v>0.59523809523809523</v>
      </c>
      <c r="H3044" s="8">
        <v>0</v>
      </c>
      <c r="I3044" s="1">
        <v>0.35499999999999998</v>
      </c>
      <c r="J3044" s="1"/>
      <c r="K3044" t="s">
        <v>6571</v>
      </c>
      <c r="L3044" t="s">
        <v>16526</v>
      </c>
      <c r="M3044">
        <v>537</v>
      </c>
      <c r="N3044" s="8">
        <v>0</v>
      </c>
      <c r="O3044" s="1">
        <v>0.13</v>
      </c>
      <c r="P3044" s="1"/>
      <c r="Q3044" s="15">
        <f t="shared" si="50"/>
        <v>0.22499999999999998</v>
      </c>
      <c r="S3044" t="s">
        <v>16527</v>
      </c>
      <c r="T3044" t="s">
        <v>26350</v>
      </c>
      <c r="U3044" s="5"/>
    </row>
    <row r="3045" spans="2:21" x14ac:dyDescent="0.2">
      <c r="B3045" s="3" t="s">
        <v>15761</v>
      </c>
      <c r="C3045" t="s">
        <v>1491</v>
      </c>
      <c r="D3045" t="s">
        <v>1492</v>
      </c>
      <c r="F3045">
        <v>3645</v>
      </c>
      <c r="G3045" s="8">
        <v>0</v>
      </c>
      <c r="H3045" s="8">
        <v>0</v>
      </c>
      <c r="I3045" s="1">
        <v>0.09</v>
      </c>
      <c r="J3045" s="1"/>
      <c r="K3045" t="s">
        <v>1493</v>
      </c>
      <c r="L3045" t="s">
        <v>22536</v>
      </c>
      <c r="M3045">
        <v>3648</v>
      </c>
      <c r="N3045" s="8">
        <v>0</v>
      </c>
      <c r="O3045" s="1">
        <v>0.04</v>
      </c>
      <c r="P3045" s="1"/>
      <c r="Q3045" s="15">
        <f t="shared" si="50"/>
        <v>4.9999999999999996E-2</v>
      </c>
      <c r="S3045" t="s">
        <v>22537</v>
      </c>
      <c r="T3045" t="s">
        <v>26350</v>
      </c>
      <c r="U3045" s="5"/>
    </row>
    <row r="3046" spans="2:21" x14ac:dyDescent="0.2">
      <c r="B3046" s="3" t="s">
        <v>15761</v>
      </c>
      <c r="C3046" t="s">
        <v>7114</v>
      </c>
      <c r="D3046" t="s">
        <v>7115</v>
      </c>
      <c r="F3046">
        <v>291</v>
      </c>
      <c r="G3046" s="8">
        <v>0</v>
      </c>
      <c r="H3046" s="8">
        <v>0</v>
      </c>
      <c r="I3046" s="1">
        <v>0.02</v>
      </c>
      <c r="J3046" s="1"/>
      <c r="K3046" t="s">
        <v>7116</v>
      </c>
      <c r="L3046" t="s">
        <v>16829</v>
      </c>
      <c r="M3046">
        <v>288</v>
      </c>
      <c r="N3046" s="8">
        <v>0</v>
      </c>
      <c r="O3046" s="1">
        <v>5.0000000000000001E-3</v>
      </c>
      <c r="P3046" s="1"/>
      <c r="Q3046" s="15">
        <f t="shared" si="50"/>
        <v>1.4999999999999999E-2</v>
      </c>
      <c r="S3046" t="s">
        <v>16830</v>
      </c>
      <c r="T3046" t="s">
        <v>26350</v>
      </c>
      <c r="U3046" s="5"/>
    </row>
    <row r="3047" spans="2:21" x14ac:dyDescent="0.2">
      <c r="B3047" s="3" t="s">
        <v>15761</v>
      </c>
      <c r="C3047" t="s">
        <v>3080</v>
      </c>
      <c r="D3047" t="s">
        <v>3081</v>
      </c>
      <c r="F3047">
        <v>285</v>
      </c>
      <c r="G3047" s="8">
        <v>0</v>
      </c>
      <c r="H3047" s="8">
        <v>0</v>
      </c>
      <c r="I3047" s="1">
        <v>0</v>
      </c>
      <c r="J3047" s="1"/>
      <c r="K3047" t="s">
        <v>3082</v>
      </c>
      <c r="L3047" t="s">
        <v>17004</v>
      </c>
      <c r="M3047">
        <v>348</v>
      </c>
      <c r="N3047" s="8">
        <v>0</v>
      </c>
      <c r="O3047" s="1">
        <v>0</v>
      </c>
      <c r="P3047" s="1"/>
      <c r="Q3047" s="15">
        <f t="shared" si="50"/>
        <v>0</v>
      </c>
      <c r="S3047" t="s">
        <v>17005</v>
      </c>
      <c r="T3047" t="s">
        <v>26350</v>
      </c>
      <c r="U3047" s="5"/>
    </row>
    <row r="3048" spans="2:21" x14ac:dyDescent="0.2">
      <c r="B3048" s="3" t="s">
        <v>15761</v>
      </c>
      <c r="C3048" t="s">
        <v>1233</v>
      </c>
      <c r="D3048" t="s">
        <v>1234</v>
      </c>
      <c r="F3048">
        <v>1806</v>
      </c>
      <c r="G3048" s="8">
        <v>0.49833887043189368</v>
      </c>
      <c r="H3048" s="8">
        <v>0</v>
      </c>
      <c r="I3048" s="1">
        <v>0</v>
      </c>
      <c r="J3048" s="1"/>
      <c r="K3048" t="s">
        <v>1235</v>
      </c>
      <c r="L3048" t="s">
        <v>19899</v>
      </c>
      <c r="M3048">
        <v>1980</v>
      </c>
      <c r="N3048" s="8">
        <v>0</v>
      </c>
      <c r="O3048" s="1">
        <v>0</v>
      </c>
      <c r="P3048" s="1"/>
      <c r="Q3048" s="15">
        <f t="shared" si="50"/>
        <v>0</v>
      </c>
      <c r="S3048" t="s">
        <v>19900</v>
      </c>
      <c r="T3048" t="s">
        <v>26350</v>
      </c>
      <c r="U3048" s="5"/>
    </row>
    <row r="3049" spans="2:21" x14ac:dyDescent="0.2">
      <c r="B3049" s="3" t="s">
        <v>15761</v>
      </c>
      <c r="C3049" t="s">
        <v>10613</v>
      </c>
      <c r="D3049" t="s">
        <v>10614</v>
      </c>
      <c r="F3049">
        <v>1119</v>
      </c>
      <c r="G3049" s="8">
        <v>5.0938337801608577</v>
      </c>
      <c r="H3049" s="8">
        <v>0</v>
      </c>
      <c r="I3049" s="1">
        <v>0</v>
      </c>
      <c r="J3049" s="1"/>
      <c r="K3049" t="s">
        <v>10615</v>
      </c>
      <c r="L3049" t="s">
        <v>18280</v>
      </c>
      <c r="M3049">
        <v>1197</v>
      </c>
      <c r="N3049" s="8">
        <v>0</v>
      </c>
      <c r="O3049" s="1">
        <v>0</v>
      </c>
      <c r="P3049" s="1"/>
      <c r="Q3049" s="15">
        <f t="shared" si="50"/>
        <v>0</v>
      </c>
      <c r="S3049" t="s">
        <v>18281</v>
      </c>
      <c r="T3049" t="s">
        <v>26350</v>
      </c>
      <c r="U3049" s="5"/>
    </row>
    <row r="3050" spans="2:21" x14ac:dyDescent="0.2">
      <c r="B3050" s="3" t="s">
        <v>15761</v>
      </c>
      <c r="C3050" t="s">
        <v>8690</v>
      </c>
      <c r="D3050" t="s">
        <v>8691</v>
      </c>
      <c r="F3050">
        <v>849</v>
      </c>
      <c r="G3050" s="8">
        <v>2.1201413427561837</v>
      </c>
      <c r="H3050" s="8">
        <v>0</v>
      </c>
      <c r="I3050" s="1">
        <v>0.01</v>
      </c>
      <c r="J3050" s="1"/>
      <c r="K3050" t="s">
        <v>8692</v>
      </c>
      <c r="L3050" t="s">
        <v>17401</v>
      </c>
      <c r="M3050">
        <v>876</v>
      </c>
      <c r="N3050" s="8">
        <v>0</v>
      </c>
      <c r="O3050" s="1">
        <v>0</v>
      </c>
      <c r="P3050" s="1"/>
      <c r="Q3050" s="15">
        <f t="shared" si="50"/>
        <v>0.01</v>
      </c>
      <c r="S3050" t="s">
        <v>17402</v>
      </c>
      <c r="T3050" t="s">
        <v>26350</v>
      </c>
      <c r="U3050" s="5"/>
    </row>
    <row r="3051" spans="2:21" x14ac:dyDescent="0.2">
      <c r="B3051" s="3" t="s">
        <v>15761</v>
      </c>
      <c r="C3051" t="s">
        <v>789</v>
      </c>
      <c r="D3051" t="s">
        <v>790</v>
      </c>
      <c r="F3051">
        <v>4833</v>
      </c>
      <c r="G3051" s="8">
        <v>4.138216428719222E-2</v>
      </c>
      <c r="H3051" s="8">
        <v>0</v>
      </c>
      <c r="I3051" s="1">
        <v>0</v>
      </c>
      <c r="J3051" s="1"/>
      <c r="K3051" t="s">
        <v>791</v>
      </c>
      <c r="L3051" t="s">
        <v>23053</v>
      </c>
      <c r="M3051">
        <v>5052</v>
      </c>
      <c r="N3051" s="8">
        <v>0</v>
      </c>
      <c r="O3051" s="1">
        <v>5.0000000000000001E-3</v>
      </c>
      <c r="P3051" s="1"/>
      <c r="Q3051" s="15">
        <f t="shared" si="50"/>
        <v>-5.0000000000000001E-3</v>
      </c>
      <c r="S3051" t="s">
        <v>23054</v>
      </c>
      <c r="T3051" t="s">
        <v>26350</v>
      </c>
      <c r="U3051" s="5"/>
    </row>
    <row r="3052" spans="2:21" x14ac:dyDescent="0.2">
      <c r="B3052" s="3" t="s">
        <v>15761</v>
      </c>
      <c r="C3052" t="s">
        <v>7127</v>
      </c>
      <c r="D3052" t="s">
        <v>7128</v>
      </c>
      <c r="F3052">
        <v>564</v>
      </c>
      <c r="G3052" s="8">
        <v>0</v>
      </c>
      <c r="H3052" s="8">
        <v>0</v>
      </c>
      <c r="I3052" s="1">
        <v>3.5000000000000003E-2</v>
      </c>
      <c r="J3052" s="1"/>
      <c r="K3052" t="s">
        <v>7129</v>
      </c>
      <c r="L3052" t="s">
        <v>17954</v>
      </c>
      <c r="M3052">
        <v>597</v>
      </c>
      <c r="N3052" s="8">
        <v>0</v>
      </c>
      <c r="O3052" s="1">
        <v>0.06</v>
      </c>
      <c r="P3052" s="1"/>
      <c r="Q3052" s="15">
        <f t="shared" si="50"/>
        <v>-2.4999999999999994E-2</v>
      </c>
      <c r="S3052" t="s">
        <v>17955</v>
      </c>
      <c r="T3052" t="s">
        <v>26350</v>
      </c>
      <c r="U3052" s="5"/>
    </row>
    <row r="3053" spans="2:21" x14ac:dyDescent="0.2">
      <c r="B3053" s="3" t="s">
        <v>15761</v>
      </c>
      <c r="C3053" t="s">
        <v>11116</v>
      </c>
      <c r="D3053" t="s">
        <v>11117</v>
      </c>
      <c r="F3053">
        <v>2955</v>
      </c>
      <c r="G3053" s="8">
        <v>0.18612521150592215</v>
      </c>
      <c r="H3053" s="8">
        <v>0</v>
      </c>
      <c r="I3053" s="1">
        <v>0.01</v>
      </c>
      <c r="J3053" s="1"/>
      <c r="K3053" t="s">
        <v>11118</v>
      </c>
      <c r="L3053" t="s">
        <v>22261</v>
      </c>
      <c r="M3053">
        <v>3018</v>
      </c>
      <c r="N3053" s="8">
        <v>0</v>
      </c>
      <c r="O3053" s="1">
        <v>0</v>
      </c>
      <c r="P3053" s="1"/>
      <c r="Q3053" s="15">
        <f t="shared" si="50"/>
        <v>0.01</v>
      </c>
      <c r="S3053" t="s">
        <v>22262</v>
      </c>
      <c r="T3053" t="s">
        <v>26350</v>
      </c>
      <c r="U3053" s="5"/>
    </row>
    <row r="3054" spans="2:21" x14ac:dyDescent="0.2">
      <c r="B3054" s="3" t="s">
        <v>15761</v>
      </c>
      <c r="C3054" t="s">
        <v>10598</v>
      </c>
      <c r="D3054" t="s">
        <v>10599</v>
      </c>
      <c r="F3054">
        <v>867</v>
      </c>
      <c r="G3054" s="8">
        <v>0.74971164936562862</v>
      </c>
      <c r="H3054" s="8">
        <v>0</v>
      </c>
      <c r="I3054" s="1">
        <v>0.04</v>
      </c>
      <c r="J3054" s="1"/>
      <c r="K3054" t="s">
        <v>10600</v>
      </c>
      <c r="L3054" t="s">
        <v>17965</v>
      </c>
      <c r="M3054">
        <v>780</v>
      </c>
      <c r="N3054" s="8">
        <v>0</v>
      </c>
      <c r="O3054" s="1">
        <v>0</v>
      </c>
      <c r="P3054" s="1"/>
      <c r="Q3054" s="15">
        <f t="shared" si="50"/>
        <v>0.04</v>
      </c>
      <c r="S3054" t="s">
        <v>17966</v>
      </c>
      <c r="T3054" t="s">
        <v>26350</v>
      </c>
      <c r="U3054" s="5"/>
    </row>
    <row r="3055" spans="2:21" x14ac:dyDescent="0.2">
      <c r="B3055" s="3" t="s">
        <v>15761</v>
      </c>
      <c r="C3055" t="s">
        <v>12346</v>
      </c>
      <c r="D3055" t="s">
        <v>12347</v>
      </c>
      <c r="F3055">
        <v>651</v>
      </c>
      <c r="G3055" s="8">
        <v>0</v>
      </c>
      <c r="H3055" s="8">
        <v>0</v>
      </c>
      <c r="I3055" s="1">
        <v>0.35499999999999998</v>
      </c>
      <c r="J3055" s="1"/>
      <c r="K3055" t="s">
        <v>12348</v>
      </c>
      <c r="L3055" t="s">
        <v>16874</v>
      </c>
      <c r="M3055">
        <v>1242</v>
      </c>
      <c r="N3055" s="8">
        <v>0</v>
      </c>
      <c r="O3055" s="1">
        <v>1.4999999999999999E-2</v>
      </c>
      <c r="P3055" s="1"/>
      <c r="Q3055" s="15">
        <f t="shared" si="50"/>
        <v>0.33999999999999997</v>
      </c>
      <c r="S3055" t="s">
        <v>16875</v>
      </c>
      <c r="T3055" t="s">
        <v>26350</v>
      </c>
      <c r="U3055" s="5"/>
    </row>
    <row r="3056" spans="2:21" x14ac:dyDescent="0.2">
      <c r="B3056" s="3" t="s">
        <v>15761</v>
      </c>
      <c r="C3056" t="s">
        <v>7488</v>
      </c>
      <c r="D3056" t="s">
        <v>7489</v>
      </c>
      <c r="F3056">
        <v>2646</v>
      </c>
      <c r="G3056" s="8">
        <v>0</v>
      </c>
      <c r="H3056" s="8">
        <v>0</v>
      </c>
      <c r="I3056" s="1">
        <v>0</v>
      </c>
      <c r="J3056" s="1"/>
      <c r="K3056" t="s">
        <v>7490</v>
      </c>
      <c r="L3056" t="s">
        <v>21441</v>
      </c>
      <c r="M3056">
        <v>2607</v>
      </c>
      <c r="N3056" s="8">
        <v>0</v>
      </c>
      <c r="O3056" s="1">
        <v>0</v>
      </c>
      <c r="P3056" s="1"/>
      <c r="Q3056" s="15">
        <f t="shared" si="50"/>
        <v>0</v>
      </c>
      <c r="S3056" t="s">
        <v>19046</v>
      </c>
      <c r="T3056" t="s">
        <v>26350</v>
      </c>
      <c r="U3056" s="5"/>
    </row>
    <row r="3057" spans="2:21" x14ac:dyDescent="0.2">
      <c r="B3057" s="3" t="s">
        <v>15761</v>
      </c>
      <c r="C3057" t="s">
        <v>6134</v>
      </c>
      <c r="D3057" t="s">
        <v>6135</v>
      </c>
      <c r="F3057">
        <v>1338</v>
      </c>
      <c r="G3057" s="8">
        <v>0</v>
      </c>
      <c r="H3057" s="8">
        <v>0</v>
      </c>
      <c r="I3057" s="1">
        <v>0</v>
      </c>
      <c r="J3057" s="1"/>
      <c r="K3057" t="s">
        <v>6136</v>
      </c>
      <c r="L3057" t="s">
        <v>19045</v>
      </c>
      <c r="M3057">
        <v>1434</v>
      </c>
      <c r="N3057" s="8">
        <v>0</v>
      </c>
      <c r="O3057" s="1">
        <v>0</v>
      </c>
      <c r="P3057" s="1"/>
      <c r="Q3057" s="15">
        <f t="shared" si="50"/>
        <v>0</v>
      </c>
      <c r="S3057" t="s">
        <v>19046</v>
      </c>
      <c r="T3057" t="s">
        <v>26350</v>
      </c>
      <c r="U3057" s="5"/>
    </row>
    <row r="3058" spans="2:21" x14ac:dyDescent="0.2">
      <c r="B3058" s="3" t="s">
        <v>15761</v>
      </c>
      <c r="C3058" t="s">
        <v>13992</v>
      </c>
      <c r="D3058" t="s">
        <v>13993</v>
      </c>
      <c r="F3058">
        <v>1083</v>
      </c>
      <c r="G3058" s="8">
        <v>0</v>
      </c>
      <c r="H3058" s="8">
        <v>0</v>
      </c>
      <c r="I3058" s="1">
        <v>0</v>
      </c>
      <c r="J3058" s="1"/>
      <c r="K3058" t="s">
        <v>13994</v>
      </c>
      <c r="L3058" t="s">
        <v>18221</v>
      </c>
      <c r="M3058">
        <v>1062</v>
      </c>
      <c r="N3058" s="8">
        <v>0</v>
      </c>
      <c r="O3058" s="1">
        <v>0</v>
      </c>
      <c r="P3058" s="1"/>
      <c r="Q3058" s="15">
        <f t="shared" si="50"/>
        <v>0</v>
      </c>
      <c r="S3058" t="s">
        <v>18222</v>
      </c>
      <c r="T3058" t="s">
        <v>26350</v>
      </c>
      <c r="U3058" s="5"/>
    </row>
    <row r="3059" spans="2:21" x14ac:dyDescent="0.2">
      <c r="B3059" s="3" t="s">
        <v>15761</v>
      </c>
      <c r="C3059" t="s">
        <v>13294</v>
      </c>
      <c r="D3059" t="s">
        <v>13295</v>
      </c>
      <c r="F3059">
        <v>1203</v>
      </c>
      <c r="G3059" s="8">
        <v>0.58187863674147966</v>
      </c>
      <c r="H3059" s="8">
        <v>0</v>
      </c>
      <c r="I3059" s="1">
        <v>5.0000000000000001E-3</v>
      </c>
      <c r="J3059" s="1"/>
      <c r="K3059" t="s">
        <v>13296</v>
      </c>
      <c r="L3059" t="s">
        <v>17967</v>
      </c>
      <c r="M3059">
        <v>1272</v>
      </c>
      <c r="N3059" s="8">
        <v>0</v>
      </c>
      <c r="O3059" s="1">
        <v>0</v>
      </c>
      <c r="P3059" s="1"/>
      <c r="Q3059" s="15">
        <f t="shared" si="50"/>
        <v>5.0000000000000001E-3</v>
      </c>
      <c r="S3059" t="s">
        <v>17968</v>
      </c>
      <c r="T3059" t="s">
        <v>26350</v>
      </c>
      <c r="U3059" s="5"/>
    </row>
    <row r="3060" spans="2:21" x14ac:dyDescent="0.2">
      <c r="B3060" s="3" t="s">
        <v>15761</v>
      </c>
      <c r="C3060" t="s">
        <v>6248</v>
      </c>
      <c r="D3060" t="s">
        <v>6249</v>
      </c>
      <c r="F3060">
        <v>1314</v>
      </c>
      <c r="G3060" s="8">
        <v>3.2343987823439875</v>
      </c>
      <c r="H3060" s="8">
        <v>0</v>
      </c>
      <c r="I3060" s="1">
        <v>0</v>
      </c>
      <c r="J3060" s="1"/>
      <c r="K3060" t="s">
        <v>6250</v>
      </c>
      <c r="L3060" t="s">
        <v>18614</v>
      </c>
      <c r="M3060">
        <v>1539</v>
      </c>
      <c r="N3060" s="8">
        <v>0</v>
      </c>
      <c r="O3060" s="1">
        <v>0</v>
      </c>
      <c r="P3060" s="1"/>
      <c r="Q3060" s="15">
        <f t="shared" si="50"/>
        <v>0</v>
      </c>
      <c r="S3060" t="s">
        <v>18615</v>
      </c>
      <c r="T3060" t="s">
        <v>26350</v>
      </c>
      <c r="U3060" s="5"/>
    </row>
    <row r="3061" spans="2:21" x14ac:dyDescent="0.2">
      <c r="B3061" s="3" t="s">
        <v>15761</v>
      </c>
      <c r="C3061" t="s">
        <v>11574</v>
      </c>
      <c r="D3061" t="s">
        <v>11575</v>
      </c>
      <c r="F3061">
        <v>504</v>
      </c>
      <c r="G3061" s="8">
        <v>0</v>
      </c>
      <c r="H3061" s="8">
        <v>0</v>
      </c>
      <c r="I3061" s="1">
        <v>5.0000000000000001E-3</v>
      </c>
      <c r="J3061" s="1"/>
      <c r="K3061" t="s">
        <v>11576</v>
      </c>
      <c r="L3061" t="s">
        <v>16695</v>
      </c>
      <c r="M3061">
        <v>576</v>
      </c>
      <c r="N3061" s="8">
        <v>0</v>
      </c>
      <c r="O3061" s="1">
        <v>0</v>
      </c>
      <c r="P3061" s="1"/>
      <c r="Q3061" s="15">
        <f t="shared" si="50"/>
        <v>5.0000000000000001E-3</v>
      </c>
      <c r="S3061" t="s">
        <v>16696</v>
      </c>
      <c r="T3061" t="s">
        <v>26350</v>
      </c>
      <c r="U3061" s="5"/>
    </row>
    <row r="3062" spans="2:21" x14ac:dyDescent="0.2">
      <c r="B3062" s="3" t="s">
        <v>15761</v>
      </c>
      <c r="C3062" t="s">
        <v>71</v>
      </c>
      <c r="D3062" t="s">
        <v>72</v>
      </c>
      <c r="F3062">
        <v>1566</v>
      </c>
      <c r="G3062" s="8">
        <v>0</v>
      </c>
      <c r="H3062" s="8">
        <v>0</v>
      </c>
      <c r="I3062" s="1">
        <v>0.03</v>
      </c>
      <c r="J3062" s="1"/>
      <c r="K3062" t="s">
        <v>73</v>
      </c>
      <c r="L3062" t="s">
        <v>19367</v>
      </c>
      <c r="M3062">
        <v>1473</v>
      </c>
      <c r="N3062" s="8">
        <v>0</v>
      </c>
      <c r="O3062" s="1">
        <v>4.4999999999999998E-2</v>
      </c>
      <c r="P3062" s="1"/>
      <c r="Q3062" s="15">
        <f t="shared" si="50"/>
        <v>-1.4999999999999999E-2</v>
      </c>
      <c r="S3062" t="s">
        <v>19368</v>
      </c>
      <c r="T3062" t="s">
        <v>26350</v>
      </c>
      <c r="U3062" s="5"/>
    </row>
    <row r="3063" spans="2:21" x14ac:dyDescent="0.2">
      <c r="B3063" s="3" t="s">
        <v>15761</v>
      </c>
      <c r="C3063" t="s">
        <v>1829</v>
      </c>
      <c r="D3063" t="s">
        <v>1830</v>
      </c>
      <c r="F3063">
        <v>873</v>
      </c>
      <c r="G3063" s="8">
        <v>0</v>
      </c>
      <c r="H3063" s="8">
        <v>0</v>
      </c>
      <c r="I3063" s="1">
        <v>6.5000000000000002E-2</v>
      </c>
      <c r="J3063" s="1"/>
      <c r="K3063" t="s">
        <v>1831</v>
      </c>
      <c r="L3063" t="s">
        <v>17460</v>
      </c>
      <c r="M3063">
        <v>879</v>
      </c>
      <c r="N3063" s="8">
        <v>0</v>
      </c>
      <c r="O3063" s="1">
        <v>0</v>
      </c>
      <c r="P3063" s="1"/>
      <c r="Q3063" s="15">
        <f t="shared" si="50"/>
        <v>6.5000000000000002E-2</v>
      </c>
      <c r="S3063" t="s">
        <v>17461</v>
      </c>
      <c r="T3063" t="s">
        <v>26350</v>
      </c>
      <c r="U3063" s="5"/>
    </row>
    <row r="3064" spans="2:21" x14ac:dyDescent="0.2">
      <c r="B3064" s="3" t="s">
        <v>15761</v>
      </c>
      <c r="C3064" t="s">
        <v>14418</v>
      </c>
      <c r="D3064" t="s">
        <v>14419</v>
      </c>
      <c r="F3064">
        <v>1104</v>
      </c>
      <c r="G3064" s="8">
        <v>0</v>
      </c>
      <c r="H3064" s="8">
        <v>0</v>
      </c>
      <c r="I3064" s="1">
        <v>5.0000000000000001E-3</v>
      </c>
      <c r="J3064" s="1"/>
      <c r="K3064" t="s">
        <v>14420</v>
      </c>
      <c r="L3064" t="s">
        <v>18143</v>
      </c>
      <c r="M3064">
        <v>1017</v>
      </c>
      <c r="N3064" s="8">
        <v>0</v>
      </c>
      <c r="O3064" s="1">
        <v>0</v>
      </c>
      <c r="P3064" s="1"/>
      <c r="Q3064" s="15">
        <f t="shared" si="50"/>
        <v>5.0000000000000001E-3</v>
      </c>
      <c r="S3064" t="s">
        <v>18144</v>
      </c>
      <c r="T3064" t="s">
        <v>26350</v>
      </c>
      <c r="U3064" s="5"/>
    </row>
    <row r="3065" spans="2:21" x14ac:dyDescent="0.2">
      <c r="B3065" s="3" t="s">
        <v>15761</v>
      </c>
      <c r="C3065" t="s">
        <v>12667</v>
      </c>
      <c r="D3065" t="s">
        <v>12668</v>
      </c>
      <c r="F3065">
        <v>1011</v>
      </c>
      <c r="G3065" s="8">
        <v>0</v>
      </c>
      <c r="H3065" s="8">
        <v>0</v>
      </c>
      <c r="I3065" s="1">
        <v>0</v>
      </c>
      <c r="J3065" s="1"/>
      <c r="K3065" t="s">
        <v>12669</v>
      </c>
      <c r="L3065" t="s">
        <v>19080</v>
      </c>
      <c r="M3065">
        <v>1002</v>
      </c>
      <c r="N3065" s="8">
        <v>0</v>
      </c>
      <c r="O3065" s="1">
        <v>0</v>
      </c>
      <c r="P3065" s="1"/>
      <c r="Q3065" s="15">
        <f t="shared" si="50"/>
        <v>0</v>
      </c>
      <c r="S3065" t="s">
        <v>19081</v>
      </c>
      <c r="T3065" t="s">
        <v>26350</v>
      </c>
      <c r="U3065" s="5"/>
    </row>
    <row r="3066" spans="2:21" x14ac:dyDescent="0.2">
      <c r="B3066" s="3" t="s">
        <v>15761</v>
      </c>
      <c r="C3066" t="s">
        <v>3792</v>
      </c>
      <c r="D3066" t="s">
        <v>3793</v>
      </c>
      <c r="E3066" t="s">
        <v>16141</v>
      </c>
      <c r="F3066">
        <v>2058</v>
      </c>
      <c r="G3066" s="8">
        <v>0</v>
      </c>
      <c r="H3066" s="8">
        <v>0</v>
      </c>
      <c r="I3066" s="1">
        <v>0.49</v>
      </c>
      <c r="J3066" s="1"/>
      <c r="K3066" t="s">
        <v>3794</v>
      </c>
      <c r="L3066" t="s">
        <v>16141</v>
      </c>
      <c r="M3066">
        <v>1815</v>
      </c>
      <c r="N3066" s="8">
        <v>0</v>
      </c>
      <c r="O3066" s="1">
        <v>0.17</v>
      </c>
      <c r="P3066" s="1"/>
      <c r="Q3066" s="15">
        <f t="shared" si="50"/>
        <v>0.31999999999999995</v>
      </c>
      <c r="S3066" t="s">
        <v>22421</v>
      </c>
      <c r="T3066" t="s">
        <v>26350</v>
      </c>
      <c r="U3066" s="5"/>
    </row>
    <row r="3067" spans="2:21" x14ac:dyDescent="0.2">
      <c r="B3067" s="3" t="s">
        <v>15761</v>
      </c>
      <c r="C3067" t="s">
        <v>6266</v>
      </c>
      <c r="D3067" t="s">
        <v>6267</v>
      </c>
      <c r="F3067">
        <v>309</v>
      </c>
      <c r="G3067" s="8">
        <v>0</v>
      </c>
      <c r="H3067" s="8">
        <v>0</v>
      </c>
      <c r="I3067" s="1">
        <v>2.5000000000000001E-2</v>
      </c>
      <c r="J3067" s="1"/>
      <c r="K3067" t="s">
        <v>6268</v>
      </c>
      <c r="L3067" t="s">
        <v>16641</v>
      </c>
      <c r="M3067">
        <v>309</v>
      </c>
      <c r="N3067" s="8">
        <v>0</v>
      </c>
      <c r="O3067" s="1">
        <v>0</v>
      </c>
      <c r="P3067" s="1"/>
      <c r="Q3067" s="15">
        <f t="shared" si="50"/>
        <v>2.5000000000000001E-2</v>
      </c>
      <c r="S3067" t="s">
        <v>16642</v>
      </c>
      <c r="T3067" t="s">
        <v>26350</v>
      </c>
      <c r="U3067" s="5"/>
    </row>
    <row r="3068" spans="2:21" x14ac:dyDescent="0.2">
      <c r="B3068" s="3" t="s">
        <v>15761</v>
      </c>
      <c r="C3068" t="s">
        <v>4752</v>
      </c>
      <c r="D3068" t="s">
        <v>4753</v>
      </c>
      <c r="F3068">
        <v>4158</v>
      </c>
      <c r="G3068" s="8">
        <v>0</v>
      </c>
      <c r="H3068" s="8">
        <v>0</v>
      </c>
      <c r="I3068" s="1">
        <v>0.41</v>
      </c>
      <c r="J3068" s="1"/>
      <c r="K3068" t="s">
        <v>4754</v>
      </c>
      <c r="L3068" t="s">
        <v>22837</v>
      </c>
      <c r="M3068">
        <v>3999</v>
      </c>
      <c r="N3068" s="8">
        <v>0</v>
      </c>
      <c r="O3068" s="1">
        <v>0.17499999999999999</v>
      </c>
      <c r="P3068" s="1"/>
      <c r="Q3068" s="15">
        <f t="shared" si="50"/>
        <v>0.23499999999999999</v>
      </c>
      <c r="S3068" t="s">
        <v>22838</v>
      </c>
      <c r="T3068" t="s">
        <v>26350</v>
      </c>
      <c r="U3068" s="5"/>
    </row>
    <row r="3069" spans="2:21" x14ac:dyDescent="0.2">
      <c r="B3069" s="3" t="s">
        <v>15761</v>
      </c>
      <c r="C3069" t="s">
        <v>12111</v>
      </c>
      <c r="D3069" t="s">
        <v>12112</v>
      </c>
      <c r="E3069" t="s">
        <v>15988</v>
      </c>
      <c r="F3069">
        <v>1803</v>
      </c>
      <c r="G3069" s="8">
        <v>3.1891292290626732</v>
      </c>
      <c r="H3069" s="8">
        <v>0</v>
      </c>
      <c r="I3069" s="1">
        <v>0.03</v>
      </c>
      <c r="J3069" s="1"/>
      <c r="K3069" t="s">
        <v>12113</v>
      </c>
      <c r="L3069" t="s">
        <v>15988</v>
      </c>
      <c r="M3069">
        <v>1809</v>
      </c>
      <c r="N3069" s="8">
        <v>0</v>
      </c>
      <c r="O3069" s="1">
        <v>0</v>
      </c>
      <c r="P3069" s="1"/>
      <c r="Q3069" s="15">
        <f t="shared" si="50"/>
        <v>0.03</v>
      </c>
      <c r="S3069" t="s">
        <v>20300</v>
      </c>
      <c r="T3069" t="s">
        <v>26350</v>
      </c>
      <c r="U3069" s="5"/>
    </row>
    <row r="3070" spans="2:21" x14ac:dyDescent="0.2">
      <c r="B3070" s="3" t="s">
        <v>15761</v>
      </c>
      <c r="C3070" t="s">
        <v>1736</v>
      </c>
      <c r="D3070" t="s">
        <v>1737</v>
      </c>
      <c r="F3070">
        <v>2427</v>
      </c>
      <c r="G3070" s="8">
        <v>0.37082818294190362</v>
      </c>
      <c r="H3070" s="8">
        <v>0</v>
      </c>
      <c r="I3070" s="1">
        <v>0.01</v>
      </c>
      <c r="J3070" s="1"/>
      <c r="K3070" t="s">
        <v>1738</v>
      </c>
      <c r="L3070" t="s">
        <v>21498</v>
      </c>
      <c r="M3070">
        <v>2304</v>
      </c>
      <c r="N3070" s="8">
        <v>0</v>
      </c>
      <c r="O3070" s="1">
        <v>0</v>
      </c>
      <c r="P3070" s="1"/>
      <c r="Q3070" s="15">
        <f t="shared" si="50"/>
        <v>0.01</v>
      </c>
      <c r="S3070" t="s">
        <v>21499</v>
      </c>
      <c r="T3070" t="s">
        <v>26350</v>
      </c>
      <c r="U3070" s="5"/>
    </row>
    <row r="3071" spans="2:21" x14ac:dyDescent="0.2">
      <c r="B3071" s="3" t="s">
        <v>15761</v>
      </c>
      <c r="C3071" t="s">
        <v>10190</v>
      </c>
      <c r="D3071" t="s">
        <v>10191</v>
      </c>
      <c r="E3071" t="s">
        <v>16174</v>
      </c>
      <c r="F3071">
        <v>4077</v>
      </c>
      <c r="G3071" s="8">
        <v>0.22075055187637968</v>
      </c>
      <c r="H3071" s="8">
        <v>0</v>
      </c>
      <c r="I3071" s="1">
        <v>5.0000000000000001E-3</v>
      </c>
      <c r="J3071" s="1"/>
      <c r="K3071" t="s">
        <v>10192</v>
      </c>
      <c r="L3071" t="s">
        <v>16174</v>
      </c>
      <c r="M3071">
        <v>4284</v>
      </c>
      <c r="N3071" s="8">
        <v>0</v>
      </c>
      <c r="O3071" s="1">
        <v>0.13</v>
      </c>
      <c r="P3071" s="1"/>
      <c r="Q3071" s="15">
        <f t="shared" si="50"/>
        <v>-0.125</v>
      </c>
      <c r="S3071" t="s">
        <v>22834</v>
      </c>
      <c r="T3071" t="s">
        <v>26350</v>
      </c>
      <c r="U3071" s="5"/>
    </row>
    <row r="3072" spans="2:21" x14ac:dyDescent="0.2">
      <c r="B3072" s="3" t="s">
        <v>15761</v>
      </c>
      <c r="C3072" t="s">
        <v>11199</v>
      </c>
      <c r="D3072" t="s">
        <v>11200</v>
      </c>
      <c r="F3072">
        <v>1413</v>
      </c>
      <c r="G3072" s="8">
        <v>0</v>
      </c>
      <c r="H3072" s="8">
        <v>0</v>
      </c>
      <c r="I3072" s="1">
        <v>8.5000000000000006E-2</v>
      </c>
      <c r="J3072" s="1"/>
      <c r="K3072" t="s">
        <v>11201</v>
      </c>
      <c r="L3072" t="s">
        <v>19660</v>
      </c>
      <c r="M3072">
        <v>1314</v>
      </c>
      <c r="N3072" s="8">
        <v>0</v>
      </c>
      <c r="O3072" s="1">
        <v>0</v>
      </c>
      <c r="P3072" s="1"/>
      <c r="Q3072" s="15">
        <f t="shared" si="50"/>
        <v>8.5000000000000006E-2</v>
      </c>
      <c r="S3072" t="s">
        <v>19661</v>
      </c>
      <c r="T3072" t="s">
        <v>26350</v>
      </c>
      <c r="U3072" s="5"/>
    </row>
    <row r="3073" spans="2:21" x14ac:dyDescent="0.2">
      <c r="B3073" s="3" t="s">
        <v>15761</v>
      </c>
      <c r="C3073" t="s">
        <v>2855</v>
      </c>
      <c r="D3073" t="s">
        <v>2856</v>
      </c>
      <c r="F3073">
        <v>1014</v>
      </c>
      <c r="G3073" s="8">
        <v>0</v>
      </c>
      <c r="H3073" s="8">
        <v>0</v>
      </c>
      <c r="I3073" s="1">
        <v>0.23499999999999999</v>
      </c>
      <c r="J3073" s="1"/>
      <c r="K3073" t="s">
        <v>2857</v>
      </c>
      <c r="L3073" t="s">
        <v>18497</v>
      </c>
      <c r="M3073">
        <v>846</v>
      </c>
      <c r="N3073" s="8">
        <v>0</v>
      </c>
      <c r="O3073" s="1">
        <v>0.09</v>
      </c>
      <c r="P3073" s="1"/>
      <c r="Q3073" s="15">
        <f t="shared" si="50"/>
        <v>0.14499999999999999</v>
      </c>
      <c r="S3073" t="s">
        <v>18498</v>
      </c>
      <c r="T3073" t="s">
        <v>26350</v>
      </c>
      <c r="U3073" s="5"/>
    </row>
    <row r="3074" spans="2:21" x14ac:dyDescent="0.2">
      <c r="B3074" s="3" t="s">
        <v>15761</v>
      </c>
      <c r="C3074" t="s">
        <v>858</v>
      </c>
      <c r="D3074" t="s">
        <v>859</v>
      </c>
      <c r="F3074">
        <v>3267</v>
      </c>
      <c r="G3074" s="8">
        <v>0</v>
      </c>
      <c r="H3074" s="8">
        <v>0</v>
      </c>
      <c r="I3074" s="1">
        <v>0</v>
      </c>
      <c r="J3074" s="1"/>
      <c r="K3074" t="s">
        <v>860</v>
      </c>
      <c r="L3074" t="s">
        <v>22593</v>
      </c>
      <c r="M3074">
        <v>3525</v>
      </c>
      <c r="N3074" s="8">
        <v>0</v>
      </c>
      <c r="O3074" s="1">
        <v>0</v>
      </c>
      <c r="P3074" s="1"/>
      <c r="Q3074" s="15">
        <f t="shared" si="50"/>
        <v>0</v>
      </c>
      <c r="S3074" t="s">
        <v>22594</v>
      </c>
      <c r="T3074" t="s">
        <v>26350</v>
      </c>
      <c r="U3074" s="5"/>
    </row>
    <row r="3075" spans="2:21" x14ac:dyDescent="0.2">
      <c r="B3075" s="3" t="s">
        <v>15761</v>
      </c>
      <c r="C3075" t="s">
        <v>3113</v>
      </c>
      <c r="D3075" t="s">
        <v>3114</v>
      </c>
      <c r="F3075">
        <v>719</v>
      </c>
      <c r="G3075" s="8">
        <v>0</v>
      </c>
      <c r="H3075" s="8">
        <v>0</v>
      </c>
      <c r="I3075" s="1">
        <v>1.4999999999999999E-2</v>
      </c>
      <c r="J3075" s="1"/>
      <c r="K3075" t="s">
        <v>3115</v>
      </c>
      <c r="L3075" t="s">
        <v>18240</v>
      </c>
      <c r="M3075">
        <v>1032</v>
      </c>
      <c r="N3075" s="8">
        <v>0</v>
      </c>
      <c r="O3075" s="1">
        <v>0</v>
      </c>
      <c r="P3075" s="1"/>
      <c r="Q3075" s="15">
        <f t="shared" si="50"/>
        <v>1.4999999999999999E-2</v>
      </c>
      <c r="S3075" t="s">
        <v>18241</v>
      </c>
      <c r="T3075" t="s">
        <v>26350</v>
      </c>
      <c r="U3075" s="5"/>
    </row>
    <row r="3076" spans="2:21" x14ac:dyDescent="0.2">
      <c r="B3076" s="3" t="s">
        <v>15761</v>
      </c>
      <c r="C3076" t="s">
        <v>3699</v>
      </c>
      <c r="D3076" t="s">
        <v>3700</v>
      </c>
      <c r="F3076">
        <v>417</v>
      </c>
      <c r="G3076" s="8">
        <v>0</v>
      </c>
      <c r="H3076" s="8">
        <v>0</v>
      </c>
      <c r="I3076" s="1">
        <v>0</v>
      </c>
      <c r="J3076" s="1"/>
      <c r="K3076" t="s">
        <v>3701</v>
      </c>
      <c r="L3076" t="s">
        <v>17061</v>
      </c>
      <c r="M3076">
        <v>384</v>
      </c>
      <c r="N3076" s="8">
        <v>0</v>
      </c>
      <c r="O3076" s="1">
        <v>0</v>
      </c>
      <c r="P3076" s="1"/>
      <c r="Q3076" s="15">
        <f t="shared" si="50"/>
        <v>0</v>
      </c>
      <c r="S3076" t="s">
        <v>17062</v>
      </c>
      <c r="T3076" t="s">
        <v>26350</v>
      </c>
      <c r="U3076" s="5"/>
    </row>
    <row r="3077" spans="2:21" x14ac:dyDescent="0.2">
      <c r="B3077" s="3" t="s">
        <v>15761</v>
      </c>
      <c r="C3077" t="s">
        <v>5717</v>
      </c>
      <c r="D3077" t="s">
        <v>5718</v>
      </c>
      <c r="E3077" t="s">
        <v>16032</v>
      </c>
      <c r="F3077">
        <v>1923</v>
      </c>
      <c r="G3077" s="8">
        <v>0.39001560062402496</v>
      </c>
      <c r="H3077" s="8">
        <v>0.15600624024960999</v>
      </c>
      <c r="I3077" s="1">
        <v>0</v>
      </c>
      <c r="J3077" s="1"/>
      <c r="K3077" t="s">
        <v>5719</v>
      </c>
      <c r="L3077" t="s">
        <v>20887</v>
      </c>
      <c r="M3077">
        <v>1920</v>
      </c>
      <c r="N3077" s="8">
        <v>50.15625</v>
      </c>
      <c r="O3077" s="1">
        <v>0</v>
      </c>
      <c r="P3077" s="1"/>
      <c r="Q3077" s="15">
        <f t="shared" si="50"/>
        <v>0</v>
      </c>
      <c r="S3077" t="s">
        <v>20888</v>
      </c>
      <c r="T3077" t="s">
        <v>26350</v>
      </c>
      <c r="U3077" s="5"/>
    </row>
    <row r="3078" spans="2:21" x14ac:dyDescent="0.2">
      <c r="B3078" s="3" t="s">
        <v>15761</v>
      </c>
      <c r="C3078" t="s">
        <v>7774</v>
      </c>
      <c r="D3078" t="s">
        <v>7775</v>
      </c>
      <c r="E3078" t="s">
        <v>16167</v>
      </c>
      <c r="F3078">
        <v>3975</v>
      </c>
      <c r="G3078" s="8">
        <v>1.7484276729559749</v>
      </c>
      <c r="H3078" s="8">
        <v>0</v>
      </c>
      <c r="I3078" s="1">
        <v>0.19500000000000001</v>
      </c>
      <c r="J3078" s="1"/>
      <c r="K3078" t="s">
        <v>7776</v>
      </c>
      <c r="L3078" t="s">
        <v>16167</v>
      </c>
      <c r="M3078">
        <v>3753</v>
      </c>
      <c r="N3078" s="8">
        <v>0</v>
      </c>
      <c r="O3078" s="1">
        <v>5.0000000000000001E-3</v>
      </c>
      <c r="P3078" s="1"/>
      <c r="Q3078" s="15">
        <f t="shared" si="50"/>
        <v>0.19</v>
      </c>
      <c r="S3078" t="s">
        <v>22760</v>
      </c>
      <c r="T3078" t="s">
        <v>26350</v>
      </c>
      <c r="U3078" s="5"/>
    </row>
    <row r="3079" spans="2:21" x14ac:dyDescent="0.2">
      <c r="B3079" s="3" t="s">
        <v>15761</v>
      </c>
      <c r="C3079" t="s">
        <v>953</v>
      </c>
      <c r="D3079" t="s">
        <v>954</v>
      </c>
      <c r="F3079">
        <v>1476</v>
      </c>
      <c r="G3079" s="8">
        <v>0</v>
      </c>
      <c r="H3079" s="8">
        <v>0</v>
      </c>
      <c r="I3079" s="1">
        <v>0.01</v>
      </c>
      <c r="J3079" s="1"/>
      <c r="K3079" t="s">
        <v>955</v>
      </c>
      <c r="L3079" t="s">
        <v>21844</v>
      </c>
      <c r="M3079">
        <v>1473</v>
      </c>
      <c r="N3079" s="8">
        <v>0</v>
      </c>
      <c r="O3079" s="1">
        <v>0</v>
      </c>
      <c r="P3079" s="1"/>
      <c r="Q3079" s="15">
        <f t="shared" si="50"/>
        <v>0.01</v>
      </c>
      <c r="S3079" t="s">
        <v>21845</v>
      </c>
      <c r="T3079" t="s">
        <v>26350</v>
      </c>
      <c r="U3079" s="5"/>
    </row>
    <row r="3080" spans="2:21" x14ac:dyDescent="0.2">
      <c r="B3080" s="3" t="s">
        <v>15761</v>
      </c>
      <c r="C3080" t="s">
        <v>3099</v>
      </c>
      <c r="D3080" t="s">
        <v>3100</v>
      </c>
      <c r="F3080">
        <v>1764</v>
      </c>
      <c r="G3080" s="8">
        <v>0</v>
      </c>
      <c r="H3080" s="8">
        <v>0</v>
      </c>
      <c r="I3080" s="1">
        <v>5.0000000000000001E-3</v>
      </c>
      <c r="J3080" s="1"/>
      <c r="K3080" t="s">
        <v>3101</v>
      </c>
      <c r="L3080" t="s">
        <v>20292</v>
      </c>
      <c r="M3080">
        <v>1740</v>
      </c>
      <c r="N3080" s="8">
        <v>0</v>
      </c>
      <c r="O3080" s="1">
        <v>0</v>
      </c>
      <c r="P3080" s="1"/>
      <c r="Q3080" s="15">
        <f t="shared" ref="Q3080:Q3143" si="51">I3080-O3080</f>
        <v>5.0000000000000001E-3</v>
      </c>
      <c r="S3080" t="s">
        <v>20293</v>
      </c>
      <c r="T3080" t="s">
        <v>26350</v>
      </c>
      <c r="U3080" s="5"/>
    </row>
    <row r="3081" spans="2:21" x14ac:dyDescent="0.2">
      <c r="B3081" s="3" t="s">
        <v>15761</v>
      </c>
      <c r="C3081" t="s">
        <v>7542</v>
      </c>
      <c r="D3081" t="s">
        <v>7543</v>
      </c>
      <c r="E3081" t="s">
        <v>20926</v>
      </c>
      <c r="F3081">
        <v>2004</v>
      </c>
      <c r="G3081" s="8">
        <v>0</v>
      </c>
      <c r="H3081" s="8">
        <v>0</v>
      </c>
      <c r="I3081" s="1">
        <v>0</v>
      </c>
      <c r="J3081" s="1"/>
      <c r="K3081" t="s">
        <v>7544</v>
      </c>
      <c r="L3081" t="s">
        <v>20926</v>
      </c>
      <c r="M3081">
        <v>2139</v>
      </c>
      <c r="N3081" s="8">
        <v>0</v>
      </c>
      <c r="O3081" s="1">
        <v>0</v>
      </c>
      <c r="P3081" s="1"/>
      <c r="Q3081" s="15">
        <f t="shared" si="51"/>
        <v>0</v>
      </c>
      <c r="S3081" t="s">
        <v>20927</v>
      </c>
      <c r="T3081" t="s">
        <v>26350</v>
      </c>
      <c r="U3081" s="5"/>
    </row>
    <row r="3082" spans="2:21" x14ac:dyDescent="0.2">
      <c r="B3082" s="3" t="s">
        <v>15761</v>
      </c>
      <c r="C3082" t="s">
        <v>10885</v>
      </c>
      <c r="D3082" t="s">
        <v>10886</v>
      </c>
      <c r="F3082">
        <v>3708</v>
      </c>
      <c r="G3082" s="8">
        <v>0</v>
      </c>
      <c r="H3082" s="8">
        <v>0</v>
      </c>
      <c r="I3082" s="1">
        <v>0</v>
      </c>
      <c r="J3082" s="1"/>
      <c r="K3082" t="s">
        <v>10887</v>
      </c>
      <c r="L3082" t="s">
        <v>22751</v>
      </c>
      <c r="M3082">
        <v>3960</v>
      </c>
      <c r="N3082" s="8">
        <v>0</v>
      </c>
      <c r="O3082" s="1">
        <v>0.01</v>
      </c>
      <c r="P3082" s="1"/>
      <c r="Q3082" s="15">
        <f t="shared" si="51"/>
        <v>-0.01</v>
      </c>
      <c r="S3082" t="s">
        <v>22752</v>
      </c>
      <c r="T3082" t="s">
        <v>26350</v>
      </c>
      <c r="U3082" s="5"/>
    </row>
    <row r="3083" spans="2:21" x14ac:dyDescent="0.2">
      <c r="B3083" s="3" t="s">
        <v>15761</v>
      </c>
      <c r="C3083" t="s">
        <v>8555</v>
      </c>
      <c r="D3083" t="s">
        <v>8556</v>
      </c>
      <c r="F3083">
        <v>4038</v>
      </c>
      <c r="G3083" s="8">
        <v>0</v>
      </c>
      <c r="H3083" s="8">
        <v>0</v>
      </c>
      <c r="I3083" s="1">
        <v>0</v>
      </c>
      <c r="J3083" s="1"/>
      <c r="K3083" t="s">
        <v>8557</v>
      </c>
      <c r="L3083" t="s">
        <v>22778</v>
      </c>
      <c r="M3083">
        <v>4263</v>
      </c>
      <c r="N3083" s="8">
        <v>0</v>
      </c>
      <c r="O3083" s="1">
        <v>0</v>
      </c>
      <c r="P3083" s="1"/>
      <c r="Q3083" s="15">
        <f t="shared" si="51"/>
        <v>0</v>
      </c>
      <c r="S3083" t="s">
        <v>22779</v>
      </c>
      <c r="T3083" t="s">
        <v>26350</v>
      </c>
      <c r="U3083" s="5"/>
    </row>
    <row r="3084" spans="2:21" x14ac:dyDescent="0.2">
      <c r="B3084" s="3" t="s">
        <v>15761</v>
      </c>
      <c r="C3084" t="s">
        <v>13487</v>
      </c>
      <c r="D3084" t="s">
        <v>13488</v>
      </c>
      <c r="F3084">
        <v>1704</v>
      </c>
      <c r="G3084" s="8">
        <v>0</v>
      </c>
      <c r="H3084" s="8">
        <v>0</v>
      </c>
      <c r="I3084" s="1">
        <v>0.02</v>
      </c>
      <c r="J3084" s="1"/>
      <c r="K3084" t="s">
        <v>13489</v>
      </c>
      <c r="L3084" t="s">
        <v>20614</v>
      </c>
      <c r="M3084">
        <v>1668</v>
      </c>
      <c r="N3084" s="8">
        <v>0</v>
      </c>
      <c r="O3084" s="1">
        <v>0</v>
      </c>
      <c r="P3084" s="1"/>
      <c r="Q3084" s="15">
        <f t="shared" si="51"/>
        <v>0.02</v>
      </c>
      <c r="S3084" t="s">
        <v>20615</v>
      </c>
      <c r="T3084" t="s">
        <v>26350</v>
      </c>
      <c r="U3084" s="5"/>
    </row>
    <row r="3085" spans="2:21" x14ac:dyDescent="0.2">
      <c r="B3085" s="3" t="s">
        <v>15761</v>
      </c>
      <c r="C3085" t="s">
        <v>2621</v>
      </c>
      <c r="D3085" t="s">
        <v>2622</v>
      </c>
      <c r="F3085">
        <v>1020</v>
      </c>
      <c r="G3085" s="8">
        <v>0</v>
      </c>
      <c r="H3085" s="8">
        <v>0</v>
      </c>
      <c r="I3085" s="1">
        <v>0</v>
      </c>
      <c r="J3085" s="1"/>
      <c r="K3085" t="s">
        <v>2623</v>
      </c>
      <c r="L3085" t="s">
        <v>17837</v>
      </c>
      <c r="M3085">
        <v>972</v>
      </c>
      <c r="N3085" s="8">
        <v>0</v>
      </c>
      <c r="O3085" s="1">
        <v>0.02</v>
      </c>
      <c r="P3085" s="1"/>
      <c r="Q3085" s="15">
        <f t="shared" si="51"/>
        <v>-0.02</v>
      </c>
      <c r="S3085" t="s">
        <v>17838</v>
      </c>
      <c r="T3085" t="s">
        <v>26350</v>
      </c>
      <c r="U3085" s="5"/>
    </row>
    <row r="3086" spans="2:21" x14ac:dyDescent="0.2">
      <c r="B3086" s="3" t="s">
        <v>15761</v>
      </c>
      <c r="C3086" t="s">
        <v>6993</v>
      </c>
      <c r="D3086" t="s">
        <v>6994</v>
      </c>
      <c r="F3086">
        <v>1872</v>
      </c>
      <c r="G3086" s="8">
        <v>0</v>
      </c>
      <c r="H3086" s="8">
        <v>0</v>
      </c>
      <c r="I3086" s="1">
        <v>5.0000000000000001E-3</v>
      </c>
      <c r="J3086" s="1"/>
      <c r="K3086" t="s">
        <v>6995</v>
      </c>
      <c r="L3086" t="s">
        <v>19995</v>
      </c>
      <c r="M3086">
        <v>1716</v>
      </c>
      <c r="N3086" s="8">
        <v>0</v>
      </c>
      <c r="O3086" s="1">
        <v>0</v>
      </c>
      <c r="P3086" s="1"/>
      <c r="Q3086" s="15">
        <f t="shared" si="51"/>
        <v>5.0000000000000001E-3</v>
      </c>
      <c r="S3086" t="s">
        <v>19996</v>
      </c>
      <c r="T3086" t="s">
        <v>26350</v>
      </c>
      <c r="U3086" s="5"/>
    </row>
    <row r="3087" spans="2:21" x14ac:dyDescent="0.2">
      <c r="B3087" s="3" t="s">
        <v>15761</v>
      </c>
      <c r="C3087" t="s">
        <v>1236</v>
      </c>
      <c r="D3087" t="s">
        <v>1237</v>
      </c>
      <c r="F3087">
        <v>702</v>
      </c>
      <c r="G3087" s="8">
        <v>0.85470085470085477</v>
      </c>
      <c r="H3087" s="8">
        <v>0</v>
      </c>
      <c r="I3087" s="1">
        <v>0.03</v>
      </c>
      <c r="J3087" s="1"/>
      <c r="K3087" t="s">
        <v>1238</v>
      </c>
      <c r="L3087" t="s">
        <v>17238</v>
      </c>
      <c r="M3087">
        <v>705</v>
      </c>
      <c r="N3087" s="8">
        <v>0</v>
      </c>
      <c r="O3087" s="1">
        <v>0</v>
      </c>
      <c r="P3087" s="1"/>
      <c r="Q3087" s="15">
        <f t="shared" si="51"/>
        <v>0.03</v>
      </c>
      <c r="S3087" t="s">
        <v>17239</v>
      </c>
      <c r="T3087" t="s">
        <v>26350</v>
      </c>
      <c r="U3087" s="5"/>
    </row>
    <row r="3088" spans="2:21" x14ac:dyDescent="0.2">
      <c r="B3088" s="3" t="s">
        <v>15761</v>
      </c>
      <c r="C3088" t="s">
        <v>14053</v>
      </c>
      <c r="D3088" t="s">
        <v>14054</v>
      </c>
      <c r="F3088">
        <v>1110</v>
      </c>
      <c r="G3088" s="8">
        <v>0</v>
      </c>
      <c r="H3088" s="8">
        <v>0</v>
      </c>
      <c r="I3088" s="1">
        <v>1.4999999999999999E-2</v>
      </c>
      <c r="J3088" s="1"/>
      <c r="K3088" t="s">
        <v>14055</v>
      </c>
      <c r="L3088" t="s">
        <v>18172</v>
      </c>
      <c r="M3088">
        <v>1116</v>
      </c>
      <c r="N3088" s="8">
        <v>0</v>
      </c>
      <c r="O3088" s="1">
        <v>0</v>
      </c>
      <c r="P3088" s="1"/>
      <c r="Q3088" s="15">
        <f t="shared" si="51"/>
        <v>1.4999999999999999E-2</v>
      </c>
      <c r="S3088" t="s">
        <v>18173</v>
      </c>
      <c r="T3088" t="s">
        <v>26350</v>
      </c>
      <c r="U3088" s="5"/>
    </row>
    <row r="3089" spans="2:21" x14ac:dyDescent="0.2">
      <c r="B3089" s="3" t="s">
        <v>15761</v>
      </c>
      <c r="C3089" t="s">
        <v>6287</v>
      </c>
      <c r="D3089" t="s">
        <v>6288</v>
      </c>
      <c r="F3089">
        <v>1941</v>
      </c>
      <c r="G3089" s="8">
        <v>0</v>
      </c>
      <c r="H3089" s="8">
        <v>0</v>
      </c>
      <c r="I3089" s="1">
        <v>0</v>
      </c>
      <c r="J3089" s="1"/>
      <c r="K3089" t="s">
        <v>6289</v>
      </c>
      <c r="L3089" t="s">
        <v>20485</v>
      </c>
      <c r="M3089">
        <v>1974</v>
      </c>
      <c r="N3089" s="8">
        <v>0</v>
      </c>
      <c r="O3089" s="1">
        <v>0.14000000000000001</v>
      </c>
      <c r="P3089" s="1"/>
      <c r="Q3089" s="15">
        <f t="shared" si="51"/>
        <v>-0.14000000000000001</v>
      </c>
      <c r="S3089" t="s">
        <v>20486</v>
      </c>
      <c r="T3089" t="s">
        <v>26350</v>
      </c>
      <c r="U3089" s="5"/>
    </row>
    <row r="3090" spans="2:21" x14ac:dyDescent="0.2">
      <c r="B3090" s="3" t="s">
        <v>15761</v>
      </c>
      <c r="C3090" t="s">
        <v>11875</v>
      </c>
      <c r="D3090" t="s">
        <v>11876</v>
      </c>
      <c r="E3090" t="s">
        <v>15968</v>
      </c>
      <c r="F3090">
        <v>1953</v>
      </c>
      <c r="G3090" s="8">
        <v>5.1203277009728626E-2</v>
      </c>
      <c r="H3090" s="8">
        <v>0</v>
      </c>
      <c r="I3090" s="1">
        <v>5.0000000000000001E-3</v>
      </c>
      <c r="J3090" s="1"/>
      <c r="K3090" t="s">
        <v>11877</v>
      </c>
      <c r="L3090" t="s">
        <v>15968</v>
      </c>
      <c r="M3090">
        <v>2097</v>
      </c>
      <c r="N3090" s="8">
        <v>0</v>
      </c>
      <c r="O3090" s="1">
        <v>0.12</v>
      </c>
      <c r="P3090" s="1"/>
      <c r="Q3090" s="15">
        <f t="shared" si="51"/>
        <v>-0.11499999999999999</v>
      </c>
      <c r="S3090" t="s">
        <v>20041</v>
      </c>
      <c r="T3090" t="s">
        <v>26350</v>
      </c>
      <c r="U3090" s="5"/>
    </row>
    <row r="3091" spans="2:21" x14ac:dyDescent="0.2">
      <c r="B3091" s="3" t="s">
        <v>15761</v>
      </c>
      <c r="C3091" t="s">
        <v>13737</v>
      </c>
      <c r="D3091" t="s">
        <v>13738</v>
      </c>
      <c r="F3091">
        <v>1356</v>
      </c>
      <c r="G3091" s="8">
        <v>0</v>
      </c>
      <c r="H3091" s="8">
        <v>0</v>
      </c>
      <c r="I3091" s="1">
        <v>0</v>
      </c>
      <c r="J3091" s="1"/>
      <c r="K3091" t="s">
        <v>13739</v>
      </c>
      <c r="L3091" t="s">
        <v>20715</v>
      </c>
      <c r="M3091">
        <v>1377</v>
      </c>
      <c r="N3091" s="8">
        <v>0</v>
      </c>
      <c r="O3091" s="1">
        <v>0</v>
      </c>
      <c r="P3091" s="1"/>
      <c r="Q3091" s="15">
        <f t="shared" si="51"/>
        <v>0</v>
      </c>
      <c r="S3091" t="s">
        <v>20716</v>
      </c>
      <c r="T3091" t="s">
        <v>26350</v>
      </c>
      <c r="U3091" s="5"/>
    </row>
    <row r="3092" spans="2:21" x14ac:dyDescent="0.2">
      <c r="B3092" s="3" t="s">
        <v>15761</v>
      </c>
      <c r="C3092" t="s">
        <v>7864</v>
      </c>
      <c r="D3092" t="s">
        <v>7865</v>
      </c>
      <c r="E3092" t="s">
        <v>15940</v>
      </c>
      <c r="F3092">
        <v>1611</v>
      </c>
      <c r="G3092" s="8">
        <v>0.24829298572315331</v>
      </c>
      <c r="H3092" s="8">
        <v>0</v>
      </c>
      <c r="I3092" s="1">
        <v>0.04</v>
      </c>
      <c r="J3092" s="1"/>
      <c r="K3092" t="s">
        <v>7866</v>
      </c>
      <c r="L3092" t="s">
        <v>19677</v>
      </c>
      <c r="M3092">
        <v>1617</v>
      </c>
      <c r="N3092" s="8">
        <v>0</v>
      </c>
      <c r="O3092" s="1">
        <v>0</v>
      </c>
      <c r="P3092" s="1"/>
      <c r="Q3092" s="15">
        <f t="shared" si="51"/>
        <v>0.04</v>
      </c>
      <c r="S3092" t="s">
        <v>19678</v>
      </c>
      <c r="T3092" t="s">
        <v>26350</v>
      </c>
      <c r="U3092" s="5"/>
    </row>
    <row r="3093" spans="2:21" x14ac:dyDescent="0.2">
      <c r="B3093" s="3" t="s">
        <v>15761</v>
      </c>
      <c r="C3093" t="s">
        <v>13097</v>
      </c>
      <c r="D3093" t="s">
        <v>13098</v>
      </c>
      <c r="F3093">
        <v>1416</v>
      </c>
      <c r="G3093" s="8">
        <v>3.8841807909604524</v>
      </c>
      <c r="H3093" s="8">
        <v>0</v>
      </c>
      <c r="I3093" s="1">
        <v>4.4999999999999998E-2</v>
      </c>
      <c r="J3093" s="1"/>
      <c r="K3093" t="s">
        <v>13099</v>
      </c>
      <c r="L3093" t="s">
        <v>20675</v>
      </c>
      <c r="M3093">
        <v>1542</v>
      </c>
      <c r="N3093" s="8">
        <v>0</v>
      </c>
      <c r="O3093" s="1">
        <v>3.5000000000000003E-2</v>
      </c>
      <c r="P3093" s="1"/>
      <c r="Q3093" s="15">
        <f t="shared" si="51"/>
        <v>9.999999999999995E-3</v>
      </c>
      <c r="S3093" t="s">
        <v>20676</v>
      </c>
      <c r="T3093" t="s">
        <v>26350</v>
      </c>
      <c r="U3093" s="5"/>
    </row>
    <row r="3094" spans="2:21" x14ac:dyDescent="0.2">
      <c r="B3094" s="3" t="s">
        <v>15761</v>
      </c>
      <c r="C3094" t="s">
        <v>7008</v>
      </c>
      <c r="D3094" t="s">
        <v>7009</v>
      </c>
      <c r="E3094" t="s">
        <v>16188</v>
      </c>
      <c r="F3094">
        <v>3018</v>
      </c>
      <c r="G3094" s="8">
        <v>0.11597084161696489</v>
      </c>
      <c r="H3094" s="8">
        <v>0</v>
      </c>
      <c r="I3094" s="1">
        <v>0</v>
      </c>
      <c r="J3094" s="1"/>
      <c r="K3094" t="s">
        <v>7010</v>
      </c>
      <c r="L3094" t="s">
        <v>16188</v>
      </c>
      <c r="M3094">
        <v>2232</v>
      </c>
      <c r="N3094" s="8">
        <v>0</v>
      </c>
      <c r="O3094" s="1">
        <v>0</v>
      </c>
      <c r="P3094" s="1"/>
      <c r="Q3094" s="15">
        <f t="shared" si="51"/>
        <v>0</v>
      </c>
      <c r="S3094" t="s">
        <v>23008</v>
      </c>
      <c r="T3094" t="s">
        <v>26350</v>
      </c>
      <c r="U3094" s="5"/>
    </row>
    <row r="3095" spans="2:21" x14ac:dyDescent="0.2">
      <c r="B3095" s="3" t="s">
        <v>15761</v>
      </c>
      <c r="C3095" t="s">
        <v>6242</v>
      </c>
      <c r="D3095" t="s">
        <v>6243</v>
      </c>
      <c r="E3095" t="s">
        <v>16147</v>
      </c>
      <c r="F3095">
        <v>2031</v>
      </c>
      <c r="G3095" s="8">
        <v>0</v>
      </c>
      <c r="H3095" s="8">
        <v>0</v>
      </c>
      <c r="I3095" s="1">
        <v>0</v>
      </c>
      <c r="J3095" s="1"/>
      <c r="K3095" t="s">
        <v>6244</v>
      </c>
      <c r="L3095" t="s">
        <v>16147</v>
      </c>
      <c r="M3095">
        <v>2154</v>
      </c>
      <c r="N3095" s="8">
        <v>0</v>
      </c>
      <c r="O3095" s="1">
        <v>0</v>
      </c>
      <c r="P3095" s="1"/>
      <c r="Q3095" s="15">
        <f t="shared" si="51"/>
        <v>0</v>
      </c>
      <c r="S3095" t="s">
        <v>22503</v>
      </c>
      <c r="T3095" t="s">
        <v>26350</v>
      </c>
      <c r="U3095" s="5"/>
    </row>
    <row r="3096" spans="2:21" x14ac:dyDescent="0.2">
      <c r="B3096" s="3" t="s">
        <v>15761</v>
      </c>
      <c r="C3096" t="s">
        <v>13951</v>
      </c>
      <c r="D3096" t="s">
        <v>13952</v>
      </c>
      <c r="F3096">
        <v>2730</v>
      </c>
      <c r="G3096" s="8">
        <v>0</v>
      </c>
      <c r="H3096" s="8">
        <v>0</v>
      </c>
      <c r="I3096" s="1">
        <v>0</v>
      </c>
      <c r="J3096" s="1"/>
      <c r="K3096" t="s">
        <v>13953</v>
      </c>
      <c r="L3096" t="s">
        <v>22155</v>
      </c>
      <c r="M3096">
        <v>2796</v>
      </c>
      <c r="N3096" s="8">
        <v>0</v>
      </c>
      <c r="O3096" s="1">
        <v>0</v>
      </c>
      <c r="P3096" s="1"/>
      <c r="Q3096" s="15">
        <f t="shared" si="51"/>
        <v>0</v>
      </c>
      <c r="S3096" t="s">
        <v>22156</v>
      </c>
      <c r="T3096" t="s">
        <v>26350</v>
      </c>
      <c r="U3096" s="5"/>
    </row>
    <row r="3097" spans="2:21" x14ac:dyDescent="0.2">
      <c r="B3097" s="3" t="s">
        <v>15761</v>
      </c>
      <c r="C3097" t="s">
        <v>8404</v>
      </c>
      <c r="D3097" t="s">
        <v>8405</v>
      </c>
      <c r="F3097">
        <v>765</v>
      </c>
      <c r="G3097" s="8">
        <v>0</v>
      </c>
      <c r="H3097" s="8">
        <v>0</v>
      </c>
      <c r="I3097" s="1">
        <v>0</v>
      </c>
      <c r="J3097" s="1"/>
      <c r="K3097" t="s">
        <v>8406</v>
      </c>
      <c r="L3097" t="s">
        <v>17050</v>
      </c>
      <c r="M3097">
        <v>720</v>
      </c>
      <c r="N3097" s="8">
        <v>0</v>
      </c>
      <c r="O3097" s="1">
        <v>0</v>
      </c>
      <c r="P3097" s="1"/>
      <c r="Q3097" s="15">
        <f t="shared" si="51"/>
        <v>0</v>
      </c>
      <c r="S3097" t="s">
        <v>17051</v>
      </c>
      <c r="T3097" t="s">
        <v>26350</v>
      </c>
      <c r="U3097" s="5"/>
    </row>
    <row r="3098" spans="2:21" x14ac:dyDescent="0.2">
      <c r="B3098" s="3" t="s">
        <v>15761</v>
      </c>
      <c r="C3098" t="s">
        <v>11699</v>
      </c>
      <c r="D3098" t="s">
        <v>11700</v>
      </c>
      <c r="F3098">
        <v>267</v>
      </c>
      <c r="G3098" s="8">
        <v>8.239700374531834</v>
      </c>
      <c r="H3098" s="8">
        <v>0</v>
      </c>
      <c r="I3098" s="1">
        <v>0.1</v>
      </c>
      <c r="J3098" s="1"/>
      <c r="K3098" t="s">
        <v>11701</v>
      </c>
      <c r="L3098" t="s">
        <v>16459</v>
      </c>
      <c r="M3098">
        <v>333</v>
      </c>
      <c r="N3098" s="8">
        <v>0</v>
      </c>
      <c r="O3098" s="1">
        <v>0.01</v>
      </c>
      <c r="P3098" s="1"/>
      <c r="Q3098" s="15">
        <f t="shared" si="51"/>
        <v>9.0000000000000011E-2</v>
      </c>
      <c r="S3098" t="s">
        <v>16460</v>
      </c>
      <c r="T3098" t="s">
        <v>26350</v>
      </c>
      <c r="U3098" s="5"/>
    </row>
    <row r="3099" spans="2:21" x14ac:dyDescent="0.2">
      <c r="B3099" s="3" t="s">
        <v>15761</v>
      </c>
      <c r="C3099" t="s">
        <v>12117</v>
      </c>
      <c r="D3099" t="s">
        <v>12118</v>
      </c>
      <c r="E3099" t="s">
        <v>16002</v>
      </c>
      <c r="F3099">
        <v>1254</v>
      </c>
      <c r="G3099" s="8">
        <v>0</v>
      </c>
      <c r="H3099" s="8">
        <v>0</v>
      </c>
      <c r="I3099" s="1">
        <v>2.5000000000000001E-2</v>
      </c>
      <c r="J3099" s="1"/>
      <c r="K3099" t="s">
        <v>12119</v>
      </c>
      <c r="L3099" t="s">
        <v>16002</v>
      </c>
      <c r="M3099">
        <v>1296</v>
      </c>
      <c r="N3099" s="8">
        <v>0</v>
      </c>
      <c r="O3099" s="1">
        <v>0</v>
      </c>
      <c r="P3099" s="1"/>
      <c r="Q3099" s="15">
        <f t="shared" si="51"/>
        <v>2.5000000000000001E-2</v>
      </c>
      <c r="S3099" t="s">
        <v>20465</v>
      </c>
      <c r="T3099" t="s">
        <v>26350</v>
      </c>
      <c r="U3099" s="5"/>
    </row>
    <row r="3100" spans="2:21" x14ac:dyDescent="0.2">
      <c r="B3100" s="3" t="s">
        <v>15761</v>
      </c>
      <c r="C3100" t="s">
        <v>6381</v>
      </c>
      <c r="D3100" t="s">
        <v>6382</v>
      </c>
      <c r="F3100">
        <v>3027</v>
      </c>
      <c r="G3100" s="8">
        <v>3.3036009250082585E-2</v>
      </c>
      <c r="H3100" s="8">
        <v>0</v>
      </c>
      <c r="I3100" s="1">
        <v>0</v>
      </c>
      <c r="J3100" s="1"/>
      <c r="K3100" t="s">
        <v>6383</v>
      </c>
      <c r="L3100" t="s">
        <v>22180</v>
      </c>
      <c r="M3100">
        <v>3084</v>
      </c>
      <c r="N3100" s="8">
        <v>0</v>
      </c>
      <c r="O3100" s="1">
        <v>0</v>
      </c>
      <c r="P3100" s="1"/>
      <c r="Q3100" s="15">
        <f t="shared" si="51"/>
        <v>0</v>
      </c>
      <c r="S3100" t="s">
        <v>22181</v>
      </c>
      <c r="T3100" t="s">
        <v>26350</v>
      </c>
      <c r="U3100" s="5"/>
    </row>
    <row r="3101" spans="2:21" x14ac:dyDescent="0.2">
      <c r="B3101" s="3" t="s">
        <v>15761</v>
      </c>
      <c r="C3101" t="s">
        <v>11836</v>
      </c>
      <c r="D3101" t="s">
        <v>11837</v>
      </c>
      <c r="F3101">
        <v>1383</v>
      </c>
      <c r="G3101" s="8">
        <v>0.14461315979754158</v>
      </c>
      <c r="H3101" s="8">
        <v>0</v>
      </c>
      <c r="I3101" s="1">
        <v>0</v>
      </c>
      <c r="J3101" s="1"/>
      <c r="K3101" t="s">
        <v>11838</v>
      </c>
      <c r="L3101" t="s">
        <v>18751</v>
      </c>
      <c r="M3101">
        <v>1362</v>
      </c>
      <c r="N3101" s="8">
        <v>0</v>
      </c>
      <c r="O3101" s="1">
        <v>0</v>
      </c>
      <c r="P3101" s="1"/>
      <c r="Q3101" s="15">
        <f t="shared" si="51"/>
        <v>0</v>
      </c>
      <c r="S3101" t="s">
        <v>18752</v>
      </c>
      <c r="T3101" t="s">
        <v>26350</v>
      </c>
      <c r="U3101" s="5"/>
    </row>
    <row r="3102" spans="2:21" x14ac:dyDescent="0.2">
      <c r="B3102" s="3" t="s">
        <v>15761</v>
      </c>
      <c r="C3102" t="s">
        <v>518</v>
      </c>
      <c r="D3102" t="s">
        <v>519</v>
      </c>
      <c r="E3102" t="s">
        <v>15917</v>
      </c>
      <c r="F3102">
        <v>1359</v>
      </c>
      <c r="G3102" s="8">
        <v>0</v>
      </c>
      <c r="H3102" s="8">
        <v>0</v>
      </c>
      <c r="I3102" s="1">
        <v>0</v>
      </c>
      <c r="J3102" s="1"/>
      <c r="K3102" t="s">
        <v>520</v>
      </c>
      <c r="L3102" t="s">
        <v>15917</v>
      </c>
      <c r="M3102">
        <v>1413</v>
      </c>
      <c r="N3102" s="8">
        <v>0</v>
      </c>
      <c r="O3102" s="1">
        <v>0</v>
      </c>
      <c r="P3102" s="1"/>
      <c r="Q3102" s="15">
        <f t="shared" si="51"/>
        <v>0</v>
      </c>
      <c r="S3102" t="s">
        <v>19411</v>
      </c>
      <c r="T3102" t="s">
        <v>26350</v>
      </c>
      <c r="U3102" s="5"/>
    </row>
    <row r="3103" spans="2:21" x14ac:dyDescent="0.2">
      <c r="B3103" s="3" t="s">
        <v>15761</v>
      </c>
      <c r="C3103" t="s">
        <v>13929</v>
      </c>
      <c r="D3103" t="s">
        <v>13930</v>
      </c>
      <c r="F3103">
        <v>1260</v>
      </c>
      <c r="G3103" s="8">
        <v>7.9365079365079361E-2</v>
      </c>
      <c r="H3103" s="8">
        <v>0</v>
      </c>
      <c r="I3103" s="1">
        <v>0</v>
      </c>
      <c r="J3103" s="1"/>
      <c r="K3103" t="s">
        <v>13931</v>
      </c>
      <c r="L3103" t="s">
        <v>20827</v>
      </c>
      <c r="M3103">
        <v>1272</v>
      </c>
      <c r="N3103" s="8">
        <v>0</v>
      </c>
      <c r="O3103" s="1">
        <v>0</v>
      </c>
      <c r="P3103" s="1"/>
      <c r="Q3103" s="15">
        <f t="shared" si="51"/>
        <v>0</v>
      </c>
      <c r="S3103" t="s">
        <v>20828</v>
      </c>
      <c r="T3103" t="s">
        <v>26350</v>
      </c>
      <c r="U3103" s="5"/>
    </row>
    <row r="3104" spans="2:21" x14ac:dyDescent="0.2">
      <c r="B3104" s="3" t="s">
        <v>15761</v>
      </c>
      <c r="C3104" t="s">
        <v>12744</v>
      </c>
      <c r="D3104" t="s">
        <v>12745</v>
      </c>
      <c r="F3104">
        <v>1803</v>
      </c>
      <c r="G3104" s="8">
        <v>0</v>
      </c>
      <c r="H3104" s="8">
        <v>0</v>
      </c>
      <c r="I3104" s="1">
        <v>0</v>
      </c>
      <c r="J3104" s="1"/>
      <c r="K3104" t="s">
        <v>12746</v>
      </c>
      <c r="L3104" t="s">
        <v>21669</v>
      </c>
      <c r="M3104">
        <v>2754</v>
      </c>
      <c r="N3104" s="8">
        <v>0</v>
      </c>
      <c r="O3104" s="1">
        <v>0</v>
      </c>
      <c r="P3104" s="1"/>
      <c r="Q3104" s="15">
        <f t="shared" si="51"/>
        <v>0</v>
      </c>
      <c r="S3104" t="s">
        <v>21670</v>
      </c>
      <c r="T3104" t="s">
        <v>26350</v>
      </c>
      <c r="U3104" s="5"/>
    </row>
    <row r="3105" spans="2:21" x14ac:dyDescent="0.2">
      <c r="B3105" s="3" t="s">
        <v>15761</v>
      </c>
      <c r="C3105" t="s">
        <v>135</v>
      </c>
      <c r="D3105" t="s">
        <v>136</v>
      </c>
      <c r="E3105" t="s">
        <v>15972</v>
      </c>
      <c r="F3105">
        <v>969</v>
      </c>
      <c r="G3105" s="8">
        <v>0.51599587203302377</v>
      </c>
      <c r="H3105" s="8">
        <v>0</v>
      </c>
      <c r="I3105" s="1">
        <v>0</v>
      </c>
      <c r="J3105" s="1"/>
      <c r="K3105" t="s">
        <v>137</v>
      </c>
      <c r="L3105" t="s">
        <v>15972</v>
      </c>
      <c r="M3105">
        <v>1041</v>
      </c>
      <c r="N3105" s="8">
        <v>0</v>
      </c>
      <c r="O3105" s="1">
        <v>0</v>
      </c>
      <c r="P3105" s="1"/>
      <c r="Q3105" s="15">
        <f t="shared" si="51"/>
        <v>0</v>
      </c>
      <c r="S3105" t="s">
        <v>20063</v>
      </c>
      <c r="T3105" t="s">
        <v>26350</v>
      </c>
      <c r="U3105" s="5"/>
    </row>
    <row r="3106" spans="2:21" x14ac:dyDescent="0.2">
      <c r="B3106" s="3" t="s">
        <v>15761</v>
      </c>
      <c r="C3106" t="s">
        <v>1657</v>
      </c>
      <c r="D3106" t="s">
        <v>1658</v>
      </c>
      <c r="F3106">
        <v>3684</v>
      </c>
      <c r="G3106" s="8">
        <v>2.714440825190011E-2</v>
      </c>
      <c r="H3106" s="8">
        <v>0</v>
      </c>
      <c r="I3106" s="1">
        <v>0</v>
      </c>
      <c r="J3106" s="1"/>
      <c r="K3106" t="s">
        <v>1659</v>
      </c>
      <c r="L3106" t="s">
        <v>22461</v>
      </c>
      <c r="M3106">
        <v>3873</v>
      </c>
      <c r="N3106" s="8">
        <v>0</v>
      </c>
      <c r="O3106" s="1">
        <v>0</v>
      </c>
      <c r="P3106" s="1"/>
      <c r="Q3106" s="15">
        <f t="shared" si="51"/>
        <v>0</v>
      </c>
      <c r="S3106" t="s">
        <v>22462</v>
      </c>
      <c r="T3106" t="s">
        <v>26350</v>
      </c>
      <c r="U3106" s="5"/>
    </row>
    <row r="3107" spans="2:21" x14ac:dyDescent="0.2">
      <c r="B3107" s="3" t="s">
        <v>15761</v>
      </c>
      <c r="C3107" t="s">
        <v>11321</v>
      </c>
      <c r="D3107" t="s">
        <v>11322</v>
      </c>
      <c r="F3107">
        <v>1356</v>
      </c>
      <c r="G3107" s="8">
        <v>0</v>
      </c>
      <c r="H3107" s="8">
        <v>0</v>
      </c>
      <c r="I3107" s="1">
        <v>0.03</v>
      </c>
      <c r="J3107" s="1"/>
      <c r="K3107" t="s">
        <v>11323</v>
      </c>
      <c r="L3107" t="s">
        <v>20496</v>
      </c>
      <c r="M3107">
        <v>1548</v>
      </c>
      <c r="N3107" s="8">
        <v>0</v>
      </c>
      <c r="O3107" s="1">
        <v>0</v>
      </c>
      <c r="P3107" s="1"/>
      <c r="Q3107" s="15">
        <f t="shared" si="51"/>
        <v>0.03</v>
      </c>
      <c r="S3107" t="s">
        <v>20497</v>
      </c>
      <c r="T3107" t="s">
        <v>26350</v>
      </c>
      <c r="U3107" s="5"/>
    </row>
    <row r="3108" spans="2:21" x14ac:dyDescent="0.2">
      <c r="B3108" s="3" t="s">
        <v>15761</v>
      </c>
      <c r="C3108" t="s">
        <v>8737</v>
      </c>
      <c r="D3108" t="s">
        <v>8738</v>
      </c>
      <c r="F3108">
        <v>1752</v>
      </c>
      <c r="G3108" s="8">
        <v>0</v>
      </c>
      <c r="H3108" s="8">
        <v>0</v>
      </c>
      <c r="I3108" s="1">
        <v>0</v>
      </c>
      <c r="J3108" s="1"/>
      <c r="K3108" t="s">
        <v>8739</v>
      </c>
      <c r="L3108" t="s">
        <v>20508</v>
      </c>
      <c r="M3108">
        <v>1770</v>
      </c>
      <c r="N3108" s="8">
        <v>0</v>
      </c>
      <c r="O3108" s="1">
        <v>0</v>
      </c>
      <c r="P3108" s="1"/>
      <c r="Q3108" s="15">
        <f t="shared" si="51"/>
        <v>0</v>
      </c>
      <c r="S3108" t="s">
        <v>20509</v>
      </c>
      <c r="T3108" t="s">
        <v>26350</v>
      </c>
      <c r="U3108" s="5"/>
    </row>
    <row r="3109" spans="2:21" x14ac:dyDescent="0.2">
      <c r="B3109" s="3" t="s">
        <v>15761</v>
      </c>
      <c r="C3109" t="s">
        <v>13100</v>
      </c>
      <c r="D3109" t="s">
        <v>13101</v>
      </c>
      <c r="F3109">
        <v>825</v>
      </c>
      <c r="G3109" s="8">
        <v>0</v>
      </c>
      <c r="H3109" s="8">
        <v>0</v>
      </c>
      <c r="I3109" s="1">
        <v>0</v>
      </c>
      <c r="J3109" s="1"/>
      <c r="K3109" t="s">
        <v>13102</v>
      </c>
      <c r="L3109" t="s">
        <v>20282</v>
      </c>
      <c r="M3109">
        <v>822</v>
      </c>
      <c r="N3109" s="8">
        <v>0</v>
      </c>
      <c r="O3109" s="1">
        <v>0</v>
      </c>
      <c r="P3109" s="1"/>
      <c r="Q3109" s="15">
        <f t="shared" si="51"/>
        <v>0</v>
      </c>
      <c r="S3109" t="s">
        <v>20283</v>
      </c>
      <c r="T3109" t="s">
        <v>26350</v>
      </c>
      <c r="U3109" s="5"/>
    </row>
    <row r="3110" spans="2:21" x14ac:dyDescent="0.2">
      <c r="B3110" s="3" t="s">
        <v>15761</v>
      </c>
      <c r="C3110" t="s">
        <v>2980</v>
      </c>
      <c r="D3110" t="s">
        <v>2981</v>
      </c>
      <c r="F3110">
        <v>3064</v>
      </c>
      <c r="G3110" s="8">
        <v>0</v>
      </c>
      <c r="H3110" s="8">
        <v>0</v>
      </c>
      <c r="I3110" s="1">
        <v>7.0000000000000007E-2</v>
      </c>
      <c r="J3110" s="1"/>
      <c r="K3110" t="s">
        <v>2982</v>
      </c>
      <c r="L3110" t="s">
        <v>22103</v>
      </c>
      <c r="M3110">
        <v>2908</v>
      </c>
      <c r="N3110" s="8">
        <v>0</v>
      </c>
      <c r="O3110" s="1">
        <v>0.05</v>
      </c>
      <c r="P3110" s="1"/>
      <c r="Q3110" s="15">
        <f t="shared" si="51"/>
        <v>2.0000000000000004E-2</v>
      </c>
      <c r="S3110" t="s">
        <v>22104</v>
      </c>
      <c r="T3110" t="s">
        <v>26350</v>
      </c>
      <c r="U3110" s="5"/>
    </row>
    <row r="3111" spans="2:21" x14ac:dyDescent="0.2">
      <c r="B3111" s="3" t="s">
        <v>15761</v>
      </c>
      <c r="C3111" t="s">
        <v>1298</v>
      </c>
      <c r="D3111" t="s">
        <v>1299</v>
      </c>
      <c r="F3111">
        <v>1407</v>
      </c>
      <c r="G3111" s="8">
        <v>0</v>
      </c>
      <c r="H3111" s="8">
        <v>0</v>
      </c>
      <c r="I3111" s="1">
        <v>0</v>
      </c>
      <c r="J3111" s="1"/>
      <c r="K3111" t="s">
        <v>1300</v>
      </c>
      <c r="L3111" t="s">
        <v>19130</v>
      </c>
      <c r="M3111">
        <v>1158</v>
      </c>
      <c r="N3111" s="8">
        <v>0</v>
      </c>
      <c r="O3111" s="1">
        <v>0.1</v>
      </c>
      <c r="P3111" s="1"/>
      <c r="Q3111" s="15">
        <f t="shared" si="51"/>
        <v>-0.1</v>
      </c>
      <c r="S3111" t="s">
        <v>19131</v>
      </c>
      <c r="T3111" t="s">
        <v>26350</v>
      </c>
      <c r="U3111" s="5"/>
    </row>
    <row r="3112" spans="2:21" x14ac:dyDescent="0.2">
      <c r="B3112" s="3" t="s">
        <v>15761</v>
      </c>
      <c r="C3112" t="s">
        <v>12423</v>
      </c>
      <c r="D3112" t="s">
        <v>12424</v>
      </c>
      <c r="E3112" t="s">
        <v>15865</v>
      </c>
      <c r="F3112">
        <v>1353</v>
      </c>
      <c r="G3112" s="8">
        <v>0</v>
      </c>
      <c r="H3112" s="8">
        <v>0</v>
      </c>
      <c r="I3112" s="1">
        <v>2.5000000000000001E-2</v>
      </c>
      <c r="J3112" s="1"/>
      <c r="K3112" t="s">
        <v>12425</v>
      </c>
      <c r="L3112" t="s">
        <v>15865</v>
      </c>
      <c r="M3112">
        <v>1398</v>
      </c>
      <c r="N3112" s="8">
        <v>0</v>
      </c>
      <c r="O3112" s="1">
        <v>0</v>
      </c>
      <c r="P3112" s="1"/>
      <c r="Q3112" s="15">
        <f t="shared" si="51"/>
        <v>2.5000000000000001E-2</v>
      </c>
      <c r="S3112" t="s">
        <v>18634</v>
      </c>
      <c r="T3112" t="s">
        <v>26350</v>
      </c>
      <c r="U3112" s="5"/>
    </row>
    <row r="3113" spans="2:21" x14ac:dyDescent="0.2">
      <c r="B3113" s="3" t="s">
        <v>15761</v>
      </c>
      <c r="C3113" t="s">
        <v>3577</v>
      </c>
      <c r="D3113" t="s">
        <v>3578</v>
      </c>
      <c r="F3113">
        <v>834</v>
      </c>
      <c r="G3113" s="8">
        <v>0.1199040767386091</v>
      </c>
      <c r="H3113" s="8">
        <v>0</v>
      </c>
      <c r="I3113" s="1">
        <v>7.4999999999999997E-2</v>
      </c>
      <c r="J3113" s="1"/>
      <c r="K3113" t="s">
        <v>3579</v>
      </c>
      <c r="L3113" t="s">
        <v>18065</v>
      </c>
      <c r="M3113">
        <v>879</v>
      </c>
      <c r="N3113" s="8">
        <v>0</v>
      </c>
      <c r="O3113" s="1">
        <v>0</v>
      </c>
      <c r="P3113" s="1"/>
      <c r="Q3113" s="15">
        <f t="shared" si="51"/>
        <v>7.4999999999999997E-2</v>
      </c>
      <c r="S3113" t="s">
        <v>18066</v>
      </c>
      <c r="T3113" t="s">
        <v>26350</v>
      </c>
      <c r="U3113" s="5"/>
    </row>
    <row r="3114" spans="2:21" x14ac:dyDescent="0.2">
      <c r="B3114" s="3" t="s">
        <v>15761</v>
      </c>
      <c r="C3114" t="s">
        <v>5334</v>
      </c>
      <c r="D3114" t="s">
        <v>5335</v>
      </c>
      <c r="E3114" t="s">
        <v>15779</v>
      </c>
      <c r="F3114">
        <v>423</v>
      </c>
      <c r="G3114" s="8">
        <v>0</v>
      </c>
      <c r="H3114" s="8">
        <v>0</v>
      </c>
      <c r="I3114" s="1">
        <v>5.0000000000000001E-3</v>
      </c>
      <c r="J3114" s="1"/>
      <c r="K3114" t="s">
        <v>5336</v>
      </c>
      <c r="L3114" t="s">
        <v>15779</v>
      </c>
      <c r="M3114">
        <v>621</v>
      </c>
      <c r="N3114" s="8">
        <v>0</v>
      </c>
      <c r="O3114" s="1">
        <v>0</v>
      </c>
      <c r="P3114" s="1"/>
      <c r="Q3114" s="15">
        <f t="shared" si="51"/>
        <v>5.0000000000000001E-3</v>
      </c>
      <c r="S3114" t="s">
        <v>16615</v>
      </c>
      <c r="T3114" t="s">
        <v>26350</v>
      </c>
      <c r="U3114" s="5"/>
    </row>
    <row r="3115" spans="2:21" x14ac:dyDescent="0.2">
      <c r="B3115" s="3" t="s">
        <v>15761</v>
      </c>
      <c r="C3115" t="s">
        <v>12816</v>
      </c>
      <c r="D3115" t="s">
        <v>12817</v>
      </c>
      <c r="F3115">
        <v>2676</v>
      </c>
      <c r="G3115" s="8">
        <v>9.3423019431988039E-2</v>
      </c>
      <c r="H3115" s="8">
        <v>0</v>
      </c>
      <c r="I3115" s="1">
        <v>0</v>
      </c>
      <c r="J3115" s="1"/>
      <c r="K3115" t="s">
        <v>12818</v>
      </c>
      <c r="L3115" t="s">
        <v>21651</v>
      </c>
      <c r="M3115">
        <v>2682</v>
      </c>
      <c r="N3115" s="8">
        <v>0</v>
      </c>
      <c r="O3115" s="1">
        <v>5.0000000000000001E-3</v>
      </c>
      <c r="P3115" s="1"/>
      <c r="Q3115" s="15">
        <f t="shared" si="51"/>
        <v>-5.0000000000000001E-3</v>
      </c>
      <c r="S3115" t="s">
        <v>21652</v>
      </c>
      <c r="T3115" t="s">
        <v>26350</v>
      </c>
      <c r="U3115" s="5"/>
    </row>
    <row r="3116" spans="2:21" x14ac:dyDescent="0.2">
      <c r="B3116" s="3" t="s">
        <v>15761</v>
      </c>
      <c r="C3116" t="s">
        <v>7858</v>
      </c>
      <c r="D3116" t="s">
        <v>7859</v>
      </c>
      <c r="E3116" t="s">
        <v>16009</v>
      </c>
      <c r="F3116">
        <v>1854</v>
      </c>
      <c r="G3116" s="8">
        <v>0</v>
      </c>
      <c r="H3116" s="8">
        <v>0</v>
      </c>
      <c r="I3116" s="1">
        <v>5.0000000000000001E-3</v>
      </c>
      <c r="J3116" s="1"/>
      <c r="K3116" t="s">
        <v>7860</v>
      </c>
      <c r="L3116" t="s">
        <v>16009</v>
      </c>
      <c r="M3116">
        <v>3189</v>
      </c>
      <c r="N3116" s="8">
        <v>0</v>
      </c>
      <c r="O3116" s="1">
        <v>0</v>
      </c>
      <c r="P3116" s="1"/>
      <c r="Q3116" s="15">
        <f t="shared" si="51"/>
        <v>5.0000000000000001E-3</v>
      </c>
      <c r="S3116" t="s">
        <v>20539</v>
      </c>
      <c r="T3116" t="s">
        <v>26350</v>
      </c>
      <c r="U3116" s="5"/>
    </row>
    <row r="3117" spans="2:21" x14ac:dyDescent="0.2">
      <c r="B3117" s="3" t="s">
        <v>15761</v>
      </c>
      <c r="C3117" t="s">
        <v>7795</v>
      </c>
      <c r="D3117" t="s">
        <v>7796</v>
      </c>
      <c r="E3117" t="s">
        <v>16075</v>
      </c>
      <c r="F3117">
        <v>1023</v>
      </c>
      <c r="G3117" s="8">
        <v>0</v>
      </c>
      <c r="H3117" s="8">
        <v>0</v>
      </c>
      <c r="I3117" s="1">
        <v>0.08</v>
      </c>
      <c r="J3117" s="1"/>
      <c r="K3117" t="s">
        <v>7797</v>
      </c>
      <c r="L3117" t="s">
        <v>16075</v>
      </c>
      <c r="M3117">
        <v>1050</v>
      </c>
      <c r="N3117" s="8">
        <v>0</v>
      </c>
      <c r="O3117" s="1">
        <v>0</v>
      </c>
      <c r="P3117" s="1"/>
      <c r="Q3117" s="15">
        <f t="shared" si="51"/>
        <v>0.08</v>
      </c>
      <c r="S3117" t="s">
        <v>21389</v>
      </c>
      <c r="T3117" t="s">
        <v>26350</v>
      </c>
      <c r="U3117" s="5"/>
    </row>
    <row r="3118" spans="2:21" x14ac:dyDescent="0.2">
      <c r="B3118" s="3" t="s">
        <v>15761</v>
      </c>
      <c r="C3118" t="s">
        <v>6297</v>
      </c>
      <c r="D3118" t="s">
        <v>6298</v>
      </c>
      <c r="E3118" t="s">
        <v>15848</v>
      </c>
      <c r="F3118">
        <v>1101</v>
      </c>
      <c r="G3118" s="8">
        <v>0</v>
      </c>
      <c r="H3118" s="8">
        <v>0</v>
      </c>
      <c r="I3118" s="1">
        <v>0.04</v>
      </c>
      <c r="J3118" s="1"/>
      <c r="K3118" t="s">
        <v>6299</v>
      </c>
      <c r="L3118" t="s">
        <v>15848</v>
      </c>
      <c r="M3118">
        <v>1038</v>
      </c>
      <c r="N3118" s="8">
        <v>0</v>
      </c>
      <c r="O3118" s="1">
        <v>0.30499999999999999</v>
      </c>
      <c r="P3118" s="1"/>
      <c r="Q3118" s="15">
        <f t="shared" si="51"/>
        <v>-0.26500000000000001</v>
      </c>
      <c r="S3118" t="s">
        <v>18181</v>
      </c>
      <c r="T3118" t="s">
        <v>26350</v>
      </c>
      <c r="U3118" s="5"/>
    </row>
    <row r="3119" spans="2:21" x14ac:dyDescent="0.2">
      <c r="B3119" s="3" t="s">
        <v>15761</v>
      </c>
      <c r="C3119" t="s">
        <v>1574</v>
      </c>
      <c r="D3119" t="s">
        <v>1575</v>
      </c>
      <c r="F3119">
        <v>933</v>
      </c>
      <c r="G3119" s="8">
        <v>0.37513397642015006</v>
      </c>
      <c r="H3119" s="8">
        <v>0</v>
      </c>
      <c r="I3119" s="1">
        <v>0.04</v>
      </c>
      <c r="J3119" s="1"/>
      <c r="K3119" t="s">
        <v>1576</v>
      </c>
      <c r="L3119" t="s">
        <v>18994</v>
      </c>
      <c r="M3119">
        <v>909</v>
      </c>
      <c r="N3119" s="8">
        <v>0</v>
      </c>
      <c r="O3119" s="1">
        <v>0</v>
      </c>
      <c r="P3119" s="1"/>
      <c r="Q3119" s="15">
        <f t="shared" si="51"/>
        <v>0.04</v>
      </c>
      <c r="S3119" t="s">
        <v>18995</v>
      </c>
      <c r="T3119" t="s">
        <v>26350</v>
      </c>
      <c r="U3119" s="5"/>
    </row>
    <row r="3120" spans="2:21" x14ac:dyDescent="0.2">
      <c r="B3120" s="3" t="s">
        <v>15761</v>
      </c>
      <c r="C3120" t="s">
        <v>4934</v>
      </c>
      <c r="D3120" t="s">
        <v>4935</v>
      </c>
      <c r="F3120">
        <v>447</v>
      </c>
      <c r="G3120" s="8">
        <v>0</v>
      </c>
      <c r="H3120" s="8">
        <v>0</v>
      </c>
      <c r="I3120" s="1">
        <v>0.115</v>
      </c>
      <c r="J3120" s="1"/>
      <c r="K3120" t="s">
        <v>4936</v>
      </c>
      <c r="L3120" t="s">
        <v>16817</v>
      </c>
      <c r="M3120">
        <v>441</v>
      </c>
      <c r="N3120" s="8">
        <v>0</v>
      </c>
      <c r="O3120" s="1">
        <v>0</v>
      </c>
      <c r="P3120" s="1"/>
      <c r="Q3120" s="15">
        <f t="shared" si="51"/>
        <v>0.115</v>
      </c>
      <c r="S3120" t="s">
        <v>16818</v>
      </c>
      <c r="T3120" t="s">
        <v>26350</v>
      </c>
      <c r="U3120" s="5"/>
    </row>
    <row r="3121" spans="2:21" x14ac:dyDescent="0.2">
      <c r="B3121" s="3" t="s">
        <v>15761</v>
      </c>
      <c r="C3121" t="s">
        <v>13452</v>
      </c>
      <c r="D3121" t="s">
        <v>13453</v>
      </c>
      <c r="E3121" t="s">
        <v>16029</v>
      </c>
      <c r="F3121">
        <v>2175</v>
      </c>
      <c r="G3121" s="8">
        <v>1.7931034482758619</v>
      </c>
      <c r="H3121" s="8">
        <v>0</v>
      </c>
      <c r="I3121" s="1">
        <v>4.4999999999999998E-2</v>
      </c>
      <c r="J3121" s="1"/>
      <c r="K3121" t="s">
        <v>13454</v>
      </c>
      <c r="L3121" t="s">
        <v>16029</v>
      </c>
      <c r="M3121">
        <v>2214</v>
      </c>
      <c r="N3121" s="8">
        <v>0</v>
      </c>
      <c r="O3121" s="1">
        <v>2.5000000000000001E-2</v>
      </c>
      <c r="P3121" s="1"/>
      <c r="Q3121" s="15">
        <f t="shared" si="51"/>
        <v>1.9999999999999997E-2</v>
      </c>
      <c r="S3121" t="s">
        <v>20879</v>
      </c>
      <c r="T3121" t="s">
        <v>26350</v>
      </c>
      <c r="U3121" s="5"/>
    </row>
    <row r="3122" spans="2:21" x14ac:dyDescent="0.2">
      <c r="B3122" s="3" t="s">
        <v>15761</v>
      </c>
      <c r="C3122" t="s">
        <v>8059</v>
      </c>
      <c r="D3122" t="s">
        <v>8060</v>
      </c>
      <c r="F3122">
        <v>1332</v>
      </c>
      <c r="G3122" s="8">
        <v>5.1801801801801801</v>
      </c>
      <c r="H3122" s="8">
        <v>0</v>
      </c>
      <c r="I3122" s="1">
        <v>0</v>
      </c>
      <c r="J3122" s="1"/>
      <c r="K3122" t="s">
        <v>8061</v>
      </c>
      <c r="L3122" t="s">
        <v>22595</v>
      </c>
      <c r="M3122">
        <v>1446</v>
      </c>
      <c r="N3122" s="8">
        <v>0</v>
      </c>
      <c r="O3122" s="1">
        <v>0</v>
      </c>
      <c r="P3122" s="1"/>
      <c r="Q3122" s="15">
        <f t="shared" si="51"/>
        <v>0</v>
      </c>
      <c r="S3122" t="s">
        <v>22596</v>
      </c>
      <c r="T3122" t="s">
        <v>26350</v>
      </c>
      <c r="U3122" s="5"/>
    </row>
    <row r="3123" spans="2:21" x14ac:dyDescent="0.2">
      <c r="B3123" s="3" t="s">
        <v>15761</v>
      </c>
      <c r="C3123" t="s">
        <v>7002</v>
      </c>
      <c r="D3123" t="s">
        <v>7003</v>
      </c>
      <c r="F3123">
        <v>687</v>
      </c>
      <c r="G3123" s="8">
        <v>0</v>
      </c>
      <c r="H3123" s="8">
        <v>0</v>
      </c>
      <c r="I3123" s="1">
        <v>0</v>
      </c>
      <c r="J3123" s="1"/>
      <c r="K3123" t="s">
        <v>7004</v>
      </c>
      <c r="L3123" t="s">
        <v>21507</v>
      </c>
      <c r="M3123">
        <v>687</v>
      </c>
      <c r="N3123" s="8">
        <v>0</v>
      </c>
      <c r="O3123" s="1">
        <v>0</v>
      </c>
      <c r="P3123" s="1"/>
      <c r="Q3123" s="15">
        <f t="shared" si="51"/>
        <v>0</v>
      </c>
      <c r="S3123" t="s">
        <v>21508</v>
      </c>
      <c r="T3123" t="s">
        <v>26350</v>
      </c>
      <c r="U3123" s="5"/>
    </row>
    <row r="3124" spans="2:21" x14ac:dyDescent="0.2">
      <c r="B3124" s="3" t="s">
        <v>15761</v>
      </c>
      <c r="C3124" t="s">
        <v>10592</v>
      </c>
      <c r="D3124" t="s">
        <v>10593</v>
      </c>
      <c r="F3124">
        <v>1980</v>
      </c>
      <c r="G3124" s="8">
        <v>1.6666666666666667</v>
      </c>
      <c r="H3124" s="8">
        <v>0</v>
      </c>
      <c r="I3124" s="1">
        <v>0.09</v>
      </c>
      <c r="J3124" s="1"/>
      <c r="K3124" t="s">
        <v>10594</v>
      </c>
      <c r="L3124" t="s">
        <v>20432</v>
      </c>
      <c r="M3124">
        <v>1878</v>
      </c>
      <c r="N3124" s="8">
        <v>0</v>
      </c>
      <c r="O3124" s="1">
        <v>5.0000000000000001E-3</v>
      </c>
      <c r="P3124" s="1"/>
      <c r="Q3124" s="15">
        <f t="shared" si="51"/>
        <v>8.4999999999999992E-2</v>
      </c>
      <c r="S3124" t="s">
        <v>20433</v>
      </c>
      <c r="T3124" t="s">
        <v>26350</v>
      </c>
      <c r="U3124" s="5"/>
    </row>
    <row r="3125" spans="2:21" x14ac:dyDescent="0.2">
      <c r="B3125" s="3" t="s">
        <v>15761</v>
      </c>
      <c r="C3125" t="s">
        <v>9493</v>
      </c>
      <c r="D3125" t="s">
        <v>9494</v>
      </c>
      <c r="F3125">
        <v>900</v>
      </c>
      <c r="G3125" s="8">
        <v>0.1111111111111111</v>
      </c>
      <c r="H3125" s="8">
        <v>0</v>
      </c>
      <c r="I3125" s="1">
        <v>0.16500000000000001</v>
      </c>
      <c r="J3125" s="1"/>
      <c r="K3125" t="s">
        <v>9495</v>
      </c>
      <c r="L3125" t="s">
        <v>20587</v>
      </c>
      <c r="M3125">
        <v>912</v>
      </c>
      <c r="N3125" s="8">
        <v>0</v>
      </c>
      <c r="O3125" s="1">
        <v>0</v>
      </c>
      <c r="P3125" s="1"/>
      <c r="Q3125" s="15">
        <f t="shared" si="51"/>
        <v>0.16500000000000001</v>
      </c>
      <c r="S3125" t="s">
        <v>20588</v>
      </c>
      <c r="T3125" t="s">
        <v>26350</v>
      </c>
      <c r="U3125" s="5"/>
    </row>
    <row r="3126" spans="2:21" x14ac:dyDescent="0.2">
      <c r="B3126" s="3" t="s">
        <v>15761</v>
      </c>
      <c r="C3126" t="s">
        <v>6365</v>
      </c>
      <c r="D3126" t="s">
        <v>6366</v>
      </c>
      <c r="F3126">
        <v>390</v>
      </c>
      <c r="G3126" s="8">
        <v>0</v>
      </c>
      <c r="H3126" s="8">
        <v>0</v>
      </c>
      <c r="I3126" s="1">
        <v>0.12</v>
      </c>
      <c r="J3126" s="1"/>
      <c r="K3126" t="s">
        <v>6367</v>
      </c>
      <c r="L3126" t="s">
        <v>16703</v>
      </c>
      <c r="M3126">
        <v>399</v>
      </c>
      <c r="N3126" s="8">
        <v>0</v>
      </c>
      <c r="O3126" s="1">
        <v>0</v>
      </c>
      <c r="P3126" s="1"/>
      <c r="Q3126" s="15">
        <f t="shared" si="51"/>
        <v>0.12</v>
      </c>
      <c r="S3126" t="s">
        <v>16704</v>
      </c>
      <c r="T3126" t="s">
        <v>26350</v>
      </c>
      <c r="U3126" s="5"/>
    </row>
    <row r="3127" spans="2:21" x14ac:dyDescent="0.2">
      <c r="B3127" s="3" t="s">
        <v>15761</v>
      </c>
      <c r="C3127" t="s">
        <v>5983</v>
      </c>
      <c r="D3127" t="s">
        <v>5984</v>
      </c>
      <c r="F3127">
        <v>1323</v>
      </c>
      <c r="G3127" s="8">
        <v>0</v>
      </c>
      <c r="H3127" s="8">
        <v>0</v>
      </c>
      <c r="I3127" s="1">
        <v>0</v>
      </c>
      <c r="J3127" s="1"/>
      <c r="K3127" t="s">
        <v>5985</v>
      </c>
      <c r="L3127" t="s">
        <v>18847</v>
      </c>
      <c r="M3127">
        <v>1281</v>
      </c>
      <c r="N3127" s="8">
        <v>0</v>
      </c>
      <c r="O3127" s="1">
        <v>0</v>
      </c>
      <c r="P3127" s="1"/>
      <c r="Q3127" s="15">
        <f t="shared" si="51"/>
        <v>0</v>
      </c>
      <c r="S3127" t="s">
        <v>18848</v>
      </c>
      <c r="T3127" t="s">
        <v>26350</v>
      </c>
      <c r="U3127" s="5"/>
    </row>
    <row r="3128" spans="2:21" x14ac:dyDescent="0.2">
      <c r="B3128" s="3" t="s">
        <v>15761</v>
      </c>
      <c r="C3128" t="s">
        <v>13785</v>
      </c>
      <c r="D3128" t="s">
        <v>13786</v>
      </c>
      <c r="F3128">
        <v>951</v>
      </c>
      <c r="G3128" s="8">
        <v>0.63091482649842268</v>
      </c>
      <c r="H3128" s="8">
        <v>0</v>
      </c>
      <c r="I3128" s="1">
        <v>0</v>
      </c>
      <c r="J3128" s="1"/>
      <c r="K3128" t="s">
        <v>13787</v>
      </c>
      <c r="L3128" t="s">
        <v>17455</v>
      </c>
      <c r="M3128">
        <v>948</v>
      </c>
      <c r="N3128" s="8">
        <v>0</v>
      </c>
      <c r="O3128" s="1">
        <v>0</v>
      </c>
      <c r="P3128" s="1"/>
      <c r="Q3128" s="15">
        <f t="shared" si="51"/>
        <v>0</v>
      </c>
      <c r="S3128" t="s">
        <v>17456</v>
      </c>
      <c r="T3128" t="s">
        <v>26350</v>
      </c>
      <c r="U3128" s="5"/>
    </row>
    <row r="3129" spans="2:21" x14ac:dyDescent="0.2">
      <c r="B3129" s="3" t="s">
        <v>15761</v>
      </c>
      <c r="C3129" t="s">
        <v>460</v>
      </c>
      <c r="D3129" t="s">
        <v>461</v>
      </c>
      <c r="F3129">
        <v>2631</v>
      </c>
      <c r="G3129" s="8">
        <v>0</v>
      </c>
      <c r="H3129" s="8">
        <v>0</v>
      </c>
      <c r="I3129" s="1">
        <v>0</v>
      </c>
      <c r="J3129" s="1"/>
      <c r="K3129" t="s">
        <v>462</v>
      </c>
      <c r="L3129" t="s">
        <v>22824</v>
      </c>
      <c r="M3129">
        <v>2460</v>
      </c>
      <c r="N3129" s="8">
        <v>0</v>
      </c>
      <c r="O3129" s="1">
        <v>0</v>
      </c>
      <c r="P3129" s="1"/>
      <c r="Q3129" s="15">
        <f t="shared" si="51"/>
        <v>0</v>
      </c>
      <c r="S3129" t="s">
        <v>22825</v>
      </c>
      <c r="T3129" t="s">
        <v>26350</v>
      </c>
      <c r="U3129" s="5"/>
    </row>
    <row r="3130" spans="2:21" x14ac:dyDescent="0.2">
      <c r="B3130" s="3" t="s">
        <v>15761</v>
      </c>
      <c r="C3130" t="s">
        <v>12862</v>
      </c>
      <c r="D3130" t="s">
        <v>12863</v>
      </c>
      <c r="F3130">
        <v>993</v>
      </c>
      <c r="G3130" s="8">
        <v>0</v>
      </c>
      <c r="H3130" s="8">
        <v>0</v>
      </c>
      <c r="I3130" s="1">
        <v>0.11</v>
      </c>
      <c r="J3130" s="1"/>
      <c r="K3130" t="s">
        <v>12864</v>
      </c>
      <c r="L3130" t="s">
        <v>18441</v>
      </c>
      <c r="M3130">
        <v>1011</v>
      </c>
      <c r="N3130" s="8">
        <v>0</v>
      </c>
      <c r="O3130" s="1">
        <v>0</v>
      </c>
      <c r="P3130" s="1"/>
      <c r="Q3130" s="15">
        <f t="shared" si="51"/>
        <v>0.11</v>
      </c>
      <c r="S3130" t="s">
        <v>18442</v>
      </c>
      <c r="T3130" t="s">
        <v>26350</v>
      </c>
      <c r="U3130" s="5"/>
    </row>
    <row r="3131" spans="2:21" x14ac:dyDescent="0.2">
      <c r="B3131" s="3" t="s">
        <v>15761</v>
      </c>
      <c r="C3131" t="s">
        <v>8747</v>
      </c>
      <c r="D3131" t="s">
        <v>8748</v>
      </c>
      <c r="E3131" t="s">
        <v>15788</v>
      </c>
      <c r="F3131">
        <v>411</v>
      </c>
      <c r="G3131" s="8">
        <v>0</v>
      </c>
      <c r="H3131" s="8">
        <v>0</v>
      </c>
      <c r="I3131" s="1">
        <v>0</v>
      </c>
      <c r="J3131" s="1"/>
      <c r="K3131" t="s">
        <v>8749</v>
      </c>
      <c r="L3131" t="s">
        <v>15788</v>
      </c>
      <c r="M3131">
        <v>513</v>
      </c>
      <c r="N3131" s="8">
        <v>0</v>
      </c>
      <c r="O3131" s="1">
        <v>0</v>
      </c>
      <c r="P3131" s="1"/>
      <c r="Q3131" s="15">
        <f t="shared" si="51"/>
        <v>0</v>
      </c>
      <c r="S3131" t="s">
        <v>16963</v>
      </c>
      <c r="T3131" t="s">
        <v>26350</v>
      </c>
      <c r="U3131" s="5"/>
    </row>
    <row r="3132" spans="2:21" x14ac:dyDescent="0.2">
      <c r="B3132" s="3" t="s">
        <v>15761</v>
      </c>
      <c r="C3132" t="s">
        <v>11984</v>
      </c>
      <c r="D3132" t="s">
        <v>11985</v>
      </c>
      <c r="F3132">
        <v>1707</v>
      </c>
      <c r="G3132" s="8">
        <v>5.8582308142940832E-2</v>
      </c>
      <c r="H3132" s="8">
        <v>0</v>
      </c>
      <c r="I3132" s="1">
        <v>0.05</v>
      </c>
      <c r="J3132" s="1"/>
      <c r="K3132" t="s">
        <v>11986</v>
      </c>
      <c r="L3132" t="s">
        <v>19829</v>
      </c>
      <c r="M3132">
        <v>1872</v>
      </c>
      <c r="N3132" s="8">
        <v>0</v>
      </c>
      <c r="O3132" s="1">
        <v>0</v>
      </c>
      <c r="P3132" s="1"/>
      <c r="Q3132" s="15">
        <f t="shared" si="51"/>
        <v>0.05</v>
      </c>
      <c r="S3132" t="s">
        <v>19830</v>
      </c>
      <c r="T3132" t="s">
        <v>26350</v>
      </c>
      <c r="U3132" s="5"/>
    </row>
    <row r="3133" spans="2:21" x14ac:dyDescent="0.2">
      <c r="B3133" s="3" t="s">
        <v>15761</v>
      </c>
      <c r="C3133" t="s">
        <v>8009</v>
      </c>
      <c r="D3133" t="s">
        <v>8010</v>
      </c>
      <c r="F3133">
        <v>4353</v>
      </c>
      <c r="G3133" s="8">
        <v>0</v>
      </c>
      <c r="H3133" s="8">
        <v>0</v>
      </c>
      <c r="I3133" s="1">
        <v>0.04</v>
      </c>
      <c r="J3133" s="1"/>
      <c r="K3133" t="s">
        <v>8011</v>
      </c>
      <c r="L3133" t="s">
        <v>23095</v>
      </c>
      <c r="M3133">
        <v>4545</v>
      </c>
      <c r="N3133" s="8">
        <v>0</v>
      </c>
      <c r="O3133" s="1">
        <v>0.01</v>
      </c>
      <c r="P3133" s="1"/>
      <c r="Q3133" s="15">
        <f t="shared" si="51"/>
        <v>0.03</v>
      </c>
      <c r="S3133" t="s">
        <v>23096</v>
      </c>
      <c r="T3133" t="s">
        <v>26350</v>
      </c>
      <c r="U3133" s="5"/>
    </row>
    <row r="3134" spans="2:21" x14ac:dyDescent="0.2">
      <c r="B3134" s="3" t="s">
        <v>15761</v>
      </c>
      <c r="C3134" t="s">
        <v>9228</v>
      </c>
      <c r="D3134" t="s">
        <v>9229</v>
      </c>
      <c r="F3134">
        <v>1245</v>
      </c>
      <c r="G3134" s="8">
        <v>4.8594377510040161</v>
      </c>
      <c r="H3134" s="8">
        <v>0</v>
      </c>
      <c r="I3134" s="1">
        <v>0</v>
      </c>
      <c r="J3134" s="1"/>
      <c r="K3134" t="s">
        <v>9230</v>
      </c>
      <c r="L3134" t="s">
        <v>18586</v>
      </c>
      <c r="M3134">
        <v>1377</v>
      </c>
      <c r="N3134" s="8">
        <v>0</v>
      </c>
      <c r="O3134" s="1">
        <v>0</v>
      </c>
      <c r="P3134" s="1"/>
      <c r="Q3134" s="15">
        <f t="shared" si="51"/>
        <v>0</v>
      </c>
      <c r="S3134" t="s">
        <v>18587</v>
      </c>
      <c r="T3134" t="s">
        <v>26350</v>
      </c>
      <c r="U3134" s="5"/>
    </row>
    <row r="3135" spans="2:21" x14ac:dyDescent="0.2">
      <c r="B3135" s="3" t="s">
        <v>15761</v>
      </c>
      <c r="C3135" t="s">
        <v>1891</v>
      </c>
      <c r="D3135" t="s">
        <v>1892</v>
      </c>
      <c r="F3135">
        <v>1260</v>
      </c>
      <c r="G3135" s="8">
        <v>0</v>
      </c>
      <c r="H3135" s="8">
        <v>0</v>
      </c>
      <c r="I3135" s="1">
        <v>0</v>
      </c>
      <c r="J3135" s="1"/>
      <c r="K3135" t="s">
        <v>1893</v>
      </c>
      <c r="L3135" t="s">
        <v>18138</v>
      </c>
      <c r="M3135">
        <v>1074</v>
      </c>
      <c r="N3135" s="8">
        <v>0</v>
      </c>
      <c r="O3135" s="1">
        <v>0</v>
      </c>
      <c r="P3135" s="1"/>
      <c r="Q3135" s="15">
        <f t="shared" si="51"/>
        <v>0</v>
      </c>
      <c r="S3135" t="s">
        <v>18139</v>
      </c>
      <c r="T3135" t="s">
        <v>26350</v>
      </c>
      <c r="U3135" s="5"/>
    </row>
    <row r="3136" spans="2:21" x14ac:dyDescent="0.2">
      <c r="B3136" s="3" t="s">
        <v>15761</v>
      </c>
      <c r="C3136" t="s">
        <v>8336</v>
      </c>
      <c r="D3136" t="s">
        <v>8337</v>
      </c>
      <c r="F3136">
        <v>2856</v>
      </c>
      <c r="G3136" s="8">
        <v>0</v>
      </c>
      <c r="H3136" s="8">
        <v>0</v>
      </c>
      <c r="I3136" s="1">
        <v>3.5000000000000003E-2</v>
      </c>
      <c r="J3136" s="1"/>
      <c r="K3136" t="s">
        <v>8338</v>
      </c>
      <c r="L3136" t="s">
        <v>22558</v>
      </c>
      <c r="M3136">
        <v>2835</v>
      </c>
      <c r="N3136" s="8">
        <v>0</v>
      </c>
      <c r="O3136" s="1">
        <v>0</v>
      </c>
      <c r="P3136" s="1"/>
      <c r="Q3136" s="15">
        <f t="shared" si="51"/>
        <v>3.5000000000000003E-2</v>
      </c>
      <c r="S3136" t="s">
        <v>22559</v>
      </c>
      <c r="T3136" t="s">
        <v>26350</v>
      </c>
      <c r="U3136" s="5"/>
    </row>
    <row r="3137" spans="2:21" x14ac:dyDescent="0.2">
      <c r="B3137" s="3" t="s">
        <v>15761</v>
      </c>
      <c r="C3137" t="s">
        <v>5314</v>
      </c>
      <c r="D3137" t="s">
        <v>5315</v>
      </c>
      <c r="F3137">
        <v>603</v>
      </c>
      <c r="G3137" s="8">
        <v>0</v>
      </c>
      <c r="H3137" s="8">
        <v>0</v>
      </c>
      <c r="I3137" s="1">
        <v>5.0000000000000001E-3</v>
      </c>
      <c r="J3137" s="1"/>
      <c r="K3137" t="s">
        <v>5316</v>
      </c>
      <c r="L3137" t="s">
        <v>18225</v>
      </c>
      <c r="M3137">
        <v>648</v>
      </c>
      <c r="N3137" s="8">
        <v>0</v>
      </c>
      <c r="O3137" s="1">
        <v>0</v>
      </c>
      <c r="P3137" s="1"/>
      <c r="Q3137" s="15">
        <f t="shared" si="51"/>
        <v>5.0000000000000001E-3</v>
      </c>
      <c r="S3137" t="s">
        <v>18226</v>
      </c>
      <c r="T3137" t="s">
        <v>26350</v>
      </c>
      <c r="U3137" s="5"/>
    </row>
    <row r="3138" spans="2:21" x14ac:dyDescent="0.2">
      <c r="B3138" s="3" t="s">
        <v>15761</v>
      </c>
      <c r="C3138" t="s">
        <v>10990</v>
      </c>
      <c r="D3138" t="s">
        <v>10991</v>
      </c>
      <c r="F3138">
        <v>2736</v>
      </c>
      <c r="G3138" s="8">
        <v>0.93201754385964908</v>
      </c>
      <c r="H3138" s="8">
        <v>0</v>
      </c>
      <c r="I3138" s="1">
        <v>0</v>
      </c>
      <c r="J3138" s="1"/>
      <c r="K3138" t="s">
        <v>10992</v>
      </c>
      <c r="L3138" t="s">
        <v>22828</v>
      </c>
      <c r="M3138">
        <v>2709</v>
      </c>
      <c r="N3138" s="8">
        <v>0</v>
      </c>
      <c r="O3138" s="1">
        <v>0</v>
      </c>
      <c r="P3138" s="1"/>
      <c r="Q3138" s="15">
        <f t="shared" si="51"/>
        <v>0</v>
      </c>
      <c r="S3138" t="s">
        <v>22829</v>
      </c>
      <c r="T3138" t="s">
        <v>26350</v>
      </c>
      <c r="U3138" s="5"/>
    </row>
    <row r="3139" spans="2:21" x14ac:dyDescent="0.2">
      <c r="B3139" s="3" t="s">
        <v>15761</v>
      </c>
      <c r="C3139" t="s">
        <v>1209</v>
      </c>
      <c r="D3139" t="s">
        <v>1210</v>
      </c>
      <c r="F3139">
        <v>633</v>
      </c>
      <c r="G3139" s="8">
        <v>0</v>
      </c>
      <c r="H3139" s="8">
        <v>0</v>
      </c>
      <c r="I3139" s="1">
        <v>0</v>
      </c>
      <c r="J3139" s="1"/>
      <c r="K3139" t="s">
        <v>1211</v>
      </c>
      <c r="L3139" t="s">
        <v>18253</v>
      </c>
      <c r="M3139">
        <v>594</v>
      </c>
      <c r="N3139" s="8">
        <v>0</v>
      </c>
      <c r="O3139" s="1">
        <v>5.0000000000000001E-3</v>
      </c>
      <c r="P3139" s="1"/>
      <c r="Q3139" s="15">
        <f t="shared" si="51"/>
        <v>-5.0000000000000001E-3</v>
      </c>
      <c r="S3139" t="s">
        <v>18254</v>
      </c>
      <c r="T3139" t="s">
        <v>26350</v>
      </c>
      <c r="U3139" s="5"/>
    </row>
    <row r="3140" spans="2:21" x14ac:dyDescent="0.2">
      <c r="B3140" s="3" t="s">
        <v>15761</v>
      </c>
      <c r="C3140" t="s">
        <v>10563</v>
      </c>
      <c r="D3140" t="s">
        <v>10564</v>
      </c>
      <c r="F3140">
        <v>828</v>
      </c>
      <c r="G3140" s="8">
        <v>5.3743961352657008</v>
      </c>
      <c r="H3140" s="8">
        <v>0</v>
      </c>
      <c r="I3140" s="1">
        <v>7.4999999999999997E-2</v>
      </c>
      <c r="J3140" s="1"/>
      <c r="K3140" t="s">
        <v>10565</v>
      </c>
      <c r="L3140" t="s">
        <v>18471</v>
      </c>
      <c r="M3140">
        <v>768</v>
      </c>
      <c r="N3140" s="8">
        <v>0</v>
      </c>
      <c r="O3140" s="1">
        <v>0</v>
      </c>
      <c r="P3140" s="1"/>
      <c r="Q3140" s="15">
        <f t="shared" si="51"/>
        <v>7.4999999999999997E-2</v>
      </c>
      <c r="S3140" t="s">
        <v>18472</v>
      </c>
      <c r="T3140" t="s">
        <v>26350</v>
      </c>
      <c r="U3140" s="5"/>
    </row>
    <row r="3141" spans="2:21" x14ac:dyDescent="0.2">
      <c r="B3141" s="3" t="s">
        <v>15761</v>
      </c>
      <c r="C3141" t="s">
        <v>6387</v>
      </c>
      <c r="D3141" t="s">
        <v>6388</v>
      </c>
      <c r="F3141">
        <v>1860</v>
      </c>
      <c r="G3141" s="8">
        <v>0.16129032258064516</v>
      </c>
      <c r="H3141" s="8">
        <v>0</v>
      </c>
      <c r="I3141" s="1">
        <v>0</v>
      </c>
      <c r="J3141" s="1"/>
      <c r="K3141" t="s">
        <v>6389</v>
      </c>
      <c r="L3141" t="s">
        <v>21807</v>
      </c>
      <c r="M3141">
        <v>1863</v>
      </c>
      <c r="N3141" s="8">
        <v>0</v>
      </c>
      <c r="O3141" s="1">
        <v>0</v>
      </c>
      <c r="P3141" s="1"/>
      <c r="Q3141" s="15">
        <f t="shared" si="51"/>
        <v>0</v>
      </c>
      <c r="S3141" t="s">
        <v>21808</v>
      </c>
      <c r="T3141" t="s">
        <v>26350</v>
      </c>
      <c r="U3141" s="5"/>
    </row>
    <row r="3142" spans="2:21" x14ac:dyDescent="0.2">
      <c r="B3142" s="3" t="s">
        <v>15761</v>
      </c>
      <c r="C3142" t="s">
        <v>7476</v>
      </c>
      <c r="D3142" t="s">
        <v>7477</v>
      </c>
      <c r="F3142">
        <v>573</v>
      </c>
      <c r="G3142" s="8">
        <v>0</v>
      </c>
      <c r="H3142" s="8">
        <v>0</v>
      </c>
      <c r="I3142" s="1">
        <v>0.02</v>
      </c>
      <c r="J3142" s="1"/>
      <c r="K3142" t="s">
        <v>7478</v>
      </c>
      <c r="L3142" t="s">
        <v>17145</v>
      </c>
      <c r="M3142">
        <v>612</v>
      </c>
      <c r="N3142" s="8">
        <v>0</v>
      </c>
      <c r="O3142" s="1">
        <v>0</v>
      </c>
      <c r="P3142" s="1"/>
      <c r="Q3142" s="15">
        <f t="shared" si="51"/>
        <v>0.02</v>
      </c>
      <c r="S3142" t="s">
        <v>17146</v>
      </c>
      <c r="T3142" t="s">
        <v>26350</v>
      </c>
      <c r="U3142" s="5"/>
    </row>
    <row r="3143" spans="2:21" x14ac:dyDescent="0.2">
      <c r="B3143" s="3" t="s">
        <v>15761</v>
      </c>
      <c r="C3143" t="s">
        <v>5057</v>
      </c>
      <c r="D3143" t="s">
        <v>5058</v>
      </c>
      <c r="F3143">
        <v>3420</v>
      </c>
      <c r="G3143" s="8">
        <v>0</v>
      </c>
      <c r="H3143" s="8">
        <v>0</v>
      </c>
      <c r="I3143" s="1">
        <v>1.4999999999999999E-2</v>
      </c>
      <c r="J3143" s="1"/>
      <c r="K3143" t="s">
        <v>5059</v>
      </c>
      <c r="L3143" t="s">
        <v>22488</v>
      </c>
      <c r="M3143">
        <v>3681</v>
      </c>
      <c r="N3143" s="8">
        <v>0</v>
      </c>
      <c r="O3143" s="1">
        <v>0</v>
      </c>
      <c r="P3143" s="1"/>
      <c r="Q3143" s="15">
        <f t="shared" si="51"/>
        <v>1.4999999999999999E-2</v>
      </c>
      <c r="S3143" t="s">
        <v>22489</v>
      </c>
      <c r="T3143" t="s">
        <v>26350</v>
      </c>
      <c r="U3143" s="5"/>
    </row>
    <row r="3144" spans="2:21" x14ac:dyDescent="0.2">
      <c r="B3144" s="3" t="s">
        <v>15761</v>
      </c>
      <c r="C3144" t="s">
        <v>5558</v>
      </c>
      <c r="D3144" t="s">
        <v>5559</v>
      </c>
      <c r="F3144">
        <v>1158</v>
      </c>
      <c r="G3144" s="8">
        <v>1.9430051813471503</v>
      </c>
      <c r="H3144" s="8">
        <v>0</v>
      </c>
      <c r="I3144" s="1">
        <v>0</v>
      </c>
      <c r="J3144" s="1"/>
      <c r="K3144" t="s">
        <v>5560</v>
      </c>
      <c r="L3144" t="s">
        <v>18270</v>
      </c>
      <c r="M3144">
        <v>1203</v>
      </c>
      <c r="N3144" s="8">
        <v>0</v>
      </c>
      <c r="O3144" s="1">
        <v>0</v>
      </c>
      <c r="P3144" s="1"/>
      <c r="Q3144" s="15">
        <f t="shared" ref="Q3144:Q3207" si="52">I3144-O3144</f>
        <v>0</v>
      </c>
      <c r="S3144" t="s">
        <v>18271</v>
      </c>
      <c r="T3144" t="s">
        <v>26350</v>
      </c>
      <c r="U3144" s="5"/>
    </row>
    <row r="3145" spans="2:21" x14ac:dyDescent="0.2">
      <c r="B3145" s="3" t="s">
        <v>15761</v>
      </c>
      <c r="C3145" t="s">
        <v>1070</v>
      </c>
      <c r="D3145" t="s">
        <v>1071</v>
      </c>
      <c r="F3145">
        <v>693</v>
      </c>
      <c r="G3145" s="8">
        <v>0</v>
      </c>
      <c r="H3145" s="8">
        <v>0</v>
      </c>
      <c r="I3145" s="1">
        <v>0</v>
      </c>
      <c r="J3145" s="1"/>
      <c r="K3145" t="s">
        <v>1072</v>
      </c>
      <c r="L3145" t="s">
        <v>16867</v>
      </c>
      <c r="M3145">
        <v>699</v>
      </c>
      <c r="N3145" s="8">
        <v>0</v>
      </c>
      <c r="O3145" s="1">
        <v>0</v>
      </c>
      <c r="P3145" s="1"/>
      <c r="Q3145" s="15">
        <f t="shared" si="52"/>
        <v>0</v>
      </c>
      <c r="S3145" t="s">
        <v>16868</v>
      </c>
      <c r="T3145" t="s">
        <v>26350</v>
      </c>
      <c r="U3145" s="5"/>
    </row>
    <row r="3146" spans="2:21" x14ac:dyDescent="0.2">
      <c r="B3146" s="3" t="s">
        <v>15761</v>
      </c>
      <c r="C3146" t="s">
        <v>12204</v>
      </c>
      <c r="D3146" t="s">
        <v>12205</v>
      </c>
      <c r="F3146">
        <v>3096</v>
      </c>
      <c r="G3146" s="8">
        <v>0</v>
      </c>
      <c r="H3146" s="8">
        <v>0</v>
      </c>
      <c r="I3146" s="1">
        <v>0</v>
      </c>
      <c r="J3146" s="1"/>
      <c r="K3146" t="s">
        <v>12206</v>
      </c>
      <c r="L3146" t="s">
        <v>22524</v>
      </c>
      <c r="M3146">
        <v>3117</v>
      </c>
      <c r="N3146" s="8">
        <v>0</v>
      </c>
      <c r="O3146" s="1">
        <v>0</v>
      </c>
      <c r="P3146" s="1"/>
      <c r="Q3146" s="15">
        <f t="shared" si="52"/>
        <v>0</v>
      </c>
      <c r="S3146" t="s">
        <v>22525</v>
      </c>
      <c r="T3146" t="s">
        <v>26350</v>
      </c>
      <c r="U3146" s="5"/>
    </row>
    <row r="3147" spans="2:21" x14ac:dyDescent="0.2">
      <c r="B3147" s="3" t="s">
        <v>15761</v>
      </c>
      <c r="C3147" t="s">
        <v>13935</v>
      </c>
      <c r="D3147" t="s">
        <v>13936</v>
      </c>
      <c r="E3147" t="s">
        <v>26295</v>
      </c>
      <c r="F3147">
        <v>957</v>
      </c>
      <c r="G3147" s="8">
        <v>0</v>
      </c>
      <c r="H3147" s="8">
        <v>0</v>
      </c>
      <c r="I3147" s="1">
        <v>0.13</v>
      </c>
      <c r="J3147" s="1"/>
      <c r="K3147" t="s">
        <v>13937</v>
      </c>
      <c r="L3147" t="s">
        <v>20571</v>
      </c>
      <c r="M3147">
        <v>840</v>
      </c>
      <c r="N3147" s="8">
        <v>0</v>
      </c>
      <c r="O3147" s="1">
        <v>0.35499999999999998</v>
      </c>
      <c r="P3147" s="1"/>
      <c r="Q3147" s="15">
        <f t="shared" si="52"/>
        <v>-0.22499999999999998</v>
      </c>
      <c r="S3147" t="s">
        <v>20572</v>
      </c>
      <c r="T3147" t="s">
        <v>26350</v>
      </c>
      <c r="U3147" s="5"/>
    </row>
    <row r="3148" spans="2:21" x14ac:dyDescent="0.2">
      <c r="B3148" s="3" t="s">
        <v>15761</v>
      </c>
      <c r="C3148" t="s">
        <v>10099</v>
      </c>
      <c r="D3148" t="s">
        <v>10100</v>
      </c>
      <c r="F3148">
        <v>333</v>
      </c>
      <c r="G3148" s="8">
        <v>0</v>
      </c>
      <c r="H3148" s="8">
        <v>0</v>
      </c>
      <c r="I3148" s="1">
        <v>8.5000000000000006E-2</v>
      </c>
      <c r="J3148" s="1"/>
      <c r="K3148" t="s">
        <v>10101</v>
      </c>
      <c r="L3148" t="s">
        <v>16536</v>
      </c>
      <c r="M3148">
        <v>336</v>
      </c>
      <c r="N3148" s="8">
        <v>0</v>
      </c>
      <c r="O3148" s="1">
        <v>0</v>
      </c>
      <c r="P3148" s="1"/>
      <c r="Q3148" s="15">
        <f t="shared" si="52"/>
        <v>8.5000000000000006E-2</v>
      </c>
      <c r="S3148" t="s">
        <v>16537</v>
      </c>
      <c r="T3148" t="s">
        <v>26350</v>
      </c>
      <c r="U3148" s="5"/>
    </row>
    <row r="3149" spans="2:21" x14ac:dyDescent="0.2">
      <c r="B3149" s="3" t="s">
        <v>15761</v>
      </c>
      <c r="C3149" t="s">
        <v>1158</v>
      </c>
      <c r="D3149" t="s">
        <v>1159</v>
      </c>
      <c r="F3149">
        <v>1734</v>
      </c>
      <c r="G3149" s="8">
        <v>2.8835063437139562E-2</v>
      </c>
      <c r="H3149" s="8">
        <v>0</v>
      </c>
      <c r="I3149" s="1">
        <v>0</v>
      </c>
      <c r="J3149" s="1"/>
      <c r="K3149" t="s">
        <v>1160</v>
      </c>
      <c r="L3149" t="s">
        <v>20652</v>
      </c>
      <c r="M3149">
        <v>1779</v>
      </c>
      <c r="N3149" s="8">
        <v>0</v>
      </c>
      <c r="O3149" s="1">
        <v>0</v>
      </c>
      <c r="P3149" s="1"/>
      <c r="Q3149" s="15">
        <f t="shared" si="52"/>
        <v>0</v>
      </c>
      <c r="S3149" t="s">
        <v>20653</v>
      </c>
      <c r="T3149" t="s">
        <v>26350</v>
      </c>
      <c r="U3149" s="5"/>
    </row>
    <row r="3150" spans="2:21" x14ac:dyDescent="0.2">
      <c r="B3150" s="3" t="s">
        <v>15761</v>
      </c>
      <c r="C3150" t="s">
        <v>5278</v>
      </c>
      <c r="D3150" t="s">
        <v>5279</v>
      </c>
      <c r="F3150">
        <v>1107</v>
      </c>
      <c r="G3150" s="8">
        <v>0</v>
      </c>
      <c r="H3150" s="8">
        <v>0</v>
      </c>
      <c r="I3150" s="1">
        <v>0.01</v>
      </c>
      <c r="J3150" s="1"/>
      <c r="K3150" t="s">
        <v>5280</v>
      </c>
      <c r="L3150" t="s">
        <v>19209</v>
      </c>
      <c r="M3150">
        <v>1146</v>
      </c>
      <c r="N3150" s="8">
        <v>0</v>
      </c>
      <c r="O3150" s="1">
        <v>0</v>
      </c>
      <c r="P3150" s="1"/>
      <c r="Q3150" s="15">
        <f t="shared" si="52"/>
        <v>0.01</v>
      </c>
      <c r="S3150" t="s">
        <v>19210</v>
      </c>
      <c r="T3150" t="s">
        <v>26350</v>
      </c>
      <c r="U3150" s="5"/>
    </row>
    <row r="3151" spans="2:21" x14ac:dyDescent="0.2">
      <c r="B3151" s="3" t="s">
        <v>15761</v>
      </c>
      <c r="C3151" t="s">
        <v>6669</v>
      </c>
      <c r="D3151" t="s">
        <v>6670</v>
      </c>
      <c r="F3151">
        <v>4593</v>
      </c>
      <c r="G3151" s="8">
        <v>0</v>
      </c>
      <c r="H3151" s="8">
        <v>0</v>
      </c>
      <c r="I3151" s="1">
        <v>0</v>
      </c>
      <c r="J3151" s="1"/>
      <c r="K3151" t="s">
        <v>6671</v>
      </c>
      <c r="L3151" t="s">
        <v>22929</v>
      </c>
      <c r="M3151">
        <v>4638</v>
      </c>
      <c r="N3151" s="8">
        <v>0</v>
      </c>
      <c r="O3151" s="1">
        <v>0</v>
      </c>
      <c r="P3151" s="1"/>
      <c r="Q3151" s="15">
        <f t="shared" si="52"/>
        <v>0</v>
      </c>
      <c r="S3151" t="s">
        <v>22930</v>
      </c>
      <c r="T3151" t="s">
        <v>26350</v>
      </c>
      <c r="U3151" s="5"/>
    </row>
    <row r="3152" spans="2:21" x14ac:dyDescent="0.2">
      <c r="B3152" s="3" t="s">
        <v>15761</v>
      </c>
      <c r="C3152" t="s">
        <v>4563</v>
      </c>
      <c r="D3152" t="s">
        <v>4564</v>
      </c>
      <c r="F3152">
        <v>1698</v>
      </c>
      <c r="G3152" s="8">
        <v>0</v>
      </c>
      <c r="H3152" s="8">
        <v>0</v>
      </c>
      <c r="I3152" s="1">
        <v>0</v>
      </c>
      <c r="J3152" s="1"/>
      <c r="K3152" t="s">
        <v>4565</v>
      </c>
      <c r="L3152" t="s">
        <v>19727</v>
      </c>
      <c r="M3152">
        <v>1719</v>
      </c>
      <c r="N3152" s="8">
        <v>0</v>
      </c>
      <c r="O3152" s="1">
        <v>0</v>
      </c>
      <c r="P3152" s="1"/>
      <c r="Q3152" s="15">
        <f t="shared" si="52"/>
        <v>0</v>
      </c>
      <c r="S3152" t="s">
        <v>19728</v>
      </c>
      <c r="T3152" t="s">
        <v>26350</v>
      </c>
      <c r="U3152" s="5"/>
    </row>
    <row r="3153" spans="2:21" x14ac:dyDescent="0.2">
      <c r="B3153" s="3" t="s">
        <v>15761</v>
      </c>
      <c r="C3153" t="s">
        <v>9609</v>
      </c>
      <c r="D3153" t="s">
        <v>9610</v>
      </c>
      <c r="F3153">
        <v>2118</v>
      </c>
      <c r="G3153" s="8">
        <v>0</v>
      </c>
      <c r="H3153" s="8">
        <v>0</v>
      </c>
      <c r="I3153" s="1">
        <v>1.4999999999999999E-2</v>
      </c>
      <c r="J3153" s="1"/>
      <c r="K3153" t="s">
        <v>9611</v>
      </c>
      <c r="L3153" t="s">
        <v>20932</v>
      </c>
      <c r="M3153">
        <v>2400</v>
      </c>
      <c r="N3153" s="8">
        <v>0</v>
      </c>
      <c r="O3153" s="1">
        <v>5.0000000000000001E-3</v>
      </c>
      <c r="P3153" s="1"/>
      <c r="Q3153" s="15">
        <f t="shared" si="52"/>
        <v>9.9999999999999985E-3</v>
      </c>
      <c r="S3153" t="s">
        <v>20933</v>
      </c>
      <c r="T3153" t="s">
        <v>26350</v>
      </c>
      <c r="U3153" s="5"/>
    </row>
    <row r="3154" spans="2:21" x14ac:dyDescent="0.2">
      <c r="B3154" s="3" t="s">
        <v>15761</v>
      </c>
      <c r="C3154" t="s">
        <v>6945</v>
      </c>
      <c r="D3154" t="s">
        <v>6946</v>
      </c>
      <c r="F3154">
        <v>1869</v>
      </c>
      <c r="G3154" s="8">
        <v>0</v>
      </c>
      <c r="H3154" s="8">
        <v>0</v>
      </c>
      <c r="I3154" s="1">
        <v>0.03</v>
      </c>
      <c r="J3154" s="1"/>
      <c r="K3154" t="s">
        <v>6947</v>
      </c>
      <c r="L3154" t="s">
        <v>20229</v>
      </c>
      <c r="M3154">
        <v>1761</v>
      </c>
      <c r="N3154" s="8">
        <v>0</v>
      </c>
      <c r="O3154" s="1">
        <v>0</v>
      </c>
      <c r="P3154" s="1"/>
      <c r="Q3154" s="15">
        <f t="shared" si="52"/>
        <v>0.03</v>
      </c>
      <c r="S3154" t="s">
        <v>20230</v>
      </c>
      <c r="T3154" t="s">
        <v>26350</v>
      </c>
      <c r="U3154" s="5"/>
    </row>
    <row r="3155" spans="2:21" x14ac:dyDescent="0.2">
      <c r="B3155" s="3" t="s">
        <v>15761</v>
      </c>
      <c r="C3155" t="s">
        <v>7242</v>
      </c>
      <c r="D3155" t="s">
        <v>7243</v>
      </c>
      <c r="F3155">
        <v>900</v>
      </c>
      <c r="G3155" s="8">
        <v>0</v>
      </c>
      <c r="H3155" s="8">
        <v>0</v>
      </c>
      <c r="I3155" s="1">
        <v>2.5000000000000001E-2</v>
      </c>
      <c r="J3155" s="1"/>
      <c r="K3155" t="s">
        <v>7244</v>
      </c>
      <c r="L3155" t="s">
        <v>19548</v>
      </c>
      <c r="M3155">
        <v>873</v>
      </c>
      <c r="N3155" s="8">
        <v>0</v>
      </c>
      <c r="O3155" s="1">
        <v>5.0000000000000001E-3</v>
      </c>
      <c r="P3155" s="1"/>
      <c r="Q3155" s="15">
        <f t="shared" si="52"/>
        <v>0.02</v>
      </c>
      <c r="S3155" t="s">
        <v>19549</v>
      </c>
      <c r="T3155" t="s">
        <v>26350</v>
      </c>
      <c r="U3155" s="5"/>
    </row>
    <row r="3156" spans="2:21" x14ac:dyDescent="0.2">
      <c r="B3156" s="3" t="s">
        <v>15761</v>
      </c>
      <c r="C3156" t="s">
        <v>7100</v>
      </c>
      <c r="D3156" t="s">
        <v>7101</v>
      </c>
      <c r="F3156">
        <v>1470</v>
      </c>
      <c r="G3156" s="8">
        <v>0</v>
      </c>
      <c r="H3156" s="8">
        <v>0</v>
      </c>
      <c r="I3156" s="1">
        <v>6.5000000000000002E-2</v>
      </c>
      <c r="J3156" s="1"/>
      <c r="K3156" t="s">
        <v>7102</v>
      </c>
      <c r="L3156" t="s">
        <v>20581</v>
      </c>
      <c r="M3156">
        <v>1515</v>
      </c>
      <c r="N3156" s="8">
        <v>0</v>
      </c>
      <c r="O3156" s="1">
        <v>5.0000000000000001E-3</v>
      </c>
      <c r="P3156" s="1"/>
      <c r="Q3156" s="15">
        <f t="shared" si="52"/>
        <v>6.0000000000000005E-2</v>
      </c>
      <c r="S3156" t="s">
        <v>20582</v>
      </c>
      <c r="T3156" t="s">
        <v>26350</v>
      </c>
      <c r="U3156" s="5"/>
    </row>
    <row r="3157" spans="2:21" x14ac:dyDescent="0.2">
      <c r="B3157" s="3" t="s">
        <v>15761</v>
      </c>
      <c r="C3157" t="s">
        <v>11076</v>
      </c>
      <c r="D3157" t="s">
        <v>11077</v>
      </c>
      <c r="F3157">
        <v>339</v>
      </c>
      <c r="G3157" s="8">
        <v>0</v>
      </c>
      <c r="H3157" s="8">
        <v>0</v>
      </c>
      <c r="I3157" s="1">
        <v>5.0000000000000001E-3</v>
      </c>
      <c r="J3157" s="1"/>
      <c r="K3157" t="s">
        <v>11078</v>
      </c>
      <c r="L3157" t="s">
        <v>19152</v>
      </c>
      <c r="M3157">
        <v>381</v>
      </c>
      <c r="N3157" s="8">
        <v>0</v>
      </c>
      <c r="O3157" s="1">
        <v>0</v>
      </c>
      <c r="P3157" s="1"/>
      <c r="Q3157" s="15">
        <f t="shared" si="52"/>
        <v>5.0000000000000001E-3</v>
      </c>
      <c r="S3157" t="s">
        <v>19153</v>
      </c>
      <c r="T3157" t="s">
        <v>26350</v>
      </c>
      <c r="U3157" s="5"/>
    </row>
    <row r="3158" spans="2:21" x14ac:dyDescent="0.2">
      <c r="B3158" s="3" t="s">
        <v>15761</v>
      </c>
      <c r="C3158" t="s">
        <v>8662</v>
      </c>
      <c r="D3158" t="s">
        <v>8663</v>
      </c>
      <c r="F3158">
        <v>1749</v>
      </c>
      <c r="G3158" s="8">
        <v>0.11435105774728416</v>
      </c>
      <c r="H3158" s="8">
        <v>0</v>
      </c>
      <c r="I3158" s="1">
        <v>0</v>
      </c>
      <c r="J3158" s="1"/>
      <c r="K3158" t="s">
        <v>8664</v>
      </c>
      <c r="L3158" t="s">
        <v>22086</v>
      </c>
      <c r="M3158">
        <v>1572</v>
      </c>
      <c r="N3158" s="8">
        <v>0</v>
      </c>
      <c r="O3158" s="1">
        <v>0</v>
      </c>
      <c r="P3158" s="1"/>
      <c r="Q3158" s="15">
        <f t="shared" si="52"/>
        <v>0</v>
      </c>
      <c r="S3158" t="s">
        <v>22087</v>
      </c>
      <c r="T3158" t="s">
        <v>26350</v>
      </c>
      <c r="U3158" s="5"/>
    </row>
    <row r="3159" spans="2:21" x14ac:dyDescent="0.2">
      <c r="B3159" s="3" t="s">
        <v>15761</v>
      </c>
      <c r="C3159" t="s">
        <v>11833</v>
      </c>
      <c r="D3159" t="s">
        <v>11834</v>
      </c>
      <c r="F3159">
        <v>849</v>
      </c>
      <c r="G3159" s="8">
        <v>0</v>
      </c>
      <c r="H3159" s="8">
        <v>0</v>
      </c>
      <c r="I3159" s="1">
        <v>0</v>
      </c>
      <c r="J3159" s="1"/>
      <c r="K3159" t="s">
        <v>11835</v>
      </c>
      <c r="L3159" t="s">
        <v>21178</v>
      </c>
      <c r="M3159">
        <v>840</v>
      </c>
      <c r="N3159" s="8">
        <v>0</v>
      </c>
      <c r="O3159" s="1">
        <v>0</v>
      </c>
      <c r="P3159" s="1"/>
      <c r="Q3159" s="15">
        <f t="shared" si="52"/>
        <v>0</v>
      </c>
      <c r="S3159" t="s">
        <v>21179</v>
      </c>
      <c r="T3159" t="s">
        <v>26350</v>
      </c>
      <c r="U3159" s="5"/>
    </row>
    <row r="3160" spans="2:21" x14ac:dyDescent="0.2">
      <c r="B3160" s="3" t="s">
        <v>15761</v>
      </c>
      <c r="C3160" t="s">
        <v>9441</v>
      </c>
      <c r="D3160" t="s">
        <v>9442</v>
      </c>
      <c r="F3160">
        <v>1662</v>
      </c>
      <c r="G3160" s="8">
        <v>0</v>
      </c>
      <c r="H3160" s="8">
        <v>0</v>
      </c>
      <c r="I3160" s="1">
        <v>0.3</v>
      </c>
      <c r="J3160" s="1"/>
      <c r="K3160" t="s">
        <v>9443</v>
      </c>
      <c r="L3160" t="s">
        <v>19598</v>
      </c>
      <c r="M3160">
        <v>1635</v>
      </c>
      <c r="N3160" s="8">
        <v>0</v>
      </c>
      <c r="O3160" s="1">
        <v>0</v>
      </c>
      <c r="P3160" s="1"/>
      <c r="Q3160" s="15">
        <f t="shared" si="52"/>
        <v>0.3</v>
      </c>
      <c r="S3160" t="s">
        <v>19599</v>
      </c>
      <c r="T3160" t="s">
        <v>26350</v>
      </c>
      <c r="U3160" s="5"/>
    </row>
    <row r="3161" spans="2:21" x14ac:dyDescent="0.2">
      <c r="B3161" s="3" t="s">
        <v>15761</v>
      </c>
      <c r="C3161" t="s">
        <v>10447</v>
      </c>
      <c r="D3161" t="s">
        <v>10448</v>
      </c>
      <c r="F3161">
        <v>2451</v>
      </c>
      <c r="G3161" s="8">
        <v>0</v>
      </c>
      <c r="H3161" s="8">
        <v>0</v>
      </c>
      <c r="I3161" s="1">
        <v>0</v>
      </c>
      <c r="J3161" s="1"/>
      <c r="K3161" t="s">
        <v>10449</v>
      </c>
      <c r="L3161" t="s">
        <v>21464</v>
      </c>
      <c r="M3161">
        <v>2280</v>
      </c>
      <c r="N3161" s="8">
        <v>0</v>
      </c>
      <c r="O3161" s="1">
        <v>0</v>
      </c>
      <c r="P3161" s="1"/>
      <c r="Q3161" s="15">
        <f t="shared" si="52"/>
        <v>0</v>
      </c>
      <c r="S3161" t="s">
        <v>21465</v>
      </c>
      <c r="T3161" t="s">
        <v>26350</v>
      </c>
      <c r="U3161" s="5"/>
    </row>
    <row r="3162" spans="2:21" x14ac:dyDescent="0.2">
      <c r="B3162" s="3" t="s">
        <v>15761</v>
      </c>
      <c r="C3162" t="s">
        <v>10938</v>
      </c>
      <c r="D3162" t="s">
        <v>10939</v>
      </c>
      <c r="F3162">
        <v>1428</v>
      </c>
      <c r="G3162" s="8">
        <v>0</v>
      </c>
      <c r="H3162" s="8">
        <v>0</v>
      </c>
      <c r="I3162" s="1">
        <v>0</v>
      </c>
      <c r="J3162" s="1"/>
      <c r="K3162" t="s">
        <v>10940</v>
      </c>
      <c r="L3162" t="s">
        <v>20290</v>
      </c>
      <c r="M3162">
        <v>1422</v>
      </c>
      <c r="N3162" s="8">
        <v>0</v>
      </c>
      <c r="O3162" s="1">
        <v>0</v>
      </c>
      <c r="P3162" s="1"/>
      <c r="Q3162" s="15">
        <f t="shared" si="52"/>
        <v>0</v>
      </c>
      <c r="S3162" t="s">
        <v>20291</v>
      </c>
      <c r="T3162" t="s">
        <v>26350</v>
      </c>
      <c r="U3162" s="5"/>
    </row>
    <row r="3163" spans="2:21" x14ac:dyDescent="0.2">
      <c r="B3163" s="3" t="s">
        <v>15761</v>
      </c>
      <c r="C3163" t="s">
        <v>3679</v>
      </c>
      <c r="D3163" t="s">
        <v>3680</v>
      </c>
      <c r="F3163">
        <v>1233</v>
      </c>
      <c r="G3163" s="8">
        <v>2.4330900243309004</v>
      </c>
      <c r="H3163" s="8">
        <v>2.4330900243309004</v>
      </c>
      <c r="I3163" s="1">
        <v>5.0000000000000001E-3</v>
      </c>
      <c r="J3163" s="1"/>
      <c r="K3163" t="s">
        <v>3681</v>
      </c>
      <c r="L3163" t="s">
        <v>19355</v>
      </c>
      <c r="M3163">
        <v>1565</v>
      </c>
      <c r="N3163" s="8">
        <v>0</v>
      </c>
      <c r="O3163" s="1">
        <v>0</v>
      </c>
      <c r="P3163" s="1"/>
      <c r="Q3163" s="15">
        <f t="shared" si="52"/>
        <v>5.0000000000000001E-3</v>
      </c>
      <c r="S3163" t="s">
        <v>19356</v>
      </c>
      <c r="T3163" t="s">
        <v>26350</v>
      </c>
      <c r="U3163" s="5"/>
    </row>
    <row r="3164" spans="2:21" x14ac:dyDescent="0.2">
      <c r="B3164" s="3" t="s">
        <v>15761</v>
      </c>
      <c r="C3164" t="s">
        <v>11584</v>
      </c>
      <c r="D3164" t="s">
        <v>11585</v>
      </c>
      <c r="F3164">
        <v>8292</v>
      </c>
      <c r="G3164" s="8">
        <v>1.2059816690786301E-2</v>
      </c>
      <c r="H3164" s="8">
        <v>0</v>
      </c>
      <c r="I3164" s="1">
        <v>4.4999999999999998E-2</v>
      </c>
      <c r="J3164" s="1"/>
      <c r="K3164" t="s">
        <v>11586</v>
      </c>
      <c r="L3164" t="s">
        <v>23176</v>
      </c>
      <c r="M3164">
        <v>8364</v>
      </c>
      <c r="N3164" s="8">
        <v>0</v>
      </c>
      <c r="O3164" s="1">
        <v>0.01</v>
      </c>
      <c r="P3164" s="1"/>
      <c r="Q3164" s="15">
        <f t="shared" si="52"/>
        <v>3.4999999999999996E-2</v>
      </c>
      <c r="S3164" t="s">
        <v>23177</v>
      </c>
      <c r="T3164" t="s">
        <v>26350</v>
      </c>
      <c r="U3164" s="5"/>
    </row>
    <row r="3165" spans="2:21" x14ac:dyDescent="0.2">
      <c r="B3165" s="3" t="s">
        <v>15761</v>
      </c>
      <c r="C3165" t="s">
        <v>2129</v>
      </c>
      <c r="D3165" t="s">
        <v>2130</v>
      </c>
      <c r="F3165">
        <v>1293</v>
      </c>
      <c r="G3165" s="8">
        <v>0</v>
      </c>
      <c r="H3165" s="8">
        <v>0</v>
      </c>
      <c r="I3165" s="1">
        <v>6.5000000000000002E-2</v>
      </c>
      <c r="J3165" s="1"/>
      <c r="K3165" t="s">
        <v>2131</v>
      </c>
      <c r="L3165" t="s">
        <v>18658</v>
      </c>
      <c r="M3165">
        <v>1305</v>
      </c>
      <c r="N3165" s="8">
        <v>0</v>
      </c>
      <c r="O3165" s="1">
        <v>0</v>
      </c>
      <c r="P3165" s="1"/>
      <c r="Q3165" s="15">
        <f t="shared" si="52"/>
        <v>6.5000000000000002E-2</v>
      </c>
      <c r="S3165" t="s">
        <v>18659</v>
      </c>
      <c r="T3165" t="s">
        <v>26350</v>
      </c>
      <c r="U3165" s="5"/>
    </row>
    <row r="3166" spans="2:21" x14ac:dyDescent="0.2">
      <c r="B3166" s="3" t="s">
        <v>15761</v>
      </c>
      <c r="C3166" t="s">
        <v>7245</v>
      </c>
      <c r="D3166" t="s">
        <v>7246</v>
      </c>
      <c r="F3166">
        <v>1041</v>
      </c>
      <c r="G3166" s="8">
        <v>0.38424591738712777</v>
      </c>
      <c r="H3166" s="8">
        <v>0</v>
      </c>
      <c r="I3166" s="1">
        <v>0</v>
      </c>
      <c r="J3166" s="1"/>
      <c r="K3166" t="s">
        <v>7247</v>
      </c>
      <c r="L3166" t="s">
        <v>18056</v>
      </c>
      <c r="M3166">
        <v>1050</v>
      </c>
      <c r="N3166" s="8">
        <v>0</v>
      </c>
      <c r="O3166" s="1">
        <v>0</v>
      </c>
      <c r="P3166" s="1"/>
      <c r="Q3166" s="15">
        <f t="shared" si="52"/>
        <v>0</v>
      </c>
      <c r="S3166" t="s">
        <v>18057</v>
      </c>
      <c r="T3166" t="s">
        <v>26350</v>
      </c>
      <c r="U3166" s="5"/>
    </row>
    <row r="3167" spans="2:21" x14ac:dyDescent="0.2">
      <c r="B3167" s="3" t="s">
        <v>15761</v>
      </c>
      <c r="C3167" t="s">
        <v>333</v>
      </c>
      <c r="D3167" t="s">
        <v>334</v>
      </c>
      <c r="F3167">
        <v>1299</v>
      </c>
      <c r="G3167" s="8">
        <v>0</v>
      </c>
      <c r="H3167" s="8">
        <v>0</v>
      </c>
      <c r="I3167" s="1">
        <v>6.5000000000000002E-2</v>
      </c>
      <c r="J3167" s="1"/>
      <c r="K3167" t="s">
        <v>335</v>
      </c>
      <c r="L3167" t="s">
        <v>19462</v>
      </c>
      <c r="M3167">
        <v>1269</v>
      </c>
      <c r="N3167" s="8">
        <v>0</v>
      </c>
      <c r="O3167" s="1">
        <v>0</v>
      </c>
      <c r="P3167" s="1"/>
      <c r="Q3167" s="15">
        <f t="shared" si="52"/>
        <v>6.5000000000000002E-2</v>
      </c>
      <c r="S3167" t="s">
        <v>19463</v>
      </c>
      <c r="T3167" t="s">
        <v>26350</v>
      </c>
      <c r="U3167" s="5"/>
    </row>
    <row r="3168" spans="2:21" x14ac:dyDescent="0.2">
      <c r="B3168" s="3" t="s">
        <v>15761</v>
      </c>
      <c r="C3168" t="s">
        <v>10394</v>
      </c>
      <c r="D3168" t="s">
        <v>10395</v>
      </c>
      <c r="F3168">
        <v>936</v>
      </c>
      <c r="G3168" s="8">
        <v>0</v>
      </c>
      <c r="H3168" s="8">
        <v>0</v>
      </c>
      <c r="I3168" s="1">
        <v>0.14499999999999999</v>
      </c>
      <c r="J3168" s="1"/>
      <c r="K3168" t="s">
        <v>10396</v>
      </c>
      <c r="L3168" t="s">
        <v>21224</v>
      </c>
      <c r="M3168">
        <v>1032</v>
      </c>
      <c r="N3168" s="8">
        <v>0</v>
      </c>
      <c r="O3168" s="1">
        <v>0.01</v>
      </c>
      <c r="P3168" s="1"/>
      <c r="Q3168" s="15">
        <f t="shared" si="52"/>
        <v>0.13499999999999998</v>
      </c>
      <c r="S3168" t="s">
        <v>21225</v>
      </c>
      <c r="T3168" t="s">
        <v>26350</v>
      </c>
      <c r="U3168" s="5"/>
    </row>
    <row r="3169" spans="2:21" x14ac:dyDescent="0.2">
      <c r="B3169" s="3" t="s">
        <v>15761</v>
      </c>
      <c r="C3169" t="s">
        <v>182</v>
      </c>
      <c r="D3169" t="s">
        <v>183</v>
      </c>
      <c r="F3169">
        <v>633</v>
      </c>
      <c r="G3169" s="8">
        <v>2.3696682464454977</v>
      </c>
      <c r="H3169" s="8">
        <v>0</v>
      </c>
      <c r="I3169" s="1">
        <v>0</v>
      </c>
      <c r="J3169" s="1"/>
      <c r="K3169" t="s">
        <v>184</v>
      </c>
      <c r="L3169" t="s">
        <v>18671</v>
      </c>
      <c r="M3169">
        <v>660</v>
      </c>
      <c r="N3169" s="8">
        <v>0</v>
      </c>
      <c r="O3169" s="1">
        <v>0</v>
      </c>
      <c r="P3169" s="1"/>
      <c r="Q3169" s="15">
        <f t="shared" si="52"/>
        <v>0</v>
      </c>
      <c r="S3169" t="s">
        <v>18672</v>
      </c>
      <c r="T3169" t="s">
        <v>26350</v>
      </c>
      <c r="U3169" s="5"/>
    </row>
    <row r="3170" spans="2:21" x14ac:dyDescent="0.2">
      <c r="B3170" s="3" t="s">
        <v>15761</v>
      </c>
      <c r="C3170" t="s">
        <v>3019</v>
      </c>
      <c r="D3170" t="s">
        <v>3020</v>
      </c>
      <c r="F3170">
        <v>1686</v>
      </c>
      <c r="G3170" s="8">
        <v>0</v>
      </c>
      <c r="H3170" s="8">
        <v>0</v>
      </c>
      <c r="I3170" s="1">
        <v>0.04</v>
      </c>
      <c r="J3170" s="1"/>
      <c r="K3170" t="s">
        <v>3021</v>
      </c>
      <c r="L3170" t="s">
        <v>20566</v>
      </c>
      <c r="M3170">
        <v>1647</v>
      </c>
      <c r="N3170" s="8">
        <v>0</v>
      </c>
      <c r="O3170" s="1">
        <v>0</v>
      </c>
      <c r="P3170" s="1"/>
      <c r="Q3170" s="15">
        <f t="shared" si="52"/>
        <v>0.04</v>
      </c>
      <c r="S3170" t="s">
        <v>20567</v>
      </c>
      <c r="T3170" t="s">
        <v>26350</v>
      </c>
      <c r="U3170" s="5"/>
    </row>
    <row r="3171" spans="2:21" x14ac:dyDescent="0.2">
      <c r="B3171" s="3" t="s">
        <v>15761</v>
      </c>
      <c r="C3171" t="s">
        <v>318</v>
      </c>
      <c r="D3171" t="s">
        <v>319</v>
      </c>
      <c r="F3171">
        <v>1029</v>
      </c>
      <c r="G3171" s="8">
        <v>1.2633624878522838</v>
      </c>
      <c r="H3171" s="8">
        <v>0</v>
      </c>
      <c r="I3171" s="1">
        <v>0</v>
      </c>
      <c r="J3171" s="1"/>
      <c r="K3171" t="s">
        <v>320</v>
      </c>
      <c r="L3171" t="s">
        <v>18611</v>
      </c>
      <c r="M3171">
        <v>981</v>
      </c>
      <c r="N3171" s="8">
        <v>0</v>
      </c>
      <c r="O3171" s="1">
        <v>0</v>
      </c>
      <c r="P3171" s="1"/>
      <c r="Q3171" s="15">
        <f t="shared" si="52"/>
        <v>0</v>
      </c>
      <c r="S3171" t="s">
        <v>18612</v>
      </c>
      <c r="T3171" t="s">
        <v>26350</v>
      </c>
      <c r="U3171" s="5"/>
    </row>
    <row r="3172" spans="2:21" x14ac:dyDescent="0.2">
      <c r="B3172" s="3" t="s">
        <v>15761</v>
      </c>
      <c r="C3172" t="s">
        <v>6832</v>
      </c>
      <c r="D3172" t="s">
        <v>6833</v>
      </c>
      <c r="F3172">
        <v>1779</v>
      </c>
      <c r="G3172" s="8">
        <v>1.0961214165261384</v>
      </c>
      <c r="H3172" s="8">
        <v>0</v>
      </c>
      <c r="I3172" s="1">
        <v>0</v>
      </c>
      <c r="J3172" s="1"/>
      <c r="K3172" t="s">
        <v>6834</v>
      </c>
      <c r="L3172" t="s">
        <v>20378</v>
      </c>
      <c r="M3172">
        <v>1929</v>
      </c>
      <c r="N3172" s="8">
        <v>0</v>
      </c>
      <c r="O3172" s="1">
        <v>0</v>
      </c>
      <c r="P3172" s="1"/>
      <c r="Q3172" s="15">
        <f t="shared" si="52"/>
        <v>0</v>
      </c>
      <c r="S3172" t="s">
        <v>20379</v>
      </c>
      <c r="T3172" t="s">
        <v>26350</v>
      </c>
      <c r="U3172" s="5"/>
    </row>
    <row r="3173" spans="2:21" x14ac:dyDescent="0.2">
      <c r="B3173" s="3" t="s">
        <v>15761</v>
      </c>
      <c r="C3173" t="s">
        <v>14083</v>
      </c>
      <c r="D3173" t="s">
        <v>14084</v>
      </c>
      <c r="F3173">
        <v>1002</v>
      </c>
      <c r="G3173" s="8">
        <v>0.99800399201596801</v>
      </c>
      <c r="H3173" s="8">
        <v>0</v>
      </c>
      <c r="I3173" s="1">
        <v>0.04</v>
      </c>
      <c r="J3173" s="1"/>
      <c r="K3173" t="s">
        <v>14085</v>
      </c>
      <c r="L3173" t="s">
        <v>20605</v>
      </c>
      <c r="M3173">
        <v>948</v>
      </c>
      <c r="N3173" s="8">
        <v>0</v>
      </c>
      <c r="O3173" s="1">
        <v>0</v>
      </c>
      <c r="P3173" s="1"/>
      <c r="Q3173" s="15">
        <f t="shared" si="52"/>
        <v>0.04</v>
      </c>
      <c r="S3173" t="s">
        <v>20606</v>
      </c>
      <c r="T3173" t="s">
        <v>26350</v>
      </c>
      <c r="U3173" s="5"/>
    </row>
    <row r="3174" spans="2:21" x14ac:dyDescent="0.2">
      <c r="B3174" s="3" t="s">
        <v>15761</v>
      </c>
      <c r="C3174" t="s">
        <v>4330</v>
      </c>
      <c r="D3174" t="s">
        <v>4331</v>
      </c>
      <c r="F3174">
        <v>1665</v>
      </c>
      <c r="G3174" s="8">
        <v>2.1621621621621623</v>
      </c>
      <c r="H3174" s="8">
        <v>0</v>
      </c>
      <c r="I3174" s="1">
        <v>0</v>
      </c>
      <c r="J3174" s="1"/>
      <c r="K3174" t="s">
        <v>4332</v>
      </c>
      <c r="L3174" t="s">
        <v>20044</v>
      </c>
      <c r="M3174">
        <v>1656</v>
      </c>
      <c r="N3174" s="8">
        <v>0</v>
      </c>
      <c r="O3174" s="1">
        <v>5.0000000000000001E-3</v>
      </c>
      <c r="P3174" s="1"/>
      <c r="Q3174" s="15">
        <f t="shared" si="52"/>
        <v>-5.0000000000000001E-3</v>
      </c>
      <c r="S3174" t="s">
        <v>20045</v>
      </c>
      <c r="T3174" t="s">
        <v>26350</v>
      </c>
      <c r="U3174" s="5"/>
    </row>
    <row r="3175" spans="2:21" x14ac:dyDescent="0.2">
      <c r="B3175" s="3" t="s">
        <v>15761</v>
      </c>
      <c r="C3175" t="s">
        <v>2909</v>
      </c>
      <c r="D3175" t="s">
        <v>2910</v>
      </c>
      <c r="E3175" t="s">
        <v>16028</v>
      </c>
      <c r="F3175">
        <v>1917</v>
      </c>
      <c r="G3175" s="8">
        <v>0</v>
      </c>
      <c r="H3175" s="8">
        <v>0</v>
      </c>
      <c r="I3175" s="1">
        <v>0</v>
      </c>
      <c r="J3175" s="1"/>
      <c r="K3175" t="s">
        <v>2911</v>
      </c>
      <c r="L3175" t="s">
        <v>16028</v>
      </c>
      <c r="M3175">
        <v>1830</v>
      </c>
      <c r="N3175" s="8">
        <v>0</v>
      </c>
      <c r="O3175" s="1">
        <v>0</v>
      </c>
      <c r="P3175" s="1"/>
      <c r="Q3175" s="15">
        <f t="shared" si="52"/>
        <v>0</v>
      </c>
      <c r="S3175" t="s">
        <v>20838</v>
      </c>
      <c r="T3175" t="s">
        <v>26350</v>
      </c>
      <c r="U3175" s="5"/>
    </row>
    <row r="3176" spans="2:21" x14ac:dyDescent="0.2">
      <c r="B3176" s="3" t="s">
        <v>15761</v>
      </c>
      <c r="C3176" t="s">
        <v>7269</v>
      </c>
      <c r="D3176" t="s">
        <v>7270</v>
      </c>
      <c r="F3176">
        <v>975</v>
      </c>
      <c r="G3176" s="8">
        <v>0.92307692307692313</v>
      </c>
      <c r="H3176" s="8">
        <v>0</v>
      </c>
      <c r="I3176" s="1">
        <v>8.5000000000000006E-2</v>
      </c>
      <c r="J3176" s="1"/>
      <c r="K3176" t="s">
        <v>7271</v>
      </c>
      <c r="L3176" t="s">
        <v>23031</v>
      </c>
      <c r="M3176">
        <v>981</v>
      </c>
      <c r="N3176" s="8">
        <v>0</v>
      </c>
      <c r="O3176" s="1">
        <v>0</v>
      </c>
      <c r="P3176" s="1"/>
      <c r="Q3176" s="15">
        <f t="shared" si="52"/>
        <v>8.5000000000000006E-2</v>
      </c>
      <c r="S3176" t="s">
        <v>23032</v>
      </c>
      <c r="T3176" t="s">
        <v>26350</v>
      </c>
      <c r="U3176" s="5"/>
    </row>
    <row r="3177" spans="2:21" x14ac:dyDescent="0.2">
      <c r="B3177" s="3" t="s">
        <v>15761</v>
      </c>
      <c r="C3177" t="s">
        <v>9782</v>
      </c>
      <c r="D3177" t="s">
        <v>9783</v>
      </c>
      <c r="E3177" t="s">
        <v>16111</v>
      </c>
      <c r="F3177">
        <v>1623</v>
      </c>
      <c r="G3177" s="8">
        <v>0</v>
      </c>
      <c r="H3177" s="8">
        <v>0</v>
      </c>
      <c r="I3177" s="1">
        <v>0</v>
      </c>
      <c r="J3177" s="1"/>
      <c r="K3177" t="s">
        <v>9784</v>
      </c>
      <c r="L3177" t="s">
        <v>16111</v>
      </c>
      <c r="M3177">
        <v>1623</v>
      </c>
      <c r="N3177" s="8">
        <v>0</v>
      </c>
      <c r="O3177" s="1">
        <v>0</v>
      </c>
      <c r="P3177" s="1"/>
      <c r="Q3177" s="15">
        <f t="shared" si="52"/>
        <v>0</v>
      </c>
      <c r="S3177" t="s">
        <v>21887</v>
      </c>
      <c r="T3177" t="s">
        <v>26350</v>
      </c>
      <c r="U3177" s="5"/>
    </row>
    <row r="3178" spans="2:21" x14ac:dyDescent="0.2">
      <c r="B3178" s="3" t="s">
        <v>15761</v>
      </c>
      <c r="C3178" t="s">
        <v>13244</v>
      </c>
      <c r="D3178" t="s">
        <v>13245</v>
      </c>
      <c r="E3178" t="s">
        <v>16060</v>
      </c>
      <c r="F3178">
        <v>1743</v>
      </c>
      <c r="G3178" s="8">
        <v>0</v>
      </c>
      <c r="H3178" s="8">
        <v>0</v>
      </c>
      <c r="I3178" s="1">
        <v>0</v>
      </c>
      <c r="J3178" s="1"/>
      <c r="K3178" t="s">
        <v>13246</v>
      </c>
      <c r="L3178" t="s">
        <v>16060</v>
      </c>
      <c r="M3178">
        <v>1797</v>
      </c>
      <c r="N3178" s="8">
        <v>0</v>
      </c>
      <c r="O3178" s="1">
        <v>0</v>
      </c>
      <c r="P3178" s="1"/>
      <c r="Q3178" s="15">
        <f t="shared" si="52"/>
        <v>0</v>
      </c>
      <c r="S3178" t="s">
        <v>21174</v>
      </c>
      <c r="T3178" t="s">
        <v>26350</v>
      </c>
      <c r="U3178" s="5"/>
    </row>
    <row r="3179" spans="2:21" x14ac:dyDescent="0.2">
      <c r="B3179" s="3" t="s">
        <v>15761</v>
      </c>
      <c r="C3179" t="s">
        <v>7533</v>
      </c>
      <c r="D3179" t="s">
        <v>7534</v>
      </c>
      <c r="F3179">
        <v>1542</v>
      </c>
      <c r="G3179" s="8">
        <v>0</v>
      </c>
      <c r="H3179" s="8">
        <v>0</v>
      </c>
      <c r="I3179" s="1">
        <v>5.0000000000000001E-3</v>
      </c>
      <c r="J3179" s="1"/>
      <c r="K3179" t="s">
        <v>7535</v>
      </c>
      <c r="L3179" t="s">
        <v>21922</v>
      </c>
      <c r="M3179">
        <v>1572</v>
      </c>
      <c r="N3179" s="8">
        <v>0</v>
      </c>
      <c r="O3179" s="1">
        <v>0</v>
      </c>
      <c r="P3179" s="1"/>
      <c r="Q3179" s="15">
        <f t="shared" si="52"/>
        <v>5.0000000000000001E-3</v>
      </c>
      <c r="S3179" t="s">
        <v>21923</v>
      </c>
      <c r="T3179" t="s">
        <v>26350</v>
      </c>
      <c r="U3179" s="5"/>
    </row>
    <row r="3180" spans="2:21" x14ac:dyDescent="0.2">
      <c r="B3180" s="3" t="s">
        <v>15761</v>
      </c>
      <c r="C3180" t="s">
        <v>11027</v>
      </c>
      <c r="D3180" t="s">
        <v>11028</v>
      </c>
      <c r="F3180">
        <v>693</v>
      </c>
      <c r="G3180" s="8">
        <v>10.533910533910534</v>
      </c>
      <c r="H3180" s="8">
        <v>0</v>
      </c>
      <c r="I3180" s="1">
        <v>0.05</v>
      </c>
      <c r="J3180" s="1"/>
      <c r="K3180" t="s">
        <v>11029</v>
      </c>
      <c r="L3180" t="s">
        <v>20400</v>
      </c>
      <c r="M3180">
        <v>657</v>
      </c>
      <c r="N3180" s="8">
        <v>0</v>
      </c>
      <c r="O3180" s="1">
        <v>0</v>
      </c>
      <c r="P3180" s="1"/>
      <c r="Q3180" s="15">
        <f t="shared" si="52"/>
        <v>0.05</v>
      </c>
      <c r="S3180" t="s">
        <v>20401</v>
      </c>
      <c r="T3180" t="s">
        <v>26350</v>
      </c>
      <c r="U3180" s="5"/>
    </row>
    <row r="3181" spans="2:21" x14ac:dyDescent="0.2">
      <c r="B3181" s="3" t="s">
        <v>15761</v>
      </c>
      <c r="C3181" t="s">
        <v>4224</v>
      </c>
      <c r="D3181" t="s">
        <v>4225</v>
      </c>
      <c r="F3181">
        <v>1404</v>
      </c>
      <c r="G3181" s="8">
        <v>0</v>
      </c>
      <c r="H3181" s="8">
        <v>0</v>
      </c>
      <c r="I3181" s="1">
        <v>0</v>
      </c>
      <c r="J3181" s="1"/>
      <c r="K3181" t="s">
        <v>4226</v>
      </c>
      <c r="L3181" t="s">
        <v>19141</v>
      </c>
      <c r="M3181">
        <v>1368</v>
      </c>
      <c r="N3181" s="8">
        <v>0</v>
      </c>
      <c r="O3181" s="1">
        <v>0.13500000000000001</v>
      </c>
      <c r="P3181" s="1"/>
      <c r="Q3181" s="15">
        <f t="shared" si="52"/>
        <v>-0.13500000000000001</v>
      </c>
      <c r="S3181" t="s">
        <v>19142</v>
      </c>
      <c r="T3181" t="s">
        <v>26350</v>
      </c>
      <c r="U3181" s="5"/>
    </row>
    <row r="3182" spans="2:21" x14ac:dyDescent="0.2">
      <c r="B3182" s="3" t="s">
        <v>15761</v>
      </c>
      <c r="C3182" t="s">
        <v>7046</v>
      </c>
      <c r="D3182" t="s">
        <v>7047</v>
      </c>
      <c r="F3182">
        <v>771</v>
      </c>
      <c r="G3182" s="8">
        <v>0</v>
      </c>
      <c r="H3182" s="8">
        <v>0</v>
      </c>
      <c r="I3182" s="1">
        <v>0.03</v>
      </c>
      <c r="J3182" s="1"/>
      <c r="K3182" t="s">
        <v>7048</v>
      </c>
      <c r="L3182" t="s">
        <v>17909</v>
      </c>
      <c r="M3182">
        <v>786</v>
      </c>
      <c r="N3182" s="8">
        <v>0</v>
      </c>
      <c r="O3182" s="1">
        <v>0</v>
      </c>
      <c r="P3182" s="1"/>
      <c r="Q3182" s="15">
        <f t="shared" si="52"/>
        <v>0.03</v>
      </c>
      <c r="S3182" t="s">
        <v>17910</v>
      </c>
      <c r="T3182" t="s">
        <v>26350</v>
      </c>
      <c r="U3182" s="5"/>
    </row>
    <row r="3183" spans="2:21" x14ac:dyDescent="0.2">
      <c r="B3183" s="3" t="s">
        <v>15761</v>
      </c>
      <c r="C3183" t="s">
        <v>11748</v>
      </c>
      <c r="D3183" t="s">
        <v>11749</v>
      </c>
      <c r="F3183">
        <v>1323</v>
      </c>
      <c r="G3183" s="8">
        <v>0</v>
      </c>
      <c r="H3183" s="8">
        <v>0</v>
      </c>
      <c r="I3183" s="1">
        <v>0.315</v>
      </c>
      <c r="J3183" s="1"/>
      <c r="K3183" t="s">
        <v>11750</v>
      </c>
      <c r="L3183" t="s">
        <v>21009</v>
      </c>
      <c r="M3183">
        <v>1413</v>
      </c>
      <c r="N3183" s="8">
        <v>0</v>
      </c>
      <c r="O3183" s="1">
        <v>0</v>
      </c>
      <c r="P3183" s="1"/>
      <c r="Q3183" s="15">
        <f t="shared" si="52"/>
        <v>0.315</v>
      </c>
      <c r="S3183" t="s">
        <v>21010</v>
      </c>
      <c r="T3183" t="s">
        <v>26350</v>
      </c>
      <c r="U3183" s="5"/>
    </row>
    <row r="3184" spans="2:21" x14ac:dyDescent="0.2">
      <c r="B3184" s="3" t="s">
        <v>15761</v>
      </c>
      <c r="C3184" t="s">
        <v>11886</v>
      </c>
      <c r="D3184" t="s">
        <v>11887</v>
      </c>
      <c r="E3184" t="s">
        <v>15955</v>
      </c>
      <c r="F3184">
        <v>1293</v>
      </c>
      <c r="G3184" s="8">
        <v>3.0162412993039442</v>
      </c>
      <c r="H3184" s="8">
        <v>0</v>
      </c>
      <c r="I3184" s="1">
        <v>0</v>
      </c>
      <c r="J3184" s="1"/>
      <c r="K3184" t="s">
        <v>11888</v>
      </c>
      <c r="L3184" t="s">
        <v>15955</v>
      </c>
      <c r="M3184">
        <v>1311</v>
      </c>
      <c r="N3184" s="8">
        <v>0</v>
      </c>
      <c r="O3184" s="1">
        <v>0.13500000000000001</v>
      </c>
      <c r="P3184" s="1"/>
      <c r="Q3184" s="15">
        <f t="shared" si="52"/>
        <v>-0.13500000000000001</v>
      </c>
      <c r="S3184" t="s">
        <v>19871</v>
      </c>
      <c r="T3184" t="s">
        <v>26350</v>
      </c>
      <c r="U3184" s="5"/>
    </row>
    <row r="3185" spans="2:21" x14ac:dyDescent="0.2">
      <c r="B3185" s="3" t="s">
        <v>15761</v>
      </c>
      <c r="C3185" t="s">
        <v>7415</v>
      </c>
      <c r="D3185" t="s">
        <v>7416</v>
      </c>
      <c r="F3185">
        <v>288</v>
      </c>
      <c r="G3185" s="8">
        <v>1.9097222222222223</v>
      </c>
      <c r="H3185" s="8">
        <v>0</v>
      </c>
      <c r="I3185" s="1">
        <v>5.0000000000000001E-3</v>
      </c>
      <c r="J3185" s="1"/>
      <c r="K3185" t="s">
        <v>7417</v>
      </c>
      <c r="L3185" t="s">
        <v>16466</v>
      </c>
      <c r="M3185">
        <v>318</v>
      </c>
      <c r="N3185" s="8">
        <v>0</v>
      </c>
      <c r="O3185" s="1">
        <v>0</v>
      </c>
      <c r="P3185" s="1"/>
      <c r="Q3185" s="15">
        <f t="shared" si="52"/>
        <v>5.0000000000000001E-3</v>
      </c>
      <c r="S3185" t="s">
        <v>16467</v>
      </c>
      <c r="T3185" t="s">
        <v>26350</v>
      </c>
      <c r="U3185" s="5"/>
    </row>
    <row r="3186" spans="2:21" x14ac:dyDescent="0.2">
      <c r="B3186" s="3" t="s">
        <v>15761</v>
      </c>
      <c r="C3186" t="s">
        <v>6148</v>
      </c>
      <c r="D3186" t="s">
        <v>6149</v>
      </c>
      <c r="F3186">
        <v>675</v>
      </c>
      <c r="G3186" s="8">
        <v>0</v>
      </c>
      <c r="H3186" s="8">
        <v>0</v>
      </c>
      <c r="I3186" s="1">
        <v>0.04</v>
      </c>
      <c r="J3186" s="1"/>
      <c r="K3186" t="s">
        <v>6150</v>
      </c>
      <c r="L3186" t="s">
        <v>17225</v>
      </c>
      <c r="M3186">
        <v>720</v>
      </c>
      <c r="N3186" s="8">
        <v>0</v>
      </c>
      <c r="O3186" s="1">
        <v>0</v>
      </c>
      <c r="P3186" s="1"/>
      <c r="Q3186" s="15">
        <f t="shared" si="52"/>
        <v>0.04</v>
      </c>
      <c r="S3186" t="s">
        <v>17226</v>
      </c>
      <c r="T3186" t="s">
        <v>26350</v>
      </c>
      <c r="U3186" s="5"/>
    </row>
    <row r="3187" spans="2:21" x14ac:dyDescent="0.2">
      <c r="B3187" s="3" t="s">
        <v>15761</v>
      </c>
      <c r="C3187" t="s">
        <v>6757</v>
      </c>
      <c r="D3187" t="s">
        <v>6758</v>
      </c>
      <c r="F3187">
        <v>264</v>
      </c>
      <c r="G3187" s="8">
        <v>0</v>
      </c>
      <c r="H3187" s="8">
        <v>0</v>
      </c>
      <c r="I3187" s="1">
        <v>0.28000000000000003</v>
      </c>
      <c r="J3187" s="1"/>
      <c r="K3187" t="s">
        <v>6759</v>
      </c>
      <c r="L3187" t="s">
        <v>17450</v>
      </c>
      <c r="M3187">
        <v>264</v>
      </c>
      <c r="N3187" s="8">
        <v>0</v>
      </c>
      <c r="O3187" s="1">
        <v>6.5000000000000002E-2</v>
      </c>
      <c r="P3187" s="1"/>
      <c r="Q3187" s="15">
        <f t="shared" si="52"/>
        <v>0.21500000000000002</v>
      </c>
      <c r="S3187" t="s">
        <v>17451</v>
      </c>
      <c r="T3187" t="s">
        <v>26350</v>
      </c>
      <c r="U3187" s="5"/>
    </row>
    <row r="3188" spans="2:21" x14ac:dyDescent="0.2">
      <c r="B3188" s="4" t="s">
        <v>15761</v>
      </c>
      <c r="D3188" t="s">
        <v>15050</v>
      </c>
      <c r="F3188">
        <v>687</v>
      </c>
      <c r="G3188" s="8">
        <v>0</v>
      </c>
      <c r="H3188" s="8">
        <v>0</v>
      </c>
      <c r="I3188" s="1">
        <v>0.03</v>
      </c>
      <c r="J3188" s="1"/>
      <c r="K3188" t="s">
        <v>15051</v>
      </c>
      <c r="L3188" t="s">
        <v>19138</v>
      </c>
      <c r="M3188">
        <v>633</v>
      </c>
      <c r="N3188" s="8">
        <v>0</v>
      </c>
      <c r="O3188" s="1">
        <v>0</v>
      </c>
      <c r="P3188" s="1"/>
      <c r="Q3188" s="15">
        <f t="shared" si="52"/>
        <v>0.03</v>
      </c>
      <c r="S3188" t="s">
        <v>19139</v>
      </c>
      <c r="T3188" t="s">
        <v>26350</v>
      </c>
      <c r="U3188" s="5"/>
    </row>
    <row r="3189" spans="2:21" x14ac:dyDescent="0.2">
      <c r="B3189" s="3" t="s">
        <v>15761</v>
      </c>
      <c r="C3189" t="s">
        <v>11705</v>
      </c>
      <c r="D3189" t="s">
        <v>11706</v>
      </c>
      <c r="F3189">
        <v>1230</v>
      </c>
      <c r="G3189" s="8">
        <v>3.4146341463414638</v>
      </c>
      <c r="H3189" s="8">
        <v>0</v>
      </c>
      <c r="I3189" s="1">
        <v>0.08</v>
      </c>
      <c r="J3189" s="1"/>
      <c r="K3189" t="s">
        <v>11707</v>
      </c>
      <c r="L3189" t="s">
        <v>20233</v>
      </c>
      <c r="M3189">
        <v>1071</v>
      </c>
      <c r="N3189" s="8">
        <v>0</v>
      </c>
      <c r="O3189" s="1">
        <v>0</v>
      </c>
      <c r="P3189" s="1"/>
      <c r="Q3189" s="15">
        <f t="shared" si="52"/>
        <v>0.08</v>
      </c>
      <c r="S3189" t="s">
        <v>20234</v>
      </c>
      <c r="T3189" t="s">
        <v>26350</v>
      </c>
      <c r="U3189" s="5"/>
    </row>
    <row r="3190" spans="2:21" x14ac:dyDescent="0.2">
      <c r="B3190" s="4" t="s">
        <v>15761</v>
      </c>
      <c r="D3190" t="s">
        <v>14846</v>
      </c>
      <c r="E3190" t="s">
        <v>15869</v>
      </c>
      <c r="F3190">
        <v>1014</v>
      </c>
      <c r="G3190" s="8">
        <v>0</v>
      </c>
      <c r="H3190" s="8">
        <v>0</v>
      </c>
      <c r="I3190" s="1">
        <v>0</v>
      </c>
      <c r="J3190" s="1"/>
      <c r="K3190" t="s">
        <v>14847</v>
      </c>
      <c r="L3190" t="s">
        <v>18693</v>
      </c>
      <c r="M3190">
        <v>1464</v>
      </c>
      <c r="N3190" s="8">
        <v>12.5</v>
      </c>
      <c r="O3190" s="1">
        <v>8.5000000000000006E-2</v>
      </c>
      <c r="P3190" s="1"/>
      <c r="Q3190" s="15">
        <f t="shared" si="52"/>
        <v>-8.5000000000000006E-2</v>
      </c>
      <c r="S3190" t="s">
        <v>18694</v>
      </c>
      <c r="T3190" t="s">
        <v>26350</v>
      </c>
      <c r="U3190" s="5"/>
    </row>
    <row r="3191" spans="2:21" x14ac:dyDescent="0.2">
      <c r="B3191" s="3" t="s">
        <v>15761</v>
      </c>
      <c r="C3191" t="s">
        <v>1171</v>
      </c>
      <c r="D3191" t="s">
        <v>1172</v>
      </c>
      <c r="F3191">
        <v>1104</v>
      </c>
      <c r="G3191" s="8">
        <v>0</v>
      </c>
      <c r="H3191" s="8">
        <v>0</v>
      </c>
      <c r="I3191" s="1">
        <v>0.05</v>
      </c>
      <c r="J3191" s="1"/>
      <c r="K3191" t="s">
        <v>1173</v>
      </c>
      <c r="L3191" t="s">
        <v>18565</v>
      </c>
      <c r="M3191">
        <v>1194</v>
      </c>
      <c r="N3191" s="8">
        <v>0</v>
      </c>
      <c r="O3191" s="1">
        <v>0.26</v>
      </c>
      <c r="P3191" s="1"/>
      <c r="Q3191" s="15">
        <f t="shared" si="52"/>
        <v>-0.21000000000000002</v>
      </c>
      <c r="S3191" t="s">
        <v>18566</v>
      </c>
      <c r="T3191" t="s">
        <v>26350</v>
      </c>
      <c r="U3191" s="5"/>
    </row>
    <row r="3192" spans="2:21" x14ac:dyDescent="0.2">
      <c r="B3192" s="3" t="s">
        <v>15761</v>
      </c>
      <c r="C3192" t="s">
        <v>2372</v>
      </c>
      <c r="D3192" t="s">
        <v>2373</v>
      </c>
      <c r="F3192">
        <v>2841</v>
      </c>
      <c r="G3192" s="8">
        <v>0</v>
      </c>
      <c r="H3192" s="8">
        <v>0</v>
      </c>
      <c r="I3192" s="1">
        <v>3.5000000000000003E-2</v>
      </c>
      <c r="J3192" s="1"/>
      <c r="K3192" t="s">
        <v>2374</v>
      </c>
      <c r="L3192" t="s">
        <v>21797</v>
      </c>
      <c r="M3192">
        <v>2841</v>
      </c>
      <c r="N3192" s="8">
        <v>0</v>
      </c>
      <c r="O3192" s="1">
        <v>0</v>
      </c>
      <c r="P3192" s="1"/>
      <c r="Q3192" s="15">
        <f t="shared" si="52"/>
        <v>3.5000000000000003E-2</v>
      </c>
      <c r="S3192" t="s">
        <v>21798</v>
      </c>
      <c r="T3192" t="s">
        <v>26350</v>
      </c>
      <c r="U3192" s="5"/>
    </row>
    <row r="3193" spans="2:21" x14ac:dyDescent="0.2">
      <c r="B3193" s="3" t="s">
        <v>15761</v>
      </c>
      <c r="C3193" t="s">
        <v>14129</v>
      </c>
      <c r="D3193" t="s">
        <v>14130</v>
      </c>
      <c r="F3193">
        <v>576</v>
      </c>
      <c r="G3193" s="8">
        <v>0</v>
      </c>
      <c r="H3193" s="8">
        <v>0</v>
      </c>
      <c r="I3193" s="1">
        <v>0.375</v>
      </c>
      <c r="J3193" s="1"/>
      <c r="K3193" t="s">
        <v>14131</v>
      </c>
      <c r="L3193" t="s">
        <v>16788</v>
      </c>
      <c r="M3193">
        <v>537</v>
      </c>
      <c r="N3193" s="8">
        <v>0</v>
      </c>
      <c r="O3193" s="1">
        <v>0</v>
      </c>
      <c r="P3193" s="1"/>
      <c r="Q3193" s="15">
        <f t="shared" si="52"/>
        <v>0.375</v>
      </c>
      <c r="S3193" t="s">
        <v>16789</v>
      </c>
      <c r="T3193" t="s">
        <v>26350</v>
      </c>
      <c r="U3193" s="5"/>
    </row>
    <row r="3194" spans="2:21" x14ac:dyDescent="0.2">
      <c r="B3194" s="3" t="s">
        <v>15761</v>
      </c>
      <c r="C3194" t="s">
        <v>2723</v>
      </c>
      <c r="D3194" t="s">
        <v>2724</v>
      </c>
      <c r="F3194">
        <v>450</v>
      </c>
      <c r="G3194" s="8">
        <v>0.22222222222222221</v>
      </c>
      <c r="H3194" s="8">
        <v>0</v>
      </c>
      <c r="I3194" s="1">
        <v>0</v>
      </c>
      <c r="J3194" s="1"/>
      <c r="K3194" t="s">
        <v>2725</v>
      </c>
      <c r="L3194" t="s">
        <v>17154</v>
      </c>
      <c r="M3194">
        <v>453</v>
      </c>
      <c r="N3194" s="8">
        <v>0</v>
      </c>
      <c r="O3194" s="1">
        <v>0</v>
      </c>
      <c r="P3194" s="1"/>
      <c r="Q3194" s="15">
        <f t="shared" si="52"/>
        <v>0</v>
      </c>
      <c r="S3194" t="s">
        <v>17155</v>
      </c>
      <c r="T3194" t="s">
        <v>26350</v>
      </c>
      <c r="U3194" s="5"/>
    </row>
    <row r="3195" spans="2:21" x14ac:dyDescent="0.2">
      <c r="B3195" s="3" t="s">
        <v>15761</v>
      </c>
      <c r="C3195" t="s">
        <v>3519</v>
      </c>
      <c r="D3195" t="s">
        <v>3520</v>
      </c>
      <c r="F3195">
        <v>504</v>
      </c>
      <c r="G3195" s="8">
        <v>0</v>
      </c>
      <c r="H3195" s="8">
        <v>0</v>
      </c>
      <c r="I3195" s="1">
        <v>5.0000000000000001E-3</v>
      </c>
      <c r="J3195" s="1"/>
      <c r="K3195" t="s">
        <v>3521</v>
      </c>
      <c r="L3195" t="s">
        <v>16841</v>
      </c>
      <c r="M3195">
        <v>504</v>
      </c>
      <c r="N3195" s="8">
        <v>0</v>
      </c>
      <c r="O3195" s="1">
        <v>0</v>
      </c>
      <c r="P3195" s="1"/>
      <c r="Q3195" s="15">
        <f t="shared" si="52"/>
        <v>5.0000000000000001E-3</v>
      </c>
      <c r="S3195" t="s">
        <v>16842</v>
      </c>
      <c r="T3195" t="s">
        <v>26350</v>
      </c>
      <c r="U3195" s="5"/>
    </row>
    <row r="3196" spans="2:21" x14ac:dyDescent="0.2">
      <c r="B3196" s="3" t="s">
        <v>15761</v>
      </c>
      <c r="C3196" t="s">
        <v>10748</v>
      </c>
      <c r="D3196" t="s">
        <v>10749</v>
      </c>
      <c r="F3196">
        <v>759</v>
      </c>
      <c r="G3196" s="8">
        <v>0.72463768115942029</v>
      </c>
      <c r="H3196" s="8">
        <v>0</v>
      </c>
      <c r="I3196" s="1">
        <v>5.0000000000000001E-3</v>
      </c>
      <c r="J3196" s="1"/>
      <c r="K3196" t="s">
        <v>10750</v>
      </c>
      <c r="L3196" t="s">
        <v>19226</v>
      </c>
      <c r="M3196">
        <v>649</v>
      </c>
      <c r="N3196" s="8">
        <v>0</v>
      </c>
      <c r="O3196" s="1">
        <v>0</v>
      </c>
      <c r="P3196" s="1"/>
      <c r="Q3196" s="15">
        <f t="shared" si="52"/>
        <v>5.0000000000000001E-3</v>
      </c>
      <c r="S3196" t="s">
        <v>19227</v>
      </c>
      <c r="T3196" t="s">
        <v>26350</v>
      </c>
      <c r="U3196" s="5"/>
    </row>
    <row r="3197" spans="2:21" x14ac:dyDescent="0.2">
      <c r="B3197" s="3" t="s">
        <v>15761</v>
      </c>
      <c r="C3197" t="s">
        <v>7280</v>
      </c>
      <c r="D3197" t="s">
        <v>7281</v>
      </c>
      <c r="F3197">
        <v>591</v>
      </c>
      <c r="G3197" s="8">
        <v>0</v>
      </c>
      <c r="H3197" s="8">
        <v>0</v>
      </c>
      <c r="I3197" s="1">
        <v>0.01</v>
      </c>
      <c r="J3197" s="1"/>
      <c r="K3197" t="s">
        <v>7282</v>
      </c>
      <c r="L3197" t="s">
        <v>16861</v>
      </c>
      <c r="M3197">
        <v>597</v>
      </c>
      <c r="N3197" s="8">
        <v>0</v>
      </c>
      <c r="O3197" s="1">
        <v>0</v>
      </c>
      <c r="P3197" s="1"/>
      <c r="Q3197" s="15">
        <f t="shared" si="52"/>
        <v>0.01</v>
      </c>
      <c r="S3197" t="s">
        <v>16862</v>
      </c>
      <c r="T3197" t="s">
        <v>26350</v>
      </c>
      <c r="U3197" s="5"/>
    </row>
    <row r="3198" spans="2:21" x14ac:dyDescent="0.2">
      <c r="B3198" s="3" t="s">
        <v>15761</v>
      </c>
      <c r="C3198" t="s">
        <v>2302</v>
      </c>
      <c r="D3198" t="s">
        <v>2303</v>
      </c>
      <c r="F3198">
        <v>1020</v>
      </c>
      <c r="G3198" s="8">
        <v>1.0294117647058822</v>
      </c>
      <c r="H3198" s="8">
        <v>0</v>
      </c>
      <c r="I3198" s="1">
        <v>0.01</v>
      </c>
      <c r="J3198" s="1"/>
      <c r="K3198" t="s">
        <v>2304</v>
      </c>
      <c r="L3198" t="s">
        <v>18620</v>
      </c>
      <c r="M3198">
        <v>1038</v>
      </c>
      <c r="N3198" s="8">
        <v>0</v>
      </c>
      <c r="O3198" s="1">
        <v>0</v>
      </c>
      <c r="P3198" s="1"/>
      <c r="Q3198" s="15">
        <f t="shared" si="52"/>
        <v>0.01</v>
      </c>
      <c r="S3198" t="s">
        <v>18621</v>
      </c>
      <c r="T3198" t="s">
        <v>26350</v>
      </c>
      <c r="U3198" s="5"/>
    </row>
    <row r="3199" spans="2:21" x14ac:dyDescent="0.2">
      <c r="B3199" s="3" t="s">
        <v>15761</v>
      </c>
      <c r="C3199" t="s">
        <v>12810</v>
      </c>
      <c r="D3199" t="s">
        <v>12811</v>
      </c>
      <c r="F3199">
        <v>1710</v>
      </c>
      <c r="G3199" s="8">
        <v>0.29239766081871343</v>
      </c>
      <c r="H3199" s="8">
        <v>0</v>
      </c>
      <c r="I3199" s="1">
        <v>3.5000000000000003E-2</v>
      </c>
      <c r="J3199" s="1"/>
      <c r="K3199" t="s">
        <v>12812</v>
      </c>
      <c r="L3199" t="s">
        <v>19730</v>
      </c>
      <c r="M3199">
        <v>1698</v>
      </c>
      <c r="N3199" s="8">
        <v>0</v>
      </c>
      <c r="O3199" s="1">
        <v>0.17</v>
      </c>
      <c r="P3199" s="1"/>
      <c r="Q3199" s="15">
        <f t="shared" si="52"/>
        <v>-0.13500000000000001</v>
      </c>
      <c r="S3199" t="s">
        <v>19731</v>
      </c>
      <c r="T3199" t="s">
        <v>26350</v>
      </c>
      <c r="U3199" s="5"/>
    </row>
    <row r="3200" spans="2:21" x14ac:dyDescent="0.2">
      <c r="B3200" s="3" t="s">
        <v>15761</v>
      </c>
      <c r="C3200" t="s">
        <v>9214</v>
      </c>
      <c r="D3200" t="s">
        <v>9215</v>
      </c>
      <c r="F3200">
        <v>195</v>
      </c>
      <c r="G3200" s="8">
        <v>0</v>
      </c>
      <c r="H3200" s="8">
        <v>0</v>
      </c>
      <c r="I3200" s="1">
        <v>4.4999999999999998E-2</v>
      </c>
      <c r="J3200" s="1"/>
      <c r="K3200" t="s">
        <v>9216</v>
      </c>
      <c r="L3200" t="s">
        <v>16396</v>
      </c>
      <c r="M3200">
        <v>195</v>
      </c>
      <c r="N3200" s="8">
        <v>0</v>
      </c>
      <c r="O3200" s="1">
        <v>0.19500000000000001</v>
      </c>
      <c r="P3200" s="1"/>
      <c r="Q3200" s="15">
        <f t="shared" si="52"/>
        <v>-0.15000000000000002</v>
      </c>
      <c r="S3200" t="s">
        <v>16397</v>
      </c>
      <c r="T3200" t="s">
        <v>26350</v>
      </c>
      <c r="U3200" s="5"/>
    </row>
    <row r="3201" spans="2:21" x14ac:dyDescent="0.2">
      <c r="B3201" s="3" t="s">
        <v>15761</v>
      </c>
      <c r="C3201" t="s">
        <v>8852</v>
      </c>
      <c r="D3201" t="s">
        <v>8853</v>
      </c>
      <c r="F3201">
        <v>522</v>
      </c>
      <c r="G3201" s="8">
        <v>0</v>
      </c>
      <c r="H3201" s="8">
        <v>0</v>
      </c>
      <c r="I3201" s="1">
        <v>0.01</v>
      </c>
      <c r="J3201" s="1"/>
      <c r="K3201" t="s">
        <v>8854</v>
      </c>
      <c r="L3201" t="s">
        <v>17118</v>
      </c>
      <c r="M3201">
        <v>453</v>
      </c>
      <c r="N3201" s="8">
        <v>0</v>
      </c>
      <c r="O3201" s="1">
        <v>0</v>
      </c>
      <c r="P3201" s="1"/>
      <c r="Q3201" s="15">
        <f t="shared" si="52"/>
        <v>0.01</v>
      </c>
      <c r="S3201" t="s">
        <v>17119</v>
      </c>
      <c r="T3201" t="s">
        <v>26350</v>
      </c>
      <c r="U3201" s="5"/>
    </row>
    <row r="3202" spans="2:21" x14ac:dyDescent="0.2">
      <c r="B3202" s="3" t="s">
        <v>15761</v>
      </c>
      <c r="C3202" t="s">
        <v>11560</v>
      </c>
      <c r="D3202" t="s">
        <v>11561</v>
      </c>
      <c r="F3202">
        <v>2115</v>
      </c>
      <c r="G3202" s="8">
        <v>0</v>
      </c>
      <c r="H3202" s="8">
        <v>0</v>
      </c>
      <c r="I3202" s="1">
        <v>0.02</v>
      </c>
      <c r="J3202" s="1"/>
      <c r="K3202" t="s">
        <v>11562</v>
      </c>
      <c r="L3202" t="s">
        <v>21184</v>
      </c>
      <c r="M3202">
        <v>2121</v>
      </c>
      <c r="N3202" s="8">
        <v>0</v>
      </c>
      <c r="O3202" s="1">
        <v>0</v>
      </c>
      <c r="P3202" s="1"/>
      <c r="Q3202" s="15">
        <f t="shared" si="52"/>
        <v>0.02</v>
      </c>
      <c r="S3202" t="s">
        <v>21185</v>
      </c>
      <c r="T3202" t="s">
        <v>26350</v>
      </c>
      <c r="U3202" s="5"/>
    </row>
    <row r="3203" spans="2:21" x14ac:dyDescent="0.2">
      <c r="B3203" s="3" t="s">
        <v>15761</v>
      </c>
      <c r="C3203" t="s">
        <v>12752</v>
      </c>
      <c r="D3203" t="s">
        <v>12753</v>
      </c>
      <c r="F3203">
        <v>1434</v>
      </c>
      <c r="G3203" s="8">
        <v>0.1394700139470014</v>
      </c>
      <c r="H3203" s="8">
        <v>0</v>
      </c>
      <c r="I3203" s="1">
        <v>5.5E-2</v>
      </c>
      <c r="J3203" s="1"/>
      <c r="K3203" t="s">
        <v>12754</v>
      </c>
      <c r="L3203" t="s">
        <v>22362</v>
      </c>
      <c r="M3203">
        <v>1422</v>
      </c>
      <c r="N3203" s="8">
        <v>0</v>
      </c>
      <c r="O3203" s="1">
        <v>0.01</v>
      </c>
      <c r="P3203" s="1"/>
      <c r="Q3203" s="15">
        <f t="shared" si="52"/>
        <v>4.4999999999999998E-2</v>
      </c>
      <c r="S3203" t="s">
        <v>22363</v>
      </c>
      <c r="T3203" t="s">
        <v>26350</v>
      </c>
      <c r="U3203" s="5"/>
    </row>
    <row r="3204" spans="2:21" x14ac:dyDescent="0.2">
      <c r="B3204" s="3" t="s">
        <v>15761</v>
      </c>
      <c r="C3204" t="s">
        <v>12724</v>
      </c>
      <c r="D3204" t="s">
        <v>12725</v>
      </c>
      <c r="F3204">
        <v>882</v>
      </c>
      <c r="G3204" s="8">
        <v>0</v>
      </c>
      <c r="H3204" s="8">
        <v>0</v>
      </c>
      <c r="I3204" s="1">
        <v>0.01</v>
      </c>
      <c r="J3204" s="1"/>
      <c r="K3204" t="s">
        <v>12726</v>
      </c>
      <c r="L3204" t="s">
        <v>17572</v>
      </c>
      <c r="M3204">
        <v>900</v>
      </c>
      <c r="N3204" s="8">
        <v>0</v>
      </c>
      <c r="O3204" s="1">
        <v>0</v>
      </c>
      <c r="P3204" s="1"/>
      <c r="Q3204" s="15">
        <f t="shared" si="52"/>
        <v>0.01</v>
      </c>
      <c r="S3204" t="s">
        <v>17573</v>
      </c>
      <c r="T3204" t="s">
        <v>26350</v>
      </c>
      <c r="U3204" s="5"/>
    </row>
    <row r="3205" spans="2:21" x14ac:dyDescent="0.2">
      <c r="B3205" s="3" t="s">
        <v>15761</v>
      </c>
      <c r="C3205" t="s">
        <v>6981</v>
      </c>
      <c r="D3205" t="s">
        <v>6982</v>
      </c>
      <c r="E3205" t="s">
        <v>16194</v>
      </c>
      <c r="F3205">
        <v>1590</v>
      </c>
      <c r="G3205" s="8">
        <v>3.1446540880503145E-2</v>
      </c>
      <c r="H3205" s="8">
        <v>0</v>
      </c>
      <c r="I3205" s="1">
        <v>0.24</v>
      </c>
      <c r="J3205" s="1"/>
      <c r="K3205" t="s">
        <v>6983</v>
      </c>
      <c r="L3205" t="s">
        <v>16194</v>
      </c>
      <c r="M3205">
        <v>1605</v>
      </c>
      <c r="N3205" s="8">
        <v>0</v>
      </c>
      <c r="O3205" s="1">
        <v>0</v>
      </c>
      <c r="P3205" s="1"/>
      <c r="Q3205" s="15">
        <f t="shared" si="52"/>
        <v>0.24</v>
      </c>
      <c r="S3205" t="s">
        <v>23038</v>
      </c>
      <c r="T3205" t="s">
        <v>26350</v>
      </c>
      <c r="U3205" s="5"/>
    </row>
    <row r="3206" spans="2:21" x14ac:dyDescent="0.2">
      <c r="B3206" s="3" t="s">
        <v>15761</v>
      </c>
      <c r="C3206" t="s">
        <v>250</v>
      </c>
      <c r="D3206" t="s">
        <v>251</v>
      </c>
      <c r="F3206">
        <v>3531</v>
      </c>
      <c r="G3206" s="8">
        <v>0</v>
      </c>
      <c r="H3206" s="8">
        <v>0</v>
      </c>
      <c r="I3206" s="1">
        <v>0.04</v>
      </c>
      <c r="J3206" s="1"/>
      <c r="K3206" t="s">
        <v>252</v>
      </c>
      <c r="L3206" t="s">
        <v>23033</v>
      </c>
      <c r="M3206">
        <v>3717</v>
      </c>
      <c r="N3206" s="8">
        <v>0</v>
      </c>
      <c r="O3206" s="1">
        <v>5.0000000000000001E-3</v>
      </c>
      <c r="P3206" s="1"/>
      <c r="Q3206" s="15">
        <f t="shared" si="52"/>
        <v>3.5000000000000003E-2</v>
      </c>
      <c r="S3206" t="s">
        <v>23034</v>
      </c>
      <c r="T3206" t="s">
        <v>26350</v>
      </c>
      <c r="U3206" s="5"/>
    </row>
    <row r="3207" spans="2:21" x14ac:dyDescent="0.2">
      <c r="B3207" s="3" t="s">
        <v>15761</v>
      </c>
      <c r="C3207" t="s">
        <v>855</v>
      </c>
      <c r="D3207" t="s">
        <v>856</v>
      </c>
      <c r="F3207">
        <v>2391</v>
      </c>
      <c r="G3207" s="8">
        <v>0</v>
      </c>
      <c r="H3207" s="8">
        <v>0</v>
      </c>
      <c r="I3207" s="1">
        <v>5.0000000000000001E-3</v>
      </c>
      <c r="J3207" s="1"/>
      <c r="K3207" t="s">
        <v>857</v>
      </c>
      <c r="L3207" t="s">
        <v>21588</v>
      </c>
      <c r="M3207">
        <v>2076</v>
      </c>
      <c r="N3207" s="8">
        <v>0</v>
      </c>
      <c r="O3207" s="1">
        <v>0</v>
      </c>
      <c r="P3207" s="1"/>
      <c r="Q3207" s="15">
        <f t="shared" si="52"/>
        <v>5.0000000000000001E-3</v>
      </c>
      <c r="S3207" t="s">
        <v>21589</v>
      </c>
      <c r="T3207" t="s">
        <v>26350</v>
      </c>
      <c r="U3207" s="5"/>
    </row>
    <row r="3208" spans="2:21" x14ac:dyDescent="0.2">
      <c r="B3208" s="3" t="s">
        <v>15761</v>
      </c>
      <c r="C3208" t="s">
        <v>8611</v>
      </c>
      <c r="D3208" t="s">
        <v>8612</v>
      </c>
      <c r="F3208">
        <v>9744</v>
      </c>
      <c r="G3208" s="8">
        <v>0.11288998357963874</v>
      </c>
      <c r="H3208" s="8">
        <v>0</v>
      </c>
      <c r="I3208" s="1">
        <v>0</v>
      </c>
      <c r="J3208" s="1"/>
      <c r="K3208" t="s">
        <v>8613</v>
      </c>
      <c r="L3208" t="s">
        <v>23186</v>
      </c>
      <c r="M3208">
        <v>9807</v>
      </c>
      <c r="N3208" s="8">
        <v>0</v>
      </c>
      <c r="O3208" s="1">
        <v>0.06</v>
      </c>
      <c r="P3208" s="1"/>
      <c r="Q3208" s="15">
        <f t="shared" ref="Q3208:Q3271" si="53">I3208-O3208</f>
        <v>-0.06</v>
      </c>
      <c r="S3208" t="s">
        <v>23187</v>
      </c>
      <c r="T3208" t="s">
        <v>26350</v>
      </c>
      <c r="U3208" s="5"/>
    </row>
    <row r="3209" spans="2:21" x14ac:dyDescent="0.2">
      <c r="B3209" s="3" t="s">
        <v>15761</v>
      </c>
      <c r="C3209" t="s">
        <v>8815</v>
      </c>
      <c r="D3209" t="s">
        <v>8816</v>
      </c>
      <c r="F3209">
        <v>186</v>
      </c>
      <c r="G3209" s="8">
        <v>0</v>
      </c>
      <c r="H3209" s="8">
        <v>0</v>
      </c>
      <c r="I3209" s="1">
        <v>0.155</v>
      </c>
      <c r="J3209" s="1"/>
      <c r="K3209" t="s">
        <v>8817</v>
      </c>
      <c r="L3209" t="s">
        <v>16391</v>
      </c>
      <c r="M3209">
        <v>186</v>
      </c>
      <c r="N3209" s="8">
        <v>0</v>
      </c>
      <c r="O3209" s="1">
        <v>5.0000000000000001E-3</v>
      </c>
      <c r="P3209" s="1"/>
      <c r="Q3209" s="15">
        <f t="shared" si="53"/>
        <v>0.15</v>
      </c>
      <c r="S3209" t="s">
        <v>16388</v>
      </c>
      <c r="T3209" t="s">
        <v>26350</v>
      </c>
      <c r="U3209" s="5"/>
    </row>
    <row r="3210" spans="2:21" x14ac:dyDescent="0.2">
      <c r="B3210" s="3" t="s">
        <v>15761</v>
      </c>
      <c r="C3210" t="s">
        <v>2400</v>
      </c>
      <c r="D3210" t="s">
        <v>2401</v>
      </c>
      <c r="F3210">
        <v>183</v>
      </c>
      <c r="G3210" s="8">
        <v>0</v>
      </c>
      <c r="H3210" s="8">
        <v>0</v>
      </c>
      <c r="I3210" s="1">
        <v>0.28999999999999998</v>
      </c>
      <c r="J3210" s="1"/>
      <c r="K3210" t="s">
        <v>2402</v>
      </c>
      <c r="L3210" t="s">
        <v>16387</v>
      </c>
      <c r="M3210">
        <v>183</v>
      </c>
      <c r="N3210" s="8">
        <v>0</v>
      </c>
      <c r="O3210" s="1">
        <v>0.105</v>
      </c>
      <c r="P3210" s="1"/>
      <c r="Q3210" s="15">
        <f t="shared" si="53"/>
        <v>0.185</v>
      </c>
      <c r="S3210" t="s">
        <v>16388</v>
      </c>
      <c r="T3210" t="s">
        <v>26350</v>
      </c>
      <c r="U3210" s="5"/>
    </row>
    <row r="3211" spans="2:21" x14ac:dyDescent="0.2">
      <c r="B3211" s="3" t="s">
        <v>15761</v>
      </c>
      <c r="C3211" t="s">
        <v>13567</v>
      </c>
      <c r="D3211" t="s">
        <v>13568</v>
      </c>
      <c r="F3211">
        <v>1341</v>
      </c>
      <c r="G3211" s="8">
        <v>3.1692766592095452</v>
      </c>
      <c r="H3211" s="8">
        <v>0</v>
      </c>
      <c r="I3211" s="1">
        <v>5.0000000000000001E-3</v>
      </c>
      <c r="J3211" s="1"/>
      <c r="K3211" t="s">
        <v>13569</v>
      </c>
      <c r="L3211" t="s">
        <v>21848</v>
      </c>
      <c r="M3211">
        <v>1368</v>
      </c>
      <c r="N3211" s="8">
        <v>0</v>
      </c>
      <c r="O3211" s="1">
        <v>0</v>
      </c>
      <c r="P3211" s="1"/>
      <c r="Q3211" s="15">
        <f t="shared" si="53"/>
        <v>5.0000000000000001E-3</v>
      </c>
      <c r="S3211" t="s">
        <v>21849</v>
      </c>
      <c r="T3211" t="s">
        <v>26350</v>
      </c>
      <c r="U3211" s="5"/>
    </row>
    <row r="3212" spans="2:21" x14ac:dyDescent="0.2">
      <c r="B3212" s="3" t="s">
        <v>15761</v>
      </c>
      <c r="C3212" t="s">
        <v>3956</v>
      </c>
      <c r="D3212" t="s">
        <v>3957</v>
      </c>
      <c r="F3212">
        <v>582</v>
      </c>
      <c r="G3212" s="8">
        <v>3.7800687285223367</v>
      </c>
      <c r="H3212" s="8">
        <v>0</v>
      </c>
      <c r="I3212" s="1">
        <v>5.5E-2</v>
      </c>
      <c r="J3212" s="1"/>
      <c r="K3212" t="s">
        <v>3958</v>
      </c>
      <c r="L3212" t="s">
        <v>17904</v>
      </c>
      <c r="M3212">
        <v>309</v>
      </c>
      <c r="N3212" s="8">
        <v>0</v>
      </c>
      <c r="O3212" s="1">
        <v>0.09</v>
      </c>
      <c r="P3212" s="1"/>
      <c r="Q3212" s="15">
        <f t="shared" si="53"/>
        <v>-3.4999999999999996E-2</v>
      </c>
      <c r="S3212" t="s">
        <v>17905</v>
      </c>
      <c r="T3212" t="s">
        <v>26350</v>
      </c>
      <c r="U3212" s="5"/>
    </row>
    <row r="3213" spans="2:21" x14ac:dyDescent="0.2">
      <c r="B3213" s="3" t="s">
        <v>15761</v>
      </c>
      <c r="C3213" t="s">
        <v>10951</v>
      </c>
      <c r="D3213" t="s">
        <v>10952</v>
      </c>
      <c r="F3213">
        <v>1878</v>
      </c>
      <c r="G3213" s="8">
        <v>0</v>
      </c>
      <c r="H3213" s="8">
        <v>0</v>
      </c>
      <c r="I3213" s="1">
        <v>0</v>
      </c>
      <c r="J3213" s="1"/>
      <c r="K3213" t="s">
        <v>10953</v>
      </c>
      <c r="L3213" t="s">
        <v>20371</v>
      </c>
      <c r="M3213">
        <v>1935</v>
      </c>
      <c r="N3213" s="8">
        <v>0</v>
      </c>
      <c r="O3213" s="1">
        <v>0</v>
      </c>
      <c r="P3213" s="1"/>
      <c r="Q3213" s="15">
        <f t="shared" si="53"/>
        <v>0</v>
      </c>
      <c r="S3213" t="s">
        <v>20372</v>
      </c>
      <c r="T3213" t="s">
        <v>26350</v>
      </c>
      <c r="U3213" s="5"/>
    </row>
    <row r="3214" spans="2:21" x14ac:dyDescent="0.2">
      <c r="B3214" s="3" t="s">
        <v>15761</v>
      </c>
      <c r="C3214" t="s">
        <v>5144</v>
      </c>
      <c r="D3214" t="s">
        <v>5145</v>
      </c>
      <c r="F3214">
        <v>924</v>
      </c>
      <c r="G3214" s="8">
        <v>0</v>
      </c>
      <c r="H3214" s="8">
        <v>0</v>
      </c>
      <c r="I3214" s="1">
        <v>0.01</v>
      </c>
      <c r="J3214" s="1"/>
      <c r="K3214" t="s">
        <v>5146</v>
      </c>
      <c r="L3214" t="s">
        <v>17528</v>
      </c>
      <c r="M3214">
        <v>945</v>
      </c>
      <c r="N3214" s="8">
        <v>0</v>
      </c>
      <c r="O3214" s="1">
        <v>0</v>
      </c>
      <c r="P3214" s="1"/>
      <c r="Q3214" s="15">
        <f t="shared" si="53"/>
        <v>0.01</v>
      </c>
      <c r="S3214" t="s">
        <v>17529</v>
      </c>
      <c r="T3214" t="s">
        <v>26350</v>
      </c>
      <c r="U3214" s="5"/>
    </row>
    <row r="3215" spans="2:21" x14ac:dyDescent="0.2">
      <c r="B3215" s="3" t="s">
        <v>15761</v>
      </c>
      <c r="C3215" t="s">
        <v>9730</v>
      </c>
      <c r="D3215" t="s">
        <v>9731</v>
      </c>
      <c r="F3215">
        <v>1086</v>
      </c>
      <c r="G3215" s="8">
        <v>0</v>
      </c>
      <c r="H3215" s="8">
        <v>0</v>
      </c>
      <c r="I3215" s="1">
        <v>0</v>
      </c>
      <c r="J3215" s="1"/>
      <c r="K3215" t="s">
        <v>9732</v>
      </c>
      <c r="L3215" t="s">
        <v>20702</v>
      </c>
      <c r="M3215">
        <v>1143</v>
      </c>
      <c r="N3215" s="8">
        <v>0</v>
      </c>
      <c r="O3215" s="1">
        <v>0</v>
      </c>
      <c r="P3215" s="1"/>
      <c r="Q3215" s="15">
        <f t="shared" si="53"/>
        <v>0</v>
      </c>
      <c r="S3215" t="s">
        <v>20703</v>
      </c>
      <c r="T3215" t="s">
        <v>26350</v>
      </c>
      <c r="U3215" s="5"/>
    </row>
    <row r="3216" spans="2:21" x14ac:dyDescent="0.2">
      <c r="B3216" s="3" t="s">
        <v>15761</v>
      </c>
      <c r="C3216" t="s">
        <v>12429</v>
      </c>
      <c r="D3216" t="s">
        <v>12430</v>
      </c>
      <c r="E3216" t="s">
        <v>16048</v>
      </c>
      <c r="F3216">
        <v>1896</v>
      </c>
      <c r="G3216" s="8">
        <v>0</v>
      </c>
      <c r="H3216" s="8">
        <v>0</v>
      </c>
      <c r="I3216" s="1">
        <v>0.01</v>
      </c>
      <c r="J3216" s="1"/>
      <c r="K3216" t="s">
        <v>12431</v>
      </c>
      <c r="L3216" t="s">
        <v>16048</v>
      </c>
      <c r="M3216">
        <v>1740</v>
      </c>
      <c r="N3216" s="8">
        <v>0</v>
      </c>
      <c r="O3216" s="1">
        <v>0</v>
      </c>
      <c r="P3216" s="1"/>
      <c r="Q3216" s="15">
        <f t="shared" si="53"/>
        <v>0.01</v>
      </c>
      <c r="S3216" t="s">
        <v>21046</v>
      </c>
      <c r="T3216" t="s">
        <v>26350</v>
      </c>
      <c r="U3216" s="5"/>
    </row>
    <row r="3217" spans="2:21" x14ac:dyDescent="0.2">
      <c r="B3217" s="3" t="s">
        <v>15761</v>
      </c>
      <c r="C3217" t="s">
        <v>14216</v>
      </c>
      <c r="D3217" t="s">
        <v>14217</v>
      </c>
      <c r="F3217">
        <v>1956</v>
      </c>
      <c r="G3217" s="8">
        <v>0</v>
      </c>
      <c r="H3217" s="8">
        <v>0</v>
      </c>
      <c r="I3217" s="1">
        <v>5.0000000000000001E-3</v>
      </c>
      <c r="J3217" s="1"/>
      <c r="K3217" t="s">
        <v>14218</v>
      </c>
      <c r="L3217" t="s">
        <v>20725</v>
      </c>
      <c r="M3217">
        <v>1980</v>
      </c>
      <c r="N3217" s="8">
        <v>0</v>
      </c>
      <c r="O3217" s="1">
        <v>0</v>
      </c>
      <c r="P3217" s="1"/>
      <c r="Q3217" s="15">
        <f t="shared" si="53"/>
        <v>5.0000000000000001E-3</v>
      </c>
      <c r="S3217" t="s">
        <v>20726</v>
      </c>
      <c r="T3217" t="s">
        <v>26350</v>
      </c>
      <c r="U3217" s="5"/>
    </row>
    <row r="3218" spans="2:21" x14ac:dyDescent="0.2">
      <c r="B3218" s="3" t="s">
        <v>15761</v>
      </c>
      <c r="C3218" t="s">
        <v>535</v>
      </c>
      <c r="D3218" t="s">
        <v>536</v>
      </c>
      <c r="F3218">
        <v>1866</v>
      </c>
      <c r="G3218" s="8">
        <v>0.10718113612004287</v>
      </c>
      <c r="H3218" s="8">
        <v>0</v>
      </c>
      <c r="I3218" s="1">
        <v>0</v>
      </c>
      <c r="J3218" s="1"/>
      <c r="K3218" t="s">
        <v>537</v>
      </c>
      <c r="L3218" t="s">
        <v>21063</v>
      </c>
      <c r="M3218">
        <v>1857</v>
      </c>
      <c r="N3218" s="8">
        <v>0</v>
      </c>
      <c r="O3218" s="1">
        <v>0.28499999999999998</v>
      </c>
      <c r="P3218" s="1"/>
      <c r="Q3218" s="15">
        <f t="shared" si="53"/>
        <v>-0.28499999999999998</v>
      </c>
      <c r="S3218" t="s">
        <v>21064</v>
      </c>
      <c r="T3218" t="s">
        <v>26350</v>
      </c>
      <c r="U3218" s="5"/>
    </row>
    <row r="3219" spans="2:21" x14ac:dyDescent="0.2">
      <c r="B3219" s="3" t="s">
        <v>15761</v>
      </c>
      <c r="C3219" t="s">
        <v>2820</v>
      </c>
      <c r="D3219" t="s">
        <v>2821</v>
      </c>
      <c r="F3219">
        <v>750</v>
      </c>
      <c r="G3219" s="8">
        <v>1.4000000000000001</v>
      </c>
      <c r="H3219" s="8">
        <v>0</v>
      </c>
      <c r="I3219" s="1">
        <v>0</v>
      </c>
      <c r="J3219" s="1"/>
      <c r="K3219" t="s">
        <v>2822</v>
      </c>
      <c r="L3219" t="s">
        <v>16982</v>
      </c>
      <c r="M3219">
        <v>717</v>
      </c>
      <c r="N3219" s="8">
        <v>0</v>
      </c>
      <c r="O3219" s="1">
        <v>5.0000000000000001E-3</v>
      </c>
      <c r="P3219" s="1"/>
      <c r="Q3219" s="15">
        <f t="shared" si="53"/>
        <v>-5.0000000000000001E-3</v>
      </c>
      <c r="S3219" t="s">
        <v>16983</v>
      </c>
      <c r="T3219" t="s">
        <v>26350</v>
      </c>
      <c r="U3219" s="5"/>
    </row>
    <row r="3220" spans="2:21" x14ac:dyDescent="0.2">
      <c r="B3220" s="3" t="s">
        <v>15761</v>
      </c>
      <c r="C3220" t="s">
        <v>12578</v>
      </c>
      <c r="D3220" t="s">
        <v>12579</v>
      </c>
      <c r="E3220" t="s">
        <v>16106</v>
      </c>
      <c r="F3220">
        <v>2673</v>
      </c>
      <c r="G3220" s="8">
        <v>0</v>
      </c>
      <c r="H3220" s="8">
        <v>0</v>
      </c>
      <c r="I3220" s="1">
        <v>3.5000000000000003E-2</v>
      </c>
      <c r="J3220" s="1"/>
      <c r="K3220" t="s">
        <v>12580</v>
      </c>
      <c r="L3220" t="s">
        <v>16106</v>
      </c>
      <c r="M3220">
        <v>2691</v>
      </c>
      <c r="N3220" s="8">
        <v>0</v>
      </c>
      <c r="O3220" s="1">
        <v>0.31</v>
      </c>
      <c r="P3220" s="1"/>
      <c r="Q3220" s="15">
        <f t="shared" si="53"/>
        <v>-0.27500000000000002</v>
      </c>
      <c r="S3220" t="s">
        <v>21833</v>
      </c>
      <c r="T3220" t="s">
        <v>26350</v>
      </c>
      <c r="U3220" s="5"/>
    </row>
    <row r="3221" spans="2:21" x14ac:dyDescent="0.2">
      <c r="B3221" s="3" t="s">
        <v>15761</v>
      </c>
      <c r="C3221" t="s">
        <v>4106</v>
      </c>
      <c r="D3221" t="s">
        <v>4107</v>
      </c>
      <c r="F3221">
        <v>864</v>
      </c>
      <c r="G3221" s="8">
        <v>5.0347222222222223</v>
      </c>
      <c r="H3221" s="8">
        <v>0</v>
      </c>
      <c r="I3221" s="1">
        <v>0.19</v>
      </c>
      <c r="J3221" s="1"/>
      <c r="K3221" t="s">
        <v>4108</v>
      </c>
      <c r="L3221" t="s">
        <v>17767</v>
      </c>
      <c r="M3221">
        <v>882</v>
      </c>
      <c r="N3221" s="8">
        <v>0</v>
      </c>
      <c r="O3221" s="1">
        <v>0.34499999999999997</v>
      </c>
      <c r="P3221" s="1"/>
      <c r="Q3221" s="15">
        <f t="shared" si="53"/>
        <v>-0.15499999999999997</v>
      </c>
      <c r="S3221" t="s">
        <v>17768</v>
      </c>
      <c r="T3221" t="s">
        <v>26350</v>
      </c>
      <c r="U3221" s="5"/>
    </row>
    <row r="3222" spans="2:21" x14ac:dyDescent="0.2">
      <c r="B3222" s="3" t="s">
        <v>15761</v>
      </c>
      <c r="C3222" t="s">
        <v>3932</v>
      </c>
      <c r="D3222" t="s">
        <v>3933</v>
      </c>
      <c r="F3222">
        <v>1302</v>
      </c>
      <c r="G3222" s="8">
        <v>0</v>
      </c>
      <c r="H3222" s="8">
        <v>0</v>
      </c>
      <c r="I3222" s="1">
        <v>1.4999999999999999E-2</v>
      </c>
      <c r="J3222" s="1"/>
      <c r="K3222" t="s">
        <v>3934</v>
      </c>
      <c r="L3222" t="s">
        <v>20134</v>
      </c>
      <c r="M3222">
        <v>1302</v>
      </c>
      <c r="N3222" s="8">
        <v>0</v>
      </c>
      <c r="O3222" s="1">
        <v>0</v>
      </c>
      <c r="P3222" s="1"/>
      <c r="Q3222" s="15">
        <f t="shared" si="53"/>
        <v>1.4999999999999999E-2</v>
      </c>
      <c r="S3222" t="s">
        <v>20135</v>
      </c>
      <c r="T3222" t="s">
        <v>26350</v>
      </c>
      <c r="U3222" s="5"/>
    </row>
    <row r="3223" spans="2:21" x14ac:dyDescent="0.2">
      <c r="B3223" s="3" t="s">
        <v>15761</v>
      </c>
      <c r="C3223" t="s">
        <v>2646</v>
      </c>
      <c r="D3223" t="s">
        <v>2647</v>
      </c>
      <c r="F3223">
        <v>1248</v>
      </c>
      <c r="G3223" s="8">
        <v>0</v>
      </c>
      <c r="H3223" s="8">
        <v>0</v>
      </c>
      <c r="I3223" s="1">
        <v>0</v>
      </c>
      <c r="J3223" s="1"/>
      <c r="K3223" t="s">
        <v>2648</v>
      </c>
      <c r="L3223" t="s">
        <v>19586</v>
      </c>
      <c r="M3223">
        <v>1389</v>
      </c>
      <c r="N3223" s="8">
        <v>0</v>
      </c>
      <c r="O3223" s="1">
        <v>0</v>
      </c>
      <c r="P3223" s="1"/>
      <c r="Q3223" s="15">
        <f t="shared" si="53"/>
        <v>0</v>
      </c>
      <c r="S3223" t="s">
        <v>19587</v>
      </c>
      <c r="T3223" t="s">
        <v>26350</v>
      </c>
      <c r="U3223" s="5"/>
    </row>
    <row r="3224" spans="2:21" x14ac:dyDescent="0.2">
      <c r="B3224" s="3" t="s">
        <v>15761</v>
      </c>
      <c r="C3224" t="s">
        <v>3926</v>
      </c>
      <c r="D3224" t="s">
        <v>3927</v>
      </c>
      <c r="F3224">
        <v>1290</v>
      </c>
      <c r="G3224" s="8">
        <v>0</v>
      </c>
      <c r="H3224" s="8">
        <v>0</v>
      </c>
      <c r="I3224" s="1">
        <v>0</v>
      </c>
      <c r="J3224" s="1"/>
      <c r="K3224" t="s">
        <v>3928</v>
      </c>
      <c r="L3224" t="s">
        <v>18411</v>
      </c>
      <c r="M3224">
        <v>1431</v>
      </c>
      <c r="N3224" s="8">
        <v>0</v>
      </c>
      <c r="O3224" s="1">
        <v>0</v>
      </c>
      <c r="P3224" s="1"/>
      <c r="Q3224" s="15">
        <f t="shared" si="53"/>
        <v>0</v>
      </c>
      <c r="S3224" t="s">
        <v>18412</v>
      </c>
      <c r="T3224" t="s">
        <v>26350</v>
      </c>
      <c r="U3224" s="5"/>
    </row>
    <row r="3225" spans="2:21" x14ac:dyDescent="0.2">
      <c r="B3225" s="3" t="s">
        <v>15761</v>
      </c>
      <c r="C3225" t="s">
        <v>668</v>
      </c>
      <c r="D3225" t="s">
        <v>669</v>
      </c>
      <c r="F3225">
        <v>1758</v>
      </c>
      <c r="G3225" s="8">
        <v>1.422070534698521</v>
      </c>
      <c r="H3225" s="8">
        <v>0</v>
      </c>
      <c r="I3225" s="1">
        <v>2.5000000000000001E-2</v>
      </c>
      <c r="J3225" s="1"/>
      <c r="K3225" t="s">
        <v>670</v>
      </c>
      <c r="L3225" t="s">
        <v>20992</v>
      </c>
      <c r="M3225">
        <v>1920</v>
      </c>
      <c r="N3225" s="8">
        <v>0</v>
      </c>
      <c r="O3225" s="1">
        <v>0</v>
      </c>
      <c r="P3225" s="1"/>
      <c r="Q3225" s="15">
        <f t="shared" si="53"/>
        <v>2.5000000000000001E-2</v>
      </c>
      <c r="S3225" t="s">
        <v>20993</v>
      </c>
      <c r="T3225" t="s">
        <v>26350</v>
      </c>
      <c r="U3225" s="5"/>
    </row>
    <row r="3226" spans="2:21" x14ac:dyDescent="0.2">
      <c r="B3226" s="3" t="s">
        <v>15761</v>
      </c>
      <c r="C3226" t="s">
        <v>2715</v>
      </c>
      <c r="D3226" t="s">
        <v>2716</v>
      </c>
      <c r="F3226">
        <v>4263</v>
      </c>
      <c r="G3226" s="8">
        <v>0.16420361247947454</v>
      </c>
      <c r="H3226" s="8">
        <v>0</v>
      </c>
      <c r="I3226" s="1">
        <v>5.0000000000000001E-3</v>
      </c>
      <c r="J3226" s="1"/>
      <c r="K3226" t="s">
        <v>2717</v>
      </c>
      <c r="L3226" t="s">
        <v>22822</v>
      </c>
      <c r="M3226">
        <v>4311</v>
      </c>
      <c r="N3226" s="8">
        <v>0</v>
      </c>
      <c r="O3226" s="1">
        <v>0</v>
      </c>
      <c r="P3226" s="1"/>
      <c r="Q3226" s="15">
        <f t="shared" si="53"/>
        <v>5.0000000000000001E-3</v>
      </c>
      <c r="S3226" t="s">
        <v>22823</v>
      </c>
      <c r="T3226" t="s">
        <v>26350</v>
      </c>
      <c r="U3226" s="5"/>
    </row>
    <row r="3227" spans="2:21" x14ac:dyDescent="0.2">
      <c r="B3227" s="3" t="s">
        <v>15761</v>
      </c>
      <c r="C3227" t="s">
        <v>13455</v>
      </c>
      <c r="D3227" t="s">
        <v>13456</v>
      </c>
      <c r="F3227">
        <v>1695</v>
      </c>
      <c r="G3227" s="8">
        <v>0</v>
      </c>
      <c r="H3227" s="8">
        <v>0</v>
      </c>
      <c r="I3227" s="1">
        <v>0</v>
      </c>
      <c r="J3227" s="1"/>
      <c r="K3227" t="s">
        <v>13457</v>
      </c>
      <c r="L3227" t="s">
        <v>19895</v>
      </c>
      <c r="M3227">
        <v>1704</v>
      </c>
      <c r="N3227" s="8">
        <v>0</v>
      </c>
      <c r="O3227" s="1">
        <v>0</v>
      </c>
      <c r="P3227" s="1"/>
      <c r="Q3227" s="15">
        <f t="shared" si="53"/>
        <v>0</v>
      </c>
      <c r="S3227" t="s">
        <v>19896</v>
      </c>
      <c r="T3227" t="s">
        <v>26350</v>
      </c>
      <c r="U3227" s="5"/>
    </row>
    <row r="3228" spans="2:21" x14ac:dyDescent="0.2">
      <c r="B3228" s="3" t="s">
        <v>15761</v>
      </c>
      <c r="C3228" t="s">
        <v>14483</v>
      </c>
      <c r="D3228" t="s">
        <v>14484</v>
      </c>
      <c r="F3228">
        <v>4251</v>
      </c>
      <c r="G3228" s="8">
        <v>0.21171489061397319</v>
      </c>
      <c r="H3228" s="8">
        <v>0</v>
      </c>
      <c r="I3228" s="1">
        <v>0.06</v>
      </c>
      <c r="J3228" s="1"/>
      <c r="K3228" t="s">
        <v>14485</v>
      </c>
      <c r="L3228" t="s">
        <v>22797</v>
      </c>
      <c r="M3228">
        <v>4263</v>
      </c>
      <c r="N3228" s="8">
        <v>0</v>
      </c>
      <c r="O3228" s="1">
        <v>0</v>
      </c>
      <c r="P3228" s="1"/>
      <c r="Q3228" s="15">
        <f t="shared" si="53"/>
        <v>0.06</v>
      </c>
      <c r="S3228" t="s">
        <v>22798</v>
      </c>
      <c r="T3228" t="s">
        <v>26350</v>
      </c>
      <c r="U3228" s="5"/>
    </row>
    <row r="3229" spans="2:21" x14ac:dyDescent="0.2">
      <c r="B3229" s="3" t="s">
        <v>15761</v>
      </c>
      <c r="C3229" t="s">
        <v>8504</v>
      </c>
      <c r="D3229" t="s">
        <v>8505</v>
      </c>
      <c r="F3229">
        <v>810</v>
      </c>
      <c r="G3229" s="8">
        <v>1.6049382716049383</v>
      </c>
      <c r="H3229" s="8">
        <v>0</v>
      </c>
      <c r="I3229" s="1">
        <v>0.45500000000000002</v>
      </c>
      <c r="J3229" s="1"/>
      <c r="K3229" t="s">
        <v>8506</v>
      </c>
      <c r="L3229" t="s">
        <v>17269</v>
      </c>
      <c r="M3229">
        <v>840</v>
      </c>
      <c r="N3229" s="8">
        <v>0</v>
      </c>
      <c r="O3229" s="1">
        <v>0</v>
      </c>
      <c r="P3229" s="1"/>
      <c r="Q3229" s="15">
        <f t="shared" si="53"/>
        <v>0.45500000000000002</v>
      </c>
      <c r="S3229" t="s">
        <v>17270</v>
      </c>
      <c r="T3229" t="s">
        <v>26350</v>
      </c>
      <c r="U3229" s="5"/>
    </row>
    <row r="3230" spans="2:21" x14ac:dyDescent="0.2">
      <c r="B3230" s="3" t="s">
        <v>15761</v>
      </c>
      <c r="C3230" t="s">
        <v>4390</v>
      </c>
      <c r="D3230" t="s">
        <v>4391</v>
      </c>
      <c r="E3230" t="s">
        <v>17077</v>
      </c>
      <c r="F3230">
        <v>654</v>
      </c>
      <c r="G3230" s="8">
        <v>0</v>
      </c>
      <c r="H3230" s="8">
        <v>0</v>
      </c>
      <c r="I3230" s="1">
        <v>0</v>
      </c>
      <c r="J3230" s="1"/>
      <c r="K3230" t="s">
        <v>4392</v>
      </c>
      <c r="L3230" t="s">
        <v>17077</v>
      </c>
      <c r="M3230">
        <v>675</v>
      </c>
      <c r="N3230" s="8">
        <v>0</v>
      </c>
      <c r="O3230" s="1">
        <v>0</v>
      </c>
      <c r="P3230" s="1"/>
      <c r="Q3230" s="15">
        <f t="shared" si="53"/>
        <v>0</v>
      </c>
      <c r="S3230" t="s">
        <v>17078</v>
      </c>
      <c r="T3230" t="s">
        <v>26350</v>
      </c>
      <c r="U3230" s="5"/>
    </row>
    <row r="3231" spans="2:21" x14ac:dyDescent="0.2">
      <c r="B3231" s="3" t="s">
        <v>15761</v>
      </c>
      <c r="C3231" t="s">
        <v>11445</v>
      </c>
      <c r="D3231" t="s">
        <v>11446</v>
      </c>
      <c r="E3231" t="s">
        <v>16095</v>
      </c>
      <c r="F3231">
        <v>1521</v>
      </c>
      <c r="G3231" s="8">
        <v>0.92044707429322814</v>
      </c>
      <c r="H3231" s="8">
        <v>0</v>
      </c>
      <c r="I3231" s="1">
        <v>0</v>
      </c>
      <c r="J3231" s="1"/>
      <c r="K3231" t="s">
        <v>11447</v>
      </c>
      <c r="L3231" t="s">
        <v>16095</v>
      </c>
      <c r="M3231">
        <v>1524</v>
      </c>
      <c r="N3231" s="8">
        <v>0</v>
      </c>
      <c r="O3231" s="1">
        <v>0</v>
      </c>
      <c r="P3231" s="1"/>
      <c r="Q3231" s="15">
        <f t="shared" si="53"/>
        <v>0</v>
      </c>
      <c r="S3231" t="s">
        <v>21646</v>
      </c>
      <c r="T3231" t="s">
        <v>26350</v>
      </c>
      <c r="U3231" s="5"/>
    </row>
    <row r="3232" spans="2:21" x14ac:dyDescent="0.2">
      <c r="B3232" s="3" t="s">
        <v>15761</v>
      </c>
      <c r="C3232" t="s">
        <v>1672</v>
      </c>
      <c r="D3232" t="s">
        <v>1673</v>
      </c>
      <c r="F3232">
        <v>1455</v>
      </c>
      <c r="G3232" s="8">
        <v>0</v>
      </c>
      <c r="H3232" s="8">
        <v>0</v>
      </c>
      <c r="I3232" s="1">
        <v>0</v>
      </c>
      <c r="J3232" s="1"/>
      <c r="K3232" t="s">
        <v>1674</v>
      </c>
      <c r="L3232" t="s">
        <v>22300</v>
      </c>
      <c r="M3232">
        <v>1455</v>
      </c>
      <c r="N3232" s="8">
        <v>0</v>
      </c>
      <c r="O3232" s="1">
        <v>0</v>
      </c>
      <c r="P3232" s="1"/>
      <c r="Q3232" s="15">
        <f t="shared" si="53"/>
        <v>0</v>
      </c>
      <c r="S3232" t="s">
        <v>22301</v>
      </c>
      <c r="T3232" t="s">
        <v>26350</v>
      </c>
      <c r="U3232" s="5"/>
    </row>
    <row r="3233" spans="2:21" x14ac:dyDescent="0.2">
      <c r="B3233" s="3" t="s">
        <v>15761</v>
      </c>
      <c r="C3233" t="s">
        <v>8113</v>
      </c>
      <c r="D3233" t="s">
        <v>8114</v>
      </c>
      <c r="F3233">
        <v>1140</v>
      </c>
      <c r="G3233" s="8">
        <v>1.8859649122807016</v>
      </c>
      <c r="H3233" s="8">
        <v>0</v>
      </c>
      <c r="I3233" s="1">
        <v>0</v>
      </c>
      <c r="J3233" s="1"/>
      <c r="K3233" t="s">
        <v>8115</v>
      </c>
      <c r="L3233" t="s">
        <v>17780</v>
      </c>
      <c r="M3233">
        <v>1143</v>
      </c>
      <c r="N3233" s="8">
        <v>0</v>
      </c>
      <c r="O3233" s="1">
        <v>0</v>
      </c>
      <c r="P3233" s="1"/>
      <c r="Q3233" s="15">
        <f t="shared" si="53"/>
        <v>0</v>
      </c>
      <c r="S3233" t="s">
        <v>17781</v>
      </c>
      <c r="T3233" t="s">
        <v>26350</v>
      </c>
      <c r="U3233" s="5"/>
    </row>
    <row r="3234" spans="2:21" x14ac:dyDescent="0.2">
      <c r="B3234" s="3" t="s">
        <v>15761</v>
      </c>
      <c r="C3234" t="s">
        <v>5890</v>
      </c>
      <c r="D3234" t="s">
        <v>5891</v>
      </c>
      <c r="E3234" t="s">
        <v>16035</v>
      </c>
      <c r="F3234">
        <v>2124</v>
      </c>
      <c r="G3234" s="8">
        <v>0</v>
      </c>
      <c r="H3234" s="8">
        <v>0</v>
      </c>
      <c r="I3234" s="1">
        <v>0</v>
      </c>
      <c r="J3234" s="1"/>
      <c r="K3234" t="s">
        <v>5892</v>
      </c>
      <c r="L3234" t="s">
        <v>16035</v>
      </c>
      <c r="M3234">
        <v>2124</v>
      </c>
      <c r="N3234" s="8">
        <v>0</v>
      </c>
      <c r="O3234" s="1">
        <v>5.0000000000000001E-3</v>
      </c>
      <c r="P3234" s="1"/>
      <c r="Q3234" s="15">
        <f t="shared" si="53"/>
        <v>-5.0000000000000001E-3</v>
      </c>
      <c r="S3234" t="s">
        <v>20922</v>
      </c>
      <c r="T3234" t="s">
        <v>26350</v>
      </c>
      <c r="U3234" s="5"/>
    </row>
    <row r="3235" spans="2:21" x14ac:dyDescent="0.2">
      <c r="B3235" s="3" t="s">
        <v>15761</v>
      </c>
      <c r="C3235" t="s">
        <v>7351</v>
      </c>
      <c r="D3235" t="s">
        <v>7352</v>
      </c>
      <c r="F3235">
        <v>1521</v>
      </c>
      <c r="G3235" s="8">
        <v>2.2353714661406969</v>
      </c>
      <c r="H3235" s="8">
        <v>0</v>
      </c>
      <c r="I3235" s="1">
        <v>0.34499999999999997</v>
      </c>
      <c r="J3235" s="1"/>
      <c r="K3235" t="s">
        <v>7353</v>
      </c>
      <c r="L3235" t="s">
        <v>19488</v>
      </c>
      <c r="M3235">
        <v>1683</v>
      </c>
      <c r="N3235" s="8">
        <v>0</v>
      </c>
      <c r="O3235" s="1">
        <v>5.0000000000000001E-3</v>
      </c>
      <c r="P3235" s="1"/>
      <c r="Q3235" s="15">
        <f t="shared" si="53"/>
        <v>0.33999999999999997</v>
      </c>
      <c r="S3235" t="s">
        <v>19489</v>
      </c>
      <c r="T3235" t="s">
        <v>26350</v>
      </c>
      <c r="U3235" s="5"/>
    </row>
    <row r="3236" spans="2:21" x14ac:dyDescent="0.2">
      <c r="B3236" s="3" t="s">
        <v>15761</v>
      </c>
      <c r="C3236" t="s">
        <v>12767</v>
      </c>
      <c r="D3236" t="s">
        <v>12768</v>
      </c>
      <c r="F3236">
        <v>2019</v>
      </c>
      <c r="G3236" s="8">
        <v>1.3372956909361069</v>
      </c>
      <c r="H3236" s="8">
        <v>0</v>
      </c>
      <c r="I3236" s="1">
        <v>3.5000000000000003E-2</v>
      </c>
      <c r="J3236" s="1"/>
      <c r="K3236" t="s">
        <v>12769</v>
      </c>
      <c r="L3236" t="s">
        <v>21838</v>
      </c>
      <c r="M3236">
        <v>2097</v>
      </c>
      <c r="N3236" s="8">
        <v>0</v>
      </c>
      <c r="O3236" s="1">
        <v>0</v>
      </c>
      <c r="P3236" s="1"/>
      <c r="Q3236" s="15">
        <f t="shared" si="53"/>
        <v>3.5000000000000003E-2</v>
      </c>
      <c r="S3236" t="s">
        <v>21839</v>
      </c>
      <c r="T3236" t="s">
        <v>26350</v>
      </c>
      <c r="U3236" s="5"/>
    </row>
    <row r="3237" spans="2:21" x14ac:dyDescent="0.2">
      <c r="B3237" s="3" t="s">
        <v>15761</v>
      </c>
      <c r="C3237" t="s">
        <v>10199</v>
      </c>
      <c r="D3237" t="s">
        <v>10200</v>
      </c>
      <c r="F3237">
        <v>426</v>
      </c>
      <c r="G3237" s="8">
        <v>0</v>
      </c>
      <c r="H3237" s="8">
        <v>0</v>
      </c>
      <c r="I3237" s="1">
        <v>0.03</v>
      </c>
      <c r="J3237" s="1"/>
      <c r="K3237" t="s">
        <v>10201</v>
      </c>
      <c r="L3237" t="s">
        <v>16701</v>
      </c>
      <c r="M3237">
        <v>384</v>
      </c>
      <c r="N3237" s="8">
        <v>0</v>
      </c>
      <c r="O3237" s="1">
        <v>5.0000000000000001E-3</v>
      </c>
      <c r="P3237" s="1"/>
      <c r="Q3237" s="15">
        <f t="shared" si="53"/>
        <v>2.4999999999999998E-2</v>
      </c>
      <c r="S3237" t="s">
        <v>16702</v>
      </c>
      <c r="T3237" t="s">
        <v>26350</v>
      </c>
      <c r="U3237" s="5"/>
    </row>
    <row r="3238" spans="2:21" x14ac:dyDescent="0.2">
      <c r="B3238" s="3" t="s">
        <v>15761</v>
      </c>
      <c r="C3238" t="s">
        <v>9122</v>
      </c>
      <c r="D3238" t="s">
        <v>9123</v>
      </c>
      <c r="F3238">
        <v>978</v>
      </c>
      <c r="G3238" s="8">
        <v>0</v>
      </c>
      <c r="H3238" s="8">
        <v>0</v>
      </c>
      <c r="I3238" s="1">
        <v>0</v>
      </c>
      <c r="J3238" s="1"/>
      <c r="K3238" t="s">
        <v>9124</v>
      </c>
      <c r="L3238" t="s">
        <v>17728</v>
      </c>
      <c r="M3238">
        <v>942</v>
      </c>
      <c r="N3238" s="8">
        <v>0</v>
      </c>
      <c r="O3238" s="1">
        <v>0</v>
      </c>
      <c r="P3238" s="1"/>
      <c r="Q3238" s="15">
        <f t="shared" si="53"/>
        <v>0</v>
      </c>
      <c r="S3238" t="s">
        <v>17729</v>
      </c>
      <c r="T3238" t="s">
        <v>26350</v>
      </c>
      <c r="U3238" s="5"/>
    </row>
    <row r="3239" spans="2:21" x14ac:dyDescent="0.2">
      <c r="B3239" s="3" t="s">
        <v>15761</v>
      </c>
      <c r="C3239" t="s">
        <v>9355</v>
      </c>
      <c r="D3239" t="s">
        <v>9356</v>
      </c>
      <c r="F3239">
        <v>1299</v>
      </c>
      <c r="G3239" s="8">
        <v>0</v>
      </c>
      <c r="H3239" s="8">
        <v>0</v>
      </c>
      <c r="I3239" s="1">
        <v>0</v>
      </c>
      <c r="J3239" s="1"/>
      <c r="K3239" t="s">
        <v>9357</v>
      </c>
      <c r="L3239" t="s">
        <v>19381</v>
      </c>
      <c r="M3239">
        <v>1314</v>
      </c>
      <c r="N3239" s="8">
        <v>0</v>
      </c>
      <c r="O3239" s="1">
        <v>3.5000000000000003E-2</v>
      </c>
      <c r="P3239" s="1"/>
      <c r="Q3239" s="15">
        <f t="shared" si="53"/>
        <v>-3.5000000000000003E-2</v>
      </c>
      <c r="S3239" t="s">
        <v>19382</v>
      </c>
      <c r="T3239" t="s">
        <v>26350</v>
      </c>
      <c r="U3239" s="5"/>
    </row>
    <row r="3240" spans="2:21" x14ac:dyDescent="0.2">
      <c r="B3240" s="3" t="s">
        <v>15761</v>
      </c>
      <c r="C3240" t="s">
        <v>3399</v>
      </c>
      <c r="D3240" t="s">
        <v>3400</v>
      </c>
      <c r="F3240">
        <v>2274</v>
      </c>
      <c r="G3240" s="8">
        <v>2.1987686895338612E-2</v>
      </c>
      <c r="H3240" s="8">
        <v>0</v>
      </c>
      <c r="I3240" s="1">
        <v>0</v>
      </c>
      <c r="J3240" s="1"/>
      <c r="K3240" t="s">
        <v>3401</v>
      </c>
      <c r="L3240" t="s">
        <v>21548</v>
      </c>
      <c r="M3240">
        <v>2277</v>
      </c>
      <c r="N3240" s="8">
        <v>0</v>
      </c>
      <c r="O3240" s="1">
        <v>0</v>
      </c>
      <c r="P3240" s="1"/>
      <c r="Q3240" s="15">
        <f t="shared" si="53"/>
        <v>0</v>
      </c>
      <c r="S3240" t="s">
        <v>21549</v>
      </c>
      <c r="T3240" t="s">
        <v>26350</v>
      </c>
      <c r="U3240" s="5"/>
    </row>
    <row r="3241" spans="2:21" x14ac:dyDescent="0.2">
      <c r="B3241" s="3" t="s">
        <v>15761</v>
      </c>
      <c r="C3241" t="s">
        <v>14117</v>
      </c>
      <c r="D3241" t="s">
        <v>14118</v>
      </c>
      <c r="F3241">
        <v>909</v>
      </c>
      <c r="G3241" s="8">
        <v>0</v>
      </c>
      <c r="H3241" s="8">
        <v>0</v>
      </c>
      <c r="I3241" s="1">
        <v>2.5000000000000001E-2</v>
      </c>
      <c r="J3241" s="1"/>
      <c r="K3241" t="s">
        <v>14119</v>
      </c>
      <c r="L3241" t="s">
        <v>17816</v>
      </c>
      <c r="M3241">
        <v>915</v>
      </c>
      <c r="N3241" s="8">
        <v>0</v>
      </c>
      <c r="O3241" s="1">
        <v>0</v>
      </c>
      <c r="P3241" s="1"/>
      <c r="Q3241" s="15">
        <f t="shared" si="53"/>
        <v>2.5000000000000001E-2</v>
      </c>
      <c r="S3241" t="s">
        <v>17817</v>
      </c>
      <c r="T3241" t="s">
        <v>26350</v>
      </c>
      <c r="U3241" s="5"/>
    </row>
    <row r="3242" spans="2:21" x14ac:dyDescent="0.2">
      <c r="B3242" s="3" t="s">
        <v>15761</v>
      </c>
      <c r="C3242" t="s">
        <v>12735</v>
      </c>
      <c r="D3242" t="s">
        <v>12736</v>
      </c>
      <c r="F3242">
        <v>426</v>
      </c>
      <c r="G3242" s="8">
        <v>0</v>
      </c>
      <c r="H3242" s="8">
        <v>0</v>
      </c>
      <c r="I3242" s="1">
        <v>0.01</v>
      </c>
      <c r="J3242" s="1"/>
      <c r="K3242" t="s">
        <v>12737</v>
      </c>
      <c r="L3242" t="s">
        <v>16758</v>
      </c>
      <c r="M3242">
        <v>432</v>
      </c>
      <c r="N3242" s="8">
        <v>0</v>
      </c>
      <c r="O3242" s="1">
        <v>0</v>
      </c>
      <c r="P3242" s="1"/>
      <c r="Q3242" s="15">
        <f t="shared" si="53"/>
        <v>0.01</v>
      </c>
      <c r="S3242" t="s">
        <v>16759</v>
      </c>
      <c r="T3242" t="s">
        <v>26350</v>
      </c>
      <c r="U3242" s="5"/>
    </row>
    <row r="3243" spans="2:21" x14ac:dyDescent="0.2">
      <c r="B3243" s="3" t="s">
        <v>15761</v>
      </c>
      <c r="C3243" t="s">
        <v>3364</v>
      </c>
      <c r="D3243" t="s">
        <v>3365</v>
      </c>
      <c r="F3243">
        <v>504</v>
      </c>
      <c r="G3243" s="8">
        <v>0</v>
      </c>
      <c r="H3243" s="8">
        <v>0</v>
      </c>
      <c r="I3243" s="1">
        <v>0</v>
      </c>
      <c r="J3243" s="1"/>
      <c r="K3243" t="s">
        <v>3366</v>
      </c>
      <c r="L3243" t="s">
        <v>18559</v>
      </c>
      <c r="M3243">
        <v>504</v>
      </c>
      <c r="N3243" s="8">
        <v>0</v>
      </c>
      <c r="O3243" s="1">
        <v>0</v>
      </c>
      <c r="P3243" s="1"/>
      <c r="Q3243" s="15">
        <f t="shared" si="53"/>
        <v>0</v>
      </c>
      <c r="S3243" t="s">
        <v>18560</v>
      </c>
      <c r="T3243" t="s">
        <v>26350</v>
      </c>
      <c r="U3243" s="5"/>
    </row>
    <row r="3244" spans="2:21" x14ac:dyDescent="0.2">
      <c r="B3244" s="3" t="s">
        <v>15761</v>
      </c>
      <c r="C3244" t="s">
        <v>12643</v>
      </c>
      <c r="D3244" t="s">
        <v>12644</v>
      </c>
      <c r="F3244">
        <v>591</v>
      </c>
      <c r="G3244" s="8">
        <v>0</v>
      </c>
      <c r="H3244" s="8">
        <v>0</v>
      </c>
      <c r="I3244" s="1">
        <v>0.02</v>
      </c>
      <c r="J3244" s="1"/>
      <c r="K3244" t="s">
        <v>12645</v>
      </c>
      <c r="L3244" t="s">
        <v>18453</v>
      </c>
      <c r="M3244">
        <v>600</v>
      </c>
      <c r="N3244" s="8">
        <v>0</v>
      </c>
      <c r="O3244" s="1">
        <v>0</v>
      </c>
      <c r="P3244" s="1"/>
      <c r="Q3244" s="15">
        <f t="shared" si="53"/>
        <v>0.02</v>
      </c>
      <c r="S3244" t="s">
        <v>18454</v>
      </c>
      <c r="T3244" t="s">
        <v>26350</v>
      </c>
      <c r="U3244" s="5"/>
    </row>
    <row r="3245" spans="2:21" x14ac:dyDescent="0.2">
      <c r="B3245" s="3" t="s">
        <v>15761</v>
      </c>
      <c r="C3245" t="s">
        <v>8958</v>
      </c>
      <c r="D3245" t="s">
        <v>8959</v>
      </c>
      <c r="F3245">
        <v>972</v>
      </c>
      <c r="G3245" s="8">
        <v>0</v>
      </c>
      <c r="H3245" s="8">
        <v>0</v>
      </c>
      <c r="I3245" s="1">
        <v>1.4999999999999999E-2</v>
      </c>
      <c r="J3245" s="1"/>
      <c r="K3245" t="s">
        <v>8960</v>
      </c>
      <c r="L3245" t="s">
        <v>17484</v>
      </c>
      <c r="M3245">
        <v>1014</v>
      </c>
      <c r="N3245" s="8">
        <v>0</v>
      </c>
      <c r="O3245" s="1">
        <v>0</v>
      </c>
      <c r="P3245" s="1"/>
      <c r="Q3245" s="15">
        <f t="shared" si="53"/>
        <v>1.4999999999999999E-2</v>
      </c>
      <c r="S3245" t="s">
        <v>17485</v>
      </c>
      <c r="T3245" t="s">
        <v>26350</v>
      </c>
      <c r="U3245" s="5"/>
    </row>
    <row r="3246" spans="2:21" x14ac:dyDescent="0.2">
      <c r="B3246" s="3" t="s">
        <v>15761</v>
      </c>
      <c r="C3246" t="s">
        <v>5048</v>
      </c>
      <c r="D3246" t="s">
        <v>5049</v>
      </c>
      <c r="F3246">
        <v>984</v>
      </c>
      <c r="G3246" s="8">
        <v>0</v>
      </c>
      <c r="H3246" s="8">
        <v>0</v>
      </c>
      <c r="I3246" s="1">
        <v>0</v>
      </c>
      <c r="J3246" s="1"/>
      <c r="K3246" t="s">
        <v>5050</v>
      </c>
      <c r="L3246" t="s">
        <v>17560</v>
      </c>
      <c r="M3246">
        <v>999</v>
      </c>
      <c r="N3246" s="8">
        <v>0</v>
      </c>
      <c r="O3246" s="1">
        <v>0</v>
      </c>
      <c r="P3246" s="1"/>
      <c r="Q3246" s="15">
        <f t="shared" si="53"/>
        <v>0</v>
      </c>
      <c r="S3246" t="s">
        <v>17561</v>
      </c>
      <c r="T3246" t="s">
        <v>26350</v>
      </c>
      <c r="U3246" s="5"/>
    </row>
    <row r="3247" spans="2:21" x14ac:dyDescent="0.2">
      <c r="B3247" s="3" t="s">
        <v>15761</v>
      </c>
      <c r="C3247" t="s">
        <v>9748</v>
      </c>
      <c r="D3247" t="s">
        <v>9749</v>
      </c>
      <c r="F3247">
        <v>2403</v>
      </c>
      <c r="G3247" s="8">
        <v>0</v>
      </c>
      <c r="H3247" s="8">
        <v>0</v>
      </c>
      <c r="I3247" s="1">
        <v>5.0000000000000001E-3</v>
      </c>
      <c r="J3247" s="1"/>
      <c r="K3247" t="s">
        <v>9750</v>
      </c>
      <c r="L3247" t="s">
        <v>21302</v>
      </c>
      <c r="M3247">
        <v>2433</v>
      </c>
      <c r="N3247" s="8">
        <v>0</v>
      </c>
      <c r="O3247" s="1">
        <v>0</v>
      </c>
      <c r="P3247" s="1"/>
      <c r="Q3247" s="15">
        <f t="shared" si="53"/>
        <v>5.0000000000000001E-3</v>
      </c>
      <c r="S3247" t="s">
        <v>21303</v>
      </c>
      <c r="T3247" t="s">
        <v>26350</v>
      </c>
      <c r="U3247" s="5"/>
    </row>
    <row r="3248" spans="2:21" x14ac:dyDescent="0.2">
      <c r="B3248" s="3" t="s">
        <v>15761</v>
      </c>
      <c r="C3248" t="s">
        <v>5779</v>
      </c>
      <c r="D3248" t="s">
        <v>5780</v>
      </c>
      <c r="F3248">
        <v>810</v>
      </c>
      <c r="G3248" s="8">
        <v>0</v>
      </c>
      <c r="H3248" s="8">
        <v>0</v>
      </c>
      <c r="I3248" s="1">
        <v>0</v>
      </c>
      <c r="J3248" s="1"/>
      <c r="K3248" t="s">
        <v>5781</v>
      </c>
      <c r="L3248" t="s">
        <v>18518</v>
      </c>
      <c r="M3248">
        <v>822</v>
      </c>
      <c r="N3248" s="8">
        <v>0</v>
      </c>
      <c r="O3248" s="1">
        <v>0</v>
      </c>
      <c r="P3248" s="1"/>
      <c r="Q3248" s="15">
        <f t="shared" si="53"/>
        <v>0</v>
      </c>
      <c r="S3248" t="s">
        <v>18519</v>
      </c>
      <c r="T3248" t="s">
        <v>26350</v>
      </c>
      <c r="U3248" s="5"/>
    </row>
    <row r="3249" spans="2:21" x14ac:dyDescent="0.2">
      <c r="B3249" s="3" t="s">
        <v>15761</v>
      </c>
      <c r="C3249" t="s">
        <v>4903</v>
      </c>
      <c r="D3249" t="s">
        <v>4904</v>
      </c>
      <c r="F3249">
        <v>894</v>
      </c>
      <c r="G3249" s="8">
        <v>0.16778523489932887</v>
      </c>
      <c r="H3249" s="8">
        <v>0</v>
      </c>
      <c r="I3249" s="1">
        <v>0.01</v>
      </c>
      <c r="J3249" s="1"/>
      <c r="K3249" t="s">
        <v>4905</v>
      </c>
      <c r="L3249" t="s">
        <v>17676</v>
      </c>
      <c r="M3249">
        <v>900</v>
      </c>
      <c r="N3249" s="8">
        <v>0</v>
      </c>
      <c r="O3249" s="1">
        <v>0</v>
      </c>
      <c r="P3249" s="1"/>
      <c r="Q3249" s="15">
        <f t="shared" si="53"/>
        <v>0.01</v>
      </c>
      <c r="S3249" t="s">
        <v>17677</v>
      </c>
      <c r="T3249" t="s">
        <v>26350</v>
      </c>
      <c r="U3249" s="5"/>
    </row>
    <row r="3250" spans="2:21" x14ac:dyDescent="0.2">
      <c r="B3250" s="3" t="s">
        <v>15761</v>
      </c>
      <c r="C3250" t="s">
        <v>5761</v>
      </c>
      <c r="D3250" t="s">
        <v>5762</v>
      </c>
      <c r="F3250">
        <v>564</v>
      </c>
      <c r="G3250" s="8">
        <v>1.4184397163120568</v>
      </c>
      <c r="H3250" s="8">
        <v>0</v>
      </c>
      <c r="I3250" s="1">
        <v>0.04</v>
      </c>
      <c r="J3250" s="1"/>
      <c r="K3250" t="s">
        <v>5763</v>
      </c>
      <c r="L3250" t="s">
        <v>17710</v>
      </c>
      <c r="M3250">
        <v>701</v>
      </c>
      <c r="N3250" s="8">
        <v>0</v>
      </c>
      <c r="O3250" s="1">
        <v>0.40500000000000003</v>
      </c>
      <c r="P3250" s="1"/>
      <c r="Q3250" s="15">
        <f t="shared" si="53"/>
        <v>-0.36500000000000005</v>
      </c>
      <c r="S3250" t="s">
        <v>17711</v>
      </c>
      <c r="T3250" t="s">
        <v>26350</v>
      </c>
      <c r="U3250" s="5"/>
    </row>
    <row r="3251" spans="2:21" x14ac:dyDescent="0.2">
      <c r="B3251" s="3" t="s">
        <v>15761</v>
      </c>
      <c r="C3251" t="s">
        <v>12685</v>
      </c>
      <c r="D3251" t="s">
        <v>12686</v>
      </c>
      <c r="F3251">
        <v>450</v>
      </c>
      <c r="G3251" s="8">
        <v>0.1111111111111111</v>
      </c>
      <c r="H3251" s="8">
        <v>0</v>
      </c>
      <c r="I3251" s="1">
        <v>0.42499999999999999</v>
      </c>
      <c r="J3251" s="1"/>
      <c r="K3251" t="s">
        <v>12687</v>
      </c>
      <c r="L3251" t="s">
        <v>18983</v>
      </c>
      <c r="M3251">
        <v>730</v>
      </c>
      <c r="N3251" s="8">
        <v>0</v>
      </c>
      <c r="O3251" s="1">
        <v>0</v>
      </c>
      <c r="P3251" s="1"/>
      <c r="Q3251" s="15">
        <f t="shared" si="53"/>
        <v>0.42499999999999999</v>
      </c>
      <c r="S3251" t="s">
        <v>18984</v>
      </c>
      <c r="T3251" t="s">
        <v>26350</v>
      </c>
      <c r="U3251" s="5"/>
    </row>
    <row r="3252" spans="2:21" x14ac:dyDescent="0.2">
      <c r="B3252" s="3" t="s">
        <v>15761</v>
      </c>
      <c r="C3252" t="s">
        <v>11500</v>
      </c>
      <c r="D3252" t="s">
        <v>11501</v>
      </c>
      <c r="F3252">
        <v>741</v>
      </c>
      <c r="G3252" s="8">
        <v>0.80971659919028338</v>
      </c>
      <c r="H3252" s="8">
        <v>0</v>
      </c>
      <c r="I3252" s="1">
        <v>0</v>
      </c>
      <c r="J3252" s="1"/>
      <c r="K3252" t="s">
        <v>11502</v>
      </c>
      <c r="L3252" t="s">
        <v>18523</v>
      </c>
      <c r="M3252">
        <v>753</v>
      </c>
      <c r="N3252" s="8">
        <v>0</v>
      </c>
      <c r="O3252" s="1">
        <v>0</v>
      </c>
      <c r="P3252" s="1"/>
      <c r="Q3252" s="15">
        <f t="shared" si="53"/>
        <v>0</v>
      </c>
      <c r="S3252" t="s">
        <v>18524</v>
      </c>
      <c r="T3252" t="s">
        <v>26350</v>
      </c>
      <c r="U3252" s="5"/>
    </row>
    <row r="3253" spans="2:21" x14ac:dyDescent="0.2">
      <c r="B3253" s="3" t="s">
        <v>15761</v>
      </c>
      <c r="C3253" t="s">
        <v>3474</v>
      </c>
      <c r="D3253" t="s">
        <v>3475</v>
      </c>
      <c r="F3253">
        <v>498</v>
      </c>
      <c r="G3253" s="8">
        <v>0</v>
      </c>
      <c r="H3253" s="8">
        <v>0</v>
      </c>
      <c r="I3253" s="1">
        <v>1.4999999999999999E-2</v>
      </c>
      <c r="J3253" s="1"/>
      <c r="K3253" t="s">
        <v>3476</v>
      </c>
      <c r="L3253" t="s">
        <v>17014</v>
      </c>
      <c r="M3253">
        <v>498</v>
      </c>
      <c r="N3253" s="8">
        <v>0</v>
      </c>
      <c r="O3253" s="1">
        <v>5.0000000000000001E-3</v>
      </c>
      <c r="P3253" s="1"/>
      <c r="Q3253" s="15">
        <f t="shared" si="53"/>
        <v>9.9999999999999985E-3</v>
      </c>
      <c r="S3253" t="s">
        <v>17015</v>
      </c>
      <c r="T3253" t="s">
        <v>26350</v>
      </c>
      <c r="U3253" s="5"/>
    </row>
    <row r="3254" spans="2:21" x14ac:dyDescent="0.2">
      <c r="B3254" s="3" t="s">
        <v>15761</v>
      </c>
      <c r="C3254" t="s">
        <v>1373</v>
      </c>
      <c r="D3254" t="s">
        <v>1374</v>
      </c>
      <c r="F3254">
        <v>645</v>
      </c>
      <c r="G3254" s="8">
        <v>0</v>
      </c>
      <c r="H3254" s="8">
        <v>0</v>
      </c>
      <c r="I3254" s="1">
        <v>0</v>
      </c>
      <c r="J3254" s="1"/>
      <c r="K3254" t="s">
        <v>1375</v>
      </c>
      <c r="L3254" t="s">
        <v>17688</v>
      </c>
      <c r="M3254">
        <v>780</v>
      </c>
      <c r="N3254" s="8">
        <v>0</v>
      </c>
      <c r="O3254" s="1">
        <v>0</v>
      </c>
      <c r="P3254" s="1"/>
      <c r="Q3254" s="15">
        <f t="shared" si="53"/>
        <v>0</v>
      </c>
      <c r="S3254" t="s">
        <v>17689</v>
      </c>
      <c r="T3254" t="s">
        <v>26350</v>
      </c>
      <c r="U3254" s="5"/>
    </row>
    <row r="3255" spans="2:21" x14ac:dyDescent="0.2">
      <c r="B3255" s="3" t="s">
        <v>15761</v>
      </c>
      <c r="C3255" t="s">
        <v>2661</v>
      </c>
      <c r="D3255" t="s">
        <v>2662</v>
      </c>
      <c r="F3255">
        <v>2373</v>
      </c>
      <c r="G3255" s="8">
        <v>1.3695743784239358</v>
      </c>
      <c r="H3255" s="8">
        <v>0</v>
      </c>
      <c r="I3255" s="1">
        <v>0</v>
      </c>
      <c r="J3255" s="1"/>
      <c r="K3255" t="s">
        <v>2663</v>
      </c>
      <c r="L3255" t="s">
        <v>21522</v>
      </c>
      <c r="M3255">
        <v>2430</v>
      </c>
      <c r="N3255" s="8">
        <v>0</v>
      </c>
      <c r="O3255" s="1">
        <v>0</v>
      </c>
      <c r="P3255" s="1"/>
      <c r="Q3255" s="15">
        <f t="shared" si="53"/>
        <v>0</v>
      </c>
      <c r="S3255" t="s">
        <v>21523</v>
      </c>
      <c r="T3255" t="s">
        <v>26350</v>
      </c>
      <c r="U3255" s="5"/>
    </row>
    <row r="3256" spans="2:21" x14ac:dyDescent="0.2">
      <c r="B3256" s="3" t="s">
        <v>15761</v>
      </c>
      <c r="C3256" t="s">
        <v>1900</v>
      </c>
      <c r="D3256" t="s">
        <v>1901</v>
      </c>
      <c r="F3256">
        <v>2316</v>
      </c>
      <c r="G3256" s="8">
        <v>0.21588946459412781</v>
      </c>
      <c r="H3256" s="8">
        <v>0</v>
      </c>
      <c r="I3256" s="1">
        <v>2.5000000000000001E-2</v>
      </c>
      <c r="J3256" s="1"/>
      <c r="K3256" t="s">
        <v>1902</v>
      </c>
      <c r="L3256" t="s">
        <v>21079</v>
      </c>
      <c r="M3256">
        <v>2379</v>
      </c>
      <c r="N3256" s="8">
        <v>0</v>
      </c>
      <c r="O3256" s="1">
        <v>5.0000000000000001E-3</v>
      </c>
      <c r="P3256" s="1"/>
      <c r="Q3256" s="15">
        <f t="shared" si="53"/>
        <v>0.02</v>
      </c>
      <c r="S3256" t="s">
        <v>21080</v>
      </c>
      <c r="T3256" t="s">
        <v>26350</v>
      </c>
      <c r="U3256" s="5"/>
    </row>
    <row r="3257" spans="2:21" x14ac:dyDescent="0.2">
      <c r="B3257" s="3" t="s">
        <v>15761</v>
      </c>
      <c r="C3257" t="s">
        <v>420</v>
      </c>
      <c r="D3257" t="s">
        <v>421</v>
      </c>
      <c r="F3257">
        <v>3444</v>
      </c>
      <c r="G3257" s="8">
        <v>0</v>
      </c>
      <c r="H3257" s="8">
        <v>0</v>
      </c>
      <c r="I3257" s="1">
        <v>1.4999999999999999E-2</v>
      </c>
      <c r="J3257" s="1"/>
      <c r="K3257" t="s">
        <v>422</v>
      </c>
      <c r="L3257" t="s">
        <v>22532</v>
      </c>
      <c r="M3257">
        <v>3765</v>
      </c>
      <c r="N3257" s="8">
        <v>0</v>
      </c>
      <c r="O3257" s="1">
        <v>0</v>
      </c>
      <c r="P3257" s="1"/>
      <c r="Q3257" s="15">
        <f t="shared" si="53"/>
        <v>1.4999999999999999E-2</v>
      </c>
      <c r="S3257" t="s">
        <v>22533</v>
      </c>
      <c r="T3257" t="s">
        <v>26350</v>
      </c>
      <c r="U3257" s="5"/>
    </row>
    <row r="3258" spans="2:21" x14ac:dyDescent="0.2">
      <c r="B3258" s="3" t="s">
        <v>15761</v>
      </c>
      <c r="C3258" t="s">
        <v>4639</v>
      </c>
      <c r="D3258" t="s">
        <v>4640</v>
      </c>
      <c r="F3258">
        <v>2337</v>
      </c>
      <c r="G3258" s="8">
        <v>4.2789901583226361E-2</v>
      </c>
      <c r="H3258" s="8">
        <v>0</v>
      </c>
      <c r="I3258" s="1">
        <v>0</v>
      </c>
      <c r="J3258" s="1"/>
      <c r="K3258" t="s">
        <v>4641</v>
      </c>
      <c r="L3258" t="s">
        <v>21379</v>
      </c>
      <c r="M3258">
        <v>2346</v>
      </c>
      <c r="N3258" s="8">
        <v>0</v>
      </c>
      <c r="O3258" s="1">
        <v>0</v>
      </c>
      <c r="P3258" s="1"/>
      <c r="Q3258" s="15">
        <f t="shared" si="53"/>
        <v>0</v>
      </c>
      <c r="S3258" t="s">
        <v>21380</v>
      </c>
      <c r="T3258" t="s">
        <v>26350</v>
      </c>
      <c r="U3258" s="5"/>
    </row>
    <row r="3259" spans="2:21" x14ac:dyDescent="0.2">
      <c r="B3259" s="3" t="s">
        <v>15761</v>
      </c>
      <c r="C3259" t="s">
        <v>6884</v>
      </c>
      <c r="D3259" t="s">
        <v>6885</v>
      </c>
      <c r="F3259">
        <v>3591</v>
      </c>
      <c r="G3259" s="8">
        <v>0</v>
      </c>
      <c r="H3259" s="8">
        <v>0</v>
      </c>
      <c r="I3259" s="1">
        <v>5.0000000000000001E-3</v>
      </c>
      <c r="J3259" s="1"/>
      <c r="K3259" t="s">
        <v>6886</v>
      </c>
      <c r="L3259" t="s">
        <v>22887</v>
      </c>
      <c r="M3259">
        <v>3693</v>
      </c>
      <c r="N3259" s="8">
        <v>0</v>
      </c>
      <c r="O3259" s="1">
        <v>0.02</v>
      </c>
      <c r="P3259" s="1"/>
      <c r="Q3259" s="15">
        <f t="shared" si="53"/>
        <v>-1.4999999999999999E-2</v>
      </c>
      <c r="S3259" t="s">
        <v>22888</v>
      </c>
      <c r="T3259" t="s">
        <v>26350</v>
      </c>
      <c r="U3259" s="5"/>
    </row>
    <row r="3260" spans="2:21" x14ac:dyDescent="0.2">
      <c r="B3260" s="3" t="s">
        <v>15761</v>
      </c>
      <c r="C3260" t="s">
        <v>13641</v>
      </c>
      <c r="D3260" t="s">
        <v>13642</v>
      </c>
      <c r="F3260">
        <v>1452</v>
      </c>
      <c r="G3260" s="8">
        <v>0.99862258953168048</v>
      </c>
      <c r="H3260" s="8">
        <v>0</v>
      </c>
      <c r="I3260" s="1">
        <v>0</v>
      </c>
      <c r="J3260" s="1"/>
      <c r="K3260" t="s">
        <v>13643</v>
      </c>
      <c r="L3260" t="s">
        <v>18954</v>
      </c>
      <c r="M3260">
        <v>1500</v>
      </c>
      <c r="N3260" s="8">
        <v>0</v>
      </c>
      <c r="O3260" s="1">
        <v>0</v>
      </c>
      <c r="P3260" s="1"/>
      <c r="Q3260" s="15">
        <f t="shared" si="53"/>
        <v>0</v>
      </c>
      <c r="S3260" t="s">
        <v>18955</v>
      </c>
      <c r="T3260" t="s">
        <v>26350</v>
      </c>
      <c r="U3260" s="5"/>
    </row>
    <row r="3261" spans="2:21" x14ac:dyDescent="0.2">
      <c r="B3261" s="3" t="s">
        <v>15761</v>
      </c>
      <c r="C3261" t="s">
        <v>8202</v>
      </c>
      <c r="D3261" t="s">
        <v>8203</v>
      </c>
      <c r="F3261">
        <v>3804</v>
      </c>
      <c r="G3261" s="8">
        <v>0</v>
      </c>
      <c r="H3261" s="8">
        <v>0</v>
      </c>
      <c r="I3261" s="1">
        <v>0.01</v>
      </c>
      <c r="J3261" s="1"/>
      <c r="K3261" t="s">
        <v>8204</v>
      </c>
      <c r="L3261" t="s">
        <v>22729</v>
      </c>
      <c r="M3261">
        <v>3819</v>
      </c>
      <c r="N3261" s="8">
        <v>0</v>
      </c>
      <c r="O3261" s="1">
        <v>0</v>
      </c>
      <c r="P3261" s="1"/>
      <c r="Q3261" s="15">
        <f t="shared" si="53"/>
        <v>0.01</v>
      </c>
      <c r="S3261" t="s">
        <v>22730</v>
      </c>
      <c r="T3261" t="s">
        <v>26350</v>
      </c>
      <c r="U3261" s="5"/>
    </row>
    <row r="3262" spans="2:21" x14ac:dyDescent="0.2">
      <c r="B3262" s="3" t="s">
        <v>15761</v>
      </c>
      <c r="C3262" t="s">
        <v>12601</v>
      </c>
      <c r="D3262" t="s">
        <v>12602</v>
      </c>
      <c r="E3262" t="s">
        <v>16086</v>
      </c>
      <c r="F3262">
        <v>2451</v>
      </c>
      <c r="G3262" s="8">
        <v>0</v>
      </c>
      <c r="H3262" s="8">
        <v>0</v>
      </c>
      <c r="I3262" s="1">
        <v>3.5000000000000003E-2</v>
      </c>
      <c r="J3262" s="1"/>
      <c r="K3262" t="s">
        <v>12603</v>
      </c>
      <c r="L3262" t="s">
        <v>16086</v>
      </c>
      <c r="M3262">
        <v>2739</v>
      </c>
      <c r="N3262" s="8">
        <v>0</v>
      </c>
      <c r="O3262" s="1">
        <v>0.125</v>
      </c>
      <c r="P3262" s="1"/>
      <c r="Q3262" s="15">
        <f t="shared" si="53"/>
        <v>-0.09</v>
      </c>
      <c r="S3262" t="s">
        <v>21533</v>
      </c>
      <c r="T3262" t="s">
        <v>26350</v>
      </c>
      <c r="U3262" s="5"/>
    </row>
    <row r="3263" spans="2:21" x14ac:dyDescent="0.2">
      <c r="B3263" s="3" t="s">
        <v>15761</v>
      </c>
      <c r="C3263" t="s">
        <v>1161</v>
      </c>
      <c r="D3263" t="s">
        <v>1162</v>
      </c>
      <c r="F3263">
        <v>1488</v>
      </c>
      <c r="G3263" s="8">
        <v>0</v>
      </c>
      <c r="H3263" s="8">
        <v>0</v>
      </c>
      <c r="I3263" s="1">
        <v>9.5000000000000001E-2</v>
      </c>
      <c r="J3263" s="1"/>
      <c r="K3263" t="s">
        <v>1163</v>
      </c>
      <c r="L3263" t="s">
        <v>19622</v>
      </c>
      <c r="M3263">
        <v>1500</v>
      </c>
      <c r="N3263" s="8">
        <v>0</v>
      </c>
      <c r="O3263" s="1">
        <v>0.01</v>
      </c>
      <c r="P3263" s="1"/>
      <c r="Q3263" s="15">
        <f t="shared" si="53"/>
        <v>8.5000000000000006E-2</v>
      </c>
      <c r="S3263" t="s">
        <v>19623</v>
      </c>
      <c r="T3263" t="s">
        <v>26350</v>
      </c>
      <c r="U3263" s="5"/>
    </row>
    <row r="3264" spans="2:21" x14ac:dyDescent="0.2">
      <c r="B3264" s="3" t="s">
        <v>15761</v>
      </c>
      <c r="C3264" t="s">
        <v>14273</v>
      </c>
      <c r="D3264" t="s">
        <v>14274</v>
      </c>
      <c r="F3264">
        <v>1386</v>
      </c>
      <c r="G3264" s="8">
        <v>0</v>
      </c>
      <c r="H3264" s="8">
        <v>0</v>
      </c>
      <c r="I3264" s="1">
        <v>5.0000000000000001E-3</v>
      </c>
      <c r="J3264" s="1"/>
      <c r="K3264" t="s">
        <v>14275</v>
      </c>
      <c r="L3264" t="s">
        <v>19841</v>
      </c>
      <c r="M3264">
        <v>1416</v>
      </c>
      <c r="N3264" s="8">
        <v>0</v>
      </c>
      <c r="O3264" s="1">
        <v>0</v>
      </c>
      <c r="P3264" s="1"/>
      <c r="Q3264" s="15">
        <f t="shared" si="53"/>
        <v>5.0000000000000001E-3</v>
      </c>
      <c r="S3264" t="s">
        <v>19842</v>
      </c>
      <c r="T3264" t="s">
        <v>26350</v>
      </c>
      <c r="U3264" s="5"/>
    </row>
    <row r="3265" spans="2:21" x14ac:dyDescent="0.2">
      <c r="B3265" s="3" t="s">
        <v>15761</v>
      </c>
      <c r="C3265" t="s">
        <v>7421</v>
      </c>
      <c r="D3265" t="s">
        <v>7422</v>
      </c>
      <c r="F3265">
        <v>5898</v>
      </c>
      <c r="G3265" s="8">
        <v>0</v>
      </c>
      <c r="H3265" s="8">
        <v>0</v>
      </c>
      <c r="I3265" s="1">
        <v>0</v>
      </c>
      <c r="J3265" s="1"/>
      <c r="K3265" t="s">
        <v>7423</v>
      </c>
      <c r="L3265" t="s">
        <v>23090</v>
      </c>
      <c r="M3265">
        <v>5853</v>
      </c>
      <c r="N3265" s="8">
        <v>0</v>
      </c>
      <c r="O3265" s="1">
        <v>0</v>
      </c>
      <c r="P3265" s="1"/>
      <c r="Q3265" s="15">
        <f t="shared" si="53"/>
        <v>0</v>
      </c>
      <c r="S3265" t="s">
        <v>23091</v>
      </c>
      <c r="T3265" t="s">
        <v>26350</v>
      </c>
      <c r="U3265" s="5"/>
    </row>
    <row r="3266" spans="2:21" x14ac:dyDescent="0.2">
      <c r="B3266" s="3" t="s">
        <v>15761</v>
      </c>
      <c r="C3266" t="s">
        <v>7424</v>
      </c>
      <c r="D3266" t="s">
        <v>7425</v>
      </c>
      <c r="F3266">
        <v>5364</v>
      </c>
      <c r="G3266" s="8">
        <v>0.47539149888143173</v>
      </c>
      <c r="H3266" s="8">
        <v>0</v>
      </c>
      <c r="I3266" s="1">
        <v>0.01</v>
      </c>
      <c r="J3266" s="1"/>
      <c r="K3266" t="s">
        <v>7426</v>
      </c>
      <c r="L3266" t="s">
        <v>23102</v>
      </c>
      <c r="M3266">
        <v>5619</v>
      </c>
      <c r="N3266" s="8">
        <v>0</v>
      </c>
      <c r="O3266" s="1">
        <v>0</v>
      </c>
      <c r="P3266" s="1"/>
      <c r="Q3266" s="15">
        <f t="shared" si="53"/>
        <v>0.01</v>
      </c>
      <c r="S3266" t="s">
        <v>23103</v>
      </c>
      <c r="T3266" t="s">
        <v>26350</v>
      </c>
      <c r="U3266" s="5"/>
    </row>
    <row r="3267" spans="2:21" x14ac:dyDescent="0.2">
      <c r="B3267" s="3" t="s">
        <v>15761</v>
      </c>
      <c r="C3267" t="s">
        <v>13821</v>
      </c>
      <c r="D3267" t="s">
        <v>13822</v>
      </c>
      <c r="F3267">
        <v>705</v>
      </c>
      <c r="G3267" s="8">
        <v>0</v>
      </c>
      <c r="H3267" s="8">
        <v>0</v>
      </c>
      <c r="I3267" s="1">
        <v>0</v>
      </c>
      <c r="J3267" s="1"/>
      <c r="K3267" t="s">
        <v>13823</v>
      </c>
      <c r="L3267" t="s">
        <v>18160</v>
      </c>
      <c r="M3267">
        <v>834</v>
      </c>
      <c r="N3267" s="8">
        <v>0</v>
      </c>
      <c r="O3267" s="1">
        <v>5.0000000000000001E-3</v>
      </c>
      <c r="P3267" s="1"/>
      <c r="Q3267" s="15">
        <f t="shared" si="53"/>
        <v>-5.0000000000000001E-3</v>
      </c>
      <c r="S3267" t="s">
        <v>18161</v>
      </c>
      <c r="T3267" t="s">
        <v>26350</v>
      </c>
      <c r="U3267" s="5"/>
    </row>
    <row r="3268" spans="2:21" x14ac:dyDescent="0.2">
      <c r="B3268" s="3" t="s">
        <v>15761</v>
      </c>
      <c r="C3268" t="s">
        <v>8501</v>
      </c>
      <c r="D3268" t="s">
        <v>8502</v>
      </c>
      <c r="F3268">
        <v>2019</v>
      </c>
      <c r="G3268" s="8">
        <v>0.19811788013868251</v>
      </c>
      <c r="H3268" s="8">
        <v>0</v>
      </c>
      <c r="I3268" s="1">
        <v>5.0000000000000001E-3</v>
      </c>
      <c r="J3268" s="1"/>
      <c r="K3268" t="s">
        <v>8503</v>
      </c>
      <c r="L3268" t="s">
        <v>20534</v>
      </c>
      <c r="M3268">
        <v>1755</v>
      </c>
      <c r="N3268" s="8">
        <v>0</v>
      </c>
      <c r="O3268" s="1">
        <v>0.1</v>
      </c>
      <c r="P3268" s="1"/>
      <c r="Q3268" s="15">
        <f t="shared" si="53"/>
        <v>-9.5000000000000001E-2</v>
      </c>
      <c r="S3268" t="s">
        <v>20535</v>
      </c>
      <c r="T3268" t="s">
        <v>26350</v>
      </c>
      <c r="U3268" s="5"/>
    </row>
    <row r="3269" spans="2:21" x14ac:dyDescent="0.2">
      <c r="B3269" s="3" t="s">
        <v>15761</v>
      </c>
      <c r="C3269" t="s">
        <v>2835</v>
      </c>
      <c r="D3269" t="s">
        <v>2836</v>
      </c>
      <c r="F3269">
        <v>1287</v>
      </c>
      <c r="G3269" s="8">
        <v>0</v>
      </c>
      <c r="H3269" s="8">
        <v>0</v>
      </c>
      <c r="I3269" s="1">
        <v>0.09</v>
      </c>
      <c r="J3269" s="1"/>
      <c r="K3269" t="s">
        <v>2837</v>
      </c>
      <c r="L3269" t="s">
        <v>18794</v>
      </c>
      <c r="M3269">
        <v>1368</v>
      </c>
      <c r="N3269" s="8">
        <v>0</v>
      </c>
      <c r="O3269" s="1">
        <v>0</v>
      </c>
      <c r="P3269" s="1"/>
      <c r="Q3269" s="15">
        <f t="shared" si="53"/>
        <v>0.09</v>
      </c>
      <c r="S3269" t="s">
        <v>18795</v>
      </c>
      <c r="T3269" t="s">
        <v>26350</v>
      </c>
      <c r="U3269" s="5"/>
    </row>
    <row r="3270" spans="2:21" x14ac:dyDescent="0.2">
      <c r="B3270" s="3" t="s">
        <v>15761</v>
      </c>
      <c r="C3270" t="s">
        <v>3688</v>
      </c>
      <c r="D3270" t="s">
        <v>3689</v>
      </c>
      <c r="F3270">
        <v>1290</v>
      </c>
      <c r="G3270" s="8">
        <v>0</v>
      </c>
      <c r="H3270" s="8">
        <v>0</v>
      </c>
      <c r="I3270" s="1">
        <v>0.04</v>
      </c>
      <c r="J3270" s="1"/>
      <c r="K3270" t="s">
        <v>3690</v>
      </c>
      <c r="L3270" t="s">
        <v>21180</v>
      </c>
      <c r="M3270">
        <v>1251</v>
      </c>
      <c r="N3270" s="8">
        <v>0</v>
      </c>
      <c r="O3270" s="1">
        <v>0</v>
      </c>
      <c r="P3270" s="1"/>
      <c r="Q3270" s="15">
        <f t="shared" si="53"/>
        <v>0.04</v>
      </c>
      <c r="S3270" t="s">
        <v>21181</v>
      </c>
      <c r="T3270" t="s">
        <v>26350</v>
      </c>
      <c r="U3270" s="5"/>
    </row>
    <row r="3271" spans="2:21" x14ac:dyDescent="0.2">
      <c r="B3271" s="3" t="s">
        <v>15761</v>
      </c>
      <c r="C3271" t="s">
        <v>7981</v>
      </c>
      <c r="D3271" t="s">
        <v>7982</v>
      </c>
      <c r="F3271">
        <v>1533</v>
      </c>
      <c r="G3271" s="8">
        <v>0.7175472928897586</v>
      </c>
      <c r="H3271" s="8">
        <v>0</v>
      </c>
      <c r="I3271" s="1">
        <v>2.5000000000000001E-2</v>
      </c>
      <c r="J3271" s="1"/>
      <c r="K3271" t="s">
        <v>7983</v>
      </c>
      <c r="L3271" t="s">
        <v>20554</v>
      </c>
      <c r="M3271">
        <v>1503</v>
      </c>
      <c r="N3271" s="8">
        <v>0</v>
      </c>
      <c r="O3271" s="1">
        <v>0</v>
      </c>
      <c r="P3271" s="1"/>
      <c r="Q3271" s="15">
        <f t="shared" si="53"/>
        <v>2.5000000000000001E-2</v>
      </c>
      <c r="S3271" t="s">
        <v>20555</v>
      </c>
      <c r="T3271" t="s">
        <v>26350</v>
      </c>
      <c r="U3271" s="5"/>
    </row>
    <row r="3272" spans="2:21" x14ac:dyDescent="0.2">
      <c r="B3272" s="3" t="s">
        <v>15761</v>
      </c>
      <c r="C3272" t="s">
        <v>11224</v>
      </c>
      <c r="D3272" t="s">
        <v>11225</v>
      </c>
      <c r="F3272">
        <v>2844</v>
      </c>
      <c r="G3272" s="8">
        <v>0</v>
      </c>
      <c r="H3272" s="8">
        <v>0</v>
      </c>
      <c r="I3272" s="1">
        <v>0.03</v>
      </c>
      <c r="J3272" s="1"/>
      <c r="K3272" t="s">
        <v>11226</v>
      </c>
      <c r="L3272" t="s">
        <v>23123</v>
      </c>
      <c r="M3272">
        <v>2886</v>
      </c>
      <c r="N3272" s="8">
        <v>0</v>
      </c>
      <c r="O3272" s="1">
        <v>0</v>
      </c>
      <c r="P3272" s="1"/>
      <c r="Q3272" s="15">
        <f t="shared" ref="Q3272:Q3335" si="54">I3272-O3272</f>
        <v>0.03</v>
      </c>
      <c r="S3272" t="s">
        <v>23124</v>
      </c>
      <c r="T3272" t="s">
        <v>26350</v>
      </c>
      <c r="U3272" s="5"/>
    </row>
    <row r="3273" spans="2:21" x14ac:dyDescent="0.2">
      <c r="B3273" s="3" t="s">
        <v>15761</v>
      </c>
      <c r="C3273" t="s">
        <v>3254</v>
      </c>
      <c r="D3273" t="s">
        <v>3255</v>
      </c>
      <c r="F3273">
        <v>4431</v>
      </c>
      <c r="G3273" s="8">
        <v>0</v>
      </c>
      <c r="H3273" s="8">
        <v>0</v>
      </c>
      <c r="I3273" s="1">
        <v>0</v>
      </c>
      <c r="J3273" s="1"/>
      <c r="K3273" t="s">
        <v>3256</v>
      </c>
      <c r="L3273" t="s">
        <v>22965</v>
      </c>
      <c r="M3273">
        <v>4452</v>
      </c>
      <c r="N3273" s="8">
        <v>0</v>
      </c>
      <c r="O3273" s="1">
        <v>0</v>
      </c>
      <c r="P3273" s="1"/>
      <c r="Q3273" s="15">
        <f t="shared" si="54"/>
        <v>0</v>
      </c>
      <c r="S3273" t="s">
        <v>22966</v>
      </c>
      <c r="T3273" t="s">
        <v>26350</v>
      </c>
      <c r="U3273" s="5"/>
    </row>
    <row r="3274" spans="2:21" x14ac:dyDescent="0.2">
      <c r="B3274" s="3" t="s">
        <v>15761</v>
      </c>
      <c r="C3274" t="s">
        <v>14649</v>
      </c>
      <c r="D3274" t="s">
        <v>14650</v>
      </c>
      <c r="F3274">
        <v>2004</v>
      </c>
      <c r="G3274" s="8">
        <v>0</v>
      </c>
      <c r="H3274" s="8">
        <v>0</v>
      </c>
      <c r="I3274" s="1">
        <v>0.02</v>
      </c>
      <c r="J3274" s="1"/>
      <c r="K3274" t="s">
        <v>14651</v>
      </c>
      <c r="L3274" t="s">
        <v>22737</v>
      </c>
      <c r="M3274">
        <v>2007</v>
      </c>
      <c r="N3274" s="8">
        <v>0</v>
      </c>
      <c r="O3274" s="1">
        <v>0</v>
      </c>
      <c r="P3274" s="1"/>
      <c r="Q3274" s="15">
        <f t="shared" si="54"/>
        <v>0.02</v>
      </c>
      <c r="S3274" t="s">
        <v>22738</v>
      </c>
      <c r="T3274" t="s">
        <v>26350</v>
      </c>
      <c r="U3274" s="5"/>
    </row>
    <row r="3275" spans="2:21" x14ac:dyDescent="0.2">
      <c r="B3275" s="3" t="s">
        <v>15761</v>
      </c>
      <c r="C3275" t="s">
        <v>6086</v>
      </c>
      <c r="D3275" t="s">
        <v>6087</v>
      </c>
      <c r="F3275">
        <v>1416</v>
      </c>
      <c r="G3275" s="8">
        <v>0.17655367231638419</v>
      </c>
      <c r="H3275" s="8">
        <v>0</v>
      </c>
      <c r="I3275" s="1">
        <v>0</v>
      </c>
      <c r="J3275" s="1"/>
      <c r="K3275" t="s">
        <v>6088</v>
      </c>
      <c r="L3275" t="s">
        <v>19279</v>
      </c>
      <c r="M3275">
        <v>1416</v>
      </c>
      <c r="N3275" s="8">
        <v>0</v>
      </c>
      <c r="O3275" s="1">
        <v>0</v>
      </c>
      <c r="P3275" s="1"/>
      <c r="Q3275" s="15">
        <f t="shared" si="54"/>
        <v>0</v>
      </c>
      <c r="S3275" t="s">
        <v>19280</v>
      </c>
      <c r="T3275" t="s">
        <v>26350</v>
      </c>
      <c r="U3275" s="5"/>
    </row>
    <row r="3276" spans="2:21" x14ac:dyDescent="0.2">
      <c r="B3276" s="3" t="s">
        <v>15761</v>
      </c>
      <c r="C3276" t="s">
        <v>4413</v>
      </c>
      <c r="D3276" t="s">
        <v>4414</v>
      </c>
      <c r="F3276">
        <v>1476</v>
      </c>
      <c r="G3276" s="8">
        <v>0</v>
      </c>
      <c r="H3276" s="8">
        <v>0</v>
      </c>
      <c r="I3276" s="1">
        <v>5.0000000000000001E-3</v>
      </c>
      <c r="J3276" s="1"/>
      <c r="K3276" t="s">
        <v>4415</v>
      </c>
      <c r="L3276" t="s">
        <v>19181</v>
      </c>
      <c r="M3276">
        <v>1494</v>
      </c>
      <c r="N3276" s="8">
        <v>0</v>
      </c>
      <c r="O3276" s="1">
        <v>0</v>
      </c>
      <c r="P3276" s="1"/>
      <c r="Q3276" s="15">
        <f t="shared" si="54"/>
        <v>5.0000000000000001E-3</v>
      </c>
      <c r="S3276" t="s">
        <v>19182</v>
      </c>
      <c r="T3276" t="s">
        <v>26350</v>
      </c>
      <c r="U3276" s="5"/>
    </row>
    <row r="3277" spans="2:21" x14ac:dyDescent="0.2">
      <c r="B3277" s="3" t="s">
        <v>15761</v>
      </c>
      <c r="C3277" t="s">
        <v>8671</v>
      </c>
      <c r="D3277" t="s">
        <v>8672</v>
      </c>
      <c r="F3277">
        <v>1539</v>
      </c>
      <c r="G3277" s="8">
        <v>0</v>
      </c>
      <c r="H3277" s="8">
        <v>0</v>
      </c>
      <c r="I3277" s="1">
        <v>0.02</v>
      </c>
      <c r="J3277" s="1"/>
      <c r="K3277" t="s">
        <v>8673</v>
      </c>
      <c r="L3277" t="s">
        <v>19770</v>
      </c>
      <c r="M3277">
        <v>1509</v>
      </c>
      <c r="N3277" s="8">
        <v>0</v>
      </c>
      <c r="O3277" s="1">
        <v>0.37</v>
      </c>
      <c r="P3277" s="1"/>
      <c r="Q3277" s="15">
        <f t="shared" si="54"/>
        <v>-0.35</v>
      </c>
      <c r="S3277" t="s">
        <v>19771</v>
      </c>
      <c r="T3277" t="s">
        <v>26350</v>
      </c>
      <c r="U3277" s="5"/>
    </row>
    <row r="3278" spans="2:21" x14ac:dyDescent="0.2">
      <c r="B3278" s="3" t="s">
        <v>15761</v>
      </c>
      <c r="C3278" t="s">
        <v>9636</v>
      </c>
      <c r="D3278" t="s">
        <v>9637</v>
      </c>
      <c r="F3278">
        <v>684</v>
      </c>
      <c r="G3278" s="8">
        <v>0.14619883040935672</v>
      </c>
      <c r="H3278" s="8">
        <v>0</v>
      </c>
      <c r="I3278" s="1">
        <v>0</v>
      </c>
      <c r="J3278" s="1"/>
      <c r="K3278" t="s">
        <v>9638</v>
      </c>
      <c r="L3278" t="s">
        <v>17750</v>
      </c>
      <c r="M3278">
        <v>915</v>
      </c>
      <c r="N3278" s="8">
        <v>0</v>
      </c>
      <c r="O3278" s="1">
        <v>0</v>
      </c>
      <c r="P3278" s="1"/>
      <c r="Q3278" s="15">
        <f t="shared" si="54"/>
        <v>0</v>
      </c>
      <c r="S3278" t="s">
        <v>17751</v>
      </c>
      <c r="T3278" t="s">
        <v>26350</v>
      </c>
      <c r="U3278" s="5"/>
    </row>
    <row r="3279" spans="2:21" x14ac:dyDescent="0.2">
      <c r="B3279" s="3" t="s">
        <v>15761</v>
      </c>
      <c r="C3279" t="s">
        <v>748</v>
      </c>
      <c r="D3279" t="s">
        <v>749</v>
      </c>
      <c r="F3279">
        <v>1353</v>
      </c>
      <c r="G3279" s="8">
        <v>0</v>
      </c>
      <c r="H3279" s="8">
        <v>0</v>
      </c>
      <c r="I3279" s="1">
        <v>0</v>
      </c>
      <c r="J3279" s="1"/>
      <c r="K3279" t="s">
        <v>750</v>
      </c>
      <c r="L3279" t="s">
        <v>19855</v>
      </c>
      <c r="M3279">
        <v>1332</v>
      </c>
      <c r="N3279" s="8">
        <v>0</v>
      </c>
      <c r="O3279" s="1">
        <v>0</v>
      </c>
      <c r="P3279" s="1"/>
      <c r="Q3279" s="15">
        <f t="shared" si="54"/>
        <v>0</v>
      </c>
      <c r="S3279" t="s">
        <v>19856</v>
      </c>
      <c r="T3279" t="s">
        <v>26350</v>
      </c>
      <c r="U3279" s="5"/>
    </row>
    <row r="3280" spans="2:21" x14ac:dyDescent="0.2">
      <c r="B3280" s="3" t="s">
        <v>15761</v>
      </c>
      <c r="C3280" t="s">
        <v>12237</v>
      </c>
      <c r="D3280" t="s">
        <v>12238</v>
      </c>
      <c r="F3280">
        <v>1365</v>
      </c>
      <c r="G3280" s="8">
        <v>0.14652014652014653</v>
      </c>
      <c r="H3280" s="8">
        <v>0</v>
      </c>
      <c r="I3280" s="1">
        <v>0</v>
      </c>
      <c r="J3280" s="1"/>
      <c r="K3280" t="s">
        <v>12239</v>
      </c>
      <c r="L3280" t="s">
        <v>20821</v>
      </c>
      <c r="M3280">
        <v>1389</v>
      </c>
      <c r="N3280" s="8">
        <v>0</v>
      </c>
      <c r="O3280" s="1">
        <v>0</v>
      </c>
      <c r="P3280" s="1"/>
      <c r="Q3280" s="15">
        <f t="shared" si="54"/>
        <v>0</v>
      </c>
      <c r="S3280" t="s">
        <v>20822</v>
      </c>
      <c r="T3280" t="s">
        <v>26350</v>
      </c>
      <c r="U3280" s="5"/>
    </row>
    <row r="3281" spans="2:21" x14ac:dyDescent="0.2">
      <c r="B3281" s="3" t="s">
        <v>15761</v>
      </c>
      <c r="C3281" t="s">
        <v>13788</v>
      </c>
      <c r="D3281" t="s">
        <v>13789</v>
      </c>
      <c r="F3281">
        <v>441</v>
      </c>
      <c r="G3281" s="8">
        <v>0</v>
      </c>
      <c r="H3281" s="8">
        <v>0</v>
      </c>
      <c r="I3281" s="1">
        <v>6.5000000000000002E-2</v>
      </c>
      <c r="J3281" s="1"/>
      <c r="K3281" t="s">
        <v>13790</v>
      </c>
      <c r="L3281" t="s">
        <v>16628</v>
      </c>
      <c r="M3281">
        <v>447</v>
      </c>
      <c r="N3281" s="8">
        <v>0</v>
      </c>
      <c r="O3281" s="1">
        <v>6.5000000000000002E-2</v>
      </c>
      <c r="P3281" s="1"/>
      <c r="Q3281" s="15">
        <f t="shared" si="54"/>
        <v>0</v>
      </c>
      <c r="S3281" t="s">
        <v>16629</v>
      </c>
      <c r="T3281" t="s">
        <v>26350</v>
      </c>
      <c r="U3281" s="5"/>
    </row>
    <row r="3282" spans="2:21" x14ac:dyDescent="0.2">
      <c r="B3282" s="3" t="s">
        <v>15761</v>
      </c>
      <c r="C3282" t="s">
        <v>4221</v>
      </c>
      <c r="D3282" t="s">
        <v>4222</v>
      </c>
      <c r="F3282">
        <v>1257</v>
      </c>
      <c r="G3282" s="8">
        <v>10.898965791567223</v>
      </c>
      <c r="H3282" s="8">
        <v>0</v>
      </c>
      <c r="I3282" s="1">
        <v>0.1</v>
      </c>
      <c r="J3282" s="1"/>
      <c r="K3282" t="s">
        <v>4223</v>
      </c>
      <c r="L3282" t="s">
        <v>18469</v>
      </c>
      <c r="M3282">
        <v>1164</v>
      </c>
      <c r="N3282" s="8">
        <v>0</v>
      </c>
      <c r="O3282" s="1">
        <v>1.4999999999999999E-2</v>
      </c>
      <c r="P3282" s="1"/>
      <c r="Q3282" s="15">
        <f t="shared" si="54"/>
        <v>8.5000000000000006E-2</v>
      </c>
      <c r="S3282" t="s">
        <v>18470</v>
      </c>
      <c r="T3282" t="s">
        <v>26350</v>
      </c>
      <c r="U3282" s="5"/>
    </row>
    <row r="3283" spans="2:21" x14ac:dyDescent="0.2">
      <c r="B3283" s="3" t="s">
        <v>15761</v>
      </c>
      <c r="C3283" t="s">
        <v>11391</v>
      </c>
      <c r="D3283" t="s">
        <v>11392</v>
      </c>
      <c r="F3283">
        <v>555</v>
      </c>
      <c r="G3283" s="8">
        <v>0</v>
      </c>
      <c r="H3283" s="8">
        <v>0</v>
      </c>
      <c r="I3283" s="1">
        <v>0.44</v>
      </c>
      <c r="J3283" s="1"/>
      <c r="K3283" t="s">
        <v>11393</v>
      </c>
      <c r="L3283" t="s">
        <v>17149</v>
      </c>
      <c r="M3283">
        <v>528</v>
      </c>
      <c r="N3283" s="8">
        <v>0</v>
      </c>
      <c r="O3283" s="1">
        <v>0</v>
      </c>
      <c r="P3283" s="1"/>
      <c r="Q3283" s="15">
        <f t="shared" si="54"/>
        <v>0.44</v>
      </c>
      <c r="S3283" t="s">
        <v>17150</v>
      </c>
      <c r="T3283" t="s">
        <v>26350</v>
      </c>
      <c r="U3283" s="5"/>
    </row>
    <row r="3284" spans="2:21" x14ac:dyDescent="0.2">
      <c r="B3284" s="3" t="s">
        <v>15761</v>
      </c>
      <c r="C3284" t="s">
        <v>699</v>
      </c>
      <c r="D3284" t="s">
        <v>700</v>
      </c>
      <c r="F3284">
        <v>6636</v>
      </c>
      <c r="G3284" s="8">
        <v>0</v>
      </c>
      <c r="H3284" s="8">
        <v>0</v>
      </c>
      <c r="I3284" s="1">
        <v>0</v>
      </c>
      <c r="J3284" s="1"/>
      <c r="K3284" t="s">
        <v>701</v>
      </c>
      <c r="L3284" t="s">
        <v>23170</v>
      </c>
      <c r="M3284">
        <v>7030</v>
      </c>
      <c r="N3284" s="8">
        <v>0</v>
      </c>
      <c r="O3284" s="1">
        <v>0</v>
      </c>
      <c r="P3284" s="1"/>
      <c r="Q3284" s="15">
        <f t="shared" si="54"/>
        <v>0</v>
      </c>
      <c r="S3284" t="s">
        <v>23171</v>
      </c>
      <c r="T3284" t="s">
        <v>26350</v>
      </c>
      <c r="U3284" s="5"/>
    </row>
    <row r="3285" spans="2:21" x14ac:dyDescent="0.2">
      <c r="B3285" s="3" t="s">
        <v>15761</v>
      </c>
      <c r="C3285" t="s">
        <v>6529</v>
      </c>
      <c r="D3285" t="s">
        <v>6530</v>
      </c>
      <c r="F3285">
        <v>1077</v>
      </c>
      <c r="G3285" s="8">
        <v>0.18570102135561745</v>
      </c>
      <c r="H3285" s="8">
        <v>0</v>
      </c>
      <c r="I3285" s="1">
        <v>2.5000000000000001E-2</v>
      </c>
      <c r="J3285" s="1"/>
      <c r="K3285" t="s">
        <v>6531</v>
      </c>
      <c r="L3285" t="s">
        <v>19492</v>
      </c>
      <c r="M3285">
        <v>1095</v>
      </c>
      <c r="N3285" s="8">
        <v>0</v>
      </c>
      <c r="O3285" s="1">
        <v>0.16</v>
      </c>
      <c r="P3285" s="1"/>
      <c r="Q3285" s="15">
        <f t="shared" si="54"/>
        <v>-0.13500000000000001</v>
      </c>
      <c r="S3285" t="s">
        <v>19493</v>
      </c>
      <c r="T3285" t="s">
        <v>26350</v>
      </c>
      <c r="U3285" s="5"/>
    </row>
    <row r="3286" spans="2:21" x14ac:dyDescent="0.2">
      <c r="B3286" s="3" t="s">
        <v>15761</v>
      </c>
      <c r="C3286" t="s">
        <v>79</v>
      </c>
      <c r="D3286" t="s">
        <v>80</v>
      </c>
      <c r="F3286">
        <v>2100</v>
      </c>
      <c r="G3286" s="8">
        <v>1.0476190476190477</v>
      </c>
      <c r="H3286" s="8">
        <v>0</v>
      </c>
      <c r="I3286" s="1">
        <v>3.5000000000000003E-2</v>
      </c>
      <c r="J3286" s="1"/>
      <c r="K3286" t="s">
        <v>81</v>
      </c>
      <c r="L3286" t="s">
        <v>22435</v>
      </c>
      <c r="M3286">
        <v>2319</v>
      </c>
      <c r="N3286" s="8">
        <v>0</v>
      </c>
      <c r="O3286" s="1">
        <v>0</v>
      </c>
      <c r="P3286" s="1"/>
      <c r="Q3286" s="15">
        <f t="shared" si="54"/>
        <v>3.5000000000000003E-2</v>
      </c>
      <c r="S3286" t="s">
        <v>22436</v>
      </c>
      <c r="T3286" t="s">
        <v>26350</v>
      </c>
      <c r="U3286" s="5"/>
    </row>
    <row r="3287" spans="2:21" x14ac:dyDescent="0.2">
      <c r="B3287" s="3" t="s">
        <v>15761</v>
      </c>
      <c r="C3287" t="s">
        <v>1725</v>
      </c>
      <c r="D3287" t="s">
        <v>1726</v>
      </c>
      <c r="E3287" t="s">
        <v>15868</v>
      </c>
      <c r="F3287">
        <v>1068</v>
      </c>
      <c r="G3287" s="8">
        <v>0</v>
      </c>
      <c r="H3287" s="8">
        <v>0</v>
      </c>
      <c r="I3287" s="1">
        <v>0.06</v>
      </c>
      <c r="J3287" s="1"/>
      <c r="K3287" t="s">
        <v>1727</v>
      </c>
      <c r="L3287" t="s">
        <v>15868</v>
      </c>
      <c r="M3287">
        <v>1065</v>
      </c>
      <c r="N3287" s="8">
        <v>0</v>
      </c>
      <c r="O3287" s="1">
        <v>0.105</v>
      </c>
      <c r="P3287" s="1"/>
      <c r="Q3287" s="15">
        <f t="shared" si="54"/>
        <v>-4.4999999999999998E-2</v>
      </c>
      <c r="S3287" t="s">
        <v>18678</v>
      </c>
      <c r="T3287" t="s">
        <v>26350</v>
      </c>
      <c r="U3287" s="5"/>
    </row>
    <row r="3288" spans="2:21" x14ac:dyDescent="0.2">
      <c r="B3288" s="3" t="s">
        <v>15761</v>
      </c>
      <c r="C3288" t="s">
        <v>8348</v>
      </c>
      <c r="D3288" t="s">
        <v>8349</v>
      </c>
      <c r="F3288">
        <v>1014</v>
      </c>
      <c r="G3288" s="8">
        <v>0</v>
      </c>
      <c r="H3288" s="8">
        <v>0</v>
      </c>
      <c r="I3288" s="1">
        <v>5.0000000000000001E-3</v>
      </c>
      <c r="J3288" s="1"/>
      <c r="K3288" t="s">
        <v>8350</v>
      </c>
      <c r="L3288" t="s">
        <v>18150</v>
      </c>
      <c r="M3288">
        <v>1023</v>
      </c>
      <c r="N3288" s="8">
        <v>0</v>
      </c>
      <c r="O3288" s="1">
        <v>0</v>
      </c>
      <c r="P3288" s="1"/>
      <c r="Q3288" s="15">
        <f t="shared" si="54"/>
        <v>5.0000000000000001E-3</v>
      </c>
      <c r="S3288" t="s">
        <v>18151</v>
      </c>
      <c r="T3288" t="s">
        <v>26350</v>
      </c>
      <c r="U3288" s="5"/>
    </row>
    <row r="3289" spans="2:21" x14ac:dyDescent="0.2">
      <c r="B3289" s="3" t="s">
        <v>15761</v>
      </c>
      <c r="C3289" t="s">
        <v>10030</v>
      </c>
      <c r="D3289" t="s">
        <v>10031</v>
      </c>
      <c r="F3289">
        <v>1431</v>
      </c>
      <c r="G3289" s="8">
        <v>1.8169112508735148</v>
      </c>
      <c r="H3289" s="8">
        <v>0</v>
      </c>
      <c r="I3289" s="1">
        <v>0.05</v>
      </c>
      <c r="J3289" s="1"/>
      <c r="K3289" t="s">
        <v>10032</v>
      </c>
      <c r="L3289" t="s">
        <v>19948</v>
      </c>
      <c r="M3289">
        <v>1506</v>
      </c>
      <c r="N3289" s="8">
        <v>0</v>
      </c>
      <c r="O3289" s="1">
        <v>0</v>
      </c>
      <c r="P3289" s="1"/>
      <c r="Q3289" s="15">
        <f t="shared" si="54"/>
        <v>0.05</v>
      </c>
      <c r="S3289" t="s">
        <v>19949</v>
      </c>
      <c r="T3289" t="s">
        <v>26350</v>
      </c>
      <c r="U3289" s="5"/>
    </row>
    <row r="3290" spans="2:21" x14ac:dyDescent="0.2">
      <c r="B3290" s="3" t="s">
        <v>15761</v>
      </c>
      <c r="C3290" t="s">
        <v>10677</v>
      </c>
      <c r="D3290" t="s">
        <v>10678</v>
      </c>
      <c r="F3290">
        <v>297</v>
      </c>
      <c r="G3290" s="8">
        <v>0</v>
      </c>
      <c r="H3290" s="8">
        <v>0</v>
      </c>
      <c r="I3290" s="1">
        <v>0.155</v>
      </c>
      <c r="J3290" s="1"/>
      <c r="K3290" t="s">
        <v>10679</v>
      </c>
      <c r="L3290" t="s">
        <v>21619</v>
      </c>
      <c r="M3290">
        <v>300</v>
      </c>
      <c r="N3290" s="8">
        <v>0</v>
      </c>
      <c r="O3290" s="1">
        <v>0.08</v>
      </c>
      <c r="P3290" s="1"/>
      <c r="Q3290" s="15">
        <f t="shared" si="54"/>
        <v>7.4999999999999997E-2</v>
      </c>
      <c r="S3290" t="s">
        <v>21620</v>
      </c>
      <c r="T3290" t="s">
        <v>26350</v>
      </c>
      <c r="U3290" s="5"/>
    </row>
    <row r="3291" spans="2:21" x14ac:dyDescent="0.2">
      <c r="B3291" s="3" t="s">
        <v>15761</v>
      </c>
      <c r="C3291" t="s">
        <v>5340</v>
      </c>
      <c r="D3291" t="s">
        <v>5341</v>
      </c>
      <c r="F3291">
        <v>1233</v>
      </c>
      <c r="G3291" s="8">
        <v>3.4468775344687752</v>
      </c>
      <c r="H3291" s="8">
        <v>0</v>
      </c>
      <c r="I3291" s="1">
        <v>0</v>
      </c>
      <c r="J3291" s="1"/>
      <c r="K3291" t="s">
        <v>5342</v>
      </c>
      <c r="L3291" t="s">
        <v>20003</v>
      </c>
      <c r="M3291">
        <v>1398</v>
      </c>
      <c r="N3291" s="8">
        <v>0</v>
      </c>
      <c r="O3291" s="1">
        <v>0</v>
      </c>
      <c r="P3291" s="1"/>
      <c r="Q3291" s="15">
        <f t="shared" si="54"/>
        <v>0</v>
      </c>
      <c r="S3291" t="s">
        <v>20004</v>
      </c>
      <c r="T3291" t="s">
        <v>26350</v>
      </c>
      <c r="U3291" s="5"/>
    </row>
    <row r="3292" spans="2:21" x14ac:dyDescent="0.2">
      <c r="B3292" s="3" t="s">
        <v>15761</v>
      </c>
      <c r="C3292" t="s">
        <v>8593</v>
      </c>
      <c r="D3292" t="s">
        <v>8594</v>
      </c>
      <c r="F3292">
        <v>2829</v>
      </c>
      <c r="G3292" s="8">
        <v>7.2287027218098263</v>
      </c>
      <c r="H3292" s="8">
        <v>0</v>
      </c>
      <c r="I3292" s="1">
        <v>0</v>
      </c>
      <c r="J3292" s="1"/>
      <c r="K3292" t="s">
        <v>8595</v>
      </c>
      <c r="L3292" t="s">
        <v>21965</v>
      </c>
      <c r="M3292">
        <v>2517</v>
      </c>
      <c r="N3292" s="8">
        <v>0</v>
      </c>
      <c r="O3292" s="1">
        <v>5.0000000000000001E-3</v>
      </c>
      <c r="P3292" s="1"/>
      <c r="Q3292" s="15">
        <f t="shared" si="54"/>
        <v>-5.0000000000000001E-3</v>
      </c>
      <c r="S3292" t="s">
        <v>21966</v>
      </c>
      <c r="T3292" t="s">
        <v>26350</v>
      </c>
      <c r="U3292" s="5"/>
    </row>
    <row r="3293" spans="2:21" x14ac:dyDescent="0.2">
      <c r="B3293" s="3" t="s">
        <v>15761</v>
      </c>
      <c r="C3293" t="s">
        <v>653</v>
      </c>
      <c r="D3293" t="s">
        <v>654</v>
      </c>
      <c r="F3293">
        <v>804</v>
      </c>
      <c r="G3293" s="8">
        <v>6.2189054726368161E-2</v>
      </c>
      <c r="H3293" s="8">
        <v>0</v>
      </c>
      <c r="I3293" s="1">
        <v>0.01</v>
      </c>
      <c r="J3293" s="1"/>
      <c r="K3293" t="s">
        <v>655</v>
      </c>
      <c r="L3293" t="s">
        <v>17492</v>
      </c>
      <c r="M3293">
        <v>825</v>
      </c>
      <c r="N3293" s="8">
        <v>0</v>
      </c>
      <c r="O3293" s="1">
        <v>0</v>
      </c>
      <c r="P3293" s="1"/>
      <c r="Q3293" s="15">
        <f t="shared" si="54"/>
        <v>0.01</v>
      </c>
      <c r="S3293" t="s">
        <v>17493</v>
      </c>
      <c r="T3293" t="s">
        <v>26350</v>
      </c>
      <c r="U3293" s="5"/>
    </row>
    <row r="3294" spans="2:21" x14ac:dyDescent="0.2">
      <c r="B3294" s="3" t="s">
        <v>15761</v>
      </c>
      <c r="C3294" t="s">
        <v>1515</v>
      </c>
      <c r="D3294" t="s">
        <v>1516</v>
      </c>
      <c r="E3294" t="s">
        <v>20739</v>
      </c>
      <c r="F3294">
        <v>1446</v>
      </c>
      <c r="G3294" s="8">
        <v>0</v>
      </c>
      <c r="H3294" s="8">
        <v>0</v>
      </c>
      <c r="I3294" s="1">
        <v>0</v>
      </c>
      <c r="J3294" s="1"/>
      <c r="K3294" t="s">
        <v>1517</v>
      </c>
      <c r="L3294" t="s">
        <v>20739</v>
      </c>
      <c r="M3294">
        <v>1404</v>
      </c>
      <c r="N3294" s="8">
        <v>0</v>
      </c>
      <c r="O3294" s="1">
        <v>0</v>
      </c>
      <c r="P3294" s="1"/>
      <c r="Q3294" s="15">
        <f t="shared" si="54"/>
        <v>0</v>
      </c>
      <c r="S3294" t="s">
        <v>20740</v>
      </c>
      <c r="T3294" t="s">
        <v>26350</v>
      </c>
      <c r="U3294" s="5"/>
    </row>
    <row r="3295" spans="2:21" x14ac:dyDescent="0.2">
      <c r="B3295" s="3" t="s">
        <v>15761</v>
      </c>
      <c r="C3295" t="s">
        <v>1508</v>
      </c>
      <c r="D3295" t="s">
        <v>1509</v>
      </c>
      <c r="E3295" t="s">
        <v>15807</v>
      </c>
      <c r="F3295">
        <v>756</v>
      </c>
      <c r="G3295" s="8">
        <v>2.3809523809523809</v>
      </c>
      <c r="H3295" s="8">
        <v>0</v>
      </c>
      <c r="I3295" s="1">
        <v>0</v>
      </c>
      <c r="J3295" s="1"/>
      <c r="K3295" t="s">
        <v>1510</v>
      </c>
      <c r="L3295" t="s">
        <v>15807</v>
      </c>
      <c r="M3295">
        <v>684</v>
      </c>
      <c r="N3295" s="8">
        <v>0</v>
      </c>
      <c r="O3295" s="1">
        <v>0</v>
      </c>
      <c r="P3295" s="1"/>
      <c r="Q3295" s="15">
        <f t="shared" si="54"/>
        <v>0</v>
      </c>
      <c r="S3295" t="s">
        <v>17323</v>
      </c>
      <c r="T3295" t="s">
        <v>26350</v>
      </c>
      <c r="U3295" s="5"/>
    </row>
    <row r="3296" spans="2:21" x14ac:dyDescent="0.2">
      <c r="B3296" s="3" t="s">
        <v>15761</v>
      </c>
      <c r="C3296" t="s">
        <v>6368</v>
      </c>
      <c r="D3296" t="s">
        <v>6369</v>
      </c>
      <c r="F3296">
        <v>2607</v>
      </c>
      <c r="G3296" s="8">
        <v>0</v>
      </c>
      <c r="H3296" s="8">
        <v>0</v>
      </c>
      <c r="I3296" s="1">
        <v>0.255</v>
      </c>
      <c r="J3296" s="1"/>
      <c r="K3296" t="s">
        <v>6370</v>
      </c>
      <c r="L3296" t="s">
        <v>22816</v>
      </c>
      <c r="M3296">
        <v>2643</v>
      </c>
      <c r="N3296" s="8">
        <v>0</v>
      </c>
      <c r="O3296" s="1">
        <v>0</v>
      </c>
      <c r="P3296" s="1"/>
      <c r="Q3296" s="15">
        <f t="shared" si="54"/>
        <v>0.255</v>
      </c>
      <c r="S3296" t="s">
        <v>22817</v>
      </c>
      <c r="T3296" t="s">
        <v>26350</v>
      </c>
      <c r="U3296" s="5"/>
    </row>
    <row r="3297" spans="2:21" x14ac:dyDescent="0.2">
      <c r="B3297" s="3" t="s">
        <v>15761</v>
      </c>
      <c r="C3297" t="s">
        <v>10</v>
      </c>
      <c r="D3297" t="s">
        <v>11</v>
      </c>
      <c r="F3297">
        <v>1293</v>
      </c>
      <c r="G3297" s="8">
        <v>0</v>
      </c>
      <c r="H3297" s="8">
        <v>0</v>
      </c>
      <c r="I3297" s="1">
        <v>0.01</v>
      </c>
      <c r="J3297" s="1"/>
      <c r="K3297" t="s">
        <v>12</v>
      </c>
      <c r="L3297" t="s">
        <v>22789</v>
      </c>
      <c r="M3297">
        <v>1272</v>
      </c>
      <c r="N3297" s="8">
        <v>0</v>
      </c>
      <c r="O3297" s="1">
        <v>5.0000000000000001E-3</v>
      </c>
      <c r="P3297" s="1"/>
      <c r="Q3297" s="15">
        <f t="shared" si="54"/>
        <v>5.0000000000000001E-3</v>
      </c>
      <c r="S3297" t="s">
        <v>22790</v>
      </c>
      <c r="T3297" t="s">
        <v>26350</v>
      </c>
      <c r="U3297" s="5"/>
    </row>
    <row r="3298" spans="2:21" x14ac:dyDescent="0.2">
      <c r="B3298" s="3" t="s">
        <v>15761</v>
      </c>
      <c r="C3298" t="s">
        <v>2496</v>
      </c>
      <c r="D3298" t="s">
        <v>2497</v>
      </c>
      <c r="F3298">
        <v>3231</v>
      </c>
      <c r="G3298" s="8">
        <v>0</v>
      </c>
      <c r="H3298" s="8">
        <v>0</v>
      </c>
      <c r="I3298" s="1">
        <v>0.03</v>
      </c>
      <c r="J3298" s="1"/>
      <c r="K3298" t="s">
        <v>2498</v>
      </c>
      <c r="L3298" t="s">
        <v>22225</v>
      </c>
      <c r="M3298">
        <v>3498</v>
      </c>
      <c r="N3298" s="8">
        <v>0</v>
      </c>
      <c r="O3298" s="1">
        <v>5.0000000000000001E-3</v>
      </c>
      <c r="P3298" s="1"/>
      <c r="Q3298" s="15">
        <f t="shared" si="54"/>
        <v>2.4999999999999998E-2</v>
      </c>
      <c r="S3298" t="s">
        <v>22226</v>
      </c>
      <c r="T3298" t="s">
        <v>26350</v>
      </c>
      <c r="U3298" s="5"/>
    </row>
    <row r="3299" spans="2:21" x14ac:dyDescent="0.2">
      <c r="B3299" s="3" t="s">
        <v>15761</v>
      </c>
      <c r="C3299" t="s">
        <v>6468</v>
      </c>
      <c r="D3299" t="s">
        <v>6469</v>
      </c>
      <c r="F3299">
        <v>3114</v>
      </c>
      <c r="G3299" s="8">
        <v>0</v>
      </c>
      <c r="H3299" s="8">
        <v>0</v>
      </c>
      <c r="I3299" s="1">
        <v>0.315</v>
      </c>
      <c r="J3299" s="1"/>
      <c r="K3299" t="s">
        <v>6470</v>
      </c>
      <c r="L3299" t="s">
        <v>22306</v>
      </c>
      <c r="M3299">
        <v>3150</v>
      </c>
      <c r="N3299" s="8">
        <v>0</v>
      </c>
      <c r="O3299" s="1">
        <v>0.25</v>
      </c>
      <c r="P3299" s="1"/>
      <c r="Q3299" s="15">
        <f t="shared" si="54"/>
        <v>6.5000000000000002E-2</v>
      </c>
      <c r="S3299" t="s">
        <v>22307</v>
      </c>
      <c r="T3299" t="s">
        <v>26350</v>
      </c>
      <c r="U3299" s="5"/>
    </row>
    <row r="3300" spans="2:21" x14ac:dyDescent="0.2">
      <c r="B3300" s="3" t="s">
        <v>15761</v>
      </c>
      <c r="C3300" t="s">
        <v>5430</v>
      </c>
      <c r="D3300" t="s">
        <v>5431</v>
      </c>
      <c r="F3300">
        <v>981</v>
      </c>
      <c r="G3300" s="8">
        <v>0</v>
      </c>
      <c r="H3300" s="8">
        <v>0</v>
      </c>
      <c r="I3300" s="1">
        <v>0.41499999999999998</v>
      </c>
      <c r="J3300" s="1"/>
      <c r="K3300" t="s">
        <v>5432</v>
      </c>
      <c r="L3300" t="s">
        <v>19075</v>
      </c>
      <c r="M3300">
        <v>951</v>
      </c>
      <c r="N3300" s="8">
        <v>0</v>
      </c>
      <c r="O3300" s="1">
        <v>0.315</v>
      </c>
      <c r="P3300" s="1"/>
      <c r="Q3300" s="15">
        <f t="shared" si="54"/>
        <v>9.9999999999999978E-2</v>
      </c>
      <c r="S3300" t="s">
        <v>19076</v>
      </c>
      <c r="T3300" t="s">
        <v>26350</v>
      </c>
      <c r="U3300" s="5"/>
    </row>
    <row r="3301" spans="2:21" x14ac:dyDescent="0.2">
      <c r="B3301" s="3" t="s">
        <v>15761</v>
      </c>
      <c r="C3301" t="s">
        <v>14584</v>
      </c>
      <c r="D3301" t="s">
        <v>14585</v>
      </c>
      <c r="F3301">
        <v>1539</v>
      </c>
      <c r="G3301" s="8">
        <v>0</v>
      </c>
      <c r="H3301" s="8">
        <v>0</v>
      </c>
      <c r="I3301" s="1">
        <v>0</v>
      </c>
      <c r="J3301" s="1"/>
      <c r="K3301" t="s">
        <v>14586</v>
      </c>
      <c r="L3301" t="s">
        <v>20360</v>
      </c>
      <c r="M3301">
        <v>1608</v>
      </c>
      <c r="N3301" s="8">
        <v>0</v>
      </c>
      <c r="O3301" s="1">
        <v>0.22</v>
      </c>
      <c r="P3301" s="1"/>
      <c r="Q3301" s="15">
        <f t="shared" si="54"/>
        <v>-0.22</v>
      </c>
      <c r="S3301" t="s">
        <v>20361</v>
      </c>
      <c r="T3301" t="s">
        <v>26350</v>
      </c>
      <c r="U3301" s="5"/>
    </row>
    <row r="3302" spans="2:21" x14ac:dyDescent="0.2">
      <c r="B3302" s="3" t="s">
        <v>15761</v>
      </c>
      <c r="C3302" t="s">
        <v>3174</v>
      </c>
      <c r="D3302" t="s">
        <v>3175</v>
      </c>
      <c r="F3302">
        <v>1695</v>
      </c>
      <c r="G3302" s="8">
        <v>0</v>
      </c>
      <c r="H3302" s="8">
        <v>0</v>
      </c>
      <c r="I3302" s="1">
        <v>0</v>
      </c>
      <c r="J3302" s="1"/>
      <c r="K3302" t="s">
        <v>3176</v>
      </c>
      <c r="L3302" t="s">
        <v>19607</v>
      </c>
      <c r="M3302">
        <v>1689</v>
      </c>
      <c r="N3302" s="8">
        <v>0</v>
      </c>
      <c r="O3302" s="1">
        <v>0</v>
      </c>
      <c r="P3302" s="1"/>
      <c r="Q3302" s="15">
        <f t="shared" si="54"/>
        <v>0</v>
      </c>
      <c r="S3302" t="s">
        <v>19608</v>
      </c>
      <c r="T3302" t="s">
        <v>26350</v>
      </c>
      <c r="U3302" s="5"/>
    </row>
    <row r="3303" spans="2:21" x14ac:dyDescent="0.2">
      <c r="B3303" s="3" t="s">
        <v>15761</v>
      </c>
      <c r="C3303" t="s">
        <v>11174</v>
      </c>
      <c r="D3303" t="s">
        <v>11175</v>
      </c>
      <c r="F3303">
        <v>1209</v>
      </c>
      <c r="G3303" s="8">
        <v>0</v>
      </c>
      <c r="H3303" s="8">
        <v>0</v>
      </c>
      <c r="I3303" s="1">
        <v>5.0000000000000001E-3</v>
      </c>
      <c r="J3303" s="1"/>
      <c r="K3303" t="s">
        <v>11176</v>
      </c>
      <c r="L3303" t="s">
        <v>18431</v>
      </c>
      <c r="M3303">
        <v>1236</v>
      </c>
      <c r="N3303" s="8">
        <v>0</v>
      </c>
      <c r="O3303" s="1">
        <v>0</v>
      </c>
      <c r="P3303" s="1"/>
      <c r="Q3303" s="15">
        <f t="shared" si="54"/>
        <v>5.0000000000000001E-3</v>
      </c>
      <c r="S3303" t="s">
        <v>18432</v>
      </c>
      <c r="T3303" t="s">
        <v>26350</v>
      </c>
      <c r="U3303" s="5"/>
    </row>
    <row r="3304" spans="2:21" x14ac:dyDescent="0.2">
      <c r="B3304" s="3" t="s">
        <v>15761</v>
      </c>
      <c r="C3304" t="s">
        <v>12403</v>
      </c>
      <c r="D3304" t="s">
        <v>12404</v>
      </c>
      <c r="F3304">
        <v>618</v>
      </c>
      <c r="G3304" s="8">
        <v>0</v>
      </c>
      <c r="H3304" s="8">
        <v>0</v>
      </c>
      <c r="I3304" s="1">
        <v>3.5000000000000003E-2</v>
      </c>
      <c r="J3304" s="1"/>
      <c r="K3304" t="s">
        <v>12405</v>
      </c>
      <c r="L3304" t="s">
        <v>16637</v>
      </c>
      <c r="M3304">
        <v>612</v>
      </c>
      <c r="N3304" s="8">
        <v>0</v>
      </c>
      <c r="O3304" s="1">
        <v>0</v>
      </c>
      <c r="P3304" s="1"/>
      <c r="Q3304" s="15">
        <f t="shared" si="54"/>
        <v>3.5000000000000003E-2</v>
      </c>
      <c r="S3304" t="s">
        <v>16638</v>
      </c>
      <c r="T3304" t="s">
        <v>26350</v>
      </c>
      <c r="U3304" s="5"/>
    </row>
    <row r="3305" spans="2:21" x14ac:dyDescent="0.2">
      <c r="B3305" s="3" t="s">
        <v>15761</v>
      </c>
      <c r="C3305" t="s">
        <v>9517</v>
      </c>
      <c r="D3305" t="s">
        <v>9518</v>
      </c>
      <c r="F3305">
        <v>3363</v>
      </c>
      <c r="G3305" s="8">
        <v>0</v>
      </c>
      <c r="H3305" s="8">
        <v>0</v>
      </c>
      <c r="I3305" s="1">
        <v>1.4999999999999999E-2</v>
      </c>
      <c r="J3305" s="1"/>
      <c r="K3305" t="s">
        <v>9519</v>
      </c>
      <c r="L3305" t="s">
        <v>22717</v>
      </c>
      <c r="M3305">
        <v>3363</v>
      </c>
      <c r="N3305" s="8">
        <v>0</v>
      </c>
      <c r="O3305" s="1">
        <v>0</v>
      </c>
      <c r="P3305" s="1"/>
      <c r="Q3305" s="15">
        <f t="shared" si="54"/>
        <v>1.4999999999999999E-2</v>
      </c>
      <c r="S3305" t="s">
        <v>22718</v>
      </c>
      <c r="T3305" t="s">
        <v>26350</v>
      </c>
      <c r="U3305" s="5"/>
    </row>
    <row r="3306" spans="2:21" x14ac:dyDescent="0.2">
      <c r="B3306" s="3" t="s">
        <v>15761</v>
      </c>
      <c r="C3306" t="s">
        <v>4895</v>
      </c>
      <c r="D3306" t="s">
        <v>4896</v>
      </c>
      <c r="F3306">
        <v>1008</v>
      </c>
      <c r="G3306" s="8">
        <v>0</v>
      </c>
      <c r="H3306" s="8">
        <v>0</v>
      </c>
      <c r="I3306" s="1">
        <v>5.0000000000000001E-3</v>
      </c>
      <c r="J3306" s="1"/>
      <c r="K3306" t="s">
        <v>4897</v>
      </c>
      <c r="L3306" t="s">
        <v>18291</v>
      </c>
      <c r="M3306">
        <v>1089</v>
      </c>
      <c r="N3306" s="8">
        <v>0</v>
      </c>
      <c r="O3306" s="1">
        <v>0</v>
      </c>
      <c r="P3306" s="1"/>
      <c r="Q3306" s="15">
        <f t="shared" si="54"/>
        <v>5.0000000000000001E-3</v>
      </c>
      <c r="S3306" t="s">
        <v>18292</v>
      </c>
      <c r="T3306" t="s">
        <v>26350</v>
      </c>
      <c r="U3306" s="5"/>
    </row>
    <row r="3307" spans="2:21" x14ac:dyDescent="0.2">
      <c r="B3307" s="3" t="s">
        <v>15761</v>
      </c>
      <c r="C3307" t="s">
        <v>1791</v>
      </c>
      <c r="D3307" t="s">
        <v>1792</v>
      </c>
      <c r="F3307">
        <v>2391</v>
      </c>
      <c r="G3307" s="8">
        <v>0</v>
      </c>
      <c r="H3307" s="8">
        <v>0</v>
      </c>
      <c r="I3307" s="1">
        <v>1.4999999999999999E-2</v>
      </c>
      <c r="J3307" s="1"/>
      <c r="K3307" t="s">
        <v>1793</v>
      </c>
      <c r="L3307" t="s">
        <v>21469</v>
      </c>
      <c r="M3307">
        <v>2349</v>
      </c>
      <c r="N3307" s="8">
        <v>0</v>
      </c>
      <c r="O3307" s="1">
        <v>0</v>
      </c>
      <c r="P3307" s="1"/>
      <c r="Q3307" s="15">
        <f t="shared" si="54"/>
        <v>1.4999999999999999E-2</v>
      </c>
      <c r="S3307" t="s">
        <v>21470</v>
      </c>
      <c r="T3307" t="s">
        <v>26350</v>
      </c>
      <c r="U3307" s="5"/>
    </row>
    <row r="3308" spans="2:21" x14ac:dyDescent="0.2">
      <c r="B3308" s="3" t="s">
        <v>15761</v>
      </c>
      <c r="C3308" t="s">
        <v>10843</v>
      </c>
      <c r="D3308" t="s">
        <v>10844</v>
      </c>
      <c r="F3308">
        <v>2685</v>
      </c>
      <c r="G3308" s="8">
        <v>0</v>
      </c>
      <c r="H3308" s="8">
        <v>0</v>
      </c>
      <c r="I3308" s="1">
        <v>5.0000000000000001E-3</v>
      </c>
      <c r="J3308" s="1"/>
      <c r="K3308" t="s">
        <v>10845</v>
      </c>
      <c r="L3308" t="s">
        <v>22289</v>
      </c>
      <c r="M3308">
        <v>2766</v>
      </c>
      <c r="N3308" s="8">
        <v>0</v>
      </c>
      <c r="O3308" s="1">
        <v>0</v>
      </c>
      <c r="P3308" s="1"/>
      <c r="Q3308" s="15">
        <f t="shared" si="54"/>
        <v>5.0000000000000001E-3</v>
      </c>
      <c r="S3308" t="s">
        <v>22290</v>
      </c>
      <c r="T3308" t="s">
        <v>26350</v>
      </c>
      <c r="U3308" s="5"/>
    </row>
    <row r="3309" spans="2:21" x14ac:dyDescent="0.2">
      <c r="B3309" s="3" t="s">
        <v>15761</v>
      </c>
      <c r="C3309" t="s">
        <v>5491</v>
      </c>
      <c r="D3309" t="s">
        <v>5492</v>
      </c>
      <c r="F3309">
        <v>2733</v>
      </c>
      <c r="G3309" s="8">
        <v>0</v>
      </c>
      <c r="H3309" s="8">
        <v>0</v>
      </c>
      <c r="I3309" s="1">
        <v>0.17</v>
      </c>
      <c r="J3309" s="1"/>
      <c r="K3309" t="s">
        <v>5493</v>
      </c>
      <c r="L3309" t="s">
        <v>21862</v>
      </c>
      <c r="M3309">
        <v>2877</v>
      </c>
      <c r="N3309" s="8">
        <v>0</v>
      </c>
      <c r="O3309" s="1">
        <v>0</v>
      </c>
      <c r="P3309" s="1"/>
      <c r="Q3309" s="15">
        <f t="shared" si="54"/>
        <v>0.17</v>
      </c>
      <c r="S3309" t="s">
        <v>21863</v>
      </c>
      <c r="T3309" t="s">
        <v>26350</v>
      </c>
      <c r="U3309" s="5"/>
    </row>
    <row r="3310" spans="2:21" x14ac:dyDescent="0.2">
      <c r="B3310" s="3" t="s">
        <v>15761</v>
      </c>
      <c r="C3310" t="s">
        <v>6474</v>
      </c>
      <c r="D3310" t="s">
        <v>6475</v>
      </c>
      <c r="E3310" t="s">
        <v>16142</v>
      </c>
      <c r="F3310">
        <v>3387</v>
      </c>
      <c r="G3310" s="8">
        <v>0</v>
      </c>
      <c r="H3310" s="8">
        <v>0</v>
      </c>
      <c r="I3310" s="1">
        <v>2.5000000000000001E-2</v>
      </c>
      <c r="J3310" s="1"/>
      <c r="K3310" t="s">
        <v>6476</v>
      </c>
      <c r="L3310" t="s">
        <v>16142</v>
      </c>
      <c r="M3310">
        <v>3441</v>
      </c>
      <c r="N3310" s="8">
        <v>0</v>
      </c>
      <c r="O3310" s="1">
        <v>5.0000000000000001E-3</v>
      </c>
      <c r="P3310" s="1"/>
      <c r="Q3310" s="15">
        <f t="shared" si="54"/>
        <v>0.02</v>
      </c>
      <c r="S3310" t="s">
        <v>22433</v>
      </c>
      <c r="T3310" t="s">
        <v>26350</v>
      </c>
      <c r="U3310" s="5"/>
    </row>
    <row r="3311" spans="2:21" x14ac:dyDescent="0.2">
      <c r="B3311" s="3" t="s">
        <v>15761</v>
      </c>
      <c r="C3311" t="s">
        <v>4709</v>
      </c>
      <c r="D3311" t="s">
        <v>4710</v>
      </c>
      <c r="F3311">
        <v>1953</v>
      </c>
      <c r="G3311" s="8">
        <v>0</v>
      </c>
      <c r="H3311" s="8">
        <v>0</v>
      </c>
      <c r="I3311" s="1">
        <v>2.5000000000000001E-2</v>
      </c>
      <c r="J3311" s="1"/>
      <c r="K3311" t="s">
        <v>4711</v>
      </c>
      <c r="L3311" t="s">
        <v>20223</v>
      </c>
      <c r="M3311">
        <v>1899</v>
      </c>
      <c r="N3311" s="8">
        <v>0</v>
      </c>
      <c r="O3311" s="1">
        <v>6.5000000000000002E-2</v>
      </c>
      <c r="P3311" s="1"/>
      <c r="Q3311" s="15">
        <f t="shared" si="54"/>
        <v>-0.04</v>
      </c>
      <c r="S3311" t="s">
        <v>20224</v>
      </c>
      <c r="T3311" t="s">
        <v>26350</v>
      </c>
      <c r="U3311" s="5"/>
    </row>
    <row r="3312" spans="2:21" x14ac:dyDescent="0.2">
      <c r="B3312" s="3" t="s">
        <v>15761</v>
      </c>
      <c r="C3312" t="s">
        <v>3843</v>
      </c>
      <c r="D3312" t="s">
        <v>3844</v>
      </c>
      <c r="F3312">
        <v>2925</v>
      </c>
      <c r="G3312" s="8">
        <v>1.6752136752136753</v>
      </c>
      <c r="H3312" s="8">
        <v>0</v>
      </c>
      <c r="I3312" s="1">
        <v>1.4999999999999999E-2</v>
      </c>
      <c r="J3312" s="1"/>
      <c r="K3312" t="s">
        <v>3845</v>
      </c>
      <c r="L3312" t="s">
        <v>21961</v>
      </c>
      <c r="M3312">
        <v>2727</v>
      </c>
      <c r="N3312" s="8">
        <v>0</v>
      </c>
      <c r="O3312" s="1">
        <v>0</v>
      </c>
      <c r="P3312" s="1"/>
      <c r="Q3312" s="15">
        <f t="shared" si="54"/>
        <v>1.4999999999999999E-2</v>
      </c>
      <c r="S3312" t="s">
        <v>21962</v>
      </c>
      <c r="T3312" t="s">
        <v>26350</v>
      </c>
      <c r="U3312" s="5"/>
    </row>
    <row r="3313" spans="2:21" x14ac:dyDescent="0.2">
      <c r="B3313" s="3" t="s">
        <v>15761</v>
      </c>
      <c r="C3313" t="s">
        <v>5190</v>
      </c>
      <c r="D3313" t="s">
        <v>5191</v>
      </c>
      <c r="F3313">
        <v>729</v>
      </c>
      <c r="G3313" s="8">
        <v>0</v>
      </c>
      <c r="H3313" s="8">
        <v>0</v>
      </c>
      <c r="I3313" s="1">
        <v>0.13</v>
      </c>
      <c r="J3313" s="1"/>
      <c r="K3313" t="s">
        <v>5192</v>
      </c>
      <c r="L3313" t="s">
        <v>17252</v>
      </c>
      <c r="M3313">
        <v>798</v>
      </c>
      <c r="N3313" s="8">
        <v>0</v>
      </c>
      <c r="O3313" s="1">
        <v>0</v>
      </c>
      <c r="P3313" s="1"/>
      <c r="Q3313" s="15">
        <f t="shared" si="54"/>
        <v>0.13</v>
      </c>
      <c r="S3313" t="s">
        <v>17253</v>
      </c>
      <c r="T3313" t="s">
        <v>26350</v>
      </c>
      <c r="U3313" s="5"/>
    </row>
    <row r="3314" spans="2:21" x14ac:dyDescent="0.2">
      <c r="B3314" s="3" t="s">
        <v>15761</v>
      </c>
      <c r="C3314" t="s">
        <v>3300</v>
      </c>
      <c r="D3314" t="s">
        <v>3301</v>
      </c>
      <c r="E3314" t="s">
        <v>16073</v>
      </c>
      <c r="F3314">
        <v>2103</v>
      </c>
      <c r="G3314" s="8">
        <v>1.4265335235378032</v>
      </c>
      <c r="H3314" s="8">
        <v>0</v>
      </c>
      <c r="I3314" s="1">
        <v>0.04</v>
      </c>
      <c r="J3314" s="1"/>
      <c r="K3314" t="s">
        <v>3302</v>
      </c>
      <c r="L3314" t="s">
        <v>16073</v>
      </c>
      <c r="M3314">
        <v>2115</v>
      </c>
      <c r="N3314" s="8">
        <v>0</v>
      </c>
      <c r="O3314" s="1">
        <v>0.30499999999999999</v>
      </c>
      <c r="P3314" s="1"/>
      <c r="Q3314" s="15">
        <f t="shared" si="54"/>
        <v>-0.26500000000000001</v>
      </c>
      <c r="S3314" t="s">
        <v>21373</v>
      </c>
      <c r="T3314" t="s">
        <v>26350</v>
      </c>
      <c r="U3314" s="5"/>
    </row>
    <row r="3315" spans="2:21" x14ac:dyDescent="0.2">
      <c r="B3315" s="3" t="s">
        <v>15761</v>
      </c>
      <c r="C3315" t="s">
        <v>5652</v>
      </c>
      <c r="D3315" t="s">
        <v>5653</v>
      </c>
      <c r="F3315">
        <v>9327</v>
      </c>
      <c r="G3315" s="8">
        <v>0</v>
      </c>
      <c r="H3315" s="8">
        <v>0</v>
      </c>
      <c r="I3315" s="1">
        <v>0</v>
      </c>
      <c r="J3315" s="1"/>
      <c r="K3315" t="s">
        <v>5654</v>
      </c>
      <c r="L3315" t="s">
        <v>23182</v>
      </c>
      <c r="M3315">
        <v>9435</v>
      </c>
      <c r="N3315" s="8">
        <v>0</v>
      </c>
      <c r="O3315" s="1">
        <v>5.0000000000000001E-3</v>
      </c>
      <c r="P3315" s="1"/>
      <c r="Q3315" s="15">
        <f t="shared" si="54"/>
        <v>-5.0000000000000001E-3</v>
      </c>
      <c r="S3315" t="s">
        <v>23183</v>
      </c>
      <c r="T3315" t="s">
        <v>26350</v>
      </c>
      <c r="U3315" s="5"/>
    </row>
    <row r="3316" spans="2:21" x14ac:dyDescent="0.2">
      <c r="B3316" s="3" t="s">
        <v>15761</v>
      </c>
      <c r="C3316" t="s">
        <v>4854</v>
      </c>
      <c r="D3316" t="s">
        <v>4855</v>
      </c>
      <c r="E3316" t="s">
        <v>16169</v>
      </c>
      <c r="F3316">
        <v>4233</v>
      </c>
      <c r="G3316" s="8">
        <v>0</v>
      </c>
      <c r="H3316" s="8">
        <v>0</v>
      </c>
      <c r="I3316" s="1">
        <v>6.5000000000000002E-2</v>
      </c>
      <c r="J3316" s="1"/>
      <c r="K3316" t="s">
        <v>4856</v>
      </c>
      <c r="L3316" t="s">
        <v>16169</v>
      </c>
      <c r="M3316">
        <v>4365</v>
      </c>
      <c r="N3316" s="8">
        <v>0</v>
      </c>
      <c r="O3316" s="1">
        <v>0.17499999999999999</v>
      </c>
      <c r="P3316" s="1"/>
      <c r="Q3316" s="15">
        <f t="shared" si="54"/>
        <v>-0.10999999999999999</v>
      </c>
      <c r="S3316" t="s">
        <v>22768</v>
      </c>
      <c r="T3316" t="s">
        <v>26350</v>
      </c>
      <c r="U3316" s="5"/>
    </row>
    <row r="3317" spans="2:21" x14ac:dyDescent="0.2">
      <c r="B3317" s="3" t="s">
        <v>15761</v>
      </c>
      <c r="C3317" t="s">
        <v>8268</v>
      </c>
      <c r="D3317" t="s">
        <v>8269</v>
      </c>
      <c r="F3317">
        <v>1608</v>
      </c>
      <c r="G3317" s="8">
        <v>0</v>
      </c>
      <c r="H3317" s="8">
        <v>0</v>
      </c>
      <c r="I3317" s="1">
        <v>3.5000000000000003E-2</v>
      </c>
      <c r="J3317" s="1"/>
      <c r="K3317" t="s">
        <v>8270</v>
      </c>
      <c r="L3317" t="s">
        <v>20601</v>
      </c>
      <c r="M3317">
        <v>1656</v>
      </c>
      <c r="N3317" s="8">
        <v>0</v>
      </c>
      <c r="O3317" s="1">
        <v>0</v>
      </c>
      <c r="P3317" s="1"/>
      <c r="Q3317" s="15">
        <f t="shared" si="54"/>
        <v>3.5000000000000003E-2</v>
      </c>
      <c r="S3317" t="s">
        <v>20602</v>
      </c>
      <c r="T3317" t="s">
        <v>26350</v>
      </c>
      <c r="U3317" s="5"/>
    </row>
    <row r="3318" spans="2:21" x14ac:dyDescent="0.2">
      <c r="B3318" s="3" t="s">
        <v>15761</v>
      </c>
      <c r="C3318" t="s">
        <v>3440</v>
      </c>
      <c r="D3318" t="s">
        <v>3441</v>
      </c>
      <c r="E3318" t="s">
        <v>16157</v>
      </c>
      <c r="F3318">
        <v>675</v>
      </c>
      <c r="G3318" s="8">
        <v>0</v>
      </c>
      <c r="H3318" s="8">
        <v>0</v>
      </c>
      <c r="I3318" s="1">
        <v>0.155</v>
      </c>
      <c r="J3318" s="1"/>
      <c r="K3318" t="s">
        <v>3442</v>
      </c>
      <c r="L3318" t="s">
        <v>16157</v>
      </c>
      <c r="M3318">
        <v>675</v>
      </c>
      <c r="N3318" s="8">
        <v>0</v>
      </c>
      <c r="O3318" s="1">
        <v>0.315</v>
      </c>
      <c r="P3318" s="1"/>
      <c r="Q3318" s="15">
        <f t="shared" si="54"/>
        <v>-0.16</v>
      </c>
      <c r="S3318" t="s">
        <v>22606</v>
      </c>
      <c r="T3318" t="s">
        <v>26350</v>
      </c>
      <c r="U3318" s="5"/>
    </row>
    <row r="3319" spans="2:21" x14ac:dyDescent="0.2">
      <c r="B3319" s="3" t="s">
        <v>15761</v>
      </c>
      <c r="C3319" t="s">
        <v>9993</v>
      </c>
      <c r="D3319" t="s">
        <v>9994</v>
      </c>
      <c r="E3319" t="s">
        <v>15993</v>
      </c>
      <c r="F3319">
        <v>1812</v>
      </c>
      <c r="G3319" s="8">
        <v>0</v>
      </c>
      <c r="H3319" s="8">
        <v>0</v>
      </c>
      <c r="I3319" s="1">
        <v>0.01</v>
      </c>
      <c r="J3319" s="1"/>
      <c r="K3319" t="s">
        <v>9995</v>
      </c>
      <c r="L3319" t="s">
        <v>15993</v>
      </c>
      <c r="M3319">
        <v>1869</v>
      </c>
      <c r="N3319" s="8">
        <v>0</v>
      </c>
      <c r="O3319" s="1">
        <v>0.375</v>
      </c>
      <c r="P3319" s="1"/>
      <c r="Q3319" s="15">
        <f t="shared" si="54"/>
        <v>-0.36499999999999999</v>
      </c>
      <c r="S3319" t="s">
        <v>20359</v>
      </c>
      <c r="T3319" t="s">
        <v>26350</v>
      </c>
      <c r="U3319" s="5"/>
    </row>
    <row r="3320" spans="2:21" x14ac:dyDescent="0.2">
      <c r="B3320" s="3" t="s">
        <v>15761</v>
      </c>
      <c r="C3320" t="s">
        <v>8681</v>
      </c>
      <c r="D3320" t="s">
        <v>8682</v>
      </c>
      <c r="F3320">
        <v>768</v>
      </c>
      <c r="G3320" s="8">
        <v>4.6223958333333339</v>
      </c>
      <c r="H3320" s="8">
        <v>0</v>
      </c>
      <c r="I3320" s="1">
        <v>0</v>
      </c>
      <c r="J3320" s="1"/>
      <c r="K3320" t="s">
        <v>8683</v>
      </c>
      <c r="L3320" t="s">
        <v>18525</v>
      </c>
      <c r="M3320">
        <v>968</v>
      </c>
      <c r="N3320" s="8">
        <v>0</v>
      </c>
      <c r="O3320" s="1">
        <v>0.28999999999999998</v>
      </c>
      <c r="P3320" s="1"/>
      <c r="Q3320" s="15">
        <f t="shared" si="54"/>
        <v>-0.28999999999999998</v>
      </c>
      <c r="S3320" t="s">
        <v>18526</v>
      </c>
      <c r="T3320" t="s">
        <v>26350</v>
      </c>
      <c r="U3320" s="5"/>
    </row>
    <row r="3321" spans="2:21" x14ac:dyDescent="0.2">
      <c r="B3321" s="3" t="s">
        <v>15761</v>
      </c>
      <c r="C3321" t="s">
        <v>13881</v>
      </c>
      <c r="D3321" t="s">
        <v>13882</v>
      </c>
      <c r="E3321" t="s">
        <v>16066</v>
      </c>
      <c r="F3321">
        <v>1539</v>
      </c>
      <c r="G3321" s="8">
        <v>0.12995451591942819</v>
      </c>
      <c r="H3321" s="8">
        <v>0</v>
      </c>
      <c r="I3321" s="1">
        <v>1.4999999999999999E-2</v>
      </c>
      <c r="J3321" s="1"/>
      <c r="K3321" t="s">
        <v>13883</v>
      </c>
      <c r="L3321" t="s">
        <v>16066</v>
      </c>
      <c r="M3321">
        <v>1674</v>
      </c>
      <c r="N3321" s="8">
        <v>0</v>
      </c>
      <c r="O3321" s="1">
        <v>0.28000000000000003</v>
      </c>
      <c r="P3321" s="1"/>
      <c r="Q3321" s="15">
        <f t="shared" si="54"/>
        <v>-0.26500000000000001</v>
      </c>
      <c r="S3321" t="s">
        <v>21228</v>
      </c>
      <c r="T3321" t="s">
        <v>26350</v>
      </c>
      <c r="U3321" s="5"/>
    </row>
    <row r="3322" spans="2:21" x14ac:dyDescent="0.2">
      <c r="B3322" s="3" t="s">
        <v>15761</v>
      </c>
      <c r="C3322" t="s">
        <v>601</v>
      </c>
      <c r="D3322" t="s">
        <v>602</v>
      </c>
      <c r="F3322">
        <v>2826</v>
      </c>
      <c r="G3322" s="8">
        <v>0.60155697098372252</v>
      </c>
      <c r="H3322" s="8">
        <v>0</v>
      </c>
      <c r="I3322" s="1">
        <v>0</v>
      </c>
      <c r="J3322" s="1"/>
      <c r="K3322" t="s">
        <v>603</v>
      </c>
      <c r="L3322" t="s">
        <v>21920</v>
      </c>
      <c r="M3322">
        <v>2835</v>
      </c>
      <c r="N3322" s="8">
        <v>0</v>
      </c>
      <c r="O3322" s="1">
        <v>5.5E-2</v>
      </c>
      <c r="P3322" s="1"/>
      <c r="Q3322" s="15">
        <f t="shared" si="54"/>
        <v>-5.5E-2</v>
      </c>
      <c r="S3322" t="s">
        <v>21921</v>
      </c>
      <c r="T3322" t="s">
        <v>26350</v>
      </c>
      <c r="U3322" s="5"/>
    </row>
    <row r="3323" spans="2:21" x14ac:dyDescent="0.2">
      <c r="B3323" s="3" t="s">
        <v>15761</v>
      </c>
      <c r="C3323" t="s">
        <v>6511</v>
      </c>
      <c r="D3323" t="s">
        <v>6512</v>
      </c>
      <c r="F3323">
        <v>1566</v>
      </c>
      <c r="G3323" s="8">
        <v>0</v>
      </c>
      <c r="H3323" s="8">
        <v>0</v>
      </c>
      <c r="I3323" s="1">
        <v>0</v>
      </c>
      <c r="J3323" s="1"/>
      <c r="K3323" t="s">
        <v>6513</v>
      </c>
      <c r="L3323" t="s">
        <v>21667</v>
      </c>
      <c r="M3323">
        <v>1701</v>
      </c>
      <c r="N3323" s="8">
        <v>0</v>
      </c>
      <c r="O3323" s="1">
        <v>0.375</v>
      </c>
      <c r="P3323" s="1"/>
      <c r="Q3323" s="15">
        <f t="shared" si="54"/>
        <v>-0.375</v>
      </c>
      <c r="S3323" t="s">
        <v>21668</v>
      </c>
      <c r="T3323" t="s">
        <v>26350</v>
      </c>
      <c r="U3323" s="5"/>
    </row>
    <row r="3324" spans="2:21" x14ac:dyDescent="0.2">
      <c r="B3324" s="3" t="s">
        <v>15761</v>
      </c>
      <c r="C3324" t="s">
        <v>6233</v>
      </c>
      <c r="D3324" t="s">
        <v>6234</v>
      </c>
      <c r="E3324" t="s">
        <v>15851</v>
      </c>
      <c r="F3324">
        <v>1299</v>
      </c>
      <c r="G3324" s="8">
        <v>0</v>
      </c>
      <c r="H3324" s="8">
        <v>0</v>
      </c>
      <c r="I3324" s="1">
        <v>2.5000000000000001E-2</v>
      </c>
      <c r="J3324" s="1"/>
      <c r="K3324" t="s">
        <v>6235</v>
      </c>
      <c r="L3324" t="s">
        <v>15851</v>
      </c>
      <c r="M3324">
        <v>1320</v>
      </c>
      <c r="N3324" s="8">
        <v>0</v>
      </c>
      <c r="O3324" s="1">
        <v>0.42499999999999999</v>
      </c>
      <c r="P3324" s="1"/>
      <c r="Q3324" s="15">
        <f t="shared" si="54"/>
        <v>-0.39999999999999997</v>
      </c>
      <c r="S3324" t="s">
        <v>18264</v>
      </c>
      <c r="T3324" t="s">
        <v>26350</v>
      </c>
      <c r="U3324" s="5"/>
    </row>
    <row r="3325" spans="2:21" x14ac:dyDescent="0.2">
      <c r="B3325" s="3" t="s">
        <v>15761</v>
      </c>
      <c r="C3325" t="s">
        <v>11925</v>
      </c>
      <c r="D3325" t="s">
        <v>11926</v>
      </c>
      <c r="F3325">
        <v>1299</v>
      </c>
      <c r="G3325" s="8">
        <v>0</v>
      </c>
      <c r="H3325" s="8">
        <v>0</v>
      </c>
      <c r="I3325" s="1">
        <v>0.02</v>
      </c>
      <c r="J3325" s="1"/>
      <c r="K3325" t="s">
        <v>11927</v>
      </c>
      <c r="L3325" t="s">
        <v>19512</v>
      </c>
      <c r="M3325">
        <v>1314</v>
      </c>
      <c r="N3325" s="8">
        <v>0</v>
      </c>
      <c r="O3325" s="1">
        <v>0.27500000000000002</v>
      </c>
      <c r="P3325" s="1"/>
      <c r="Q3325" s="15">
        <f t="shared" si="54"/>
        <v>-0.255</v>
      </c>
      <c r="S3325" t="s">
        <v>19513</v>
      </c>
      <c r="T3325" t="s">
        <v>26350</v>
      </c>
      <c r="U3325" s="5"/>
    </row>
    <row r="3326" spans="2:21" x14ac:dyDescent="0.2">
      <c r="B3326" s="3" t="s">
        <v>15761</v>
      </c>
      <c r="C3326" t="s">
        <v>1480</v>
      </c>
      <c r="D3326" t="s">
        <v>1481</v>
      </c>
      <c r="F3326">
        <v>420</v>
      </c>
      <c r="G3326" s="8">
        <v>0</v>
      </c>
      <c r="H3326" s="8">
        <v>0</v>
      </c>
      <c r="I3326" s="1">
        <v>0.22</v>
      </c>
      <c r="J3326" s="1"/>
      <c r="K3326" t="s">
        <v>1482</v>
      </c>
      <c r="L3326" t="s">
        <v>17436</v>
      </c>
      <c r="M3326">
        <v>423</v>
      </c>
      <c r="N3326" s="8">
        <v>0</v>
      </c>
      <c r="O3326" s="1">
        <v>1.4999999999999999E-2</v>
      </c>
      <c r="P3326" s="1"/>
      <c r="Q3326" s="15">
        <f t="shared" si="54"/>
        <v>0.20500000000000002</v>
      </c>
      <c r="S3326" t="s">
        <v>17437</v>
      </c>
      <c r="T3326" t="s">
        <v>26350</v>
      </c>
      <c r="U3326" s="5"/>
    </row>
    <row r="3327" spans="2:21" x14ac:dyDescent="0.2">
      <c r="B3327" s="3" t="s">
        <v>15761</v>
      </c>
      <c r="C3327" t="s">
        <v>4088</v>
      </c>
      <c r="D3327" t="s">
        <v>4089</v>
      </c>
      <c r="F3327">
        <v>684</v>
      </c>
      <c r="G3327" s="8">
        <v>0</v>
      </c>
      <c r="H3327" s="8">
        <v>0</v>
      </c>
      <c r="I3327" s="1">
        <v>5.0000000000000001E-3</v>
      </c>
      <c r="J3327" s="1"/>
      <c r="K3327" t="s">
        <v>4090</v>
      </c>
      <c r="L3327" t="s">
        <v>17026</v>
      </c>
      <c r="M3327">
        <v>690</v>
      </c>
      <c r="N3327" s="8">
        <v>0</v>
      </c>
      <c r="O3327" s="1">
        <v>0</v>
      </c>
      <c r="P3327" s="1"/>
      <c r="Q3327" s="15">
        <f t="shared" si="54"/>
        <v>5.0000000000000001E-3</v>
      </c>
      <c r="S3327" t="s">
        <v>17027</v>
      </c>
      <c r="T3327" t="s">
        <v>26350</v>
      </c>
      <c r="U3327" s="5"/>
    </row>
    <row r="3328" spans="2:21" x14ac:dyDescent="0.2">
      <c r="B3328" s="3" t="s">
        <v>15761</v>
      </c>
      <c r="C3328" t="s">
        <v>3907</v>
      </c>
      <c r="D3328" t="s">
        <v>3908</v>
      </c>
      <c r="F3328">
        <v>546</v>
      </c>
      <c r="G3328" s="8">
        <v>0</v>
      </c>
      <c r="H3328" s="8">
        <v>0</v>
      </c>
      <c r="I3328" s="1">
        <v>5.0000000000000001E-3</v>
      </c>
      <c r="J3328" s="1"/>
      <c r="K3328" t="s">
        <v>3909</v>
      </c>
      <c r="L3328" t="s">
        <v>17597</v>
      </c>
      <c r="M3328">
        <v>555</v>
      </c>
      <c r="N3328" s="8">
        <v>0</v>
      </c>
      <c r="O3328" s="1">
        <v>0</v>
      </c>
      <c r="P3328" s="1"/>
      <c r="Q3328" s="15">
        <f t="shared" si="54"/>
        <v>5.0000000000000001E-3</v>
      </c>
      <c r="S3328" t="s">
        <v>17598</v>
      </c>
      <c r="T3328" t="s">
        <v>26350</v>
      </c>
      <c r="U3328" s="5"/>
    </row>
    <row r="3329" spans="2:21" x14ac:dyDescent="0.2">
      <c r="B3329" s="3" t="s">
        <v>15761</v>
      </c>
      <c r="C3329" t="s">
        <v>6697</v>
      </c>
      <c r="D3329" t="s">
        <v>6698</v>
      </c>
      <c r="F3329">
        <v>2319</v>
      </c>
      <c r="G3329" s="8">
        <v>8.6244070720137997E-2</v>
      </c>
      <c r="H3329" s="8">
        <v>0</v>
      </c>
      <c r="I3329" s="1">
        <v>0.04</v>
      </c>
      <c r="J3329" s="1"/>
      <c r="K3329" t="s">
        <v>6699</v>
      </c>
      <c r="L3329" t="s">
        <v>21516</v>
      </c>
      <c r="M3329">
        <v>2436</v>
      </c>
      <c r="N3329" s="8">
        <v>0</v>
      </c>
      <c r="O3329" s="1">
        <v>0</v>
      </c>
      <c r="P3329" s="1"/>
      <c r="Q3329" s="15">
        <f t="shared" si="54"/>
        <v>0.04</v>
      </c>
      <c r="S3329" t="s">
        <v>21517</v>
      </c>
      <c r="T3329" t="s">
        <v>26350</v>
      </c>
      <c r="U3329" s="5"/>
    </row>
    <row r="3330" spans="2:21" x14ac:dyDescent="0.2">
      <c r="B3330" s="3" t="s">
        <v>15761</v>
      </c>
      <c r="C3330" t="s">
        <v>8407</v>
      </c>
      <c r="D3330" t="s">
        <v>8408</v>
      </c>
      <c r="F3330">
        <v>816</v>
      </c>
      <c r="G3330" s="8">
        <v>0</v>
      </c>
      <c r="H3330" s="8">
        <v>0</v>
      </c>
      <c r="I3330" s="1">
        <v>0.05</v>
      </c>
      <c r="J3330" s="1"/>
      <c r="K3330" t="s">
        <v>8409</v>
      </c>
      <c r="L3330" t="s">
        <v>17360</v>
      </c>
      <c r="M3330">
        <v>843</v>
      </c>
      <c r="N3330" s="8">
        <v>0</v>
      </c>
      <c r="O3330" s="1">
        <v>0</v>
      </c>
      <c r="P3330" s="1"/>
      <c r="Q3330" s="15">
        <f t="shared" si="54"/>
        <v>0.05</v>
      </c>
      <c r="S3330" t="s">
        <v>17361</v>
      </c>
      <c r="T3330" t="s">
        <v>26350</v>
      </c>
      <c r="U3330" s="5"/>
    </row>
    <row r="3331" spans="2:21" x14ac:dyDescent="0.2">
      <c r="B3331" s="3" t="s">
        <v>15761</v>
      </c>
      <c r="C3331" t="s">
        <v>4094</v>
      </c>
      <c r="D3331" t="s">
        <v>4095</v>
      </c>
      <c r="F3331">
        <v>2388</v>
      </c>
      <c r="G3331" s="8">
        <v>0.37688442211055273</v>
      </c>
      <c r="H3331" s="8">
        <v>0</v>
      </c>
      <c r="I3331" s="1">
        <v>0</v>
      </c>
      <c r="J3331" s="1"/>
      <c r="K3331" t="s">
        <v>4096</v>
      </c>
      <c r="L3331" t="s">
        <v>21319</v>
      </c>
      <c r="M3331">
        <v>2388</v>
      </c>
      <c r="N3331" s="8">
        <v>0</v>
      </c>
      <c r="O3331" s="1">
        <v>0.06</v>
      </c>
      <c r="P3331" s="1"/>
      <c r="Q3331" s="15">
        <f t="shared" si="54"/>
        <v>-0.06</v>
      </c>
      <c r="S3331" t="s">
        <v>21320</v>
      </c>
      <c r="T3331" t="s">
        <v>26350</v>
      </c>
      <c r="U3331" s="5"/>
    </row>
    <row r="3332" spans="2:21" x14ac:dyDescent="0.2">
      <c r="B3332" s="3" t="s">
        <v>15761</v>
      </c>
      <c r="C3332" t="s">
        <v>8199</v>
      </c>
      <c r="D3332" t="s">
        <v>8200</v>
      </c>
      <c r="F3332">
        <v>987</v>
      </c>
      <c r="G3332" s="8">
        <v>0</v>
      </c>
      <c r="H3332" s="8">
        <v>0</v>
      </c>
      <c r="I3332" s="1">
        <v>0.01</v>
      </c>
      <c r="J3332" s="1"/>
      <c r="K3332" t="s">
        <v>8201</v>
      </c>
      <c r="L3332" t="s">
        <v>20439</v>
      </c>
      <c r="M3332">
        <v>1038</v>
      </c>
      <c r="N3332" s="8">
        <v>0</v>
      </c>
      <c r="O3332" s="1">
        <v>1.4999999999999999E-2</v>
      </c>
      <c r="P3332" s="1"/>
      <c r="Q3332" s="15">
        <f t="shared" si="54"/>
        <v>-4.9999999999999992E-3</v>
      </c>
      <c r="S3332" t="s">
        <v>20440</v>
      </c>
      <c r="T3332" t="s">
        <v>26350</v>
      </c>
      <c r="U3332" s="5"/>
    </row>
    <row r="3333" spans="2:21" x14ac:dyDescent="0.2">
      <c r="B3333" s="3" t="s">
        <v>15761</v>
      </c>
      <c r="C3333" t="s">
        <v>359</v>
      </c>
      <c r="D3333" t="s">
        <v>360</v>
      </c>
      <c r="F3333">
        <v>789</v>
      </c>
      <c r="G3333" s="8">
        <v>0</v>
      </c>
      <c r="H3333" s="8">
        <v>0</v>
      </c>
      <c r="I3333" s="1">
        <v>5.0000000000000001E-3</v>
      </c>
      <c r="J3333" s="1"/>
      <c r="K3333" t="s">
        <v>361</v>
      </c>
      <c r="L3333" t="s">
        <v>17016</v>
      </c>
      <c r="M3333">
        <v>890</v>
      </c>
      <c r="N3333" s="8">
        <v>0</v>
      </c>
      <c r="O3333" s="1">
        <v>0</v>
      </c>
      <c r="P3333" s="1"/>
      <c r="Q3333" s="15">
        <f t="shared" si="54"/>
        <v>5.0000000000000001E-3</v>
      </c>
      <c r="S3333" t="s">
        <v>17017</v>
      </c>
      <c r="T3333" t="s">
        <v>26350</v>
      </c>
      <c r="U3333" s="5"/>
    </row>
    <row r="3334" spans="2:21" x14ac:dyDescent="0.2">
      <c r="B3334" s="3" t="s">
        <v>15761</v>
      </c>
      <c r="C3334" t="s">
        <v>6003</v>
      </c>
      <c r="D3334" t="s">
        <v>6004</v>
      </c>
      <c r="F3334">
        <v>3789</v>
      </c>
      <c r="G3334" s="8">
        <v>0</v>
      </c>
      <c r="H3334" s="8">
        <v>0</v>
      </c>
      <c r="I3334" s="1">
        <v>0</v>
      </c>
      <c r="J3334" s="1"/>
      <c r="K3334" t="s">
        <v>6005</v>
      </c>
      <c r="L3334" t="s">
        <v>22647</v>
      </c>
      <c r="M3334">
        <v>3825</v>
      </c>
      <c r="N3334" s="8">
        <v>0</v>
      </c>
      <c r="O3334" s="1">
        <v>0.23</v>
      </c>
      <c r="P3334" s="1"/>
      <c r="Q3334" s="15">
        <f t="shared" si="54"/>
        <v>-0.23</v>
      </c>
      <c r="S3334" t="s">
        <v>22648</v>
      </c>
      <c r="T3334" t="s">
        <v>26350</v>
      </c>
      <c r="U3334" s="5"/>
    </row>
    <row r="3335" spans="2:21" x14ac:dyDescent="0.2">
      <c r="B3335" s="3" t="s">
        <v>15761</v>
      </c>
      <c r="C3335" t="s">
        <v>14682</v>
      </c>
      <c r="D3335" t="s">
        <v>14683</v>
      </c>
      <c r="F3335">
        <v>1365</v>
      </c>
      <c r="G3335" s="8">
        <v>0</v>
      </c>
      <c r="H3335" s="8">
        <v>0</v>
      </c>
      <c r="I3335" s="1">
        <v>0.01</v>
      </c>
      <c r="J3335" s="1"/>
      <c r="K3335" t="s">
        <v>14684</v>
      </c>
      <c r="L3335" t="s">
        <v>19845</v>
      </c>
      <c r="M3335">
        <v>1356</v>
      </c>
      <c r="N3335" s="8">
        <v>0</v>
      </c>
      <c r="O3335" s="1">
        <v>0.125</v>
      </c>
      <c r="P3335" s="1"/>
      <c r="Q3335" s="15">
        <f t="shared" si="54"/>
        <v>-0.115</v>
      </c>
      <c r="S3335" t="s">
        <v>19846</v>
      </c>
      <c r="T3335" t="s">
        <v>26350</v>
      </c>
      <c r="U3335" s="5"/>
    </row>
    <row r="3336" spans="2:21" x14ac:dyDescent="0.2">
      <c r="B3336" s="3" t="s">
        <v>15761</v>
      </c>
      <c r="C3336" t="s">
        <v>6125</v>
      </c>
      <c r="D3336" t="s">
        <v>6126</v>
      </c>
      <c r="F3336">
        <v>2340</v>
      </c>
      <c r="G3336" s="8">
        <v>15.491452991452991</v>
      </c>
      <c r="H3336" s="8">
        <v>0</v>
      </c>
      <c r="I3336" s="1">
        <v>5.0000000000000001E-3</v>
      </c>
      <c r="J3336" s="1"/>
      <c r="K3336" t="s">
        <v>6127</v>
      </c>
      <c r="L3336" t="s">
        <v>21505</v>
      </c>
      <c r="M3336">
        <v>2454</v>
      </c>
      <c r="N3336" s="8">
        <v>0</v>
      </c>
      <c r="O3336" s="1">
        <v>0.02</v>
      </c>
      <c r="P3336" s="1"/>
      <c r="Q3336" s="15">
        <f t="shared" ref="Q3336:Q3399" si="55">I3336-O3336</f>
        <v>-1.4999999999999999E-2</v>
      </c>
      <c r="S3336" t="s">
        <v>21506</v>
      </c>
      <c r="T3336" t="s">
        <v>26350</v>
      </c>
      <c r="U3336" s="5"/>
    </row>
    <row r="3337" spans="2:21" x14ac:dyDescent="0.2">
      <c r="B3337" s="3" t="s">
        <v>15761</v>
      </c>
      <c r="C3337" t="s">
        <v>193</v>
      </c>
      <c r="D3337" t="s">
        <v>194</v>
      </c>
      <c r="F3337">
        <v>1176</v>
      </c>
      <c r="G3337" s="8">
        <v>0</v>
      </c>
      <c r="H3337" s="8">
        <v>0</v>
      </c>
      <c r="I3337" s="1">
        <v>5.5E-2</v>
      </c>
      <c r="J3337" s="1"/>
      <c r="K3337" t="s">
        <v>195</v>
      </c>
      <c r="L3337" t="s">
        <v>21866</v>
      </c>
      <c r="M3337">
        <v>993</v>
      </c>
      <c r="N3337" s="8">
        <v>0</v>
      </c>
      <c r="O3337" s="1">
        <v>4.4999999999999998E-2</v>
      </c>
      <c r="P3337" s="1"/>
      <c r="Q3337" s="15">
        <f t="shared" si="55"/>
        <v>1.0000000000000002E-2</v>
      </c>
      <c r="S3337" t="s">
        <v>21867</v>
      </c>
      <c r="T3337" t="s">
        <v>26350</v>
      </c>
      <c r="U3337" s="5"/>
    </row>
    <row r="3338" spans="2:21" x14ac:dyDescent="0.2">
      <c r="B3338" s="3" t="s">
        <v>15761</v>
      </c>
      <c r="C3338" t="s">
        <v>11079</v>
      </c>
      <c r="D3338" t="s">
        <v>11080</v>
      </c>
      <c r="E3338" t="s">
        <v>26296</v>
      </c>
      <c r="F3338">
        <v>384</v>
      </c>
      <c r="G3338" s="8">
        <v>0</v>
      </c>
      <c r="H3338" s="8">
        <v>0</v>
      </c>
      <c r="I3338" s="1">
        <v>0.105</v>
      </c>
      <c r="J3338" s="1"/>
      <c r="K3338" t="s">
        <v>11081</v>
      </c>
      <c r="L3338" t="s">
        <v>16455</v>
      </c>
      <c r="M3338">
        <v>390</v>
      </c>
      <c r="N3338" s="8">
        <v>0</v>
      </c>
      <c r="O3338" s="1">
        <v>0</v>
      </c>
      <c r="P3338" s="1"/>
      <c r="Q3338" s="15">
        <f t="shared" si="55"/>
        <v>0.105</v>
      </c>
      <c r="S3338" t="s">
        <v>16456</v>
      </c>
      <c r="T3338" t="s">
        <v>26350</v>
      </c>
      <c r="U3338" s="5"/>
    </row>
    <row r="3339" spans="2:21" x14ac:dyDescent="0.2">
      <c r="B3339" s="3" t="s">
        <v>15761</v>
      </c>
      <c r="C3339" t="s">
        <v>10358</v>
      </c>
      <c r="D3339" t="s">
        <v>10359</v>
      </c>
      <c r="F3339">
        <v>1650</v>
      </c>
      <c r="G3339" s="8">
        <v>3.1515151515151518</v>
      </c>
      <c r="H3339" s="8">
        <v>0</v>
      </c>
      <c r="I3339" s="1">
        <v>7.0000000000000007E-2</v>
      </c>
      <c r="J3339" s="1"/>
      <c r="K3339" t="s">
        <v>10360</v>
      </c>
      <c r="L3339" t="s">
        <v>20132</v>
      </c>
      <c r="M3339">
        <v>1572</v>
      </c>
      <c r="N3339" s="8">
        <v>0</v>
      </c>
      <c r="O3339" s="1">
        <v>0</v>
      </c>
      <c r="P3339" s="1"/>
      <c r="Q3339" s="15">
        <f t="shared" si="55"/>
        <v>7.0000000000000007E-2</v>
      </c>
      <c r="S3339" t="s">
        <v>20133</v>
      </c>
      <c r="T3339" t="s">
        <v>26350</v>
      </c>
      <c r="U3339" s="5"/>
    </row>
    <row r="3340" spans="2:21" x14ac:dyDescent="0.2">
      <c r="B3340" s="3" t="s">
        <v>15761</v>
      </c>
      <c r="C3340" t="s">
        <v>6685</v>
      </c>
      <c r="D3340" t="s">
        <v>6686</v>
      </c>
      <c r="E3340" t="s">
        <v>16145</v>
      </c>
      <c r="F3340">
        <v>2838</v>
      </c>
      <c r="G3340" s="8">
        <v>0</v>
      </c>
      <c r="H3340" s="8">
        <v>0</v>
      </c>
      <c r="I3340" s="1">
        <v>0</v>
      </c>
      <c r="J3340" s="1"/>
      <c r="K3340" t="s">
        <v>6687</v>
      </c>
      <c r="L3340" t="s">
        <v>16145</v>
      </c>
      <c r="M3340">
        <v>2835</v>
      </c>
      <c r="N3340" s="8">
        <v>0</v>
      </c>
      <c r="O3340" s="1">
        <v>0</v>
      </c>
      <c r="P3340" s="1"/>
      <c r="Q3340" s="15">
        <f t="shared" si="55"/>
        <v>0</v>
      </c>
      <c r="S3340" t="s">
        <v>22471</v>
      </c>
      <c r="T3340" t="s">
        <v>26350</v>
      </c>
      <c r="U3340" s="5"/>
    </row>
    <row r="3341" spans="2:21" x14ac:dyDescent="0.2">
      <c r="B3341" s="3" t="s">
        <v>15761</v>
      </c>
      <c r="C3341" t="s">
        <v>5670</v>
      </c>
      <c r="D3341" t="s">
        <v>5671</v>
      </c>
      <c r="F3341">
        <v>1392</v>
      </c>
      <c r="G3341" s="8">
        <v>6.6091954022988508</v>
      </c>
      <c r="H3341" s="8">
        <v>0</v>
      </c>
      <c r="I3341" s="1">
        <v>0</v>
      </c>
      <c r="J3341" s="1"/>
      <c r="K3341" t="s">
        <v>5672</v>
      </c>
      <c r="L3341" t="s">
        <v>20376</v>
      </c>
      <c r="M3341">
        <v>1818</v>
      </c>
      <c r="N3341" s="8">
        <v>0</v>
      </c>
      <c r="O3341" s="1">
        <v>0</v>
      </c>
      <c r="P3341" s="1"/>
      <c r="Q3341" s="15">
        <f t="shared" si="55"/>
        <v>0</v>
      </c>
      <c r="S3341" t="s">
        <v>20377</v>
      </c>
      <c r="T3341" t="s">
        <v>26350</v>
      </c>
      <c r="U3341" s="5"/>
    </row>
    <row r="3342" spans="2:21" x14ac:dyDescent="0.2">
      <c r="B3342" s="3" t="s">
        <v>15761</v>
      </c>
      <c r="C3342" t="s">
        <v>2025</v>
      </c>
      <c r="D3342" t="s">
        <v>2026</v>
      </c>
      <c r="F3342">
        <v>900</v>
      </c>
      <c r="G3342" s="8">
        <v>0</v>
      </c>
      <c r="H3342" s="8">
        <v>0</v>
      </c>
      <c r="I3342" s="1">
        <v>5.0000000000000001E-3</v>
      </c>
      <c r="J3342" s="1"/>
      <c r="K3342" t="s">
        <v>2027</v>
      </c>
      <c r="L3342" t="s">
        <v>17303</v>
      </c>
      <c r="M3342">
        <v>810</v>
      </c>
      <c r="N3342" s="8">
        <v>0</v>
      </c>
      <c r="O3342" s="1">
        <v>5.5E-2</v>
      </c>
      <c r="P3342" s="1"/>
      <c r="Q3342" s="15">
        <f t="shared" si="55"/>
        <v>-0.05</v>
      </c>
      <c r="S3342" t="s">
        <v>17304</v>
      </c>
      <c r="T3342" t="s">
        <v>26350</v>
      </c>
      <c r="U3342" s="5"/>
    </row>
    <row r="3343" spans="2:21" x14ac:dyDescent="0.2">
      <c r="B3343" s="4" t="s">
        <v>15761</v>
      </c>
      <c r="D3343" t="s">
        <v>14973</v>
      </c>
      <c r="F3343">
        <v>1263</v>
      </c>
      <c r="G3343" s="8">
        <v>0</v>
      </c>
      <c r="H3343" s="8">
        <v>0</v>
      </c>
      <c r="I3343" s="1">
        <v>0</v>
      </c>
      <c r="J3343" s="1"/>
      <c r="K3343" t="s">
        <v>14974</v>
      </c>
      <c r="L3343" t="s">
        <v>18443</v>
      </c>
      <c r="M3343">
        <v>1314</v>
      </c>
      <c r="N3343" s="8">
        <v>0</v>
      </c>
      <c r="O3343" s="1">
        <v>0</v>
      </c>
      <c r="P3343" s="1"/>
      <c r="Q3343" s="15">
        <f t="shared" si="55"/>
        <v>0</v>
      </c>
      <c r="S3343" t="s">
        <v>18444</v>
      </c>
      <c r="T3343" t="s">
        <v>26350</v>
      </c>
      <c r="U3343" s="5"/>
    </row>
    <row r="3344" spans="2:21" x14ac:dyDescent="0.2">
      <c r="B3344" s="3" t="s">
        <v>15761</v>
      </c>
      <c r="C3344" t="s">
        <v>12175</v>
      </c>
      <c r="D3344" t="s">
        <v>12176</v>
      </c>
      <c r="F3344">
        <v>729</v>
      </c>
      <c r="G3344" s="8">
        <v>0</v>
      </c>
      <c r="H3344" s="8">
        <v>0</v>
      </c>
      <c r="I3344" s="1">
        <v>0</v>
      </c>
      <c r="J3344" s="1"/>
      <c r="K3344" t="s">
        <v>12177</v>
      </c>
      <c r="L3344" t="s">
        <v>20569</v>
      </c>
      <c r="M3344">
        <v>636</v>
      </c>
      <c r="N3344" s="8">
        <v>0</v>
      </c>
      <c r="O3344" s="1">
        <v>0.48</v>
      </c>
      <c r="P3344" s="1"/>
      <c r="Q3344" s="15">
        <f t="shared" si="55"/>
        <v>-0.48</v>
      </c>
      <c r="S3344" t="s">
        <v>20570</v>
      </c>
      <c r="T3344" t="s">
        <v>26350</v>
      </c>
      <c r="U3344" s="5"/>
    </row>
    <row r="3345" spans="2:21" x14ac:dyDescent="0.2">
      <c r="B3345" s="3" t="s">
        <v>15761</v>
      </c>
      <c r="C3345" t="s">
        <v>2560</v>
      </c>
      <c r="D3345" t="s">
        <v>2561</v>
      </c>
      <c r="F3345">
        <v>2082</v>
      </c>
      <c r="G3345" s="8">
        <v>0</v>
      </c>
      <c r="H3345" s="8">
        <v>0</v>
      </c>
      <c r="I3345" s="1">
        <v>0</v>
      </c>
      <c r="J3345" s="1"/>
      <c r="K3345" t="s">
        <v>2562</v>
      </c>
      <c r="L3345" t="s">
        <v>21566</v>
      </c>
      <c r="M3345">
        <v>1944</v>
      </c>
      <c r="N3345" s="8">
        <v>0</v>
      </c>
      <c r="O3345" s="1">
        <v>0</v>
      </c>
      <c r="P3345" s="1"/>
      <c r="Q3345" s="15">
        <f t="shared" si="55"/>
        <v>0</v>
      </c>
      <c r="S3345" t="s">
        <v>21567</v>
      </c>
      <c r="T3345" t="s">
        <v>26350</v>
      </c>
      <c r="U3345" s="5"/>
    </row>
    <row r="3346" spans="2:21" x14ac:dyDescent="0.2">
      <c r="B3346" s="3" t="s">
        <v>15761</v>
      </c>
      <c r="C3346" t="s">
        <v>12795</v>
      </c>
      <c r="D3346" t="s">
        <v>12796</v>
      </c>
      <c r="F3346">
        <v>1359</v>
      </c>
      <c r="G3346" s="8">
        <v>5.298013245033113</v>
      </c>
      <c r="H3346" s="8">
        <v>0</v>
      </c>
      <c r="I3346" s="1">
        <v>0.05</v>
      </c>
      <c r="J3346" s="1"/>
      <c r="K3346" t="s">
        <v>12797</v>
      </c>
      <c r="L3346" t="s">
        <v>20743</v>
      </c>
      <c r="M3346">
        <v>1380</v>
      </c>
      <c r="N3346" s="8">
        <v>0</v>
      </c>
      <c r="O3346" s="1">
        <v>0</v>
      </c>
      <c r="P3346" s="1"/>
      <c r="Q3346" s="15">
        <f t="shared" si="55"/>
        <v>0.05</v>
      </c>
      <c r="S3346" t="s">
        <v>20744</v>
      </c>
      <c r="T3346" t="s">
        <v>26350</v>
      </c>
      <c r="U3346" s="5"/>
    </row>
    <row r="3347" spans="2:21" x14ac:dyDescent="0.2">
      <c r="B3347" s="3" t="s">
        <v>15761</v>
      </c>
      <c r="C3347" t="s">
        <v>7303</v>
      </c>
      <c r="D3347" t="s">
        <v>7304</v>
      </c>
      <c r="F3347">
        <v>1749</v>
      </c>
      <c r="G3347" s="8">
        <v>0</v>
      </c>
      <c r="H3347" s="8">
        <v>0</v>
      </c>
      <c r="I3347" s="1">
        <v>0.13</v>
      </c>
      <c r="J3347" s="1"/>
      <c r="K3347" t="s">
        <v>7305</v>
      </c>
      <c r="L3347" t="s">
        <v>20843</v>
      </c>
      <c r="M3347">
        <v>1803</v>
      </c>
      <c r="N3347" s="8">
        <v>0</v>
      </c>
      <c r="O3347" s="1">
        <v>0</v>
      </c>
      <c r="P3347" s="1"/>
      <c r="Q3347" s="15">
        <f t="shared" si="55"/>
        <v>0.13</v>
      </c>
      <c r="S3347" t="s">
        <v>20844</v>
      </c>
      <c r="T3347" t="s">
        <v>26350</v>
      </c>
      <c r="U3347" s="5"/>
    </row>
    <row r="3348" spans="2:21" x14ac:dyDescent="0.2">
      <c r="B3348" s="3" t="s">
        <v>15761</v>
      </c>
      <c r="C3348" t="s">
        <v>6745</v>
      </c>
      <c r="D3348" t="s">
        <v>6746</v>
      </c>
      <c r="F3348">
        <v>627</v>
      </c>
      <c r="G3348" s="8">
        <v>0</v>
      </c>
      <c r="H3348" s="8">
        <v>0</v>
      </c>
      <c r="I3348" s="1">
        <v>0.28499999999999998</v>
      </c>
      <c r="J3348" s="1"/>
      <c r="K3348" t="s">
        <v>6747</v>
      </c>
      <c r="L3348" t="s">
        <v>16881</v>
      </c>
      <c r="M3348">
        <v>630</v>
      </c>
      <c r="N3348" s="8">
        <v>0</v>
      </c>
      <c r="O3348" s="1">
        <v>0</v>
      </c>
      <c r="P3348" s="1"/>
      <c r="Q3348" s="15">
        <f t="shared" si="55"/>
        <v>0.28499999999999998</v>
      </c>
      <c r="S3348" t="s">
        <v>16882</v>
      </c>
      <c r="T3348" t="s">
        <v>26350</v>
      </c>
      <c r="U3348" s="5"/>
    </row>
    <row r="3349" spans="2:21" x14ac:dyDescent="0.2">
      <c r="B3349" s="3" t="s">
        <v>15761</v>
      </c>
      <c r="C3349" t="s">
        <v>12364</v>
      </c>
      <c r="D3349" t="s">
        <v>12365</v>
      </c>
      <c r="F3349">
        <v>4569</v>
      </c>
      <c r="G3349" s="8">
        <v>0</v>
      </c>
      <c r="H3349" s="8">
        <v>0</v>
      </c>
      <c r="I3349" s="1">
        <v>0.1</v>
      </c>
      <c r="J3349" s="1"/>
      <c r="K3349" t="s">
        <v>12366</v>
      </c>
      <c r="L3349" t="s">
        <v>22998</v>
      </c>
      <c r="M3349">
        <v>4587</v>
      </c>
      <c r="N3349" s="8">
        <v>0</v>
      </c>
      <c r="O3349" s="1">
        <v>6.5000000000000002E-2</v>
      </c>
      <c r="P3349" s="1"/>
      <c r="Q3349" s="15">
        <f t="shared" si="55"/>
        <v>3.5000000000000003E-2</v>
      </c>
      <c r="S3349" t="s">
        <v>22999</v>
      </c>
      <c r="T3349" t="s">
        <v>26350</v>
      </c>
      <c r="U3349" s="5"/>
    </row>
    <row r="3350" spans="2:21" x14ac:dyDescent="0.2">
      <c r="B3350" s="3" t="s">
        <v>15761</v>
      </c>
      <c r="C3350" t="s">
        <v>8182</v>
      </c>
      <c r="D3350" t="s">
        <v>8183</v>
      </c>
      <c r="F3350">
        <v>2487</v>
      </c>
      <c r="G3350" s="8">
        <v>7.659831121833534</v>
      </c>
      <c r="H3350" s="8">
        <v>0</v>
      </c>
      <c r="I3350" s="1">
        <v>4.4999999999999998E-2</v>
      </c>
      <c r="J3350" s="1"/>
      <c r="K3350" t="s">
        <v>8184</v>
      </c>
      <c r="L3350" t="s">
        <v>21366</v>
      </c>
      <c r="M3350">
        <v>2565</v>
      </c>
      <c r="N3350" s="8">
        <v>0</v>
      </c>
      <c r="O3350" s="1">
        <v>0</v>
      </c>
      <c r="P3350" s="1"/>
      <c r="Q3350" s="15">
        <f t="shared" si="55"/>
        <v>4.4999999999999998E-2</v>
      </c>
      <c r="S3350" t="s">
        <v>21367</v>
      </c>
      <c r="T3350" t="s">
        <v>26350</v>
      </c>
      <c r="U3350" s="5"/>
    </row>
    <row r="3351" spans="2:21" x14ac:dyDescent="0.2">
      <c r="B3351" s="3" t="s">
        <v>15761</v>
      </c>
      <c r="C3351" t="s">
        <v>2222</v>
      </c>
      <c r="D3351" t="s">
        <v>2223</v>
      </c>
      <c r="F3351">
        <v>666</v>
      </c>
      <c r="G3351" s="8">
        <v>0</v>
      </c>
      <c r="H3351" s="8">
        <v>0</v>
      </c>
      <c r="I3351" s="1">
        <v>4.4999999999999998E-2</v>
      </c>
      <c r="J3351" s="1"/>
      <c r="K3351" t="s">
        <v>2224</v>
      </c>
      <c r="L3351" t="s">
        <v>21615</v>
      </c>
      <c r="M3351">
        <v>681</v>
      </c>
      <c r="N3351" s="8">
        <v>0</v>
      </c>
      <c r="O3351" s="1">
        <v>0.25</v>
      </c>
      <c r="P3351" s="1"/>
      <c r="Q3351" s="15">
        <f t="shared" si="55"/>
        <v>-0.20500000000000002</v>
      </c>
      <c r="S3351" t="s">
        <v>21616</v>
      </c>
      <c r="T3351" t="s">
        <v>26350</v>
      </c>
      <c r="U3351" s="5"/>
    </row>
    <row r="3352" spans="2:21" x14ac:dyDescent="0.2">
      <c r="B3352" s="3" t="s">
        <v>15761</v>
      </c>
      <c r="C3352" t="s">
        <v>642</v>
      </c>
      <c r="D3352" t="s">
        <v>643</v>
      </c>
      <c r="E3352" t="s">
        <v>16164</v>
      </c>
      <c r="F3352">
        <v>2337</v>
      </c>
      <c r="G3352" s="8">
        <v>1.2623020967051777</v>
      </c>
      <c r="H3352" s="8">
        <v>0</v>
      </c>
      <c r="I3352" s="1">
        <v>0</v>
      </c>
      <c r="J3352" s="1"/>
      <c r="K3352" t="s">
        <v>644</v>
      </c>
      <c r="L3352" t="s">
        <v>16164</v>
      </c>
      <c r="M3352">
        <v>2424</v>
      </c>
      <c r="N3352" s="8">
        <v>0</v>
      </c>
      <c r="O3352" s="1">
        <v>0</v>
      </c>
      <c r="P3352" s="1"/>
      <c r="Q3352" s="15">
        <f t="shared" si="55"/>
        <v>0</v>
      </c>
      <c r="S3352" t="s">
        <v>22733</v>
      </c>
      <c r="T3352" t="s">
        <v>26350</v>
      </c>
      <c r="U3352" s="5"/>
    </row>
    <row r="3353" spans="2:21" x14ac:dyDescent="0.2">
      <c r="B3353" s="3" t="s">
        <v>15761</v>
      </c>
      <c r="C3353" t="s">
        <v>9898</v>
      </c>
      <c r="D3353" t="s">
        <v>9899</v>
      </c>
      <c r="F3353">
        <v>582</v>
      </c>
      <c r="G3353" s="8">
        <v>3.3505154639175259</v>
      </c>
      <c r="H3353" s="8">
        <v>0</v>
      </c>
      <c r="I3353" s="1">
        <v>0</v>
      </c>
      <c r="J3353" s="1"/>
      <c r="K3353" t="s">
        <v>9900</v>
      </c>
      <c r="L3353" t="s">
        <v>16608</v>
      </c>
      <c r="M3353">
        <v>603</v>
      </c>
      <c r="N3353" s="8">
        <v>0</v>
      </c>
      <c r="O3353" s="1">
        <v>0</v>
      </c>
      <c r="P3353" s="1"/>
      <c r="Q3353" s="15">
        <f t="shared" si="55"/>
        <v>0</v>
      </c>
      <c r="S3353" t="s">
        <v>16609</v>
      </c>
      <c r="T3353" t="s">
        <v>26350</v>
      </c>
      <c r="U3353" s="5"/>
    </row>
    <row r="3354" spans="2:21" x14ac:dyDescent="0.2">
      <c r="B3354" s="3" t="s">
        <v>15761</v>
      </c>
      <c r="C3354" t="s">
        <v>11863</v>
      </c>
      <c r="D3354" t="s">
        <v>11864</v>
      </c>
      <c r="F3354">
        <v>2856</v>
      </c>
      <c r="G3354" s="8">
        <v>0.24509803921568626</v>
      </c>
      <c r="H3354" s="8">
        <v>0</v>
      </c>
      <c r="I3354" s="1">
        <v>0</v>
      </c>
      <c r="J3354" s="1"/>
      <c r="K3354" t="s">
        <v>11865</v>
      </c>
      <c r="L3354" t="s">
        <v>22220</v>
      </c>
      <c r="M3354">
        <v>2772</v>
      </c>
      <c r="N3354" s="8">
        <v>0</v>
      </c>
      <c r="O3354" s="1">
        <v>5.0000000000000001E-3</v>
      </c>
      <c r="P3354" s="1"/>
      <c r="Q3354" s="15">
        <f t="shared" si="55"/>
        <v>-5.0000000000000001E-3</v>
      </c>
      <c r="S3354" t="s">
        <v>22221</v>
      </c>
      <c r="T3354" t="s">
        <v>26350</v>
      </c>
      <c r="U3354" s="5"/>
    </row>
    <row r="3355" spans="2:21" x14ac:dyDescent="0.2">
      <c r="B3355" s="3" t="s">
        <v>15761</v>
      </c>
      <c r="C3355" t="s">
        <v>12916</v>
      </c>
      <c r="D3355" t="s">
        <v>12917</v>
      </c>
      <c r="E3355" t="s">
        <v>16195</v>
      </c>
      <c r="F3355">
        <v>4608</v>
      </c>
      <c r="G3355" s="8">
        <v>0</v>
      </c>
      <c r="H3355" s="8">
        <v>0</v>
      </c>
      <c r="I3355" s="1">
        <v>1.4999999999999999E-2</v>
      </c>
      <c r="J3355" s="1"/>
      <c r="K3355" t="s">
        <v>12918</v>
      </c>
      <c r="L3355" t="s">
        <v>16195</v>
      </c>
      <c r="M3355">
        <v>4548</v>
      </c>
      <c r="N3355" s="8">
        <v>0</v>
      </c>
      <c r="O3355" s="1">
        <v>0</v>
      </c>
      <c r="P3355" s="1"/>
      <c r="Q3355" s="15">
        <f t="shared" si="55"/>
        <v>1.4999999999999999E-2</v>
      </c>
      <c r="S3355" t="s">
        <v>23072</v>
      </c>
      <c r="T3355" t="s">
        <v>26350</v>
      </c>
      <c r="U3355" s="5"/>
    </row>
    <row r="3356" spans="2:21" x14ac:dyDescent="0.2">
      <c r="B3356" s="3" t="s">
        <v>15761</v>
      </c>
      <c r="C3356" t="s">
        <v>7254</v>
      </c>
      <c r="D3356" t="s">
        <v>7255</v>
      </c>
      <c r="F3356">
        <v>441</v>
      </c>
      <c r="G3356" s="8">
        <v>0</v>
      </c>
      <c r="H3356" s="8">
        <v>0</v>
      </c>
      <c r="I3356" s="1">
        <v>0</v>
      </c>
      <c r="J3356" s="1"/>
      <c r="K3356" t="s">
        <v>7256</v>
      </c>
      <c r="L3356" t="s">
        <v>17434</v>
      </c>
      <c r="M3356">
        <v>447</v>
      </c>
      <c r="N3356" s="8">
        <v>0</v>
      </c>
      <c r="O3356" s="1">
        <v>0</v>
      </c>
      <c r="P3356" s="1"/>
      <c r="Q3356" s="15">
        <f t="shared" si="55"/>
        <v>0</v>
      </c>
      <c r="S3356" t="s">
        <v>17435</v>
      </c>
      <c r="T3356" t="s">
        <v>26350</v>
      </c>
      <c r="U3356" s="5"/>
    </row>
    <row r="3357" spans="2:21" x14ac:dyDescent="0.2">
      <c r="B3357" s="3" t="s">
        <v>15761</v>
      </c>
      <c r="C3357" t="s">
        <v>12382</v>
      </c>
      <c r="D3357" t="s">
        <v>12383</v>
      </c>
      <c r="F3357">
        <v>1617</v>
      </c>
      <c r="G3357" s="8">
        <v>0</v>
      </c>
      <c r="H3357" s="8">
        <v>0</v>
      </c>
      <c r="I3357" s="1">
        <v>0</v>
      </c>
      <c r="J3357" s="1"/>
      <c r="K3357" t="s">
        <v>12384</v>
      </c>
      <c r="L3357" t="s">
        <v>21349</v>
      </c>
      <c r="M3357">
        <v>1575</v>
      </c>
      <c r="N3357" s="8">
        <v>0</v>
      </c>
      <c r="O3357" s="1">
        <v>0</v>
      </c>
      <c r="P3357" s="1"/>
      <c r="Q3357" s="15">
        <f t="shared" si="55"/>
        <v>0</v>
      </c>
      <c r="S3357" t="s">
        <v>21350</v>
      </c>
      <c r="T3357" t="s">
        <v>26350</v>
      </c>
      <c r="U3357" s="5"/>
    </row>
    <row r="3358" spans="2:21" x14ac:dyDescent="0.2">
      <c r="B3358" s="3" t="s">
        <v>15761</v>
      </c>
      <c r="C3358" t="s">
        <v>2457</v>
      </c>
      <c r="D3358" t="s">
        <v>2458</v>
      </c>
      <c r="E3358" t="s">
        <v>16149</v>
      </c>
      <c r="F3358">
        <v>1224</v>
      </c>
      <c r="G3358" s="8">
        <v>0</v>
      </c>
      <c r="H3358" s="8">
        <v>0</v>
      </c>
      <c r="I3358" s="1">
        <v>0</v>
      </c>
      <c r="J3358" s="1"/>
      <c r="K3358" t="s">
        <v>2459</v>
      </c>
      <c r="L3358" t="s">
        <v>16149</v>
      </c>
      <c r="M3358">
        <v>1230</v>
      </c>
      <c r="N3358" s="8">
        <v>0</v>
      </c>
      <c r="O3358" s="1">
        <v>0.13</v>
      </c>
      <c r="P3358" s="1"/>
      <c r="Q3358" s="15">
        <f t="shared" si="55"/>
        <v>-0.13</v>
      </c>
      <c r="S3358" t="s">
        <v>22542</v>
      </c>
      <c r="T3358" t="s">
        <v>26350</v>
      </c>
      <c r="U3358" s="5"/>
    </row>
    <row r="3359" spans="2:21" x14ac:dyDescent="0.2">
      <c r="B3359" s="3" t="s">
        <v>15761</v>
      </c>
      <c r="C3359" t="s">
        <v>5479</v>
      </c>
      <c r="D3359" t="s">
        <v>5480</v>
      </c>
      <c r="F3359">
        <v>1947</v>
      </c>
      <c r="G3359" s="8">
        <v>0</v>
      </c>
      <c r="H3359" s="8">
        <v>0</v>
      </c>
      <c r="I3359" s="1">
        <v>0</v>
      </c>
      <c r="J3359" s="1"/>
      <c r="K3359" t="s">
        <v>5481</v>
      </c>
      <c r="L3359" t="s">
        <v>20804</v>
      </c>
      <c r="M3359">
        <v>2280</v>
      </c>
      <c r="N3359" s="8">
        <v>0</v>
      </c>
      <c r="O3359" s="1">
        <v>0</v>
      </c>
      <c r="P3359" s="1"/>
      <c r="Q3359" s="15">
        <f t="shared" si="55"/>
        <v>0</v>
      </c>
      <c r="S3359" t="s">
        <v>20805</v>
      </c>
      <c r="T3359" t="s">
        <v>26350</v>
      </c>
      <c r="U3359" s="5"/>
    </row>
    <row r="3360" spans="2:21" x14ac:dyDescent="0.2">
      <c r="B3360" s="3" t="s">
        <v>15761</v>
      </c>
      <c r="C3360" t="s">
        <v>6433</v>
      </c>
      <c r="D3360" t="s">
        <v>6434</v>
      </c>
      <c r="F3360">
        <v>576</v>
      </c>
      <c r="G3360" s="8">
        <v>0</v>
      </c>
      <c r="H3360" s="8">
        <v>0</v>
      </c>
      <c r="I3360" s="1">
        <v>1.4999999999999999E-2</v>
      </c>
      <c r="J3360" s="1"/>
      <c r="K3360" t="s">
        <v>6435</v>
      </c>
      <c r="L3360" t="s">
        <v>17083</v>
      </c>
      <c r="M3360">
        <v>612</v>
      </c>
      <c r="N3360" s="8">
        <v>0</v>
      </c>
      <c r="O3360" s="1">
        <v>0</v>
      </c>
      <c r="P3360" s="1"/>
      <c r="Q3360" s="15">
        <f t="shared" si="55"/>
        <v>1.4999999999999999E-2</v>
      </c>
      <c r="S3360" t="s">
        <v>17084</v>
      </c>
      <c r="T3360" t="s">
        <v>26350</v>
      </c>
      <c r="U3360" s="5"/>
    </row>
    <row r="3361" spans="2:21" x14ac:dyDescent="0.2">
      <c r="B3361" s="3" t="s">
        <v>15761</v>
      </c>
      <c r="C3361" t="s">
        <v>12284</v>
      </c>
      <c r="D3361" t="s">
        <v>12285</v>
      </c>
      <c r="F3361">
        <v>1038</v>
      </c>
      <c r="G3361" s="8">
        <v>0</v>
      </c>
      <c r="H3361" s="8">
        <v>0</v>
      </c>
      <c r="I3361" s="1">
        <v>0</v>
      </c>
      <c r="J3361" s="1"/>
      <c r="K3361" t="s">
        <v>12286</v>
      </c>
      <c r="L3361" t="s">
        <v>18849</v>
      </c>
      <c r="M3361">
        <v>1062</v>
      </c>
      <c r="N3361" s="8">
        <v>0</v>
      </c>
      <c r="O3361" s="1">
        <v>0</v>
      </c>
      <c r="P3361" s="1"/>
      <c r="Q3361" s="15">
        <f t="shared" si="55"/>
        <v>0</v>
      </c>
      <c r="S3361" t="s">
        <v>18850</v>
      </c>
      <c r="T3361" t="s">
        <v>26350</v>
      </c>
      <c r="U3361" s="5"/>
    </row>
    <row r="3362" spans="2:21" x14ac:dyDescent="0.2">
      <c r="B3362" s="3" t="s">
        <v>15761</v>
      </c>
      <c r="C3362" t="s">
        <v>7910</v>
      </c>
      <c r="D3362" t="s">
        <v>7911</v>
      </c>
      <c r="F3362">
        <v>783</v>
      </c>
      <c r="G3362" s="8">
        <v>0</v>
      </c>
      <c r="H3362" s="8">
        <v>0</v>
      </c>
      <c r="I3362" s="1">
        <v>0.01</v>
      </c>
      <c r="J3362" s="1"/>
      <c r="K3362" t="s">
        <v>7912</v>
      </c>
      <c r="L3362" t="s">
        <v>16886</v>
      </c>
      <c r="M3362">
        <v>825</v>
      </c>
      <c r="N3362" s="8">
        <v>0</v>
      </c>
      <c r="O3362" s="1">
        <v>0</v>
      </c>
      <c r="P3362" s="1"/>
      <c r="Q3362" s="15">
        <f t="shared" si="55"/>
        <v>0.01</v>
      </c>
      <c r="S3362" t="s">
        <v>16887</v>
      </c>
      <c r="T3362" t="s">
        <v>26350</v>
      </c>
      <c r="U3362" s="5"/>
    </row>
    <row r="3363" spans="2:21" x14ac:dyDescent="0.2">
      <c r="B3363" s="3" t="s">
        <v>15761</v>
      </c>
      <c r="C3363" t="s">
        <v>7120</v>
      </c>
      <c r="D3363" t="s">
        <v>7121</v>
      </c>
      <c r="E3363" t="s">
        <v>16087</v>
      </c>
      <c r="F3363">
        <v>1197</v>
      </c>
      <c r="G3363" s="8">
        <v>0</v>
      </c>
      <c r="H3363" s="8">
        <v>0</v>
      </c>
      <c r="I3363" s="1">
        <v>0</v>
      </c>
      <c r="J3363" s="1"/>
      <c r="K3363" t="s">
        <v>7122</v>
      </c>
      <c r="L3363" t="s">
        <v>16087</v>
      </c>
      <c r="M3363">
        <v>1200</v>
      </c>
      <c r="N3363" s="8">
        <v>0</v>
      </c>
      <c r="O3363" s="1">
        <v>0</v>
      </c>
      <c r="P3363" s="1"/>
      <c r="Q3363" s="15">
        <f t="shared" si="55"/>
        <v>0</v>
      </c>
      <c r="S3363" t="s">
        <v>21552</v>
      </c>
      <c r="T3363" t="s">
        <v>26350</v>
      </c>
      <c r="U3363" s="5"/>
    </row>
    <row r="3364" spans="2:21" x14ac:dyDescent="0.2">
      <c r="B3364" s="3" t="s">
        <v>15761</v>
      </c>
      <c r="C3364" t="s">
        <v>1011</v>
      </c>
      <c r="D3364" t="s">
        <v>1012</v>
      </c>
      <c r="F3364">
        <v>1236</v>
      </c>
      <c r="G3364" s="8">
        <v>0</v>
      </c>
      <c r="H3364" s="8">
        <v>0</v>
      </c>
      <c r="I3364" s="1">
        <v>0.01</v>
      </c>
      <c r="J3364" s="1"/>
      <c r="K3364" t="s">
        <v>1013</v>
      </c>
      <c r="L3364" t="s">
        <v>18357</v>
      </c>
      <c r="M3364">
        <v>1227</v>
      </c>
      <c r="N3364" s="8">
        <v>0</v>
      </c>
      <c r="O3364" s="1">
        <v>0</v>
      </c>
      <c r="P3364" s="1"/>
      <c r="Q3364" s="15">
        <f t="shared" si="55"/>
        <v>0.01</v>
      </c>
      <c r="S3364" t="s">
        <v>18358</v>
      </c>
      <c r="T3364" t="s">
        <v>26350</v>
      </c>
      <c r="U3364" s="5"/>
    </row>
    <row r="3365" spans="2:21" x14ac:dyDescent="0.2">
      <c r="B3365" s="3" t="s">
        <v>15761</v>
      </c>
      <c r="C3365" t="s">
        <v>7672</v>
      </c>
      <c r="D3365" t="s">
        <v>7673</v>
      </c>
      <c r="F3365">
        <v>882</v>
      </c>
      <c r="G3365" s="8">
        <v>1.5306122448979591</v>
      </c>
      <c r="H3365" s="8">
        <v>0</v>
      </c>
      <c r="I3365" s="1">
        <v>0</v>
      </c>
      <c r="J3365" s="1"/>
      <c r="K3365" t="s">
        <v>7674</v>
      </c>
      <c r="L3365" t="s">
        <v>17481</v>
      </c>
      <c r="M3365">
        <v>885</v>
      </c>
      <c r="N3365" s="8">
        <v>0</v>
      </c>
      <c r="O3365" s="1">
        <v>4.4999999999999998E-2</v>
      </c>
      <c r="P3365" s="1"/>
      <c r="Q3365" s="15">
        <f t="shared" si="55"/>
        <v>-4.4999999999999998E-2</v>
      </c>
      <c r="S3365" t="s">
        <v>17482</v>
      </c>
      <c r="T3365" t="s">
        <v>26350</v>
      </c>
      <c r="U3365" s="5"/>
    </row>
    <row r="3366" spans="2:21" x14ac:dyDescent="0.2">
      <c r="B3366" s="3" t="s">
        <v>15761</v>
      </c>
      <c r="C3366" t="s">
        <v>7703</v>
      </c>
      <c r="D3366" t="s">
        <v>7704</v>
      </c>
      <c r="F3366">
        <v>1497</v>
      </c>
      <c r="G3366" s="8">
        <v>1.6366065464261856</v>
      </c>
      <c r="H3366" s="8">
        <v>0</v>
      </c>
      <c r="I3366" s="1">
        <v>0.01</v>
      </c>
      <c r="J3366" s="1"/>
      <c r="K3366" t="s">
        <v>7705</v>
      </c>
      <c r="L3366" t="s">
        <v>19345</v>
      </c>
      <c r="M3366">
        <v>1545</v>
      </c>
      <c r="N3366" s="8">
        <v>0</v>
      </c>
      <c r="O3366" s="1">
        <v>0</v>
      </c>
      <c r="P3366" s="1"/>
      <c r="Q3366" s="15">
        <f t="shared" si="55"/>
        <v>0.01</v>
      </c>
      <c r="S3366" t="s">
        <v>19346</v>
      </c>
      <c r="T3366" t="s">
        <v>26350</v>
      </c>
      <c r="U3366" s="5"/>
    </row>
    <row r="3367" spans="2:21" x14ac:dyDescent="0.2">
      <c r="B3367" s="3" t="s">
        <v>15761</v>
      </c>
      <c r="C3367" t="s">
        <v>14399</v>
      </c>
      <c r="D3367" t="s">
        <v>14400</v>
      </c>
      <c r="F3367">
        <v>924</v>
      </c>
      <c r="G3367" s="8">
        <v>0</v>
      </c>
      <c r="H3367" s="8">
        <v>0</v>
      </c>
      <c r="I3367" s="1">
        <v>0</v>
      </c>
      <c r="J3367" s="1"/>
      <c r="K3367" t="s">
        <v>14401</v>
      </c>
      <c r="L3367" t="s">
        <v>17932</v>
      </c>
      <c r="M3367">
        <v>945</v>
      </c>
      <c r="N3367" s="8">
        <v>0</v>
      </c>
      <c r="O3367" s="1">
        <v>0</v>
      </c>
      <c r="P3367" s="1"/>
      <c r="Q3367" s="15">
        <f t="shared" si="55"/>
        <v>0</v>
      </c>
      <c r="S3367" t="s">
        <v>17933</v>
      </c>
      <c r="T3367" t="s">
        <v>26350</v>
      </c>
      <c r="U3367" s="5"/>
    </row>
    <row r="3368" spans="2:21" x14ac:dyDescent="0.2">
      <c r="B3368" s="3" t="s">
        <v>15761</v>
      </c>
      <c r="C3368" t="s">
        <v>9716</v>
      </c>
      <c r="D3368" t="s">
        <v>9717</v>
      </c>
      <c r="F3368">
        <v>1470</v>
      </c>
      <c r="G3368" s="8">
        <v>0.51020408163265307</v>
      </c>
      <c r="H3368" s="8">
        <v>0</v>
      </c>
      <c r="I3368" s="1">
        <v>0</v>
      </c>
      <c r="J3368" s="1"/>
      <c r="K3368" t="s">
        <v>9718</v>
      </c>
      <c r="L3368" t="s">
        <v>21997</v>
      </c>
      <c r="M3368">
        <v>1386</v>
      </c>
      <c r="N3368" s="8">
        <v>0</v>
      </c>
      <c r="O3368" s="1">
        <v>0</v>
      </c>
      <c r="P3368" s="1"/>
      <c r="Q3368" s="15">
        <f t="shared" si="55"/>
        <v>0</v>
      </c>
      <c r="S3368" t="s">
        <v>21998</v>
      </c>
      <c r="T3368" t="s">
        <v>26350</v>
      </c>
      <c r="U3368" s="5"/>
    </row>
    <row r="3369" spans="2:21" x14ac:dyDescent="0.2">
      <c r="B3369" s="3" t="s">
        <v>15761</v>
      </c>
      <c r="C3369" t="s">
        <v>10096</v>
      </c>
      <c r="D3369" t="s">
        <v>10097</v>
      </c>
      <c r="F3369">
        <v>780</v>
      </c>
      <c r="G3369" s="8">
        <v>0</v>
      </c>
      <c r="H3369" s="8">
        <v>0</v>
      </c>
      <c r="I3369" s="1">
        <v>0</v>
      </c>
      <c r="J3369" s="1"/>
      <c r="K3369" t="s">
        <v>10098</v>
      </c>
      <c r="L3369" t="s">
        <v>19034</v>
      </c>
      <c r="M3369">
        <v>777</v>
      </c>
      <c r="N3369" s="8">
        <v>0</v>
      </c>
      <c r="O3369" s="1">
        <v>0</v>
      </c>
      <c r="P3369" s="1"/>
      <c r="Q3369" s="15">
        <f t="shared" si="55"/>
        <v>0</v>
      </c>
      <c r="S3369" t="s">
        <v>19035</v>
      </c>
      <c r="T3369" t="s">
        <v>26350</v>
      </c>
      <c r="U3369" s="5"/>
    </row>
    <row r="3370" spans="2:21" x14ac:dyDescent="0.2">
      <c r="B3370" s="3" t="s">
        <v>15761</v>
      </c>
      <c r="C3370" t="s">
        <v>2858</v>
      </c>
      <c r="D3370" t="s">
        <v>2859</v>
      </c>
      <c r="F3370">
        <v>1107</v>
      </c>
      <c r="G3370" s="8">
        <v>4.5167118337850046E-2</v>
      </c>
      <c r="H3370" s="8">
        <v>0</v>
      </c>
      <c r="I3370" s="1">
        <v>0</v>
      </c>
      <c r="J3370" s="1"/>
      <c r="K3370" t="s">
        <v>2860</v>
      </c>
      <c r="L3370" t="s">
        <v>18058</v>
      </c>
      <c r="M3370">
        <v>1098</v>
      </c>
      <c r="N3370" s="8">
        <v>0</v>
      </c>
      <c r="O3370" s="1">
        <v>0</v>
      </c>
      <c r="P3370" s="1"/>
      <c r="Q3370" s="15">
        <f t="shared" si="55"/>
        <v>0</v>
      </c>
      <c r="S3370" t="s">
        <v>18059</v>
      </c>
      <c r="T3370" t="s">
        <v>26350</v>
      </c>
      <c r="U3370" s="5"/>
    </row>
    <row r="3371" spans="2:21" x14ac:dyDescent="0.2">
      <c r="B3371" s="3" t="s">
        <v>15761</v>
      </c>
      <c r="C3371" t="s">
        <v>2545</v>
      </c>
      <c r="D3371" t="s">
        <v>2546</v>
      </c>
      <c r="F3371">
        <v>755</v>
      </c>
      <c r="G3371" s="8">
        <v>0</v>
      </c>
      <c r="H3371" s="8">
        <v>0</v>
      </c>
      <c r="I3371" s="1">
        <v>0</v>
      </c>
      <c r="J3371" s="1"/>
      <c r="K3371" t="s">
        <v>2547</v>
      </c>
      <c r="L3371" t="s">
        <v>17227</v>
      </c>
      <c r="M3371">
        <v>610</v>
      </c>
      <c r="N3371" s="8">
        <v>0</v>
      </c>
      <c r="O3371" s="1">
        <v>0</v>
      </c>
      <c r="P3371" s="1"/>
      <c r="Q3371" s="15">
        <f t="shared" si="55"/>
        <v>0</v>
      </c>
      <c r="S3371" t="s">
        <v>17228</v>
      </c>
      <c r="T3371" t="s">
        <v>26350</v>
      </c>
      <c r="U3371" s="5"/>
    </row>
    <row r="3372" spans="2:21" x14ac:dyDescent="0.2">
      <c r="B3372" s="3" t="s">
        <v>15761</v>
      </c>
      <c r="C3372" t="s">
        <v>12464</v>
      </c>
      <c r="D3372" t="s">
        <v>12465</v>
      </c>
      <c r="F3372">
        <v>753</v>
      </c>
      <c r="G3372" s="8">
        <v>0</v>
      </c>
      <c r="H3372" s="8">
        <v>0</v>
      </c>
      <c r="I3372" s="1">
        <v>1.4999999999999999E-2</v>
      </c>
      <c r="J3372" s="1"/>
      <c r="K3372" t="s">
        <v>12466</v>
      </c>
      <c r="L3372" t="s">
        <v>19160</v>
      </c>
      <c r="M3372">
        <v>708</v>
      </c>
      <c r="N3372" s="8">
        <v>0</v>
      </c>
      <c r="O3372" s="1">
        <v>0</v>
      </c>
      <c r="P3372" s="1"/>
      <c r="Q3372" s="15">
        <f t="shared" si="55"/>
        <v>1.4999999999999999E-2</v>
      </c>
      <c r="S3372" t="s">
        <v>19161</v>
      </c>
      <c r="T3372" t="s">
        <v>26350</v>
      </c>
      <c r="U3372" s="5"/>
    </row>
    <row r="3373" spans="2:21" x14ac:dyDescent="0.2">
      <c r="B3373" s="3" t="s">
        <v>15761</v>
      </c>
      <c r="C3373" t="s">
        <v>12315</v>
      </c>
      <c r="D3373" t="s">
        <v>12316</v>
      </c>
      <c r="F3373">
        <v>1005</v>
      </c>
      <c r="G3373" s="8">
        <v>0</v>
      </c>
      <c r="H3373" s="8">
        <v>0</v>
      </c>
      <c r="I3373" s="1">
        <v>0</v>
      </c>
      <c r="J3373" s="1"/>
      <c r="K3373" t="s">
        <v>12317</v>
      </c>
      <c r="L3373" t="s">
        <v>20256</v>
      </c>
      <c r="M3373">
        <v>933</v>
      </c>
      <c r="N3373" s="8">
        <v>0</v>
      </c>
      <c r="O3373" s="1">
        <v>0</v>
      </c>
      <c r="P3373" s="1"/>
      <c r="Q3373" s="15">
        <f t="shared" si="55"/>
        <v>0</v>
      </c>
      <c r="S3373" t="s">
        <v>19161</v>
      </c>
      <c r="T3373" t="s">
        <v>26350</v>
      </c>
      <c r="U3373" s="5"/>
    </row>
    <row r="3374" spans="2:21" x14ac:dyDescent="0.2">
      <c r="B3374" s="3" t="s">
        <v>15761</v>
      </c>
      <c r="C3374" t="s">
        <v>3219</v>
      </c>
      <c r="D3374" t="s">
        <v>3220</v>
      </c>
      <c r="F3374">
        <v>942</v>
      </c>
      <c r="G3374" s="8">
        <v>1.1146496815286624</v>
      </c>
      <c r="H3374" s="8">
        <v>0</v>
      </c>
      <c r="I3374" s="1">
        <v>0</v>
      </c>
      <c r="J3374" s="1"/>
      <c r="K3374" t="s">
        <v>3221</v>
      </c>
      <c r="L3374" t="s">
        <v>18600</v>
      </c>
      <c r="M3374">
        <v>942</v>
      </c>
      <c r="N3374" s="8">
        <v>0</v>
      </c>
      <c r="O3374" s="1">
        <v>0</v>
      </c>
      <c r="P3374" s="1"/>
      <c r="Q3374" s="15">
        <f t="shared" si="55"/>
        <v>0</v>
      </c>
      <c r="S3374" t="s">
        <v>18601</v>
      </c>
      <c r="T3374" t="s">
        <v>26350</v>
      </c>
      <c r="U3374" s="5"/>
    </row>
    <row r="3375" spans="2:21" x14ac:dyDescent="0.2">
      <c r="B3375" s="3" t="s">
        <v>15761</v>
      </c>
      <c r="C3375" t="s">
        <v>10899</v>
      </c>
      <c r="D3375" t="s">
        <v>10900</v>
      </c>
      <c r="F3375">
        <v>1047</v>
      </c>
      <c r="G3375" s="8">
        <v>0</v>
      </c>
      <c r="H3375" s="8">
        <v>0</v>
      </c>
      <c r="I3375" s="1">
        <v>5.0000000000000001E-3</v>
      </c>
      <c r="J3375" s="1"/>
      <c r="K3375" t="s">
        <v>10901</v>
      </c>
      <c r="L3375" t="s">
        <v>18004</v>
      </c>
      <c r="M3375">
        <v>1041</v>
      </c>
      <c r="N3375" s="8">
        <v>0</v>
      </c>
      <c r="O3375" s="1">
        <v>0</v>
      </c>
      <c r="P3375" s="1"/>
      <c r="Q3375" s="15">
        <f t="shared" si="55"/>
        <v>5.0000000000000001E-3</v>
      </c>
      <c r="S3375" t="s">
        <v>18005</v>
      </c>
      <c r="T3375" t="s">
        <v>26350</v>
      </c>
      <c r="U3375" s="5"/>
    </row>
    <row r="3376" spans="2:21" x14ac:dyDescent="0.2">
      <c r="B3376" s="3" t="s">
        <v>15761</v>
      </c>
      <c r="C3376" t="s">
        <v>14606</v>
      </c>
      <c r="D3376" t="s">
        <v>14607</v>
      </c>
      <c r="E3376" t="s">
        <v>16040</v>
      </c>
      <c r="F3376">
        <v>1821</v>
      </c>
      <c r="G3376" s="8">
        <v>0</v>
      </c>
      <c r="H3376" s="8">
        <v>0</v>
      </c>
      <c r="I3376" s="1">
        <v>0.41499999999999998</v>
      </c>
      <c r="J3376" s="1"/>
      <c r="K3376" t="s">
        <v>14608</v>
      </c>
      <c r="L3376" t="s">
        <v>16040</v>
      </c>
      <c r="M3376">
        <v>1809</v>
      </c>
      <c r="N3376" s="8">
        <v>0</v>
      </c>
      <c r="O3376" s="1">
        <v>0</v>
      </c>
      <c r="P3376" s="1"/>
      <c r="Q3376" s="15">
        <f t="shared" si="55"/>
        <v>0.41499999999999998</v>
      </c>
      <c r="S3376" t="s">
        <v>20118</v>
      </c>
      <c r="T3376" t="s">
        <v>26350</v>
      </c>
      <c r="U3376" s="5"/>
    </row>
    <row r="3377" spans="2:21" x14ac:dyDescent="0.2">
      <c r="B3377" s="3" t="s">
        <v>15761</v>
      </c>
      <c r="C3377" t="s">
        <v>3083</v>
      </c>
      <c r="D3377" t="s">
        <v>3084</v>
      </c>
      <c r="E3377" t="s">
        <v>15977</v>
      </c>
      <c r="F3377">
        <v>1848</v>
      </c>
      <c r="G3377" s="8">
        <v>1.1363636363636365</v>
      </c>
      <c r="H3377" s="8">
        <v>0</v>
      </c>
      <c r="I3377" s="1">
        <v>0</v>
      </c>
      <c r="J3377" s="1"/>
      <c r="K3377" t="s">
        <v>3085</v>
      </c>
      <c r="L3377" t="s">
        <v>15977</v>
      </c>
      <c r="M3377">
        <v>1890</v>
      </c>
      <c r="N3377" s="8">
        <v>0</v>
      </c>
      <c r="O3377" s="1">
        <v>0</v>
      </c>
      <c r="P3377" s="1"/>
      <c r="Q3377" s="15">
        <f t="shared" si="55"/>
        <v>0</v>
      </c>
      <c r="S3377" t="s">
        <v>20118</v>
      </c>
      <c r="T3377" t="s">
        <v>26350</v>
      </c>
      <c r="U3377" s="5"/>
    </row>
    <row r="3378" spans="2:21" x14ac:dyDescent="0.2">
      <c r="B3378" s="3" t="s">
        <v>15761</v>
      </c>
      <c r="C3378" t="s">
        <v>3412</v>
      </c>
      <c r="D3378" t="s">
        <v>3413</v>
      </c>
      <c r="F3378">
        <v>1284</v>
      </c>
      <c r="G3378" s="8">
        <v>0</v>
      </c>
      <c r="H3378" s="8">
        <v>0</v>
      </c>
      <c r="I3378" s="1">
        <v>0</v>
      </c>
      <c r="J3378" s="1"/>
      <c r="K3378" t="s">
        <v>3414</v>
      </c>
      <c r="L3378" t="s">
        <v>21946</v>
      </c>
      <c r="M3378">
        <v>1218</v>
      </c>
      <c r="N3378" s="8">
        <v>0</v>
      </c>
      <c r="O3378" s="1">
        <v>0</v>
      </c>
      <c r="P3378" s="1"/>
      <c r="Q3378" s="15">
        <f t="shared" si="55"/>
        <v>0</v>
      </c>
      <c r="S3378" t="s">
        <v>21947</v>
      </c>
      <c r="T3378" t="s">
        <v>26350</v>
      </c>
      <c r="U3378" s="5"/>
    </row>
    <row r="3379" spans="2:21" x14ac:dyDescent="0.2">
      <c r="B3379" s="3" t="s">
        <v>15761</v>
      </c>
      <c r="C3379" t="s">
        <v>5227</v>
      </c>
      <c r="D3379" t="s">
        <v>5228</v>
      </c>
      <c r="F3379">
        <v>1302</v>
      </c>
      <c r="G3379" s="8">
        <v>0.46082949308755761</v>
      </c>
      <c r="H3379" s="8">
        <v>0</v>
      </c>
      <c r="I3379" s="1">
        <v>5.0000000000000001E-3</v>
      </c>
      <c r="J3379" s="1"/>
      <c r="K3379" t="s">
        <v>5229</v>
      </c>
      <c r="L3379" t="s">
        <v>19609</v>
      </c>
      <c r="M3379">
        <v>1365</v>
      </c>
      <c r="N3379" s="8">
        <v>0</v>
      </c>
      <c r="O3379" s="1">
        <v>0</v>
      </c>
      <c r="P3379" s="1"/>
      <c r="Q3379" s="15">
        <f t="shared" si="55"/>
        <v>5.0000000000000001E-3</v>
      </c>
      <c r="S3379" t="s">
        <v>19610</v>
      </c>
      <c r="T3379" t="s">
        <v>26350</v>
      </c>
      <c r="U3379" s="5"/>
    </row>
    <row r="3380" spans="2:21" x14ac:dyDescent="0.2">
      <c r="B3380" s="3" t="s">
        <v>15761</v>
      </c>
      <c r="C3380" t="s">
        <v>8639</v>
      </c>
      <c r="D3380" t="s">
        <v>8640</v>
      </c>
      <c r="F3380">
        <v>1371</v>
      </c>
      <c r="G3380" s="8">
        <v>0</v>
      </c>
      <c r="H3380" s="8">
        <v>0</v>
      </c>
      <c r="I3380" s="1">
        <v>8.5000000000000006E-2</v>
      </c>
      <c r="J3380" s="1"/>
      <c r="K3380" t="s">
        <v>8641</v>
      </c>
      <c r="L3380" t="s">
        <v>21880</v>
      </c>
      <c r="M3380">
        <v>1329</v>
      </c>
      <c r="N3380" s="8">
        <v>0</v>
      </c>
      <c r="O3380" s="1">
        <v>0</v>
      </c>
      <c r="P3380" s="1"/>
      <c r="Q3380" s="15">
        <f t="shared" si="55"/>
        <v>8.5000000000000006E-2</v>
      </c>
      <c r="S3380" t="s">
        <v>21881</v>
      </c>
      <c r="T3380" t="s">
        <v>26350</v>
      </c>
      <c r="U3380" s="5"/>
    </row>
    <row r="3381" spans="2:21" x14ac:dyDescent="0.2">
      <c r="B3381" s="3" t="s">
        <v>15761</v>
      </c>
      <c r="C3381" t="s">
        <v>11623</v>
      </c>
      <c r="D3381" t="s">
        <v>11624</v>
      </c>
      <c r="F3381">
        <v>2238</v>
      </c>
      <c r="G3381" s="8">
        <v>2.9267202859696155</v>
      </c>
      <c r="H3381" s="8">
        <v>0</v>
      </c>
      <c r="I3381" s="1">
        <v>0.01</v>
      </c>
      <c r="J3381" s="1"/>
      <c r="K3381" t="s">
        <v>11625</v>
      </c>
      <c r="L3381" t="s">
        <v>21779</v>
      </c>
      <c r="M3381">
        <v>2244</v>
      </c>
      <c r="N3381" s="8">
        <v>0</v>
      </c>
      <c r="O3381" s="1">
        <v>0</v>
      </c>
      <c r="P3381" s="1"/>
      <c r="Q3381" s="15">
        <f t="shared" si="55"/>
        <v>0.01</v>
      </c>
      <c r="S3381" t="s">
        <v>21780</v>
      </c>
      <c r="T3381" t="s">
        <v>26350</v>
      </c>
      <c r="U3381" s="5"/>
    </row>
    <row r="3382" spans="2:21" x14ac:dyDescent="0.2">
      <c r="B3382" s="3" t="s">
        <v>15761</v>
      </c>
      <c r="C3382" t="s">
        <v>6887</v>
      </c>
      <c r="D3382" t="s">
        <v>6888</v>
      </c>
      <c r="F3382">
        <v>2547</v>
      </c>
      <c r="G3382" s="8">
        <v>0</v>
      </c>
      <c r="H3382" s="8">
        <v>0</v>
      </c>
      <c r="I3382" s="1">
        <v>3.5000000000000003E-2</v>
      </c>
      <c r="J3382" s="1"/>
      <c r="K3382" t="s">
        <v>6889</v>
      </c>
      <c r="L3382" t="s">
        <v>21683</v>
      </c>
      <c r="M3382">
        <v>2553</v>
      </c>
      <c r="N3382" s="8">
        <v>0</v>
      </c>
      <c r="O3382" s="1">
        <v>0</v>
      </c>
      <c r="P3382" s="1"/>
      <c r="Q3382" s="15">
        <f t="shared" si="55"/>
        <v>3.5000000000000003E-2</v>
      </c>
      <c r="S3382" t="s">
        <v>21684</v>
      </c>
      <c r="T3382" t="s">
        <v>26350</v>
      </c>
      <c r="U3382" s="5"/>
    </row>
    <row r="3383" spans="2:21" x14ac:dyDescent="0.2">
      <c r="B3383" s="3" t="s">
        <v>15761</v>
      </c>
      <c r="C3383" t="s">
        <v>11807</v>
      </c>
      <c r="D3383" t="s">
        <v>11808</v>
      </c>
      <c r="F3383">
        <v>2070</v>
      </c>
      <c r="G3383" s="8">
        <v>0.28985507246376813</v>
      </c>
      <c r="H3383" s="8">
        <v>0</v>
      </c>
      <c r="I3383" s="1">
        <v>0</v>
      </c>
      <c r="J3383" s="1"/>
      <c r="K3383" t="s">
        <v>11809</v>
      </c>
      <c r="L3383" t="s">
        <v>22442</v>
      </c>
      <c r="M3383">
        <v>2067</v>
      </c>
      <c r="N3383" s="8">
        <v>0</v>
      </c>
      <c r="O3383" s="1">
        <v>0</v>
      </c>
      <c r="P3383" s="1"/>
      <c r="Q3383" s="15">
        <f t="shared" si="55"/>
        <v>0</v>
      </c>
      <c r="S3383" t="s">
        <v>22443</v>
      </c>
      <c r="T3383" t="s">
        <v>26350</v>
      </c>
      <c r="U3383" s="5"/>
    </row>
    <row r="3384" spans="2:21" x14ac:dyDescent="0.2">
      <c r="B3384" s="3" t="s">
        <v>15761</v>
      </c>
      <c r="C3384" t="s">
        <v>10739</v>
      </c>
      <c r="D3384" t="s">
        <v>10740</v>
      </c>
      <c r="F3384">
        <v>1905</v>
      </c>
      <c r="G3384" s="8">
        <v>0</v>
      </c>
      <c r="H3384" s="8">
        <v>0</v>
      </c>
      <c r="I3384" s="1">
        <v>0</v>
      </c>
      <c r="J3384" s="1"/>
      <c r="K3384" t="s">
        <v>10741</v>
      </c>
      <c r="L3384" t="s">
        <v>20169</v>
      </c>
      <c r="M3384">
        <v>1893</v>
      </c>
      <c r="N3384" s="8">
        <v>0</v>
      </c>
      <c r="O3384" s="1">
        <v>0</v>
      </c>
      <c r="P3384" s="1"/>
      <c r="Q3384" s="15">
        <f t="shared" si="55"/>
        <v>0</v>
      </c>
      <c r="S3384" t="s">
        <v>20170</v>
      </c>
      <c r="T3384" t="s">
        <v>26350</v>
      </c>
      <c r="U3384" s="5"/>
    </row>
    <row r="3385" spans="2:21" x14ac:dyDescent="0.2">
      <c r="B3385" s="3" t="s">
        <v>15761</v>
      </c>
      <c r="C3385" t="s">
        <v>8892</v>
      </c>
      <c r="D3385" t="s">
        <v>8893</v>
      </c>
      <c r="F3385">
        <v>666</v>
      </c>
      <c r="G3385" s="8">
        <v>2.0270270270270272</v>
      </c>
      <c r="H3385" s="8">
        <v>0</v>
      </c>
      <c r="I3385" s="1">
        <v>5.0000000000000001E-3</v>
      </c>
      <c r="J3385" s="1"/>
      <c r="K3385" t="s">
        <v>8894</v>
      </c>
      <c r="L3385" t="s">
        <v>17067</v>
      </c>
      <c r="M3385">
        <v>660</v>
      </c>
      <c r="N3385" s="8">
        <v>0</v>
      </c>
      <c r="O3385" s="1">
        <v>0</v>
      </c>
      <c r="P3385" s="1"/>
      <c r="Q3385" s="15">
        <f t="shared" si="55"/>
        <v>5.0000000000000001E-3</v>
      </c>
      <c r="S3385" t="s">
        <v>17068</v>
      </c>
      <c r="T3385" t="s">
        <v>26350</v>
      </c>
      <c r="U3385" s="5"/>
    </row>
    <row r="3386" spans="2:21" x14ac:dyDescent="0.2">
      <c r="B3386" s="3" t="s">
        <v>15761</v>
      </c>
      <c r="C3386" t="s">
        <v>3589</v>
      </c>
      <c r="D3386" t="s">
        <v>3590</v>
      </c>
      <c r="F3386">
        <v>459</v>
      </c>
      <c r="G3386" s="8">
        <v>0</v>
      </c>
      <c r="H3386" s="8">
        <v>0</v>
      </c>
      <c r="I3386" s="1">
        <v>0.03</v>
      </c>
      <c r="J3386" s="1"/>
      <c r="K3386" t="s">
        <v>3591</v>
      </c>
      <c r="L3386" t="s">
        <v>16933</v>
      </c>
      <c r="M3386">
        <v>462</v>
      </c>
      <c r="N3386" s="8">
        <v>0</v>
      </c>
      <c r="O3386" s="1">
        <v>0</v>
      </c>
      <c r="P3386" s="1"/>
      <c r="Q3386" s="15">
        <f t="shared" si="55"/>
        <v>0.03</v>
      </c>
      <c r="S3386" t="s">
        <v>16934</v>
      </c>
      <c r="T3386" t="s">
        <v>26350</v>
      </c>
      <c r="U3386" s="5"/>
    </row>
    <row r="3387" spans="2:21" x14ac:dyDescent="0.2">
      <c r="B3387" s="3" t="s">
        <v>15761</v>
      </c>
      <c r="C3387" t="s">
        <v>11635</v>
      </c>
      <c r="D3387" t="s">
        <v>11636</v>
      </c>
      <c r="F3387">
        <v>534</v>
      </c>
      <c r="G3387" s="8">
        <v>0</v>
      </c>
      <c r="H3387" s="8">
        <v>0</v>
      </c>
      <c r="I3387" s="1">
        <v>0.26</v>
      </c>
      <c r="J3387" s="1"/>
      <c r="K3387" t="s">
        <v>11637</v>
      </c>
      <c r="L3387" t="s">
        <v>16821</v>
      </c>
      <c r="M3387">
        <v>676</v>
      </c>
      <c r="N3387" s="8">
        <v>0</v>
      </c>
      <c r="O3387" s="1">
        <v>0</v>
      </c>
      <c r="P3387" s="1"/>
      <c r="Q3387" s="15">
        <f t="shared" si="55"/>
        <v>0.26</v>
      </c>
      <c r="S3387" t="s">
        <v>16822</v>
      </c>
      <c r="T3387" t="s">
        <v>26350</v>
      </c>
      <c r="U3387" s="5"/>
    </row>
    <row r="3388" spans="2:21" x14ac:dyDescent="0.2">
      <c r="B3388" s="3" t="s">
        <v>15761</v>
      </c>
      <c r="C3388" t="s">
        <v>6857</v>
      </c>
      <c r="D3388" t="s">
        <v>6858</v>
      </c>
      <c r="E3388" t="s">
        <v>16197</v>
      </c>
      <c r="F3388">
        <v>4434</v>
      </c>
      <c r="G3388" s="8">
        <v>2.2552999548940009E-2</v>
      </c>
      <c r="H3388" s="8">
        <v>0</v>
      </c>
      <c r="I3388" s="1">
        <v>5.0000000000000001E-3</v>
      </c>
      <c r="J3388" s="1"/>
      <c r="K3388" t="s">
        <v>6859</v>
      </c>
      <c r="L3388" t="s">
        <v>16197</v>
      </c>
      <c r="M3388">
        <v>4434</v>
      </c>
      <c r="N3388" s="8">
        <v>0</v>
      </c>
      <c r="O3388" s="1">
        <v>5.0000000000000001E-3</v>
      </c>
      <c r="P3388" s="1"/>
      <c r="Q3388" s="15">
        <f t="shared" si="55"/>
        <v>0</v>
      </c>
      <c r="S3388" t="s">
        <v>23092</v>
      </c>
      <c r="T3388" t="s">
        <v>26350</v>
      </c>
      <c r="U3388" s="5"/>
    </row>
    <row r="3389" spans="2:21" x14ac:dyDescent="0.2">
      <c r="B3389" s="3" t="s">
        <v>15761</v>
      </c>
      <c r="C3389" t="s">
        <v>4749</v>
      </c>
      <c r="D3389" t="s">
        <v>4750</v>
      </c>
      <c r="F3389">
        <v>2091</v>
      </c>
      <c r="G3389" s="8">
        <v>0.38259206121472983</v>
      </c>
      <c r="H3389" s="8">
        <v>0</v>
      </c>
      <c r="I3389" s="1">
        <v>0</v>
      </c>
      <c r="J3389" s="1"/>
      <c r="K3389" t="s">
        <v>4751</v>
      </c>
      <c r="L3389" t="s">
        <v>21771</v>
      </c>
      <c r="M3389">
        <v>1629</v>
      </c>
      <c r="N3389" s="8">
        <v>0</v>
      </c>
      <c r="O3389" s="1">
        <v>0</v>
      </c>
      <c r="P3389" s="1"/>
      <c r="Q3389" s="15">
        <f t="shared" si="55"/>
        <v>0</v>
      </c>
      <c r="S3389" t="s">
        <v>21772</v>
      </c>
      <c r="T3389" t="s">
        <v>26350</v>
      </c>
      <c r="U3389" s="5"/>
    </row>
    <row r="3390" spans="2:21" x14ac:dyDescent="0.2">
      <c r="B3390" s="3" t="s">
        <v>15761</v>
      </c>
      <c r="C3390" t="s">
        <v>4508</v>
      </c>
      <c r="D3390" t="s">
        <v>4509</v>
      </c>
      <c r="F3390">
        <v>1629</v>
      </c>
      <c r="G3390" s="8">
        <v>0.36832412523020258</v>
      </c>
      <c r="H3390" s="8">
        <v>0</v>
      </c>
      <c r="I3390" s="1">
        <v>0</v>
      </c>
      <c r="J3390" s="1"/>
      <c r="K3390" t="s">
        <v>4510</v>
      </c>
      <c r="L3390" t="s">
        <v>19439</v>
      </c>
      <c r="M3390">
        <v>1578</v>
      </c>
      <c r="N3390" s="8">
        <v>0</v>
      </c>
      <c r="O3390" s="1">
        <v>0</v>
      </c>
      <c r="P3390" s="1"/>
      <c r="Q3390" s="15">
        <f t="shared" si="55"/>
        <v>0</v>
      </c>
      <c r="S3390" t="s">
        <v>19440</v>
      </c>
      <c r="T3390" t="s">
        <v>26350</v>
      </c>
      <c r="U3390" s="5"/>
    </row>
    <row r="3391" spans="2:21" x14ac:dyDescent="0.2">
      <c r="B3391" s="3" t="s">
        <v>15761</v>
      </c>
      <c r="C3391" t="s">
        <v>14318</v>
      </c>
      <c r="D3391" t="s">
        <v>14319</v>
      </c>
      <c r="F3391">
        <v>4359</v>
      </c>
      <c r="G3391" s="8">
        <v>3.750860289057123</v>
      </c>
      <c r="H3391" s="8">
        <v>0</v>
      </c>
      <c r="I3391" s="1">
        <v>5.0000000000000001E-3</v>
      </c>
      <c r="J3391" s="1"/>
      <c r="K3391" t="s">
        <v>14320</v>
      </c>
      <c r="L3391" t="s">
        <v>22810</v>
      </c>
      <c r="M3391">
        <v>4419</v>
      </c>
      <c r="N3391" s="8">
        <v>0</v>
      </c>
      <c r="O3391" s="1">
        <v>0</v>
      </c>
      <c r="P3391" s="1"/>
      <c r="Q3391" s="15">
        <f t="shared" si="55"/>
        <v>5.0000000000000001E-3</v>
      </c>
      <c r="S3391" t="s">
        <v>22811</v>
      </c>
      <c r="T3391" t="s">
        <v>26350</v>
      </c>
      <c r="U3391" s="5"/>
    </row>
    <row r="3392" spans="2:21" x14ac:dyDescent="0.2">
      <c r="B3392" s="3" t="s">
        <v>15761</v>
      </c>
      <c r="C3392" t="s">
        <v>8095</v>
      </c>
      <c r="D3392" t="s">
        <v>8096</v>
      </c>
      <c r="F3392">
        <v>951</v>
      </c>
      <c r="G3392" s="8">
        <v>0</v>
      </c>
      <c r="H3392" s="8">
        <v>0</v>
      </c>
      <c r="I3392" s="1">
        <v>4.4999999999999998E-2</v>
      </c>
      <c r="J3392" s="1"/>
      <c r="K3392" t="s">
        <v>8097</v>
      </c>
      <c r="L3392" t="s">
        <v>17938</v>
      </c>
      <c r="M3392">
        <v>954</v>
      </c>
      <c r="N3392" s="8">
        <v>0</v>
      </c>
      <c r="O3392" s="1">
        <v>0</v>
      </c>
      <c r="P3392" s="1"/>
      <c r="Q3392" s="15">
        <f t="shared" si="55"/>
        <v>4.4999999999999998E-2</v>
      </c>
      <c r="S3392" t="s">
        <v>17939</v>
      </c>
      <c r="T3392" t="s">
        <v>26350</v>
      </c>
      <c r="U3392" s="5"/>
    </row>
    <row r="3393" spans="2:21" x14ac:dyDescent="0.2">
      <c r="B3393" s="3" t="s">
        <v>15761</v>
      </c>
      <c r="C3393" t="s">
        <v>8072</v>
      </c>
      <c r="D3393" t="s">
        <v>8073</v>
      </c>
      <c r="E3393" t="s">
        <v>15983</v>
      </c>
      <c r="F3393">
        <v>1764</v>
      </c>
      <c r="G3393" s="8">
        <v>2.8344671201814062</v>
      </c>
      <c r="H3393" s="8">
        <v>0</v>
      </c>
      <c r="I3393" s="1">
        <v>0.02</v>
      </c>
      <c r="J3393" s="1"/>
      <c r="K3393" t="s">
        <v>8074</v>
      </c>
      <c r="L3393" t="s">
        <v>15983</v>
      </c>
      <c r="M3393">
        <v>1791</v>
      </c>
      <c r="N3393" s="8">
        <v>0</v>
      </c>
      <c r="O3393" s="1">
        <v>0</v>
      </c>
      <c r="P3393" s="1"/>
      <c r="Q3393" s="15">
        <f t="shared" si="55"/>
        <v>0.02</v>
      </c>
      <c r="S3393" t="s">
        <v>20190</v>
      </c>
      <c r="T3393" t="s">
        <v>26350</v>
      </c>
      <c r="U3393" s="5"/>
    </row>
    <row r="3394" spans="2:21" x14ac:dyDescent="0.2">
      <c r="B3394" s="3" t="s">
        <v>15761</v>
      </c>
      <c r="C3394" t="s">
        <v>1061</v>
      </c>
      <c r="D3394" t="s">
        <v>1062</v>
      </c>
      <c r="F3394">
        <v>621</v>
      </c>
      <c r="G3394" s="8">
        <v>0</v>
      </c>
      <c r="H3394" s="8">
        <v>0</v>
      </c>
      <c r="I3394" s="1">
        <v>0</v>
      </c>
      <c r="J3394" s="1"/>
      <c r="K3394" t="s">
        <v>1063</v>
      </c>
      <c r="L3394" t="s">
        <v>18403</v>
      </c>
      <c r="M3394">
        <v>600</v>
      </c>
      <c r="N3394" s="8">
        <v>0</v>
      </c>
      <c r="O3394" s="1">
        <v>0</v>
      </c>
      <c r="P3394" s="1"/>
      <c r="Q3394" s="15">
        <f t="shared" si="55"/>
        <v>0</v>
      </c>
      <c r="S3394" t="s">
        <v>18404</v>
      </c>
      <c r="T3394" t="s">
        <v>26350</v>
      </c>
      <c r="U3394" s="5"/>
    </row>
    <row r="3395" spans="2:21" x14ac:dyDescent="0.2">
      <c r="B3395" s="3" t="s">
        <v>15761</v>
      </c>
      <c r="C3395" t="s">
        <v>3929</v>
      </c>
      <c r="D3395" t="s">
        <v>3930</v>
      </c>
      <c r="F3395">
        <v>1428</v>
      </c>
      <c r="G3395" s="8">
        <v>0</v>
      </c>
      <c r="H3395" s="8">
        <v>0</v>
      </c>
      <c r="I3395" s="1">
        <v>0</v>
      </c>
      <c r="J3395" s="1"/>
      <c r="K3395" t="s">
        <v>3931</v>
      </c>
      <c r="L3395" t="s">
        <v>19983</v>
      </c>
      <c r="M3395">
        <v>1254</v>
      </c>
      <c r="N3395" s="8">
        <v>0</v>
      </c>
      <c r="O3395" s="1">
        <v>0</v>
      </c>
      <c r="P3395" s="1"/>
      <c r="Q3395" s="15">
        <f t="shared" si="55"/>
        <v>0</v>
      </c>
      <c r="S3395" t="s">
        <v>19984</v>
      </c>
      <c r="T3395" t="s">
        <v>26350</v>
      </c>
      <c r="U3395" s="5"/>
    </row>
    <row r="3396" spans="2:21" x14ac:dyDescent="0.2">
      <c r="B3396" s="3" t="s">
        <v>15761</v>
      </c>
      <c r="C3396" t="s">
        <v>8101</v>
      </c>
      <c r="D3396" t="s">
        <v>8102</v>
      </c>
      <c r="F3396">
        <v>522</v>
      </c>
      <c r="G3396" s="8">
        <v>0</v>
      </c>
      <c r="H3396" s="8">
        <v>0</v>
      </c>
      <c r="I3396" s="1">
        <v>2.5000000000000001E-2</v>
      </c>
      <c r="J3396" s="1"/>
      <c r="K3396" t="s">
        <v>8103</v>
      </c>
      <c r="L3396" t="s">
        <v>18182</v>
      </c>
      <c r="M3396">
        <v>645</v>
      </c>
      <c r="N3396" s="8">
        <v>0</v>
      </c>
      <c r="O3396" s="1">
        <v>0</v>
      </c>
      <c r="P3396" s="1"/>
      <c r="Q3396" s="15">
        <f t="shared" si="55"/>
        <v>2.5000000000000001E-2</v>
      </c>
      <c r="S3396" t="s">
        <v>18183</v>
      </c>
      <c r="T3396" t="s">
        <v>26350</v>
      </c>
      <c r="U3396" s="5"/>
    </row>
    <row r="3397" spans="2:21" x14ac:dyDescent="0.2">
      <c r="B3397" s="3" t="s">
        <v>15761</v>
      </c>
      <c r="C3397" t="s">
        <v>908</v>
      </c>
      <c r="D3397" t="s">
        <v>909</v>
      </c>
      <c r="F3397">
        <v>648</v>
      </c>
      <c r="G3397" s="8">
        <v>5.4012345679012341</v>
      </c>
      <c r="H3397" s="8">
        <v>0</v>
      </c>
      <c r="I3397" s="1">
        <v>0.01</v>
      </c>
      <c r="J3397" s="1"/>
      <c r="K3397" t="s">
        <v>910</v>
      </c>
      <c r="L3397" t="s">
        <v>21242</v>
      </c>
      <c r="M3397">
        <v>705</v>
      </c>
      <c r="N3397" s="8">
        <v>0</v>
      </c>
      <c r="O3397" s="1">
        <v>0.21</v>
      </c>
      <c r="P3397" s="1"/>
      <c r="Q3397" s="15">
        <f t="shared" si="55"/>
        <v>-0.19999999999999998</v>
      </c>
      <c r="S3397" t="s">
        <v>21243</v>
      </c>
      <c r="T3397" t="s">
        <v>26350</v>
      </c>
      <c r="U3397" s="5"/>
    </row>
    <row r="3398" spans="2:21" x14ac:dyDescent="0.2">
      <c r="B3398" s="3" t="s">
        <v>15761</v>
      </c>
      <c r="C3398" t="s">
        <v>9134</v>
      </c>
      <c r="D3398" t="s">
        <v>9135</v>
      </c>
      <c r="F3398">
        <v>627</v>
      </c>
      <c r="G3398" s="8">
        <v>0</v>
      </c>
      <c r="H3398" s="8">
        <v>0</v>
      </c>
      <c r="I3398" s="1">
        <v>0.12</v>
      </c>
      <c r="J3398" s="1"/>
      <c r="K3398" t="s">
        <v>9136</v>
      </c>
      <c r="L3398" t="s">
        <v>18910</v>
      </c>
      <c r="M3398">
        <v>627</v>
      </c>
      <c r="N3398" s="8">
        <v>0</v>
      </c>
      <c r="O3398" s="1">
        <v>2.5000000000000001E-2</v>
      </c>
      <c r="P3398" s="1"/>
      <c r="Q3398" s="15">
        <f t="shared" si="55"/>
        <v>9.5000000000000001E-2</v>
      </c>
      <c r="S3398" t="s">
        <v>18911</v>
      </c>
      <c r="T3398" t="s">
        <v>26350</v>
      </c>
      <c r="U3398" s="5"/>
    </row>
    <row r="3399" spans="2:21" x14ac:dyDescent="0.2">
      <c r="B3399" s="3" t="s">
        <v>15761</v>
      </c>
      <c r="C3399" t="s">
        <v>1681</v>
      </c>
      <c r="D3399" t="s">
        <v>1682</v>
      </c>
      <c r="F3399">
        <v>507</v>
      </c>
      <c r="G3399" s="8">
        <v>0</v>
      </c>
      <c r="H3399" s="8">
        <v>0</v>
      </c>
      <c r="I3399" s="1">
        <v>1.4999999999999999E-2</v>
      </c>
      <c r="J3399" s="1"/>
      <c r="K3399" t="s">
        <v>1683</v>
      </c>
      <c r="L3399" t="s">
        <v>16528</v>
      </c>
      <c r="M3399">
        <v>612</v>
      </c>
      <c r="N3399" s="8">
        <v>0</v>
      </c>
      <c r="O3399" s="1">
        <v>0</v>
      </c>
      <c r="P3399" s="1"/>
      <c r="Q3399" s="15">
        <f t="shared" si="55"/>
        <v>1.4999999999999999E-2</v>
      </c>
      <c r="S3399" t="s">
        <v>16529</v>
      </c>
      <c r="T3399" t="s">
        <v>26350</v>
      </c>
      <c r="U3399" s="5"/>
    </row>
    <row r="3400" spans="2:21" x14ac:dyDescent="0.2">
      <c r="B3400" s="3" t="s">
        <v>15761</v>
      </c>
      <c r="C3400" t="s">
        <v>12304</v>
      </c>
      <c r="D3400" t="s">
        <v>12305</v>
      </c>
      <c r="F3400">
        <v>1278</v>
      </c>
      <c r="G3400" s="8">
        <v>0</v>
      </c>
      <c r="H3400" s="8">
        <v>0</v>
      </c>
      <c r="I3400" s="1">
        <v>4.4999999999999998E-2</v>
      </c>
      <c r="J3400" s="1"/>
      <c r="K3400" t="s">
        <v>12306</v>
      </c>
      <c r="L3400" t="s">
        <v>18570</v>
      </c>
      <c r="M3400">
        <v>1323</v>
      </c>
      <c r="N3400" s="8">
        <v>0</v>
      </c>
      <c r="O3400" s="1">
        <v>0</v>
      </c>
      <c r="P3400" s="1"/>
      <c r="Q3400" s="15">
        <f t="shared" ref="Q3400:Q3463" si="56">I3400-O3400</f>
        <v>4.4999999999999998E-2</v>
      </c>
      <c r="S3400" t="s">
        <v>18571</v>
      </c>
      <c r="T3400" t="s">
        <v>26350</v>
      </c>
      <c r="U3400" s="5"/>
    </row>
    <row r="3401" spans="2:21" x14ac:dyDescent="0.2">
      <c r="B3401" s="3" t="s">
        <v>15761</v>
      </c>
      <c r="C3401" t="s">
        <v>9244</v>
      </c>
      <c r="D3401" t="s">
        <v>9245</v>
      </c>
      <c r="F3401">
        <v>2598</v>
      </c>
      <c r="G3401" s="8">
        <v>4.3302540415704387</v>
      </c>
      <c r="H3401" s="8">
        <v>0</v>
      </c>
      <c r="I3401" s="1">
        <v>0</v>
      </c>
      <c r="J3401" s="1"/>
      <c r="K3401" t="s">
        <v>9246</v>
      </c>
      <c r="L3401" t="s">
        <v>21691</v>
      </c>
      <c r="M3401">
        <v>2361</v>
      </c>
      <c r="N3401" s="8">
        <v>0</v>
      </c>
      <c r="O3401" s="1">
        <v>0</v>
      </c>
      <c r="P3401" s="1"/>
      <c r="Q3401" s="15">
        <f t="shared" si="56"/>
        <v>0</v>
      </c>
      <c r="S3401" t="s">
        <v>21692</v>
      </c>
      <c r="T3401" t="s">
        <v>26350</v>
      </c>
      <c r="U3401" s="5"/>
    </row>
    <row r="3402" spans="2:21" x14ac:dyDescent="0.2">
      <c r="B3402" s="3" t="s">
        <v>15761</v>
      </c>
      <c r="C3402" t="s">
        <v>4931</v>
      </c>
      <c r="D3402" t="s">
        <v>4932</v>
      </c>
      <c r="F3402">
        <v>690</v>
      </c>
      <c r="G3402" s="8">
        <v>0</v>
      </c>
      <c r="H3402" s="8">
        <v>0</v>
      </c>
      <c r="I3402" s="1">
        <v>0</v>
      </c>
      <c r="J3402" s="1"/>
      <c r="K3402" t="s">
        <v>4933</v>
      </c>
      <c r="L3402" t="s">
        <v>17641</v>
      </c>
      <c r="M3402">
        <v>696</v>
      </c>
      <c r="N3402" s="8">
        <v>0</v>
      </c>
      <c r="O3402" s="1">
        <v>7.0000000000000007E-2</v>
      </c>
      <c r="P3402" s="1"/>
      <c r="Q3402" s="15">
        <f t="shared" si="56"/>
        <v>-7.0000000000000007E-2</v>
      </c>
      <c r="S3402" t="s">
        <v>17642</v>
      </c>
      <c r="T3402" t="s">
        <v>26350</v>
      </c>
      <c r="U3402" s="5"/>
    </row>
    <row r="3403" spans="2:21" x14ac:dyDescent="0.2">
      <c r="B3403" s="3" t="s">
        <v>15761</v>
      </c>
      <c r="C3403" t="s">
        <v>1112</v>
      </c>
      <c r="D3403" t="s">
        <v>1113</v>
      </c>
      <c r="F3403">
        <v>1248</v>
      </c>
      <c r="G3403" s="8">
        <v>0.16025641025641024</v>
      </c>
      <c r="H3403" s="8">
        <v>0</v>
      </c>
      <c r="I3403" s="1">
        <v>0</v>
      </c>
      <c r="J3403" s="1"/>
      <c r="K3403" t="s">
        <v>1114</v>
      </c>
      <c r="L3403" t="s">
        <v>19025</v>
      </c>
      <c r="M3403">
        <v>1158</v>
      </c>
      <c r="N3403" s="8">
        <v>0</v>
      </c>
      <c r="O3403" s="1">
        <v>0</v>
      </c>
      <c r="P3403" s="1"/>
      <c r="Q3403" s="15">
        <f t="shared" si="56"/>
        <v>0</v>
      </c>
      <c r="S3403" t="s">
        <v>19026</v>
      </c>
      <c r="T3403" t="s">
        <v>26350</v>
      </c>
      <c r="U3403" s="5"/>
    </row>
    <row r="3404" spans="2:21" x14ac:dyDescent="0.2">
      <c r="B3404" s="3" t="s">
        <v>15761</v>
      </c>
      <c r="C3404" t="s">
        <v>13570</v>
      </c>
      <c r="D3404" t="s">
        <v>13571</v>
      </c>
      <c r="F3404">
        <v>195</v>
      </c>
      <c r="G3404" s="8">
        <v>0</v>
      </c>
      <c r="H3404" s="8">
        <v>0</v>
      </c>
      <c r="I3404" s="1">
        <v>0.18</v>
      </c>
      <c r="J3404" s="1"/>
      <c r="K3404" t="s">
        <v>13572</v>
      </c>
      <c r="L3404" t="s">
        <v>16394</v>
      </c>
      <c r="M3404">
        <v>198</v>
      </c>
      <c r="N3404" s="8">
        <v>0</v>
      </c>
      <c r="O3404" s="1">
        <v>1.4999999999999999E-2</v>
      </c>
      <c r="P3404" s="1"/>
      <c r="Q3404" s="15">
        <f t="shared" si="56"/>
        <v>0.16499999999999998</v>
      </c>
      <c r="S3404" t="s">
        <v>16395</v>
      </c>
      <c r="T3404" t="s">
        <v>26350</v>
      </c>
      <c r="U3404" s="5"/>
    </row>
    <row r="3405" spans="2:21" x14ac:dyDescent="0.2">
      <c r="B3405" s="3" t="s">
        <v>15761</v>
      </c>
      <c r="C3405" t="s">
        <v>3171</v>
      </c>
      <c r="D3405" t="s">
        <v>3172</v>
      </c>
      <c r="F3405">
        <v>2484</v>
      </c>
      <c r="G3405" s="8">
        <v>1.8115942028985508</v>
      </c>
      <c r="H3405" s="8">
        <v>0</v>
      </c>
      <c r="I3405" s="1">
        <v>0</v>
      </c>
      <c r="J3405" s="1"/>
      <c r="K3405" t="s">
        <v>3173</v>
      </c>
      <c r="L3405" t="s">
        <v>21165</v>
      </c>
      <c r="M3405">
        <v>2478</v>
      </c>
      <c r="N3405" s="8">
        <v>0</v>
      </c>
      <c r="O3405" s="1">
        <v>0.05</v>
      </c>
      <c r="P3405" s="1"/>
      <c r="Q3405" s="15">
        <f t="shared" si="56"/>
        <v>-0.05</v>
      </c>
      <c r="S3405" t="s">
        <v>21166</v>
      </c>
      <c r="T3405" t="s">
        <v>26350</v>
      </c>
      <c r="U3405" s="5"/>
    </row>
    <row r="3406" spans="2:21" x14ac:dyDescent="0.2">
      <c r="B3406" s="3" t="s">
        <v>15761</v>
      </c>
      <c r="C3406" t="s">
        <v>13646</v>
      </c>
      <c r="D3406" t="s">
        <v>13647</v>
      </c>
      <c r="F3406">
        <v>2313</v>
      </c>
      <c r="G3406" s="8">
        <v>0</v>
      </c>
      <c r="H3406" s="8">
        <v>0</v>
      </c>
      <c r="I3406" s="1">
        <v>0</v>
      </c>
      <c r="J3406" s="1"/>
      <c r="K3406" t="s">
        <v>13648</v>
      </c>
      <c r="L3406" t="s">
        <v>21113</v>
      </c>
      <c r="M3406">
        <v>2265</v>
      </c>
      <c r="N3406" s="8">
        <v>0</v>
      </c>
      <c r="O3406" s="1">
        <v>0</v>
      </c>
      <c r="P3406" s="1"/>
      <c r="Q3406" s="15">
        <f t="shared" si="56"/>
        <v>0</v>
      </c>
      <c r="S3406" t="s">
        <v>21114</v>
      </c>
      <c r="T3406" t="s">
        <v>26350</v>
      </c>
      <c r="U3406" s="5"/>
    </row>
    <row r="3407" spans="2:21" x14ac:dyDescent="0.2">
      <c r="B3407" s="3" t="s">
        <v>15761</v>
      </c>
      <c r="C3407" t="s">
        <v>6933</v>
      </c>
      <c r="D3407" t="s">
        <v>6934</v>
      </c>
      <c r="F3407">
        <v>3954</v>
      </c>
      <c r="G3407" s="8">
        <v>0</v>
      </c>
      <c r="H3407" s="8">
        <v>0</v>
      </c>
      <c r="I3407" s="1">
        <v>0.21</v>
      </c>
      <c r="J3407" s="1"/>
      <c r="K3407" t="s">
        <v>6935</v>
      </c>
      <c r="L3407" t="s">
        <v>22795</v>
      </c>
      <c r="M3407">
        <v>4140</v>
      </c>
      <c r="N3407" s="8">
        <v>0</v>
      </c>
      <c r="O3407" s="1">
        <v>0</v>
      </c>
      <c r="P3407" s="1"/>
      <c r="Q3407" s="15">
        <f t="shared" si="56"/>
        <v>0.21</v>
      </c>
      <c r="S3407" t="s">
        <v>22796</v>
      </c>
      <c r="T3407" t="s">
        <v>26350</v>
      </c>
      <c r="U3407" s="5"/>
    </row>
    <row r="3408" spans="2:21" x14ac:dyDescent="0.2">
      <c r="B3408" s="3" t="s">
        <v>15761</v>
      </c>
      <c r="C3408" t="s">
        <v>11745</v>
      </c>
      <c r="D3408" t="s">
        <v>11746</v>
      </c>
      <c r="F3408">
        <v>741</v>
      </c>
      <c r="G3408" s="8">
        <v>0</v>
      </c>
      <c r="H3408" s="8">
        <v>0</v>
      </c>
      <c r="I3408" s="1">
        <v>5.0000000000000001E-3</v>
      </c>
      <c r="J3408" s="1"/>
      <c r="K3408" t="s">
        <v>11747</v>
      </c>
      <c r="L3408" t="s">
        <v>18238</v>
      </c>
      <c r="M3408">
        <v>711</v>
      </c>
      <c r="N3408" s="8">
        <v>0</v>
      </c>
      <c r="O3408" s="1">
        <v>0</v>
      </c>
      <c r="P3408" s="1"/>
      <c r="Q3408" s="15">
        <f t="shared" si="56"/>
        <v>5.0000000000000001E-3</v>
      </c>
      <c r="S3408" t="s">
        <v>18239</v>
      </c>
      <c r="T3408" t="s">
        <v>26350</v>
      </c>
      <c r="U3408" s="5"/>
    </row>
    <row r="3409" spans="2:21" x14ac:dyDescent="0.2">
      <c r="B3409" s="3" t="s">
        <v>15761</v>
      </c>
      <c r="C3409" t="s">
        <v>2315</v>
      </c>
      <c r="D3409" t="s">
        <v>2316</v>
      </c>
      <c r="F3409">
        <v>2214</v>
      </c>
      <c r="G3409" s="8">
        <v>2.5745257452574526</v>
      </c>
      <c r="H3409" s="8">
        <v>0</v>
      </c>
      <c r="I3409" s="1">
        <v>0</v>
      </c>
      <c r="J3409" s="1"/>
      <c r="K3409" t="s">
        <v>2317</v>
      </c>
      <c r="L3409" t="s">
        <v>22030</v>
      </c>
      <c r="M3409">
        <v>2028</v>
      </c>
      <c r="N3409" s="8">
        <v>0</v>
      </c>
      <c r="O3409" s="1">
        <v>0</v>
      </c>
      <c r="P3409" s="1"/>
      <c r="Q3409" s="15">
        <f t="shared" si="56"/>
        <v>0</v>
      </c>
      <c r="S3409" t="s">
        <v>22031</v>
      </c>
      <c r="T3409" t="s">
        <v>26350</v>
      </c>
      <c r="U3409" s="5"/>
    </row>
    <row r="3410" spans="2:21" x14ac:dyDescent="0.2">
      <c r="B3410" s="3" t="s">
        <v>15761</v>
      </c>
      <c r="C3410" t="s">
        <v>4006</v>
      </c>
      <c r="D3410" t="s">
        <v>4007</v>
      </c>
      <c r="F3410">
        <v>375</v>
      </c>
      <c r="G3410" s="8">
        <v>0.13333333333333333</v>
      </c>
      <c r="H3410" s="8">
        <v>0</v>
      </c>
      <c r="I3410" s="1">
        <v>0.12</v>
      </c>
      <c r="J3410" s="1"/>
      <c r="K3410" t="s">
        <v>4008</v>
      </c>
      <c r="L3410" t="s">
        <v>16680</v>
      </c>
      <c r="M3410">
        <v>342</v>
      </c>
      <c r="N3410" s="8">
        <v>0</v>
      </c>
      <c r="O3410" s="1">
        <v>0.1</v>
      </c>
      <c r="P3410" s="1"/>
      <c r="Q3410" s="15">
        <f t="shared" si="56"/>
        <v>1.999999999999999E-2</v>
      </c>
      <c r="S3410" t="s">
        <v>16681</v>
      </c>
      <c r="T3410" t="s">
        <v>26350</v>
      </c>
      <c r="U3410" s="5"/>
    </row>
    <row r="3411" spans="2:21" x14ac:dyDescent="0.2">
      <c r="B3411" s="3" t="s">
        <v>15761</v>
      </c>
      <c r="C3411" t="s">
        <v>7741</v>
      </c>
      <c r="D3411" t="s">
        <v>7742</v>
      </c>
      <c r="F3411">
        <v>2641</v>
      </c>
      <c r="G3411" s="8">
        <v>9.4661113214691409E-2</v>
      </c>
      <c r="H3411" s="8">
        <v>0</v>
      </c>
      <c r="I3411" s="1">
        <v>0.02</v>
      </c>
      <c r="J3411" s="1"/>
      <c r="K3411" t="s">
        <v>7743</v>
      </c>
      <c r="L3411" t="s">
        <v>21431</v>
      </c>
      <c r="M3411">
        <v>2628</v>
      </c>
      <c r="N3411" s="8">
        <v>0</v>
      </c>
      <c r="O3411" s="1">
        <v>0</v>
      </c>
      <c r="P3411" s="1"/>
      <c r="Q3411" s="15">
        <f t="shared" si="56"/>
        <v>0.02</v>
      </c>
      <c r="S3411" t="s">
        <v>21432</v>
      </c>
      <c r="T3411" t="s">
        <v>26350</v>
      </c>
      <c r="U3411" s="5"/>
    </row>
    <row r="3412" spans="2:21" x14ac:dyDescent="0.2">
      <c r="B3412" s="3" t="s">
        <v>15761</v>
      </c>
      <c r="C3412" t="s">
        <v>5588</v>
      </c>
      <c r="D3412" t="s">
        <v>5589</v>
      </c>
      <c r="F3412">
        <v>2031</v>
      </c>
      <c r="G3412" s="8">
        <v>16.34662727720335</v>
      </c>
      <c r="H3412" s="8">
        <v>0</v>
      </c>
      <c r="I3412" s="1">
        <v>0.01</v>
      </c>
      <c r="J3412" s="1"/>
      <c r="K3412" t="s">
        <v>5590</v>
      </c>
      <c r="L3412" t="s">
        <v>20205</v>
      </c>
      <c r="M3412">
        <v>2115</v>
      </c>
      <c r="N3412" s="8">
        <v>0</v>
      </c>
      <c r="O3412" s="1">
        <v>0</v>
      </c>
      <c r="P3412" s="1"/>
      <c r="Q3412" s="15">
        <f t="shared" si="56"/>
        <v>0.01</v>
      </c>
      <c r="S3412" t="s">
        <v>20206</v>
      </c>
      <c r="T3412" t="s">
        <v>26350</v>
      </c>
      <c r="U3412" s="5"/>
    </row>
    <row r="3413" spans="2:21" x14ac:dyDescent="0.2">
      <c r="B3413" s="3" t="s">
        <v>15761</v>
      </c>
      <c r="C3413" t="s">
        <v>10193</v>
      </c>
      <c r="D3413" t="s">
        <v>10194</v>
      </c>
      <c r="F3413">
        <v>1968</v>
      </c>
      <c r="G3413" s="8">
        <v>0</v>
      </c>
      <c r="H3413" s="8">
        <v>0</v>
      </c>
      <c r="I3413" s="1">
        <v>0</v>
      </c>
      <c r="J3413" s="1"/>
      <c r="K3413" t="s">
        <v>10195</v>
      </c>
      <c r="L3413" t="s">
        <v>20449</v>
      </c>
      <c r="M3413">
        <v>1818</v>
      </c>
      <c r="N3413" s="8">
        <v>0</v>
      </c>
      <c r="O3413" s="1">
        <v>0</v>
      </c>
      <c r="P3413" s="1"/>
      <c r="Q3413" s="15">
        <f t="shared" si="56"/>
        <v>0</v>
      </c>
      <c r="S3413" t="s">
        <v>20450</v>
      </c>
      <c r="T3413" t="s">
        <v>26350</v>
      </c>
      <c r="U3413" s="5"/>
    </row>
    <row r="3414" spans="2:21" x14ac:dyDescent="0.2">
      <c r="B3414" s="3" t="s">
        <v>15761</v>
      </c>
      <c r="C3414" t="s">
        <v>5424</v>
      </c>
      <c r="D3414" t="s">
        <v>5425</v>
      </c>
      <c r="F3414">
        <v>2973</v>
      </c>
      <c r="G3414" s="8">
        <v>1.4799865455768584</v>
      </c>
      <c r="H3414" s="8">
        <v>0</v>
      </c>
      <c r="I3414" s="1">
        <v>5.0000000000000001E-3</v>
      </c>
      <c r="J3414" s="1"/>
      <c r="K3414" t="s">
        <v>5426</v>
      </c>
      <c r="L3414" t="s">
        <v>22587</v>
      </c>
      <c r="M3414">
        <v>3231</v>
      </c>
      <c r="N3414" s="8">
        <v>0</v>
      </c>
      <c r="O3414" s="1">
        <v>0</v>
      </c>
      <c r="P3414" s="1"/>
      <c r="Q3414" s="15">
        <f t="shared" si="56"/>
        <v>5.0000000000000001E-3</v>
      </c>
      <c r="S3414" t="s">
        <v>22588</v>
      </c>
      <c r="T3414" t="s">
        <v>26350</v>
      </c>
      <c r="U3414" s="5"/>
    </row>
    <row r="3415" spans="2:21" x14ac:dyDescent="0.2">
      <c r="B3415" s="3" t="s">
        <v>15761</v>
      </c>
      <c r="C3415" t="s">
        <v>532</v>
      </c>
      <c r="D3415" t="s">
        <v>533</v>
      </c>
      <c r="F3415">
        <v>1719</v>
      </c>
      <c r="G3415" s="8">
        <v>0</v>
      </c>
      <c r="H3415" s="8">
        <v>0</v>
      </c>
      <c r="I3415" s="1">
        <v>0</v>
      </c>
      <c r="J3415" s="1"/>
      <c r="K3415" t="s">
        <v>534</v>
      </c>
      <c r="L3415" t="s">
        <v>21035</v>
      </c>
      <c r="M3415">
        <v>1512</v>
      </c>
      <c r="N3415" s="8">
        <v>0</v>
      </c>
      <c r="O3415" s="1">
        <v>0</v>
      </c>
      <c r="P3415" s="1"/>
      <c r="Q3415" s="15">
        <f t="shared" si="56"/>
        <v>0</v>
      </c>
      <c r="S3415" t="s">
        <v>21036</v>
      </c>
      <c r="T3415" t="s">
        <v>26350</v>
      </c>
      <c r="U3415" s="5"/>
    </row>
    <row r="3416" spans="2:21" x14ac:dyDescent="0.2">
      <c r="B3416" s="3" t="s">
        <v>15761</v>
      </c>
      <c r="C3416" t="s">
        <v>4581</v>
      </c>
      <c r="D3416" t="s">
        <v>4582</v>
      </c>
      <c r="F3416">
        <v>1056</v>
      </c>
      <c r="G3416" s="8">
        <v>9.4696969696969696E-2</v>
      </c>
      <c r="H3416" s="8">
        <v>0</v>
      </c>
      <c r="I3416" s="1">
        <v>5.0000000000000001E-3</v>
      </c>
      <c r="J3416" s="1"/>
      <c r="K3416" t="s">
        <v>4583</v>
      </c>
      <c r="L3416" t="s">
        <v>19073</v>
      </c>
      <c r="M3416">
        <v>1005</v>
      </c>
      <c r="N3416" s="8">
        <v>0</v>
      </c>
      <c r="O3416" s="1">
        <v>5.0000000000000001E-3</v>
      </c>
      <c r="P3416" s="1"/>
      <c r="Q3416" s="15">
        <f t="shared" si="56"/>
        <v>0</v>
      </c>
      <c r="S3416" t="s">
        <v>19074</v>
      </c>
      <c r="T3416" t="s">
        <v>26350</v>
      </c>
      <c r="U3416" s="5"/>
    </row>
    <row r="3417" spans="2:21" x14ac:dyDescent="0.2">
      <c r="B3417" s="3" t="s">
        <v>15761</v>
      </c>
      <c r="C3417" t="s">
        <v>6838</v>
      </c>
      <c r="D3417" t="s">
        <v>6839</v>
      </c>
      <c r="F3417">
        <v>1302</v>
      </c>
      <c r="G3417" s="8">
        <v>0</v>
      </c>
      <c r="H3417" s="8">
        <v>0</v>
      </c>
      <c r="I3417" s="1">
        <v>8.5000000000000006E-2</v>
      </c>
      <c r="J3417" s="1"/>
      <c r="K3417" t="s">
        <v>6840</v>
      </c>
      <c r="L3417" t="s">
        <v>19236</v>
      </c>
      <c r="M3417">
        <v>1302</v>
      </c>
      <c r="N3417" s="8">
        <v>0</v>
      </c>
      <c r="O3417" s="1">
        <v>7.4999999999999997E-2</v>
      </c>
      <c r="P3417" s="1"/>
      <c r="Q3417" s="15">
        <f t="shared" si="56"/>
        <v>1.0000000000000009E-2</v>
      </c>
      <c r="S3417" t="s">
        <v>19237</v>
      </c>
      <c r="T3417" t="s">
        <v>26350</v>
      </c>
      <c r="U3417" s="5"/>
    </row>
    <row r="3418" spans="2:21" x14ac:dyDescent="0.2">
      <c r="B3418" s="3" t="s">
        <v>15761</v>
      </c>
      <c r="C3418" t="s">
        <v>3748</v>
      </c>
      <c r="D3418" t="s">
        <v>3749</v>
      </c>
      <c r="F3418">
        <v>249</v>
      </c>
      <c r="G3418" s="8">
        <v>0</v>
      </c>
      <c r="H3418" s="8">
        <v>0</v>
      </c>
      <c r="I3418" s="1">
        <v>0.435</v>
      </c>
      <c r="J3418" s="1"/>
      <c r="K3418" t="s">
        <v>3750</v>
      </c>
      <c r="M3418">
        <v>300</v>
      </c>
      <c r="N3418" s="8">
        <v>0</v>
      </c>
      <c r="O3418" s="1">
        <v>0.49</v>
      </c>
      <c r="P3418" s="1"/>
      <c r="Q3418" s="15">
        <f t="shared" si="56"/>
        <v>-5.4999999999999993E-2</v>
      </c>
      <c r="S3418" t="s">
        <v>16557</v>
      </c>
      <c r="T3418" t="s">
        <v>26350</v>
      </c>
      <c r="U3418" s="5"/>
    </row>
    <row r="3419" spans="2:21" x14ac:dyDescent="0.2">
      <c r="B3419" s="4" t="s">
        <v>15761</v>
      </c>
      <c r="C3419" t="s">
        <v>26308</v>
      </c>
      <c r="D3419" t="s">
        <v>14943</v>
      </c>
      <c r="F3419">
        <v>249</v>
      </c>
      <c r="G3419" s="8">
        <v>15.461847389558233</v>
      </c>
      <c r="H3419" s="8">
        <v>0</v>
      </c>
      <c r="I3419" s="1">
        <v>0.185</v>
      </c>
      <c r="J3419" s="1"/>
      <c r="K3419" t="s">
        <v>14944</v>
      </c>
      <c r="M3419">
        <v>315</v>
      </c>
      <c r="N3419" s="8">
        <v>0</v>
      </c>
      <c r="O3419" s="1">
        <v>0.47</v>
      </c>
      <c r="P3419" s="1"/>
      <c r="Q3419" s="15">
        <f t="shared" si="56"/>
        <v>-0.28499999999999998</v>
      </c>
      <c r="S3419" t="s">
        <v>16585</v>
      </c>
      <c r="T3419" t="s">
        <v>26350</v>
      </c>
      <c r="U3419" s="5"/>
    </row>
    <row r="3420" spans="2:21" x14ac:dyDescent="0.2">
      <c r="B3420" s="3" t="s">
        <v>15761</v>
      </c>
      <c r="C3420" t="s">
        <v>1362</v>
      </c>
      <c r="D3420" t="s">
        <v>1363</v>
      </c>
      <c r="F3420">
        <v>828</v>
      </c>
      <c r="G3420" s="8">
        <v>0</v>
      </c>
      <c r="H3420" s="8">
        <v>0</v>
      </c>
      <c r="I3420" s="1">
        <v>0.255</v>
      </c>
      <c r="J3420" s="1"/>
      <c r="K3420" t="s">
        <v>1364</v>
      </c>
      <c r="M3420">
        <v>873</v>
      </c>
      <c r="N3420" s="8">
        <v>0</v>
      </c>
      <c r="O3420" s="1">
        <v>0.45500000000000002</v>
      </c>
      <c r="P3420" s="1"/>
      <c r="Q3420" s="15">
        <f t="shared" si="56"/>
        <v>-0.2</v>
      </c>
      <c r="S3420" t="s">
        <v>20038</v>
      </c>
      <c r="T3420" t="s">
        <v>26350</v>
      </c>
      <c r="U3420" s="5"/>
    </row>
    <row r="3421" spans="2:21" x14ac:dyDescent="0.2">
      <c r="B3421" s="3" t="s">
        <v>15761</v>
      </c>
      <c r="C3421" t="s">
        <v>4773</v>
      </c>
      <c r="D3421" t="s">
        <v>4774</v>
      </c>
      <c r="F3421">
        <v>336</v>
      </c>
      <c r="G3421" s="8">
        <v>0</v>
      </c>
      <c r="H3421" s="8">
        <v>0</v>
      </c>
      <c r="I3421" s="1">
        <v>0.14000000000000001</v>
      </c>
      <c r="J3421" s="1"/>
      <c r="K3421" t="s">
        <v>4775</v>
      </c>
      <c r="M3421">
        <v>321</v>
      </c>
      <c r="N3421" s="8">
        <v>0</v>
      </c>
      <c r="O3421" s="1">
        <v>0.31</v>
      </c>
      <c r="P3421" s="1"/>
      <c r="Q3421" s="15">
        <f t="shared" si="56"/>
        <v>-0.16999999999999998</v>
      </c>
      <c r="S3421" t="s">
        <v>16981</v>
      </c>
      <c r="T3421" t="s">
        <v>26350</v>
      </c>
      <c r="U3421" s="5"/>
    </row>
    <row r="3422" spans="2:21" x14ac:dyDescent="0.2">
      <c r="B3422" s="3" t="s">
        <v>15761</v>
      </c>
      <c r="C3422" t="s">
        <v>11917</v>
      </c>
      <c r="D3422" t="s">
        <v>11918</v>
      </c>
      <c r="F3422">
        <v>963</v>
      </c>
      <c r="G3422" s="8">
        <v>0</v>
      </c>
      <c r="H3422" s="8">
        <v>0</v>
      </c>
      <c r="I3422" s="1">
        <v>2.5000000000000001E-2</v>
      </c>
      <c r="J3422" s="1"/>
      <c r="K3422" t="s">
        <v>11919</v>
      </c>
      <c r="M3422">
        <v>915</v>
      </c>
      <c r="N3422" s="8">
        <v>0</v>
      </c>
      <c r="O3422" s="1">
        <v>0.28999999999999998</v>
      </c>
      <c r="P3422" s="1"/>
      <c r="Q3422" s="15">
        <f t="shared" si="56"/>
        <v>-0.26499999999999996</v>
      </c>
      <c r="S3422" t="s">
        <v>19485</v>
      </c>
      <c r="T3422" t="s">
        <v>26350</v>
      </c>
      <c r="U3422" s="5"/>
    </row>
    <row r="3423" spans="2:21" x14ac:dyDescent="0.2">
      <c r="B3423" s="3" t="s">
        <v>15761</v>
      </c>
      <c r="C3423" t="s">
        <v>13039</v>
      </c>
      <c r="D3423" t="s">
        <v>13040</v>
      </c>
      <c r="F3423">
        <v>1137</v>
      </c>
      <c r="G3423" s="8">
        <v>0.61565523306948111</v>
      </c>
      <c r="H3423" s="8">
        <v>0</v>
      </c>
      <c r="I3423" s="1">
        <v>3.5000000000000003E-2</v>
      </c>
      <c r="J3423" s="1"/>
      <c r="K3423" t="s">
        <v>13041</v>
      </c>
      <c r="M3423">
        <v>1164</v>
      </c>
      <c r="N3423" s="8">
        <v>0</v>
      </c>
      <c r="O3423" s="1">
        <v>0.27</v>
      </c>
      <c r="P3423" s="1"/>
      <c r="Q3423" s="15">
        <f t="shared" si="56"/>
        <v>-0.23500000000000001</v>
      </c>
      <c r="S3423" t="s">
        <v>18393</v>
      </c>
      <c r="T3423" t="s">
        <v>26350</v>
      </c>
      <c r="U3423" s="5"/>
    </row>
    <row r="3424" spans="2:21" x14ac:dyDescent="0.2">
      <c r="B3424" s="3" t="s">
        <v>15761</v>
      </c>
      <c r="C3424" t="s">
        <v>9526</v>
      </c>
      <c r="D3424" t="s">
        <v>9527</v>
      </c>
      <c r="F3424">
        <v>372</v>
      </c>
      <c r="G3424" s="8">
        <v>0</v>
      </c>
      <c r="H3424" s="8">
        <v>0</v>
      </c>
      <c r="I3424" s="1">
        <v>0.24</v>
      </c>
      <c r="J3424" s="1"/>
      <c r="K3424" t="s">
        <v>9528</v>
      </c>
      <c r="M3424">
        <v>423</v>
      </c>
      <c r="N3424" s="8">
        <v>0</v>
      </c>
      <c r="O3424" s="1">
        <v>0.22500000000000001</v>
      </c>
      <c r="P3424" s="1"/>
      <c r="Q3424" s="15">
        <f t="shared" si="56"/>
        <v>1.4999999999999986E-2</v>
      </c>
      <c r="S3424" t="s">
        <v>16618</v>
      </c>
      <c r="T3424" t="s">
        <v>26350</v>
      </c>
      <c r="U3424" s="5"/>
    </row>
    <row r="3425" spans="2:21" x14ac:dyDescent="0.2">
      <c r="B3425" s="3" t="s">
        <v>15761</v>
      </c>
      <c r="C3425" t="s">
        <v>4320</v>
      </c>
      <c r="D3425" t="s">
        <v>4321</v>
      </c>
      <c r="F3425">
        <v>2115</v>
      </c>
      <c r="G3425" s="8">
        <v>0</v>
      </c>
      <c r="H3425" s="8">
        <v>0</v>
      </c>
      <c r="I3425" s="1">
        <v>0</v>
      </c>
      <c r="J3425" s="1"/>
      <c r="K3425" t="s">
        <v>4322</v>
      </c>
      <c r="M3425">
        <v>2136</v>
      </c>
      <c r="N3425" s="8">
        <v>0</v>
      </c>
      <c r="O3425" s="1">
        <v>0.2</v>
      </c>
      <c r="P3425" s="1"/>
      <c r="Q3425" s="15">
        <f t="shared" si="56"/>
        <v>-0.2</v>
      </c>
      <c r="S3425" t="s">
        <v>22799</v>
      </c>
      <c r="T3425" t="s">
        <v>26350</v>
      </c>
      <c r="U3425" s="5"/>
    </row>
    <row r="3426" spans="2:21" x14ac:dyDescent="0.2">
      <c r="B3426" s="3" t="s">
        <v>15761</v>
      </c>
      <c r="C3426" t="s">
        <v>2881</v>
      </c>
      <c r="D3426" t="s">
        <v>2882</v>
      </c>
      <c r="F3426">
        <v>198</v>
      </c>
      <c r="G3426" s="8">
        <v>0.25252525252525254</v>
      </c>
      <c r="H3426" s="8">
        <v>0</v>
      </c>
      <c r="I3426" s="1">
        <v>0.16</v>
      </c>
      <c r="J3426" s="1"/>
      <c r="K3426" t="s">
        <v>2883</v>
      </c>
      <c r="M3426">
        <v>207</v>
      </c>
      <c r="N3426" s="8">
        <v>0</v>
      </c>
      <c r="O3426" s="1">
        <v>0.16</v>
      </c>
      <c r="P3426" s="1"/>
      <c r="Q3426" s="15">
        <f t="shared" si="56"/>
        <v>0</v>
      </c>
      <c r="S3426" t="s">
        <v>16398</v>
      </c>
      <c r="T3426" t="s">
        <v>26350</v>
      </c>
      <c r="U3426" s="5"/>
    </row>
    <row r="3427" spans="2:21" x14ac:dyDescent="0.2">
      <c r="B3427" s="3" t="s">
        <v>15761</v>
      </c>
      <c r="C3427" t="s">
        <v>1794</v>
      </c>
      <c r="D3427" t="s">
        <v>1795</v>
      </c>
      <c r="F3427">
        <v>258</v>
      </c>
      <c r="G3427" s="8">
        <v>29.457364341085274</v>
      </c>
      <c r="H3427" s="8">
        <v>0</v>
      </c>
      <c r="I3427" s="1">
        <v>0.23</v>
      </c>
      <c r="J3427" s="1"/>
      <c r="K3427" t="s">
        <v>1796</v>
      </c>
      <c r="M3427">
        <v>261</v>
      </c>
      <c r="N3427" s="8">
        <v>0</v>
      </c>
      <c r="O3427" s="1">
        <v>0.15</v>
      </c>
      <c r="P3427" s="1"/>
      <c r="Q3427" s="15">
        <f t="shared" si="56"/>
        <v>8.0000000000000016E-2</v>
      </c>
      <c r="S3427" t="s">
        <v>17443</v>
      </c>
      <c r="T3427" t="s">
        <v>26350</v>
      </c>
      <c r="U3427" s="5"/>
    </row>
    <row r="3428" spans="2:21" x14ac:dyDescent="0.2">
      <c r="B3428" s="3" t="s">
        <v>15761</v>
      </c>
      <c r="C3428" t="s">
        <v>8702</v>
      </c>
      <c r="D3428" t="s">
        <v>8703</v>
      </c>
      <c r="F3428">
        <v>213</v>
      </c>
      <c r="G3428" s="8">
        <v>0</v>
      </c>
      <c r="H3428" s="8">
        <v>0</v>
      </c>
      <c r="I3428" s="1">
        <v>0.22</v>
      </c>
      <c r="J3428" s="1"/>
      <c r="K3428" t="s">
        <v>8704</v>
      </c>
      <c r="M3428">
        <v>273</v>
      </c>
      <c r="N3428" s="8">
        <v>0</v>
      </c>
      <c r="O3428" s="1">
        <v>0.13500000000000001</v>
      </c>
      <c r="P3428" s="1"/>
      <c r="Q3428" s="15">
        <f t="shared" si="56"/>
        <v>8.4999999999999992E-2</v>
      </c>
      <c r="S3428" t="s">
        <v>20758</v>
      </c>
      <c r="T3428" t="s">
        <v>26350</v>
      </c>
      <c r="U3428" s="5"/>
    </row>
    <row r="3429" spans="2:21" x14ac:dyDescent="0.2">
      <c r="B3429" s="3" t="s">
        <v>15761</v>
      </c>
      <c r="C3429" t="s">
        <v>7738</v>
      </c>
      <c r="D3429" t="s">
        <v>7739</v>
      </c>
      <c r="F3429">
        <v>363</v>
      </c>
      <c r="G3429" s="8">
        <v>0</v>
      </c>
      <c r="H3429" s="8">
        <v>0</v>
      </c>
      <c r="I3429" s="1">
        <v>0</v>
      </c>
      <c r="J3429" s="1"/>
      <c r="K3429" t="s">
        <v>7740</v>
      </c>
      <c r="M3429">
        <v>345</v>
      </c>
      <c r="N3429" s="8">
        <v>0</v>
      </c>
      <c r="O3429" s="1">
        <v>0.125</v>
      </c>
      <c r="P3429" s="1"/>
      <c r="Q3429" s="15">
        <f t="shared" si="56"/>
        <v>-0.125</v>
      </c>
      <c r="S3429" t="s">
        <v>16623</v>
      </c>
      <c r="T3429" t="s">
        <v>26350</v>
      </c>
      <c r="U3429" s="5"/>
    </row>
    <row r="3430" spans="2:21" x14ac:dyDescent="0.2">
      <c r="B3430" s="3" t="s">
        <v>15761</v>
      </c>
      <c r="C3430" t="s">
        <v>5005</v>
      </c>
      <c r="D3430" t="s">
        <v>5006</v>
      </c>
      <c r="F3430">
        <v>1443</v>
      </c>
      <c r="G3430" s="8">
        <v>0</v>
      </c>
      <c r="H3430" s="8">
        <v>0</v>
      </c>
      <c r="I3430" s="1">
        <v>7.4999999999999997E-2</v>
      </c>
      <c r="J3430" s="1"/>
      <c r="K3430" t="s">
        <v>5007</v>
      </c>
      <c r="M3430">
        <v>1371</v>
      </c>
      <c r="N3430" s="8">
        <v>0</v>
      </c>
      <c r="O3430" s="1">
        <v>0.11</v>
      </c>
      <c r="P3430" s="1"/>
      <c r="Q3430" s="15">
        <f t="shared" si="56"/>
        <v>-3.5000000000000003E-2</v>
      </c>
      <c r="S3430" t="s">
        <v>16524</v>
      </c>
      <c r="T3430" t="s">
        <v>26350</v>
      </c>
      <c r="U3430" s="5"/>
    </row>
    <row r="3431" spans="2:21" x14ac:dyDescent="0.2">
      <c r="B3431" s="3" t="s">
        <v>15761</v>
      </c>
      <c r="C3431" t="s">
        <v>7620</v>
      </c>
      <c r="D3431" t="s">
        <v>7621</v>
      </c>
      <c r="F3431">
        <v>993</v>
      </c>
      <c r="G3431" s="8">
        <v>0</v>
      </c>
      <c r="H3431" s="8">
        <v>0</v>
      </c>
      <c r="I3431" s="1">
        <v>5.5E-2</v>
      </c>
      <c r="J3431" s="1"/>
      <c r="K3431" t="s">
        <v>7622</v>
      </c>
      <c r="M3431">
        <v>1014</v>
      </c>
      <c r="N3431" s="8">
        <v>0</v>
      </c>
      <c r="O3431" s="1">
        <v>0.08</v>
      </c>
      <c r="P3431" s="1"/>
      <c r="Q3431" s="15">
        <f t="shared" si="56"/>
        <v>-2.5000000000000001E-2</v>
      </c>
      <c r="S3431" t="s">
        <v>21778</v>
      </c>
      <c r="T3431" t="s">
        <v>26350</v>
      </c>
      <c r="U3431" s="5"/>
    </row>
    <row r="3432" spans="2:21" x14ac:dyDescent="0.2">
      <c r="B3432" s="3" t="s">
        <v>15761</v>
      </c>
      <c r="C3432" t="s">
        <v>742</v>
      </c>
      <c r="D3432" t="s">
        <v>743</v>
      </c>
      <c r="F3432">
        <v>948</v>
      </c>
      <c r="G3432" s="8">
        <v>0</v>
      </c>
      <c r="H3432" s="8">
        <v>0</v>
      </c>
      <c r="I3432" s="1">
        <v>0.125</v>
      </c>
      <c r="J3432" s="1"/>
      <c r="K3432" t="s">
        <v>744</v>
      </c>
      <c r="M3432">
        <v>552</v>
      </c>
      <c r="N3432" s="8">
        <v>0</v>
      </c>
      <c r="O3432" s="1">
        <v>7.0000000000000007E-2</v>
      </c>
      <c r="P3432" s="1"/>
      <c r="Q3432" s="15">
        <f t="shared" si="56"/>
        <v>5.4999999999999993E-2</v>
      </c>
      <c r="S3432" t="s">
        <v>17857</v>
      </c>
      <c r="T3432" t="s">
        <v>26350</v>
      </c>
      <c r="U3432" s="5"/>
    </row>
    <row r="3433" spans="2:21" x14ac:dyDescent="0.2">
      <c r="B3433" s="3" t="s">
        <v>15761</v>
      </c>
      <c r="C3433" t="s">
        <v>12948</v>
      </c>
      <c r="D3433" t="s">
        <v>12949</v>
      </c>
      <c r="F3433">
        <v>693</v>
      </c>
      <c r="G3433" s="8">
        <v>0</v>
      </c>
      <c r="H3433" s="8">
        <v>0</v>
      </c>
      <c r="I3433" s="1">
        <v>0</v>
      </c>
      <c r="J3433" s="1"/>
      <c r="K3433" t="s">
        <v>12950</v>
      </c>
      <c r="M3433">
        <v>684</v>
      </c>
      <c r="N3433" s="8">
        <v>0</v>
      </c>
      <c r="O3433" s="1">
        <v>7.0000000000000007E-2</v>
      </c>
      <c r="P3433" s="1"/>
      <c r="Q3433" s="15">
        <f t="shared" si="56"/>
        <v>-7.0000000000000007E-2</v>
      </c>
      <c r="S3433" t="s">
        <v>17138</v>
      </c>
      <c r="T3433" t="s">
        <v>26350</v>
      </c>
      <c r="U3433" s="5"/>
    </row>
    <row r="3434" spans="2:21" x14ac:dyDescent="0.2">
      <c r="B3434" s="3" t="s">
        <v>15761</v>
      </c>
      <c r="C3434" t="s">
        <v>10715</v>
      </c>
      <c r="D3434" t="s">
        <v>10716</v>
      </c>
      <c r="F3434">
        <v>285</v>
      </c>
      <c r="G3434" s="8">
        <v>0</v>
      </c>
      <c r="H3434" s="8">
        <v>0</v>
      </c>
      <c r="I3434" s="1">
        <v>0.1</v>
      </c>
      <c r="J3434" s="1"/>
      <c r="K3434" t="s">
        <v>10717</v>
      </c>
      <c r="M3434">
        <v>210</v>
      </c>
      <c r="N3434" s="8">
        <v>0</v>
      </c>
      <c r="O3434" s="1">
        <v>6.5000000000000002E-2</v>
      </c>
      <c r="P3434" s="1"/>
      <c r="Q3434" s="15">
        <f t="shared" si="56"/>
        <v>3.5000000000000003E-2</v>
      </c>
      <c r="S3434" t="s">
        <v>16478</v>
      </c>
      <c r="T3434" t="s">
        <v>26350</v>
      </c>
      <c r="U3434" s="5"/>
    </row>
    <row r="3435" spans="2:21" x14ac:dyDescent="0.2">
      <c r="B3435" s="3" t="s">
        <v>15761</v>
      </c>
      <c r="C3435" t="s">
        <v>1979</v>
      </c>
      <c r="D3435" t="s">
        <v>1980</v>
      </c>
      <c r="F3435">
        <v>207</v>
      </c>
      <c r="G3435" s="8">
        <v>0</v>
      </c>
      <c r="H3435" s="8">
        <v>0</v>
      </c>
      <c r="I3435" s="1">
        <v>0.09</v>
      </c>
      <c r="J3435" s="1"/>
      <c r="K3435" t="s">
        <v>1981</v>
      </c>
      <c r="M3435">
        <v>219</v>
      </c>
      <c r="N3435" s="8">
        <v>0</v>
      </c>
      <c r="O3435" s="1">
        <v>6.5000000000000002E-2</v>
      </c>
      <c r="P3435" s="1"/>
      <c r="Q3435" s="15">
        <f t="shared" si="56"/>
        <v>2.4999999999999994E-2</v>
      </c>
      <c r="S3435" t="s">
        <v>16614</v>
      </c>
      <c r="T3435" t="s">
        <v>26350</v>
      </c>
      <c r="U3435" s="5"/>
    </row>
    <row r="3436" spans="2:21" x14ac:dyDescent="0.2">
      <c r="B3436" s="3" t="s">
        <v>15761</v>
      </c>
      <c r="C3436" t="s">
        <v>6239</v>
      </c>
      <c r="D3436" t="s">
        <v>6240</v>
      </c>
      <c r="F3436">
        <v>216</v>
      </c>
      <c r="G3436" s="8">
        <v>0</v>
      </c>
      <c r="H3436" s="8">
        <v>0</v>
      </c>
      <c r="I3436" s="1">
        <v>2.5000000000000001E-2</v>
      </c>
      <c r="J3436" s="1"/>
      <c r="K3436" t="s">
        <v>6241</v>
      </c>
      <c r="M3436">
        <v>297</v>
      </c>
      <c r="N3436" s="8">
        <v>0</v>
      </c>
      <c r="O3436" s="1">
        <v>0.06</v>
      </c>
      <c r="P3436" s="1"/>
      <c r="Q3436" s="15">
        <f t="shared" si="56"/>
        <v>-3.4999999999999996E-2</v>
      </c>
      <c r="S3436" t="s">
        <v>16524</v>
      </c>
      <c r="T3436" t="s">
        <v>26350</v>
      </c>
      <c r="U3436" s="5"/>
    </row>
    <row r="3437" spans="2:21" x14ac:dyDescent="0.2">
      <c r="B3437" s="3" t="s">
        <v>15761</v>
      </c>
      <c r="C3437" t="s">
        <v>2872</v>
      </c>
      <c r="D3437" t="s">
        <v>2873</v>
      </c>
      <c r="F3437">
        <v>639</v>
      </c>
      <c r="G3437" s="8">
        <v>0</v>
      </c>
      <c r="H3437" s="8">
        <v>0</v>
      </c>
      <c r="I3437" s="1">
        <v>0.23499999999999999</v>
      </c>
      <c r="J3437" s="1"/>
      <c r="K3437" t="s">
        <v>2874</v>
      </c>
      <c r="M3437">
        <v>498</v>
      </c>
      <c r="N3437" s="8">
        <v>0</v>
      </c>
      <c r="O3437" s="1">
        <v>5.5E-2</v>
      </c>
      <c r="P3437" s="1"/>
      <c r="Q3437" s="15">
        <f t="shared" si="56"/>
        <v>0.18</v>
      </c>
      <c r="S3437" t="s">
        <v>21004</v>
      </c>
      <c r="T3437" t="s">
        <v>26350</v>
      </c>
      <c r="U3437" s="5"/>
    </row>
    <row r="3438" spans="2:21" x14ac:dyDescent="0.2">
      <c r="B3438" s="3" t="s">
        <v>15761</v>
      </c>
      <c r="C3438" t="s">
        <v>7482</v>
      </c>
      <c r="D3438" t="s">
        <v>7483</v>
      </c>
      <c r="F3438">
        <v>1962</v>
      </c>
      <c r="G3438" s="8">
        <v>0</v>
      </c>
      <c r="H3438" s="8">
        <v>0</v>
      </c>
      <c r="I3438" s="1">
        <v>0</v>
      </c>
      <c r="J3438" s="1"/>
      <c r="K3438" t="s">
        <v>7484</v>
      </c>
      <c r="M3438">
        <v>1998</v>
      </c>
      <c r="N3438" s="8">
        <v>0</v>
      </c>
      <c r="O3438" s="1">
        <v>5.5E-2</v>
      </c>
      <c r="P3438" s="1"/>
      <c r="Q3438" s="15">
        <f t="shared" si="56"/>
        <v>-5.5E-2</v>
      </c>
      <c r="S3438" t="s">
        <v>20516</v>
      </c>
      <c r="T3438" t="s">
        <v>26350</v>
      </c>
      <c r="U3438" s="5"/>
    </row>
    <row r="3439" spans="2:21" x14ac:dyDescent="0.2">
      <c r="B3439" s="3" t="s">
        <v>15761</v>
      </c>
      <c r="C3439" t="s">
        <v>690</v>
      </c>
      <c r="D3439" t="s">
        <v>691</v>
      </c>
      <c r="F3439">
        <v>1302</v>
      </c>
      <c r="G3439" s="8">
        <v>0</v>
      </c>
      <c r="H3439" s="8">
        <v>0</v>
      </c>
      <c r="I3439" s="1">
        <v>0</v>
      </c>
      <c r="J3439" s="1"/>
      <c r="K3439" t="s">
        <v>692</v>
      </c>
      <c r="M3439">
        <v>1257</v>
      </c>
      <c r="N3439" s="8">
        <v>0</v>
      </c>
      <c r="O3439" s="1">
        <v>5.5E-2</v>
      </c>
      <c r="P3439" s="1"/>
      <c r="Q3439" s="15">
        <f t="shared" si="56"/>
        <v>-5.5E-2</v>
      </c>
      <c r="S3439" t="s">
        <v>16524</v>
      </c>
      <c r="T3439" t="s">
        <v>26350</v>
      </c>
      <c r="U3439" s="5"/>
    </row>
    <row r="3440" spans="2:21" x14ac:dyDescent="0.2">
      <c r="B3440" s="3" t="s">
        <v>15761</v>
      </c>
      <c r="C3440" t="s">
        <v>4205</v>
      </c>
      <c r="D3440" t="s">
        <v>4206</v>
      </c>
      <c r="F3440">
        <v>912</v>
      </c>
      <c r="G3440" s="8">
        <v>0</v>
      </c>
      <c r="H3440" s="8">
        <v>0</v>
      </c>
      <c r="I3440" s="1">
        <v>0</v>
      </c>
      <c r="J3440" s="1"/>
      <c r="K3440" t="s">
        <v>4207</v>
      </c>
      <c r="M3440">
        <v>969</v>
      </c>
      <c r="N3440" s="8">
        <v>0</v>
      </c>
      <c r="O3440" s="1">
        <v>0.05</v>
      </c>
      <c r="P3440" s="1"/>
      <c r="Q3440" s="15">
        <f t="shared" si="56"/>
        <v>-0.05</v>
      </c>
      <c r="S3440" t="s">
        <v>20109</v>
      </c>
      <c r="T3440" t="s">
        <v>26350</v>
      </c>
      <c r="U3440" s="5"/>
    </row>
    <row r="3441" spans="2:21" x14ac:dyDescent="0.2">
      <c r="B3441" s="3" t="s">
        <v>15761</v>
      </c>
      <c r="C3441" t="s">
        <v>4796</v>
      </c>
      <c r="D3441" t="s">
        <v>4797</v>
      </c>
      <c r="F3441">
        <v>267</v>
      </c>
      <c r="G3441" s="8">
        <v>2.8089887640449436</v>
      </c>
      <c r="H3441" s="8">
        <v>0</v>
      </c>
      <c r="I3441" s="1">
        <v>0.02</v>
      </c>
      <c r="J3441" s="1"/>
      <c r="K3441" t="s">
        <v>4798</v>
      </c>
      <c r="M3441">
        <v>258</v>
      </c>
      <c r="N3441" s="8">
        <v>0</v>
      </c>
      <c r="O3441" s="1">
        <v>4.4999999999999998E-2</v>
      </c>
      <c r="P3441" s="1"/>
      <c r="Q3441" s="15">
        <f t="shared" si="56"/>
        <v>-2.4999999999999998E-2</v>
      </c>
      <c r="S3441" t="s">
        <v>16651</v>
      </c>
      <c r="T3441" t="s">
        <v>26350</v>
      </c>
      <c r="U3441" s="5"/>
    </row>
    <row r="3442" spans="2:21" x14ac:dyDescent="0.2">
      <c r="B3442" s="3" t="s">
        <v>15761</v>
      </c>
      <c r="C3442" t="s">
        <v>7297</v>
      </c>
      <c r="D3442" t="s">
        <v>7298</v>
      </c>
      <c r="F3442">
        <v>885</v>
      </c>
      <c r="G3442" s="8">
        <v>0</v>
      </c>
      <c r="H3442" s="8">
        <v>0</v>
      </c>
      <c r="I3442" s="1">
        <v>0</v>
      </c>
      <c r="J3442" s="1"/>
      <c r="K3442" t="s">
        <v>7299</v>
      </c>
      <c r="M3442">
        <v>786</v>
      </c>
      <c r="N3442" s="8">
        <v>0</v>
      </c>
      <c r="O3442" s="1">
        <v>4.4999999999999998E-2</v>
      </c>
      <c r="P3442" s="1"/>
      <c r="Q3442" s="15">
        <f t="shared" si="56"/>
        <v>-4.4999999999999998E-2</v>
      </c>
      <c r="S3442" t="s">
        <v>21740</v>
      </c>
      <c r="T3442" t="s">
        <v>26350</v>
      </c>
      <c r="U3442" s="5"/>
    </row>
    <row r="3443" spans="2:21" x14ac:dyDescent="0.2">
      <c r="B3443" s="3" t="s">
        <v>15761</v>
      </c>
      <c r="C3443" t="s">
        <v>10622</v>
      </c>
      <c r="D3443" t="s">
        <v>10623</v>
      </c>
      <c r="F3443">
        <v>1356</v>
      </c>
      <c r="G3443" s="8">
        <v>0</v>
      </c>
      <c r="H3443" s="8">
        <v>0</v>
      </c>
      <c r="I3443" s="1">
        <v>0</v>
      </c>
      <c r="J3443" s="1"/>
      <c r="K3443" t="s">
        <v>10624</v>
      </c>
      <c r="M3443">
        <v>1218</v>
      </c>
      <c r="N3443" s="8">
        <v>0</v>
      </c>
      <c r="O3443" s="1">
        <v>3.5000000000000003E-2</v>
      </c>
      <c r="P3443" s="1"/>
      <c r="Q3443" s="15">
        <f t="shared" si="56"/>
        <v>-3.5000000000000003E-2</v>
      </c>
      <c r="S3443" t="s">
        <v>19596</v>
      </c>
      <c r="T3443" t="s">
        <v>26350</v>
      </c>
      <c r="U3443" s="5"/>
    </row>
    <row r="3444" spans="2:21" x14ac:dyDescent="0.2">
      <c r="B3444" s="3" t="s">
        <v>15761</v>
      </c>
      <c r="C3444" t="s">
        <v>8831</v>
      </c>
      <c r="D3444" t="s">
        <v>8832</v>
      </c>
      <c r="F3444">
        <v>1227</v>
      </c>
      <c r="G3444" s="8">
        <v>0</v>
      </c>
      <c r="H3444" s="8">
        <v>0</v>
      </c>
      <c r="I3444" s="1">
        <v>3.5000000000000003E-2</v>
      </c>
      <c r="J3444" s="1"/>
      <c r="K3444" t="s">
        <v>8833</v>
      </c>
      <c r="M3444">
        <v>1209</v>
      </c>
      <c r="N3444" s="8">
        <v>0</v>
      </c>
      <c r="O3444" s="1">
        <v>0.03</v>
      </c>
      <c r="P3444" s="1"/>
      <c r="Q3444" s="15">
        <f t="shared" si="56"/>
        <v>5.0000000000000044E-3</v>
      </c>
      <c r="S3444" t="s">
        <v>18334</v>
      </c>
      <c r="T3444" t="s">
        <v>26350</v>
      </c>
      <c r="U3444" s="5"/>
    </row>
    <row r="3445" spans="2:21" x14ac:dyDescent="0.2">
      <c r="B3445" s="3" t="s">
        <v>15761</v>
      </c>
      <c r="C3445" t="s">
        <v>8236</v>
      </c>
      <c r="D3445" t="s">
        <v>8237</v>
      </c>
      <c r="F3445">
        <v>240</v>
      </c>
      <c r="G3445" s="8">
        <v>0</v>
      </c>
      <c r="H3445" s="8">
        <v>0</v>
      </c>
      <c r="I3445" s="1">
        <v>7.0000000000000007E-2</v>
      </c>
      <c r="J3445" s="1"/>
      <c r="K3445" t="s">
        <v>8238</v>
      </c>
      <c r="M3445">
        <v>240</v>
      </c>
      <c r="N3445" s="8">
        <v>0</v>
      </c>
      <c r="O3445" s="1">
        <v>0.02</v>
      </c>
      <c r="P3445" s="1"/>
      <c r="Q3445" s="15">
        <f t="shared" si="56"/>
        <v>0.05</v>
      </c>
      <c r="S3445" t="s">
        <v>16634</v>
      </c>
      <c r="T3445" t="s">
        <v>26350</v>
      </c>
      <c r="U3445" s="5"/>
    </row>
    <row r="3446" spans="2:21" x14ac:dyDescent="0.2">
      <c r="B3446" s="3" t="s">
        <v>15761</v>
      </c>
      <c r="C3446" t="s">
        <v>3646</v>
      </c>
      <c r="D3446" t="s">
        <v>3647</v>
      </c>
      <c r="F3446">
        <v>1164</v>
      </c>
      <c r="G3446" s="8">
        <v>0</v>
      </c>
      <c r="H3446" s="8">
        <v>0</v>
      </c>
      <c r="I3446" s="1">
        <v>0.04</v>
      </c>
      <c r="J3446" s="1"/>
      <c r="K3446" t="s">
        <v>3648</v>
      </c>
      <c r="M3446">
        <v>1179</v>
      </c>
      <c r="N3446" s="8">
        <v>0</v>
      </c>
      <c r="O3446" s="1">
        <v>0.02</v>
      </c>
      <c r="P3446" s="1"/>
      <c r="Q3446" s="15">
        <f t="shared" si="56"/>
        <v>0.02</v>
      </c>
      <c r="S3446" t="s">
        <v>18613</v>
      </c>
      <c r="T3446" t="s">
        <v>26350</v>
      </c>
      <c r="U3446" s="5"/>
    </row>
    <row r="3447" spans="2:21" x14ac:dyDescent="0.2">
      <c r="B3447" s="3" t="s">
        <v>15761</v>
      </c>
      <c r="C3447" t="s">
        <v>7838</v>
      </c>
      <c r="D3447" t="s">
        <v>7839</v>
      </c>
      <c r="F3447">
        <v>1581</v>
      </c>
      <c r="G3447" s="8">
        <v>0</v>
      </c>
      <c r="H3447" s="8">
        <v>0</v>
      </c>
      <c r="I3447" s="1">
        <v>5.0000000000000001E-3</v>
      </c>
      <c r="J3447" s="1"/>
      <c r="K3447" t="s">
        <v>7840</v>
      </c>
      <c r="M3447">
        <v>1437</v>
      </c>
      <c r="N3447" s="8">
        <v>0</v>
      </c>
      <c r="O3447" s="1">
        <v>0.02</v>
      </c>
      <c r="P3447" s="1"/>
      <c r="Q3447" s="15">
        <f t="shared" si="56"/>
        <v>-1.4999999999999999E-2</v>
      </c>
      <c r="S3447" t="s">
        <v>20327</v>
      </c>
      <c r="T3447" t="s">
        <v>26350</v>
      </c>
      <c r="U3447" s="5"/>
    </row>
    <row r="3448" spans="2:21" x14ac:dyDescent="0.2">
      <c r="B3448" s="3" t="s">
        <v>15761</v>
      </c>
      <c r="C3448" t="s">
        <v>2279</v>
      </c>
      <c r="D3448" t="s">
        <v>2280</v>
      </c>
      <c r="F3448">
        <v>450</v>
      </c>
      <c r="G3448" s="8">
        <v>1.6666666666666667</v>
      </c>
      <c r="H3448" s="8">
        <v>0</v>
      </c>
      <c r="I3448" s="1">
        <v>0</v>
      </c>
      <c r="J3448" s="1"/>
      <c r="K3448" t="s">
        <v>2281</v>
      </c>
      <c r="M3448">
        <v>528</v>
      </c>
      <c r="N3448" s="8">
        <v>0</v>
      </c>
      <c r="O3448" s="1">
        <v>0.02</v>
      </c>
      <c r="P3448" s="1"/>
      <c r="Q3448" s="15">
        <f t="shared" si="56"/>
        <v>-0.02</v>
      </c>
      <c r="S3448" t="s">
        <v>18542</v>
      </c>
      <c r="T3448" t="s">
        <v>26350</v>
      </c>
      <c r="U3448" s="5"/>
    </row>
    <row r="3449" spans="2:21" x14ac:dyDescent="0.2">
      <c r="B3449" s="3" t="s">
        <v>15761</v>
      </c>
      <c r="C3449" t="s">
        <v>5555</v>
      </c>
      <c r="D3449" t="s">
        <v>5556</v>
      </c>
      <c r="F3449">
        <v>519</v>
      </c>
      <c r="G3449" s="8">
        <v>0</v>
      </c>
      <c r="H3449" s="8">
        <v>0</v>
      </c>
      <c r="I3449" s="1">
        <v>0.04</v>
      </c>
      <c r="J3449" s="1"/>
      <c r="K3449" t="s">
        <v>5557</v>
      </c>
      <c r="M3449">
        <v>546</v>
      </c>
      <c r="N3449" s="8">
        <v>0</v>
      </c>
      <c r="O3449" s="1">
        <v>1.4999999999999999E-2</v>
      </c>
      <c r="P3449" s="1"/>
      <c r="Q3449" s="15">
        <f t="shared" si="56"/>
        <v>2.5000000000000001E-2</v>
      </c>
      <c r="S3449" t="s">
        <v>18414</v>
      </c>
      <c r="T3449" t="s">
        <v>26350</v>
      </c>
      <c r="U3449" s="5"/>
    </row>
    <row r="3450" spans="2:21" x14ac:dyDescent="0.2">
      <c r="B3450" s="3" t="s">
        <v>15761</v>
      </c>
      <c r="C3450" t="s">
        <v>2990</v>
      </c>
      <c r="D3450" t="s">
        <v>2991</v>
      </c>
      <c r="F3450">
        <v>267</v>
      </c>
      <c r="G3450" s="8">
        <v>0</v>
      </c>
      <c r="H3450" s="8">
        <v>0</v>
      </c>
      <c r="I3450" s="1">
        <v>0</v>
      </c>
      <c r="J3450" s="1"/>
      <c r="K3450" t="s">
        <v>2992</v>
      </c>
      <c r="M3450">
        <v>255</v>
      </c>
      <c r="N3450" s="8">
        <v>0</v>
      </c>
      <c r="O3450" s="1">
        <v>1.4999999999999999E-2</v>
      </c>
      <c r="P3450" s="1"/>
      <c r="Q3450" s="15">
        <f t="shared" si="56"/>
        <v>-1.4999999999999999E-2</v>
      </c>
      <c r="S3450" t="s">
        <v>17308</v>
      </c>
      <c r="T3450" t="s">
        <v>26350</v>
      </c>
      <c r="U3450" s="5"/>
    </row>
    <row r="3451" spans="2:21" x14ac:dyDescent="0.2">
      <c r="B3451" s="3" t="s">
        <v>15761</v>
      </c>
      <c r="C3451" t="s">
        <v>2159</v>
      </c>
      <c r="D3451" t="s">
        <v>2160</v>
      </c>
      <c r="F3451">
        <v>288</v>
      </c>
      <c r="G3451" s="8">
        <v>3.125</v>
      </c>
      <c r="H3451" s="8">
        <v>0</v>
      </c>
      <c r="I3451" s="1">
        <v>0.495</v>
      </c>
      <c r="J3451" s="1"/>
      <c r="K3451" t="s">
        <v>2161</v>
      </c>
      <c r="M3451">
        <v>348</v>
      </c>
      <c r="N3451" s="8">
        <v>0</v>
      </c>
      <c r="O3451" s="1">
        <v>0.01</v>
      </c>
      <c r="P3451" s="1"/>
      <c r="Q3451" s="15">
        <f t="shared" si="56"/>
        <v>0.48499999999999999</v>
      </c>
      <c r="S3451" t="s">
        <v>16429</v>
      </c>
      <c r="T3451" t="s">
        <v>26350</v>
      </c>
      <c r="U3451" s="5"/>
    </row>
    <row r="3452" spans="2:21" x14ac:dyDescent="0.2">
      <c r="B3452" s="3" t="s">
        <v>15761</v>
      </c>
      <c r="C3452" t="s">
        <v>1135</v>
      </c>
      <c r="D3452" t="s">
        <v>1136</v>
      </c>
      <c r="F3452">
        <v>1062</v>
      </c>
      <c r="G3452" s="8">
        <v>0</v>
      </c>
      <c r="H3452" s="8">
        <v>0</v>
      </c>
      <c r="I3452" s="1">
        <v>0.35499999999999998</v>
      </c>
      <c r="J3452" s="1"/>
      <c r="K3452" t="s">
        <v>1137</v>
      </c>
      <c r="M3452">
        <v>1092</v>
      </c>
      <c r="N3452" s="8">
        <v>0</v>
      </c>
      <c r="O3452" s="1">
        <v>0.01</v>
      </c>
      <c r="P3452" s="1"/>
      <c r="Q3452" s="15">
        <f t="shared" si="56"/>
        <v>0.34499999999999997</v>
      </c>
      <c r="S3452" t="s">
        <v>16524</v>
      </c>
      <c r="T3452" t="s">
        <v>26350</v>
      </c>
      <c r="U3452" s="5"/>
    </row>
    <row r="3453" spans="2:21" x14ac:dyDescent="0.2">
      <c r="B3453" s="3" t="s">
        <v>15761</v>
      </c>
      <c r="C3453" t="s">
        <v>11318</v>
      </c>
      <c r="D3453" t="s">
        <v>11319</v>
      </c>
      <c r="F3453">
        <v>321</v>
      </c>
      <c r="G3453" s="8">
        <v>3.4267912772585665</v>
      </c>
      <c r="H3453" s="8">
        <v>0</v>
      </c>
      <c r="I3453" s="1">
        <v>0.35499999999999998</v>
      </c>
      <c r="J3453" s="1"/>
      <c r="K3453" t="s">
        <v>11320</v>
      </c>
      <c r="M3453">
        <v>357</v>
      </c>
      <c r="N3453" s="8">
        <v>0</v>
      </c>
      <c r="O3453" s="1">
        <v>0.01</v>
      </c>
      <c r="P3453" s="1"/>
      <c r="Q3453" s="15">
        <f t="shared" si="56"/>
        <v>0.34499999999999997</v>
      </c>
      <c r="S3453" t="s">
        <v>16382</v>
      </c>
      <c r="T3453" t="s">
        <v>26350</v>
      </c>
      <c r="U3453" s="5"/>
    </row>
    <row r="3454" spans="2:21" x14ac:dyDescent="0.2">
      <c r="B3454" s="3" t="s">
        <v>15761</v>
      </c>
      <c r="C3454" t="s">
        <v>13617</v>
      </c>
      <c r="D3454" t="s">
        <v>13618</v>
      </c>
      <c r="F3454">
        <v>213</v>
      </c>
      <c r="G3454" s="8">
        <v>2.3474178403755865</v>
      </c>
      <c r="H3454" s="8">
        <v>0</v>
      </c>
      <c r="I3454" s="1">
        <v>0.33</v>
      </c>
      <c r="J3454" s="1"/>
      <c r="K3454" t="s">
        <v>13619</v>
      </c>
      <c r="M3454">
        <v>204</v>
      </c>
      <c r="N3454" s="8">
        <v>0</v>
      </c>
      <c r="O3454" s="1">
        <v>0.01</v>
      </c>
      <c r="P3454" s="1"/>
      <c r="Q3454" s="15">
        <f t="shared" si="56"/>
        <v>0.32</v>
      </c>
      <c r="S3454" t="s">
        <v>16524</v>
      </c>
      <c r="T3454" t="s">
        <v>26350</v>
      </c>
      <c r="U3454" s="5"/>
    </row>
    <row r="3455" spans="2:21" x14ac:dyDescent="0.2">
      <c r="B3455" s="3" t="s">
        <v>15761</v>
      </c>
      <c r="C3455" t="s">
        <v>3200</v>
      </c>
      <c r="D3455" t="s">
        <v>3201</v>
      </c>
      <c r="F3455">
        <v>1698</v>
      </c>
      <c r="G3455" s="8">
        <v>0</v>
      </c>
      <c r="H3455" s="8">
        <v>0</v>
      </c>
      <c r="I3455" s="1">
        <v>0.03</v>
      </c>
      <c r="J3455" s="1"/>
      <c r="K3455" t="s">
        <v>3202</v>
      </c>
      <c r="M3455">
        <v>1764</v>
      </c>
      <c r="N3455" s="8">
        <v>0</v>
      </c>
      <c r="O3455" s="1">
        <v>0.01</v>
      </c>
      <c r="P3455" s="1"/>
      <c r="Q3455" s="15">
        <f t="shared" si="56"/>
        <v>1.9999999999999997E-2</v>
      </c>
      <c r="S3455" t="s">
        <v>21607</v>
      </c>
      <c r="T3455" t="s">
        <v>26350</v>
      </c>
      <c r="U3455" s="5"/>
    </row>
    <row r="3456" spans="2:21" x14ac:dyDescent="0.2">
      <c r="B3456" s="3" t="s">
        <v>15761</v>
      </c>
      <c r="C3456" t="s">
        <v>14459</v>
      </c>
      <c r="D3456" t="s">
        <v>14460</v>
      </c>
      <c r="F3456">
        <v>324</v>
      </c>
      <c r="G3456" s="8">
        <v>0</v>
      </c>
      <c r="H3456" s="8">
        <v>0</v>
      </c>
      <c r="I3456" s="1">
        <v>2.5000000000000001E-2</v>
      </c>
      <c r="J3456" s="1"/>
      <c r="K3456" t="s">
        <v>14461</v>
      </c>
      <c r="M3456">
        <v>405</v>
      </c>
      <c r="N3456" s="8">
        <v>0</v>
      </c>
      <c r="O3456" s="1">
        <v>0.01</v>
      </c>
      <c r="P3456" s="1"/>
      <c r="Q3456" s="15">
        <f t="shared" si="56"/>
        <v>1.5000000000000001E-2</v>
      </c>
      <c r="S3456" t="s">
        <v>16436</v>
      </c>
      <c r="T3456" t="s">
        <v>26350</v>
      </c>
      <c r="U3456" s="5"/>
    </row>
    <row r="3457" spans="2:21" x14ac:dyDescent="0.2">
      <c r="B3457" s="3" t="s">
        <v>15761</v>
      </c>
      <c r="C3457" t="s">
        <v>4701</v>
      </c>
      <c r="D3457" t="s">
        <v>4702</v>
      </c>
      <c r="F3457">
        <v>675</v>
      </c>
      <c r="G3457" s="8">
        <v>0</v>
      </c>
      <c r="H3457" s="8">
        <v>0</v>
      </c>
      <c r="I3457" s="1">
        <v>2.5000000000000001E-2</v>
      </c>
      <c r="J3457" s="1"/>
      <c r="K3457" t="s">
        <v>4703</v>
      </c>
      <c r="M3457">
        <v>636</v>
      </c>
      <c r="N3457" s="8">
        <v>0</v>
      </c>
      <c r="O3457" s="1">
        <v>0.01</v>
      </c>
      <c r="P3457" s="1"/>
      <c r="Q3457" s="15">
        <f t="shared" si="56"/>
        <v>1.5000000000000001E-2</v>
      </c>
      <c r="S3457" t="s">
        <v>19497</v>
      </c>
      <c r="T3457" t="s">
        <v>26350</v>
      </c>
      <c r="U3457" s="5"/>
    </row>
    <row r="3458" spans="2:21" x14ac:dyDescent="0.2">
      <c r="B3458" s="3" t="s">
        <v>15761</v>
      </c>
      <c r="C3458" t="s">
        <v>6535</v>
      </c>
      <c r="D3458" t="s">
        <v>6536</v>
      </c>
      <c r="F3458">
        <v>5745</v>
      </c>
      <c r="G3458" s="8">
        <v>1.7406440382941687E-2</v>
      </c>
      <c r="H3458" s="8">
        <v>0</v>
      </c>
      <c r="I3458" s="1">
        <v>0.02</v>
      </c>
      <c r="J3458" s="1"/>
      <c r="K3458" t="s">
        <v>6537</v>
      </c>
      <c r="M3458">
        <v>5799</v>
      </c>
      <c r="N3458" s="8">
        <v>0</v>
      </c>
      <c r="O3458" s="1">
        <v>0.01</v>
      </c>
      <c r="P3458" s="1"/>
      <c r="Q3458" s="15">
        <f t="shared" si="56"/>
        <v>0.01</v>
      </c>
      <c r="S3458" t="s">
        <v>23063</v>
      </c>
      <c r="T3458" t="s">
        <v>26350</v>
      </c>
      <c r="U3458" s="5"/>
    </row>
    <row r="3459" spans="2:21" x14ac:dyDescent="0.2">
      <c r="B3459" s="3" t="s">
        <v>15761</v>
      </c>
      <c r="C3459" t="s">
        <v>13266</v>
      </c>
      <c r="D3459" t="s">
        <v>13267</v>
      </c>
      <c r="F3459">
        <v>204</v>
      </c>
      <c r="G3459" s="8">
        <v>0</v>
      </c>
      <c r="H3459" s="8">
        <v>0</v>
      </c>
      <c r="I3459" s="1">
        <v>5.0000000000000001E-3</v>
      </c>
      <c r="J3459" s="1"/>
      <c r="K3459" t="s">
        <v>13268</v>
      </c>
      <c r="M3459">
        <v>228</v>
      </c>
      <c r="N3459" s="8">
        <v>0</v>
      </c>
      <c r="O3459" s="1">
        <v>0.01</v>
      </c>
      <c r="P3459" s="1"/>
      <c r="Q3459" s="15">
        <f t="shared" si="56"/>
        <v>-5.0000000000000001E-3</v>
      </c>
      <c r="S3459" t="s">
        <v>19307</v>
      </c>
      <c r="T3459" t="s">
        <v>26350</v>
      </c>
      <c r="U3459" s="5"/>
    </row>
    <row r="3460" spans="2:21" x14ac:dyDescent="0.2">
      <c r="B3460" s="3" t="s">
        <v>15761</v>
      </c>
      <c r="C3460" t="s">
        <v>5118</v>
      </c>
      <c r="D3460" t="s">
        <v>5119</v>
      </c>
      <c r="F3460">
        <v>834</v>
      </c>
      <c r="G3460" s="8">
        <v>0</v>
      </c>
      <c r="H3460" s="8">
        <v>0</v>
      </c>
      <c r="I3460" s="1">
        <v>0</v>
      </c>
      <c r="J3460" s="1"/>
      <c r="K3460" t="s">
        <v>5120</v>
      </c>
      <c r="M3460">
        <v>885</v>
      </c>
      <c r="N3460" s="8">
        <v>0</v>
      </c>
      <c r="O3460" s="1">
        <v>0.01</v>
      </c>
      <c r="P3460" s="1"/>
      <c r="Q3460" s="15">
        <f t="shared" si="56"/>
        <v>-0.01</v>
      </c>
      <c r="S3460" t="s">
        <v>20847</v>
      </c>
      <c r="T3460" t="s">
        <v>26350</v>
      </c>
      <c r="U3460" s="5"/>
    </row>
    <row r="3461" spans="2:21" x14ac:dyDescent="0.2">
      <c r="B3461" s="3" t="s">
        <v>15761</v>
      </c>
      <c r="C3461" t="s">
        <v>11098</v>
      </c>
      <c r="D3461" t="s">
        <v>11099</v>
      </c>
      <c r="F3461">
        <v>1911</v>
      </c>
      <c r="G3461" s="8">
        <v>0</v>
      </c>
      <c r="H3461" s="8">
        <v>0</v>
      </c>
      <c r="I3461" s="1">
        <v>0</v>
      </c>
      <c r="J3461" s="1"/>
      <c r="K3461" t="s">
        <v>11100</v>
      </c>
      <c r="M3461">
        <v>2067</v>
      </c>
      <c r="N3461" s="8">
        <v>0</v>
      </c>
      <c r="O3461" s="1">
        <v>0.01</v>
      </c>
      <c r="P3461" s="1"/>
      <c r="Q3461" s="15">
        <f t="shared" si="56"/>
        <v>-0.01</v>
      </c>
      <c r="S3461" t="s">
        <v>19933</v>
      </c>
      <c r="T3461" t="s">
        <v>26350</v>
      </c>
      <c r="U3461" s="5"/>
    </row>
    <row r="3462" spans="2:21" x14ac:dyDescent="0.2">
      <c r="B3462" s="3" t="s">
        <v>15761</v>
      </c>
      <c r="C3462" t="s">
        <v>4746</v>
      </c>
      <c r="D3462" t="s">
        <v>4747</v>
      </c>
      <c r="F3462">
        <v>603</v>
      </c>
      <c r="G3462" s="8">
        <v>0</v>
      </c>
      <c r="H3462" s="8">
        <v>0</v>
      </c>
      <c r="I3462" s="1">
        <v>0.44</v>
      </c>
      <c r="J3462" s="1"/>
      <c r="K3462" t="s">
        <v>4748</v>
      </c>
      <c r="M3462">
        <v>618</v>
      </c>
      <c r="N3462" s="8">
        <v>0</v>
      </c>
      <c r="O3462" s="1">
        <v>5.0000000000000001E-3</v>
      </c>
      <c r="P3462" s="1"/>
      <c r="Q3462" s="15">
        <f t="shared" si="56"/>
        <v>0.435</v>
      </c>
      <c r="S3462" t="s">
        <v>16808</v>
      </c>
      <c r="T3462" t="s">
        <v>26350</v>
      </c>
      <c r="U3462" s="5"/>
    </row>
    <row r="3463" spans="2:21" x14ac:dyDescent="0.2">
      <c r="B3463" s="3" t="s">
        <v>15761</v>
      </c>
      <c r="C3463" t="s">
        <v>2003</v>
      </c>
      <c r="D3463" t="s">
        <v>2004</v>
      </c>
      <c r="F3463">
        <v>333</v>
      </c>
      <c r="G3463" s="8">
        <v>0</v>
      </c>
      <c r="H3463" s="8">
        <v>0</v>
      </c>
      <c r="I3463" s="1">
        <v>0.28499999999999998</v>
      </c>
      <c r="J3463" s="1"/>
      <c r="K3463" t="s">
        <v>2005</v>
      </c>
      <c r="M3463">
        <v>345</v>
      </c>
      <c r="N3463" s="8">
        <v>0</v>
      </c>
      <c r="O3463" s="1">
        <v>5.0000000000000001E-3</v>
      </c>
      <c r="P3463" s="1"/>
      <c r="Q3463" s="15">
        <f t="shared" si="56"/>
        <v>0.27999999999999997</v>
      </c>
      <c r="S3463" t="s">
        <v>17156</v>
      </c>
      <c r="T3463" t="s">
        <v>26350</v>
      </c>
      <c r="U3463" s="5"/>
    </row>
    <row r="3464" spans="2:21" x14ac:dyDescent="0.2">
      <c r="B3464" s="3" t="s">
        <v>15761</v>
      </c>
      <c r="C3464" t="s">
        <v>5317</v>
      </c>
      <c r="D3464" t="s">
        <v>5318</v>
      </c>
      <c r="F3464">
        <v>1158</v>
      </c>
      <c r="G3464" s="8">
        <v>0.64766839378238339</v>
      </c>
      <c r="H3464" s="8">
        <v>0</v>
      </c>
      <c r="I3464" s="1">
        <v>0.15</v>
      </c>
      <c r="J3464" s="1"/>
      <c r="K3464" t="s">
        <v>5319</v>
      </c>
      <c r="M3464">
        <v>1308</v>
      </c>
      <c r="N3464" s="8">
        <v>0</v>
      </c>
      <c r="O3464" s="1">
        <v>5.0000000000000001E-3</v>
      </c>
      <c r="P3464" s="1"/>
      <c r="Q3464" s="15">
        <f t="shared" ref="Q3464:Q3527" si="57">I3464-O3464</f>
        <v>0.14499999999999999</v>
      </c>
      <c r="S3464" t="s">
        <v>18558</v>
      </c>
      <c r="T3464" t="s">
        <v>26350</v>
      </c>
      <c r="U3464" s="5"/>
    </row>
    <row r="3465" spans="2:21" x14ac:dyDescent="0.2">
      <c r="B3465" s="3" t="s">
        <v>15761</v>
      </c>
      <c r="C3465" t="s">
        <v>2578</v>
      </c>
      <c r="D3465" t="s">
        <v>2579</v>
      </c>
      <c r="F3465">
        <v>972</v>
      </c>
      <c r="G3465" s="8">
        <v>0</v>
      </c>
      <c r="H3465" s="8">
        <v>0</v>
      </c>
      <c r="I3465" s="1">
        <v>7.4999999999999997E-2</v>
      </c>
      <c r="J3465" s="1"/>
      <c r="K3465" t="s">
        <v>2580</v>
      </c>
      <c r="M3465">
        <v>1011</v>
      </c>
      <c r="N3465" s="8">
        <v>0</v>
      </c>
      <c r="O3465" s="1">
        <v>5.0000000000000001E-3</v>
      </c>
      <c r="P3465" s="1"/>
      <c r="Q3465" s="15">
        <f t="shared" si="57"/>
        <v>6.9999999999999993E-2</v>
      </c>
      <c r="S3465" t="s">
        <v>19734</v>
      </c>
      <c r="T3465" t="s">
        <v>26350</v>
      </c>
      <c r="U3465" s="5"/>
    </row>
    <row r="3466" spans="2:21" x14ac:dyDescent="0.2">
      <c r="B3466" s="3" t="s">
        <v>15761</v>
      </c>
      <c r="C3466" t="s">
        <v>10825</v>
      </c>
      <c r="D3466" t="s">
        <v>10826</v>
      </c>
      <c r="F3466">
        <v>519</v>
      </c>
      <c r="G3466" s="8">
        <v>0</v>
      </c>
      <c r="H3466" s="8">
        <v>0</v>
      </c>
      <c r="I3466" s="1">
        <v>7.0000000000000007E-2</v>
      </c>
      <c r="J3466" s="1"/>
      <c r="K3466" t="s">
        <v>10827</v>
      </c>
      <c r="M3466">
        <v>457</v>
      </c>
      <c r="N3466" s="8">
        <v>0</v>
      </c>
      <c r="O3466" s="1">
        <v>5.0000000000000001E-3</v>
      </c>
      <c r="P3466" s="1"/>
      <c r="Q3466" s="15">
        <f t="shared" si="57"/>
        <v>6.5000000000000002E-2</v>
      </c>
      <c r="S3466" t="s">
        <v>16709</v>
      </c>
      <c r="T3466" t="s">
        <v>26350</v>
      </c>
      <c r="U3466" s="5"/>
    </row>
    <row r="3467" spans="2:21" x14ac:dyDescent="0.2">
      <c r="B3467" s="3" t="s">
        <v>15761</v>
      </c>
      <c r="C3467" t="s">
        <v>1047</v>
      </c>
      <c r="D3467" t="s">
        <v>1048</v>
      </c>
      <c r="F3467">
        <v>1347</v>
      </c>
      <c r="G3467" s="8">
        <v>0</v>
      </c>
      <c r="H3467" s="8">
        <v>0</v>
      </c>
      <c r="I3467" s="1">
        <v>0.04</v>
      </c>
      <c r="J3467" s="1"/>
      <c r="K3467" t="s">
        <v>1049</v>
      </c>
      <c r="M3467">
        <v>1353</v>
      </c>
      <c r="N3467" s="8">
        <v>0</v>
      </c>
      <c r="O3467" s="1">
        <v>5.0000000000000001E-3</v>
      </c>
      <c r="P3467" s="1"/>
      <c r="Q3467" s="15">
        <f t="shared" si="57"/>
        <v>3.5000000000000003E-2</v>
      </c>
      <c r="S3467" t="s">
        <v>20307</v>
      </c>
      <c r="T3467" t="s">
        <v>26350</v>
      </c>
      <c r="U3467" s="5"/>
    </row>
    <row r="3468" spans="2:21" x14ac:dyDescent="0.2">
      <c r="B3468" s="3" t="s">
        <v>15761</v>
      </c>
      <c r="C3468" t="s">
        <v>13446</v>
      </c>
      <c r="D3468" t="s">
        <v>13447</v>
      </c>
      <c r="F3468">
        <v>552</v>
      </c>
      <c r="G3468" s="8">
        <v>0.18115942028985507</v>
      </c>
      <c r="H3468" s="8">
        <v>0</v>
      </c>
      <c r="I3468" s="1">
        <v>3.5000000000000003E-2</v>
      </c>
      <c r="J3468" s="1"/>
      <c r="K3468" t="s">
        <v>13448</v>
      </c>
      <c r="M3468">
        <v>582</v>
      </c>
      <c r="N3468" s="8">
        <v>0</v>
      </c>
      <c r="O3468" s="1">
        <v>5.0000000000000001E-3</v>
      </c>
      <c r="P3468" s="1"/>
      <c r="Q3468" s="15">
        <f t="shared" si="57"/>
        <v>3.0000000000000002E-2</v>
      </c>
      <c r="S3468" t="s">
        <v>17469</v>
      </c>
      <c r="T3468" t="s">
        <v>26350</v>
      </c>
      <c r="U3468" s="5"/>
    </row>
    <row r="3469" spans="2:21" x14ac:dyDescent="0.2">
      <c r="B3469" s="3" t="s">
        <v>15761</v>
      </c>
      <c r="C3469" t="s">
        <v>7726</v>
      </c>
      <c r="D3469" t="s">
        <v>7727</v>
      </c>
      <c r="F3469">
        <v>1086</v>
      </c>
      <c r="G3469" s="8">
        <v>0.46040515653775327</v>
      </c>
      <c r="H3469" s="8">
        <v>0</v>
      </c>
      <c r="I3469" s="1">
        <v>2.5000000000000001E-2</v>
      </c>
      <c r="J3469" s="1"/>
      <c r="K3469" t="s">
        <v>7728</v>
      </c>
      <c r="M3469">
        <v>1245</v>
      </c>
      <c r="N3469" s="8">
        <v>0</v>
      </c>
      <c r="O3469" s="1">
        <v>5.0000000000000001E-3</v>
      </c>
      <c r="P3469" s="1"/>
      <c r="Q3469" s="15">
        <f t="shared" si="57"/>
        <v>0.02</v>
      </c>
      <c r="S3469" t="s">
        <v>17612</v>
      </c>
      <c r="T3469" t="s">
        <v>26350</v>
      </c>
      <c r="U3469" s="5"/>
    </row>
    <row r="3470" spans="2:21" x14ac:dyDescent="0.2">
      <c r="B3470" s="3" t="s">
        <v>15761</v>
      </c>
      <c r="C3470" t="s">
        <v>1027</v>
      </c>
      <c r="D3470" t="s">
        <v>1028</v>
      </c>
      <c r="F3470">
        <v>669</v>
      </c>
      <c r="G3470" s="8">
        <v>2.0926756352765321</v>
      </c>
      <c r="H3470" s="8">
        <v>0</v>
      </c>
      <c r="I3470" s="1">
        <v>0.02</v>
      </c>
      <c r="J3470" s="1"/>
      <c r="K3470" t="s">
        <v>1029</v>
      </c>
      <c r="M3470">
        <v>738</v>
      </c>
      <c r="N3470" s="8">
        <v>0</v>
      </c>
      <c r="O3470" s="1">
        <v>5.0000000000000001E-3</v>
      </c>
      <c r="P3470" s="1"/>
      <c r="Q3470" s="15">
        <f t="shared" si="57"/>
        <v>1.4999999999999999E-2</v>
      </c>
      <c r="S3470" t="s">
        <v>17214</v>
      </c>
      <c r="T3470" t="s">
        <v>26350</v>
      </c>
      <c r="U3470" s="5"/>
    </row>
    <row r="3471" spans="2:21" x14ac:dyDescent="0.2">
      <c r="B3471" s="3" t="s">
        <v>15761</v>
      </c>
      <c r="C3471" t="s">
        <v>11911</v>
      </c>
      <c r="D3471" t="s">
        <v>11912</v>
      </c>
      <c r="F3471">
        <v>537</v>
      </c>
      <c r="G3471" s="8">
        <v>0</v>
      </c>
      <c r="H3471" s="8">
        <v>0</v>
      </c>
      <c r="I3471" s="1">
        <v>0.01</v>
      </c>
      <c r="J3471" s="1"/>
      <c r="K3471" t="s">
        <v>11913</v>
      </c>
      <c r="M3471">
        <v>357</v>
      </c>
      <c r="N3471" s="8">
        <v>0</v>
      </c>
      <c r="O3471" s="1">
        <v>5.0000000000000001E-3</v>
      </c>
      <c r="P3471" s="1"/>
      <c r="Q3471" s="15">
        <f t="shared" si="57"/>
        <v>5.0000000000000001E-3</v>
      </c>
      <c r="S3471" t="s">
        <v>16784</v>
      </c>
      <c r="T3471" t="s">
        <v>26350</v>
      </c>
      <c r="U3471" s="5"/>
    </row>
    <row r="3472" spans="2:21" x14ac:dyDescent="0.2">
      <c r="B3472" s="3" t="s">
        <v>15761</v>
      </c>
      <c r="C3472" t="s">
        <v>8631</v>
      </c>
      <c r="D3472" t="s">
        <v>8632</v>
      </c>
      <c r="F3472">
        <v>1365</v>
      </c>
      <c r="G3472" s="8">
        <v>2.3443223443223444</v>
      </c>
      <c r="H3472" s="8">
        <v>0</v>
      </c>
      <c r="I3472" s="1">
        <v>0.01</v>
      </c>
      <c r="J3472" s="1"/>
      <c r="K3472" t="s">
        <v>8633</v>
      </c>
      <c r="M3472">
        <v>1023</v>
      </c>
      <c r="N3472" s="8">
        <v>0</v>
      </c>
      <c r="O3472" s="1">
        <v>5.0000000000000001E-3</v>
      </c>
      <c r="P3472" s="1"/>
      <c r="Q3472" s="15">
        <f t="shared" si="57"/>
        <v>5.0000000000000001E-3</v>
      </c>
      <c r="S3472" t="s">
        <v>19713</v>
      </c>
      <c r="T3472" t="s">
        <v>26350</v>
      </c>
      <c r="U3472" s="5"/>
    </row>
    <row r="3473" spans="2:21" x14ac:dyDescent="0.2">
      <c r="B3473" s="3" t="s">
        <v>15761</v>
      </c>
      <c r="C3473" t="s">
        <v>5320</v>
      </c>
      <c r="D3473" t="s">
        <v>5321</v>
      </c>
      <c r="F3473">
        <v>2442</v>
      </c>
      <c r="G3473" s="8">
        <v>0</v>
      </c>
      <c r="H3473" s="8">
        <v>0</v>
      </c>
      <c r="I3473" s="1">
        <v>0.01</v>
      </c>
      <c r="J3473" s="1"/>
      <c r="K3473" t="s">
        <v>5322</v>
      </c>
      <c r="M3473">
        <v>2451</v>
      </c>
      <c r="N3473" s="8">
        <v>0</v>
      </c>
      <c r="O3473" s="1">
        <v>5.0000000000000001E-3</v>
      </c>
      <c r="P3473" s="1"/>
      <c r="Q3473" s="15">
        <f t="shared" si="57"/>
        <v>5.0000000000000001E-3</v>
      </c>
      <c r="S3473" t="s">
        <v>22753</v>
      </c>
      <c r="T3473" t="s">
        <v>26350</v>
      </c>
      <c r="U3473" s="5"/>
    </row>
    <row r="3474" spans="2:21" x14ac:dyDescent="0.2">
      <c r="B3474" s="3" t="s">
        <v>15761</v>
      </c>
      <c r="C3474" t="s">
        <v>3849</v>
      </c>
      <c r="D3474" t="s">
        <v>3850</v>
      </c>
      <c r="F3474">
        <v>873</v>
      </c>
      <c r="G3474" s="8">
        <v>0</v>
      </c>
      <c r="H3474" s="8">
        <v>0</v>
      </c>
      <c r="I3474" s="1">
        <v>5.0000000000000001E-3</v>
      </c>
      <c r="J3474" s="1"/>
      <c r="K3474" t="s">
        <v>3851</v>
      </c>
      <c r="M3474">
        <v>855</v>
      </c>
      <c r="N3474" s="8">
        <v>0</v>
      </c>
      <c r="O3474" s="1">
        <v>5.0000000000000001E-3</v>
      </c>
      <c r="P3474" s="1"/>
      <c r="Q3474" s="15">
        <f t="shared" si="57"/>
        <v>0</v>
      </c>
      <c r="S3474" t="s">
        <v>16382</v>
      </c>
      <c r="T3474" t="s">
        <v>26350</v>
      </c>
      <c r="U3474" s="5"/>
    </row>
    <row r="3475" spans="2:21" x14ac:dyDescent="0.2">
      <c r="B3475" s="3" t="s">
        <v>15761</v>
      </c>
      <c r="C3475" t="s">
        <v>5169</v>
      </c>
      <c r="D3475" t="s">
        <v>5170</v>
      </c>
      <c r="F3475">
        <v>7443</v>
      </c>
      <c r="G3475" s="8">
        <v>0</v>
      </c>
      <c r="H3475" s="8">
        <v>0</v>
      </c>
      <c r="I3475" s="1">
        <v>5.0000000000000001E-3</v>
      </c>
      <c r="J3475" s="1"/>
      <c r="K3475" t="s">
        <v>5171</v>
      </c>
      <c r="M3475">
        <v>7470</v>
      </c>
      <c r="N3475" s="8">
        <v>0</v>
      </c>
      <c r="O3475" s="1">
        <v>5.0000000000000001E-3</v>
      </c>
      <c r="P3475" s="1"/>
      <c r="Q3475" s="15">
        <f t="shared" si="57"/>
        <v>0</v>
      </c>
      <c r="S3475" t="s">
        <v>16524</v>
      </c>
      <c r="T3475" t="s">
        <v>26350</v>
      </c>
      <c r="U3475" s="5"/>
    </row>
    <row r="3476" spans="2:21" x14ac:dyDescent="0.2">
      <c r="B3476" s="3" t="s">
        <v>15761</v>
      </c>
      <c r="C3476" t="s">
        <v>3773</v>
      </c>
      <c r="D3476" t="s">
        <v>3774</v>
      </c>
      <c r="F3476">
        <v>1167</v>
      </c>
      <c r="G3476" s="8">
        <v>3.0848329048843186</v>
      </c>
      <c r="H3476" s="8">
        <v>0</v>
      </c>
      <c r="I3476" s="1">
        <v>5.0000000000000001E-3</v>
      </c>
      <c r="J3476" s="1"/>
      <c r="K3476" t="s">
        <v>3775</v>
      </c>
      <c r="M3476">
        <v>834</v>
      </c>
      <c r="N3476" s="8">
        <v>0</v>
      </c>
      <c r="O3476" s="1">
        <v>5.0000000000000001E-3</v>
      </c>
      <c r="P3476" s="1"/>
      <c r="Q3476" s="15">
        <f t="shared" si="57"/>
        <v>0</v>
      </c>
      <c r="S3476" t="s">
        <v>19667</v>
      </c>
      <c r="T3476" t="s">
        <v>26350</v>
      </c>
      <c r="U3476" s="5"/>
    </row>
    <row r="3477" spans="2:21" x14ac:dyDescent="0.2">
      <c r="B3477" s="3" t="s">
        <v>15761</v>
      </c>
      <c r="C3477" t="s">
        <v>11696</v>
      </c>
      <c r="D3477" t="s">
        <v>11697</v>
      </c>
      <c r="F3477">
        <v>318</v>
      </c>
      <c r="G3477" s="8">
        <v>0</v>
      </c>
      <c r="H3477" s="8">
        <v>0</v>
      </c>
      <c r="I3477" s="1">
        <v>5.0000000000000001E-3</v>
      </c>
      <c r="J3477" s="1"/>
      <c r="K3477" t="s">
        <v>11698</v>
      </c>
      <c r="M3477">
        <v>318</v>
      </c>
      <c r="N3477" s="8">
        <v>0</v>
      </c>
      <c r="O3477" s="1">
        <v>5.0000000000000001E-3</v>
      </c>
      <c r="P3477" s="1"/>
      <c r="Q3477" s="15">
        <f t="shared" si="57"/>
        <v>0</v>
      </c>
      <c r="S3477" t="s">
        <v>17379</v>
      </c>
      <c r="T3477" t="s">
        <v>26350</v>
      </c>
      <c r="U3477" s="5"/>
    </row>
    <row r="3478" spans="2:21" x14ac:dyDescent="0.2">
      <c r="B3478" s="4" t="s">
        <v>15761</v>
      </c>
      <c r="D3478" t="s">
        <v>14870</v>
      </c>
      <c r="F3478">
        <v>1371</v>
      </c>
      <c r="G3478" s="8">
        <v>0</v>
      </c>
      <c r="H3478" s="8">
        <v>0</v>
      </c>
      <c r="I3478" s="1">
        <v>0</v>
      </c>
      <c r="J3478" s="1"/>
      <c r="K3478" t="s">
        <v>14871</v>
      </c>
      <c r="M3478">
        <v>1371</v>
      </c>
      <c r="N3478" s="8">
        <v>0</v>
      </c>
      <c r="O3478" s="1">
        <v>5.0000000000000001E-3</v>
      </c>
      <c r="P3478" s="1"/>
      <c r="Q3478" s="15">
        <f t="shared" si="57"/>
        <v>-5.0000000000000001E-3</v>
      </c>
      <c r="S3478" t="s">
        <v>18985</v>
      </c>
      <c r="T3478" t="s">
        <v>26350</v>
      </c>
      <c r="U3478" s="5"/>
    </row>
    <row r="3479" spans="2:21" x14ac:dyDescent="0.2">
      <c r="B3479" s="3" t="s">
        <v>15761</v>
      </c>
      <c r="C3479" t="s">
        <v>5839</v>
      </c>
      <c r="D3479" t="s">
        <v>5840</v>
      </c>
      <c r="F3479">
        <v>1926</v>
      </c>
      <c r="G3479" s="8">
        <v>0</v>
      </c>
      <c r="H3479" s="8">
        <v>0</v>
      </c>
      <c r="I3479" s="1">
        <v>0</v>
      </c>
      <c r="J3479" s="1"/>
      <c r="K3479" t="s">
        <v>5841</v>
      </c>
      <c r="M3479">
        <v>2730</v>
      </c>
      <c r="N3479" s="8">
        <v>0</v>
      </c>
      <c r="O3479" s="1">
        <v>5.0000000000000001E-3</v>
      </c>
      <c r="P3479" s="1"/>
      <c r="Q3479" s="15">
        <f t="shared" si="57"/>
        <v>-5.0000000000000001E-3</v>
      </c>
      <c r="S3479" t="s">
        <v>20557</v>
      </c>
      <c r="T3479" t="s">
        <v>26350</v>
      </c>
      <c r="U3479" s="5"/>
    </row>
    <row r="3480" spans="2:21" x14ac:dyDescent="0.2">
      <c r="B3480" s="3" t="s">
        <v>15761</v>
      </c>
      <c r="C3480" t="s">
        <v>2516</v>
      </c>
      <c r="D3480" t="s">
        <v>2517</v>
      </c>
      <c r="F3480">
        <v>812</v>
      </c>
      <c r="G3480" s="8">
        <v>0</v>
      </c>
      <c r="H3480" s="8">
        <v>0</v>
      </c>
      <c r="I3480" s="1">
        <v>0</v>
      </c>
      <c r="J3480" s="1"/>
      <c r="K3480" t="s">
        <v>2518</v>
      </c>
      <c r="M3480">
        <v>904</v>
      </c>
      <c r="N3480" s="8">
        <v>0</v>
      </c>
      <c r="O3480" s="1">
        <v>5.0000000000000001E-3</v>
      </c>
      <c r="P3480" s="1"/>
      <c r="Q3480" s="15">
        <f t="shared" si="57"/>
        <v>-5.0000000000000001E-3</v>
      </c>
      <c r="S3480" t="s">
        <v>17085</v>
      </c>
      <c r="T3480" t="s">
        <v>26350</v>
      </c>
      <c r="U3480" s="5"/>
    </row>
    <row r="3481" spans="2:21" x14ac:dyDescent="0.2">
      <c r="B3481" s="3" t="s">
        <v>15761</v>
      </c>
      <c r="C3481" t="s">
        <v>12967</v>
      </c>
      <c r="D3481" t="s">
        <v>12968</v>
      </c>
      <c r="F3481">
        <v>768</v>
      </c>
      <c r="G3481" s="8">
        <v>2.669270833333333</v>
      </c>
      <c r="H3481" s="8">
        <v>0</v>
      </c>
      <c r="I3481" s="1">
        <v>0</v>
      </c>
      <c r="J3481" s="1"/>
      <c r="K3481" t="s">
        <v>12969</v>
      </c>
      <c r="M3481">
        <v>756</v>
      </c>
      <c r="N3481" s="8">
        <v>0</v>
      </c>
      <c r="O3481" s="1">
        <v>5.0000000000000001E-3</v>
      </c>
      <c r="P3481" s="1"/>
      <c r="Q3481" s="15">
        <f t="shared" si="57"/>
        <v>-5.0000000000000001E-3</v>
      </c>
      <c r="S3481" t="s">
        <v>17345</v>
      </c>
      <c r="T3481" t="s">
        <v>26350</v>
      </c>
      <c r="U3481" s="5"/>
    </row>
    <row r="3482" spans="2:21" x14ac:dyDescent="0.2">
      <c r="B3482" s="3" t="s">
        <v>15761</v>
      </c>
      <c r="C3482" t="s">
        <v>11866</v>
      </c>
      <c r="D3482" t="s">
        <v>11867</v>
      </c>
      <c r="F3482">
        <v>1338</v>
      </c>
      <c r="G3482" s="8">
        <v>0.67264573991031396</v>
      </c>
      <c r="H3482" s="8">
        <v>0</v>
      </c>
      <c r="I3482" s="1">
        <v>0</v>
      </c>
      <c r="J3482" s="1"/>
      <c r="K3482" t="s">
        <v>11868</v>
      </c>
      <c r="M3482">
        <v>1347</v>
      </c>
      <c r="N3482" s="8">
        <v>0</v>
      </c>
      <c r="O3482" s="1">
        <v>5.0000000000000001E-3</v>
      </c>
      <c r="P3482" s="1"/>
      <c r="Q3482" s="15">
        <f t="shared" si="57"/>
        <v>-5.0000000000000001E-3</v>
      </c>
      <c r="S3482" t="s">
        <v>19399</v>
      </c>
      <c r="T3482" t="s">
        <v>26350</v>
      </c>
      <c r="U3482" s="5"/>
    </row>
    <row r="3483" spans="2:21" x14ac:dyDescent="0.2">
      <c r="B3483" s="3" t="s">
        <v>15761</v>
      </c>
      <c r="C3483" t="s">
        <v>2607</v>
      </c>
      <c r="D3483" t="s">
        <v>2608</v>
      </c>
      <c r="F3483">
        <v>747</v>
      </c>
      <c r="G3483" s="8">
        <v>0</v>
      </c>
      <c r="H3483" s="8">
        <v>0</v>
      </c>
      <c r="I3483" s="1">
        <v>0.42</v>
      </c>
      <c r="J3483" s="1"/>
      <c r="K3483" t="s">
        <v>2609</v>
      </c>
      <c r="M3483">
        <v>741</v>
      </c>
      <c r="N3483" s="8">
        <v>0</v>
      </c>
      <c r="O3483" s="1">
        <v>0</v>
      </c>
      <c r="P3483" s="1"/>
      <c r="Q3483" s="15">
        <f t="shared" si="57"/>
        <v>0.42</v>
      </c>
      <c r="S3483" t="s">
        <v>19110</v>
      </c>
      <c r="T3483" t="s">
        <v>26350</v>
      </c>
      <c r="U3483" s="5"/>
    </row>
    <row r="3484" spans="2:21" x14ac:dyDescent="0.2">
      <c r="B3484" s="3" t="s">
        <v>15761</v>
      </c>
      <c r="C3484" t="s">
        <v>1879</v>
      </c>
      <c r="D3484" t="s">
        <v>1880</v>
      </c>
      <c r="F3484">
        <v>627</v>
      </c>
      <c r="G3484" s="8">
        <v>33.492822966507177</v>
      </c>
      <c r="H3484" s="8">
        <v>6.6985645933014357</v>
      </c>
      <c r="I3484" s="1">
        <v>0.39</v>
      </c>
      <c r="J3484" s="1"/>
      <c r="K3484" t="s">
        <v>1881</v>
      </c>
      <c r="M3484">
        <v>615</v>
      </c>
      <c r="N3484" s="8">
        <v>8.7804878048780477</v>
      </c>
      <c r="O3484" s="1">
        <v>0</v>
      </c>
      <c r="P3484" s="1"/>
      <c r="Q3484" s="15">
        <f t="shared" si="57"/>
        <v>0.39</v>
      </c>
      <c r="S3484" t="s">
        <v>19697</v>
      </c>
      <c r="T3484" t="s">
        <v>26350</v>
      </c>
      <c r="U3484" s="5"/>
    </row>
    <row r="3485" spans="2:21" x14ac:dyDescent="0.2">
      <c r="B3485" s="4" t="s">
        <v>15761</v>
      </c>
      <c r="D3485" t="s">
        <v>15077</v>
      </c>
      <c r="F3485">
        <v>654</v>
      </c>
      <c r="G3485" s="8">
        <v>4.4342507645259941</v>
      </c>
      <c r="H3485" s="8">
        <v>0</v>
      </c>
      <c r="I3485" s="1">
        <v>0.38500000000000001</v>
      </c>
      <c r="J3485" s="1"/>
      <c r="K3485" t="s">
        <v>15078</v>
      </c>
      <c r="M3485">
        <v>699</v>
      </c>
      <c r="N3485" s="8">
        <v>0</v>
      </c>
      <c r="O3485" s="1">
        <v>0</v>
      </c>
      <c r="P3485" s="1"/>
      <c r="Q3485" s="15">
        <f t="shared" si="57"/>
        <v>0.38500000000000001</v>
      </c>
      <c r="S3485" t="s">
        <v>16986</v>
      </c>
      <c r="T3485" t="s">
        <v>26350</v>
      </c>
      <c r="U3485" s="5"/>
    </row>
    <row r="3486" spans="2:21" x14ac:dyDescent="0.2">
      <c r="B3486" s="3" t="s">
        <v>15761</v>
      </c>
      <c r="C3486" t="s">
        <v>5308</v>
      </c>
      <c r="D3486" t="s">
        <v>5309</v>
      </c>
      <c r="F3486">
        <v>939</v>
      </c>
      <c r="G3486" s="8">
        <v>5.3248136315228969E-2</v>
      </c>
      <c r="H3486" s="8">
        <v>0</v>
      </c>
      <c r="I3486" s="1">
        <v>0.315</v>
      </c>
      <c r="J3486" s="1"/>
      <c r="K3486" t="s">
        <v>5310</v>
      </c>
      <c r="M3486">
        <v>915</v>
      </c>
      <c r="N3486" s="8">
        <v>0</v>
      </c>
      <c r="O3486" s="1">
        <v>0</v>
      </c>
      <c r="P3486" s="1"/>
      <c r="Q3486" s="15">
        <f t="shared" si="57"/>
        <v>0.315</v>
      </c>
      <c r="S3486" t="s">
        <v>17512</v>
      </c>
      <c r="T3486" t="s">
        <v>26350</v>
      </c>
      <c r="U3486" s="5"/>
    </row>
    <row r="3487" spans="2:21" x14ac:dyDescent="0.2">
      <c r="B3487" s="3" t="s">
        <v>15761</v>
      </c>
      <c r="C3487" t="s">
        <v>1992</v>
      </c>
      <c r="D3487" t="s">
        <v>1993</v>
      </c>
      <c r="F3487">
        <v>723</v>
      </c>
      <c r="G3487" s="8">
        <v>0</v>
      </c>
      <c r="H3487" s="8">
        <v>0</v>
      </c>
      <c r="I3487" s="1">
        <v>0.27500000000000002</v>
      </c>
      <c r="J3487" s="1"/>
      <c r="K3487" t="s">
        <v>1994</v>
      </c>
      <c r="M3487">
        <v>720</v>
      </c>
      <c r="N3487" s="8">
        <v>0</v>
      </c>
      <c r="O3487" s="1">
        <v>0</v>
      </c>
      <c r="P3487" s="1"/>
      <c r="Q3487" s="15">
        <f t="shared" si="57"/>
        <v>0.27500000000000002</v>
      </c>
      <c r="S3487" t="s">
        <v>22446</v>
      </c>
      <c r="T3487" t="s">
        <v>26350</v>
      </c>
      <c r="U3487" s="5"/>
    </row>
    <row r="3488" spans="2:21" x14ac:dyDescent="0.2">
      <c r="B3488" s="3" t="s">
        <v>15761</v>
      </c>
      <c r="C3488" t="s">
        <v>12508</v>
      </c>
      <c r="D3488" t="s">
        <v>12509</v>
      </c>
      <c r="F3488">
        <v>318</v>
      </c>
      <c r="G3488" s="8">
        <v>0</v>
      </c>
      <c r="H3488" s="8">
        <v>0</v>
      </c>
      <c r="I3488" s="1">
        <v>0.27</v>
      </c>
      <c r="J3488" s="1"/>
      <c r="K3488" t="s">
        <v>12510</v>
      </c>
      <c r="M3488">
        <v>447</v>
      </c>
      <c r="N3488" s="8">
        <v>0</v>
      </c>
      <c r="O3488" s="1">
        <v>0</v>
      </c>
      <c r="P3488" s="1"/>
      <c r="Q3488" s="15">
        <f t="shared" si="57"/>
        <v>0.27</v>
      </c>
      <c r="S3488" t="s">
        <v>16524</v>
      </c>
      <c r="T3488" t="s">
        <v>26350</v>
      </c>
      <c r="U3488" s="5"/>
    </row>
    <row r="3489" spans="2:21" x14ac:dyDescent="0.2">
      <c r="B3489" s="3" t="s">
        <v>15761</v>
      </c>
      <c r="C3489" t="s">
        <v>14508</v>
      </c>
      <c r="D3489" t="s">
        <v>14509</v>
      </c>
      <c r="F3489">
        <v>1410</v>
      </c>
      <c r="G3489" s="8">
        <v>8.9361702127659584</v>
      </c>
      <c r="H3489" s="8">
        <v>0</v>
      </c>
      <c r="I3489" s="1">
        <v>0.22500000000000001</v>
      </c>
      <c r="J3489" s="1"/>
      <c r="K3489" t="s">
        <v>14510</v>
      </c>
      <c r="M3489">
        <v>1386</v>
      </c>
      <c r="N3489" s="8">
        <v>0</v>
      </c>
      <c r="O3489" s="1">
        <v>0</v>
      </c>
      <c r="P3489" s="1"/>
      <c r="Q3489" s="15">
        <f t="shared" si="57"/>
        <v>0.22500000000000001</v>
      </c>
      <c r="S3489" t="s">
        <v>16524</v>
      </c>
      <c r="T3489" t="s">
        <v>26350</v>
      </c>
      <c r="U3489" s="5"/>
    </row>
    <row r="3490" spans="2:21" x14ac:dyDescent="0.2">
      <c r="B3490" s="3" t="s">
        <v>15761</v>
      </c>
      <c r="C3490" t="s">
        <v>1577</v>
      </c>
      <c r="D3490" t="s">
        <v>1578</v>
      </c>
      <c r="F3490">
        <v>615</v>
      </c>
      <c r="G3490" s="8">
        <v>12.682926829268293</v>
      </c>
      <c r="H3490" s="8">
        <v>0</v>
      </c>
      <c r="I3490" s="1">
        <v>0.2</v>
      </c>
      <c r="J3490" s="1"/>
      <c r="K3490" t="s">
        <v>1579</v>
      </c>
      <c r="M3490">
        <v>711</v>
      </c>
      <c r="N3490" s="8">
        <v>0</v>
      </c>
      <c r="O3490" s="1">
        <v>0</v>
      </c>
      <c r="P3490" s="1"/>
      <c r="Q3490" s="15">
        <f t="shared" si="57"/>
        <v>0.2</v>
      </c>
      <c r="S3490" t="s">
        <v>16888</v>
      </c>
      <c r="T3490" t="s">
        <v>26350</v>
      </c>
      <c r="U3490" s="5"/>
    </row>
    <row r="3491" spans="2:21" x14ac:dyDescent="0.2">
      <c r="B3491" s="3" t="s">
        <v>15761</v>
      </c>
      <c r="C3491" t="s">
        <v>2052</v>
      </c>
      <c r="D3491" t="s">
        <v>2053</v>
      </c>
      <c r="F3491">
        <v>300</v>
      </c>
      <c r="G3491" s="8">
        <v>0</v>
      </c>
      <c r="H3491" s="8">
        <v>0</v>
      </c>
      <c r="I3491" s="1">
        <v>0.2</v>
      </c>
      <c r="J3491" s="1"/>
      <c r="K3491" t="s">
        <v>2054</v>
      </c>
      <c r="M3491">
        <v>303</v>
      </c>
      <c r="N3491" s="8">
        <v>0</v>
      </c>
      <c r="O3491" s="1">
        <v>0</v>
      </c>
      <c r="P3491" s="1"/>
      <c r="Q3491" s="15">
        <f t="shared" si="57"/>
        <v>0.2</v>
      </c>
      <c r="S3491" t="s">
        <v>16774</v>
      </c>
      <c r="T3491" t="s">
        <v>26350</v>
      </c>
      <c r="U3491" s="5"/>
    </row>
    <row r="3492" spans="2:21" x14ac:dyDescent="0.2">
      <c r="B3492" s="3" t="s">
        <v>15761</v>
      </c>
      <c r="C3492" t="s">
        <v>10070</v>
      </c>
      <c r="D3492" t="s">
        <v>10071</v>
      </c>
      <c r="F3492">
        <v>621</v>
      </c>
      <c r="G3492" s="8">
        <v>0</v>
      </c>
      <c r="H3492" s="8">
        <v>0</v>
      </c>
      <c r="I3492" s="1">
        <v>0.16500000000000001</v>
      </c>
      <c r="J3492" s="1"/>
      <c r="K3492" t="s">
        <v>10072</v>
      </c>
      <c r="M3492">
        <v>669</v>
      </c>
      <c r="N3492" s="8">
        <v>0</v>
      </c>
      <c r="O3492" s="1">
        <v>0</v>
      </c>
      <c r="P3492" s="1"/>
      <c r="Q3492" s="15">
        <f t="shared" si="57"/>
        <v>0.16500000000000001</v>
      </c>
      <c r="S3492" t="s">
        <v>16643</v>
      </c>
      <c r="T3492" t="s">
        <v>26350</v>
      </c>
      <c r="U3492" s="5"/>
    </row>
    <row r="3493" spans="2:21" x14ac:dyDescent="0.2">
      <c r="B3493" s="3" t="s">
        <v>15761</v>
      </c>
      <c r="C3493" t="s">
        <v>11110</v>
      </c>
      <c r="D3493" t="s">
        <v>11111</v>
      </c>
      <c r="F3493">
        <v>897</v>
      </c>
      <c r="G3493" s="8">
        <v>0</v>
      </c>
      <c r="H3493" s="8">
        <v>0</v>
      </c>
      <c r="I3493" s="1">
        <v>0.14499999999999999</v>
      </c>
      <c r="J3493" s="1"/>
      <c r="K3493" t="s">
        <v>11112</v>
      </c>
      <c r="M3493">
        <v>633</v>
      </c>
      <c r="N3493" s="8">
        <v>0</v>
      </c>
      <c r="O3493" s="1">
        <v>0</v>
      </c>
      <c r="P3493" s="1"/>
      <c r="Q3493" s="15">
        <f t="shared" si="57"/>
        <v>0.14499999999999999</v>
      </c>
      <c r="S3493" t="s">
        <v>16524</v>
      </c>
      <c r="T3493" t="s">
        <v>26350</v>
      </c>
      <c r="U3493" s="5"/>
    </row>
    <row r="3494" spans="2:21" x14ac:dyDescent="0.2">
      <c r="B3494" s="3" t="s">
        <v>15761</v>
      </c>
      <c r="C3494" t="s">
        <v>7060</v>
      </c>
      <c r="D3494" t="s">
        <v>7061</v>
      </c>
      <c r="F3494">
        <v>2037</v>
      </c>
      <c r="G3494" s="8">
        <v>0</v>
      </c>
      <c r="H3494" s="8">
        <v>0</v>
      </c>
      <c r="I3494" s="1">
        <v>0.14000000000000001</v>
      </c>
      <c r="J3494" s="1"/>
      <c r="K3494" t="s">
        <v>7062</v>
      </c>
      <c r="M3494">
        <v>2346</v>
      </c>
      <c r="N3494" s="8">
        <v>0</v>
      </c>
      <c r="O3494" s="1">
        <v>0</v>
      </c>
      <c r="P3494" s="1"/>
      <c r="Q3494" s="15">
        <f t="shared" si="57"/>
        <v>0.14000000000000001</v>
      </c>
      <c r="S3494" t="s">
        <v>21985</v>
      </c>
      <c r="T3494" t="s">
        <v>26350</v>
      </c>
      <c r="U3494" s="5"/>
    </row>
    <row r="3495" spans="2:21" x14ac:dyDescent="0.2">
      <c r="B3495" s="3" t="s">
        <v>15761</v>
      </c>
      <c r="C3495" t="s">
        <v>2664</v>
      </c>
      <c r="D3495" t="s">
        <v>2665</v>
      </c>
      <c r="F3495">
        <v>435</v>
      </c>
      <c r="G3495" s="8">
        <v>0</v>
      </c>
      <c r="H3495" s="8">
        <v>0</v>
      </c>
      <c r="I3495" s="1">
        <v>0.13500000000000001</v>
      </c>
      <c r="J3495" s="1"/>
      <c r="K3495" t="s">
        <v>2666</v>
      </c>
      <c r="M3495">
        <v>450</v>
      </c>
      <c r="N3495" s="8">
        <v>0</v>
      </c>
      <c r="O3495" s="1">
        <v>0</v>
      </c>
      <c r="P3495" s="1"/>
      <c r="Q3495" s="15">
        <f t="shared" si="57"/>
        <v>0.13500000000000001</v>
      </c>
      <c r="S3495" t="s">
        <v>16790</v>
      </c>
      <c r="T3495" t="s">
        <v>26350</v>
      </c>
      <c r="U3495" s="5"/>
    </row>
    <row r="3496" spans="2:21" x14ac:dyDescent="0.2">
      <c r="B3496" s="3" t="s">
        <v>15761</v>
      </c>
      <c r="C3496" t="s">
        <v>12078</v>
      </c>
      <c r="D3496" t="s">
        <v>12079</v>
      </c>
      <c r="F3496">
        <v>3339</v>
      </c>
      <c r="G3496" s="8">
        <v>1.1380652890086853</v>
      </c>
      <c r="H3496" s="8">
        <v>0</v>
      </c>
      <c r="I3496" s="1">
        <v>0.13</v>
      </c>
      <c r="J3496" s="1"/>
      <c r="K3496" t="s">
        <v>12080</v>
      </c>
      <c r="M3496">
        <v>3222</v>
      </c>
      <c r="N3496" s="8">
        <v>0</v>
      </c>
      <c r="O3496" s="1">
        <v>0</v>
      </c>
      <c r="P3496" s="1"/>
      <c r="Q3496" s="15">
        <f t="shared" si="57"/>
        <v>0.13</v>
      </c>
      <c r="S3496" t="s">
        <v>22575</v>
      </c>
      <c r="T3496" t="s">
        <v>26350</v>
      </c>
      <c r="U3496" s="5"/>
    </row>
    <row r="3497" spans="2:21" x14ac:dyDescent="0.2">
      <c r="B3497" s="3" t="s">
        <v>15761</v>
      </c>
      <c r="C3497" t="s">
        <v>9299</v>
      </c>
      <c r="D3497" t="s">
        <v>9300</v>
      </c>
      <c r="F3497">
        <v>882</v>
      </c>
      <c r="G3497" s="8">
        <v>0</v>
      </c>
      <c r="H3497" s="8">
        <v>0</v>
      </c>
      <c r="I3497" s="1">
        <v>0.13</v>
      </c>
      <c r="J3497" s="1"/>
      <c r="K3497" t="s">
        <v>9301</v>
      </c>
      <c r="M3497">
        <v>945</v>
      </c>
      <c r="N3497" s="8">
        <v>0</v>
      </c>
      <c r="O3497" s="1">
        <v>0</v>
      </c>
      <c r="P3497" s="1"/>
      <c r="Q3497" s="15">
        <f t="shared" si="57"/>
        <v>0.13</v>
      </c>
      <c r="S3497" t="s">
        <v>18962</v>
      </c>
      <c r="T3497" t="s">
        <v>26350</v>
      </c>
      <c r="U3497" s="5"/>
    </row>
    <row r="3498" spans="2:21" x14ac:dyDescent="0.2">
      <c r="B3498" s="3" t="s">
        <v>15761</v>
      </c>
      <c r="C3498" t="s">
        <v>10218</v>
      </c>
      <c r="D3498" t="s">
        <v>10219</v>
      </c>
      <c r="F3498">
        <v>444</v>
      </c>
      <c r="G3498" s="8">
        <v>10.810810810810811</v>
      </c>
      <c r="H3498" s="8">
        <v>0</v>
      </c>
      <c r="I3498" s="1">
        <v>0.115</v>
      </c>
      <c r="J3498" s="1"/>
      <c r="K3498" t="s">
        <v>10220</v>
      </c>
      <c r="M3498">
        <v>462</v>
      </c>
      <c r="N3498" s="8">
        <v>0</v>
      </c>
      <c r="O3498" s="1">
        <v>0</v>
      </c>
      <c r="P3498" s="1"/>
      <c r="Q3498" s="15">
        <f t="shared" si="57"/>
        <v>0.115</v>
      </c>
      <c r="S3498" t="s">
        <v>16568</v>
      </c>
      <c r="T3498" t="s">
        <v>26350</v>
      </c>
      <c r="U3498" s="5"/>
    </row>
    <row r="3499" spans="2:21" x14ac:dyDescent="0.2">
      <c r="B3499" s="3" t="s">
        <v>15761</v>
      </c>
      <c r="C3499" t="s">
        <v>13815</v>
      </c>
      <c r="D3499" t="s">
        <v>13816</v>
      </c>
      <c r="F3499">
        <v>498</v>
      </c>
      <c r="G3499" s="8">
        <v>0</v>
      </c>
      <c r="H3499" s="8">
        <v>0</v>
      </c>
      <c r="I3499" s="1">
        <v>0.11</v>
      </c>
      <c r="J3499" s="1"/>
      <c r="K3499" t="s">
        <v>13817</v>
      </c>
      <c r="M3499">
        <v>507</v>
      </c>
      <c r="N3499" s="8">
        <v>0</v>
      </c>
      <c r="O3499" s="1">
        <v>0</v>
      </c>
      <c r="P3499" s="1"/>
      <c r="Q3499" s="15">
        <f t="shared" si="57"/>
        <v>0.11</v>
      </c>
      <c r="S3499" t="s">
        <v>16918</v>
      </c>
      <c r="T3499" t="s">
        <v>26350</v>
      </c>
      <c r="U3499" s="5"/>
    </row>
    <row r="3500" spans="2:21" x14ac:dyDescent="0.2">
      <c r="B3500" s="3" t="s">
        <v>15761</v>
      </c>
      <c r="C3500" t="s">
        <v>9125</v>
      </c>
      <c r="D3500" t="s">
        <v>9126</v>
      </c>
      <c r="F3500">
        <v>3393</v>
      </c>
      <c r="G3500" s="8">
        <v>0.10315355142941349</v>
      </c>
      <c r="H3500" s="8">
        <v>0</v>
      </c>
      <c r="I3500" s="1">
        <v>9.5000000000000001E-2</v>
      </c>
      <c r="J3500" s="1"/>
      <c r="K3500" t="s">
        <v>9127</v>
      </c>
      <c r="M3500">
        <v>2214</v>
      </c>
      <c r="N3500" s="8">
        <v>0</v>
      </c>
      <c r="O3500" s="1">
        <v>0</v>
      </c>
      <c r="P3500" s="1"/>
      <c r="Q3500" s="15">
        <f t="shared" si="57"/>
        <v>9.5000000000000001E-2</v>
      </c>
      <c r="S3500" t="s">
        <v>22258</v>
      </c>
      <c r="T3500" t="s">
        <v>26350</v>
      </c>
      <c r="U3500" s="5"/>
    </row>
    <row r="3501" spans="2:21" x14ac:dyDescent="0.2">
      <c r="B3501" s="3" t="s">
        <v>15761</v>
      </c>
      <c r="C3501" t="s">
        <v>11177</v>
      </c>
      <c r="D3501" t="s">
        <v>11178</v>
      </c>
      <c r="F3501">
        <v>1728</v>
      </c>
      <c r="G3501" s="8">
        <v>2.8935185185185182E-2</v>
      </c>
      <c r="H3501" s="8">
        <v>0</v>
      </c>
      <c r="I3501" s="1">
        <v>9.5000000000000001E-2</v>
      </c>
      <c r="J3501" s="1"/>
      <c r="K3501" t="s">
        <v>11179</v>
      </c>
      <c r="M3501">
        <v>1644</v>
      </c>
      <c r="N3501" s="8">
        <v>0</v>
      </c>
      <c r="O3501" s="1">
        <v>0</v>
      </c>
      <c r="P3501" s="1"/>
      <c r="Q3501" s="15">
        <f t="shared" si="57"/>
        <v>9.5000000000000001E-2</v>
      </c>
      <c r="S3501" t="s">
        <v>18613</v>
      </c>
      <c r="T3501" t="s">
        <v>26350</v>
      </c>
      <c r="U3501" s="5"/>
    </row>
    <row r="3502" spans="2:21" x14ac:dyDescent="0.2">
      <c r="B3502" s="3" t="s">
        <v>15761</v>
      </c>
      <c r="C3502" t="s">
        <v>283</v>
      </c>
      <c r="D3502" t="s">
        <v>284</v>
      </c>
      <c r="F3502">
        <v>3510</v>
      </c>
      <c r="G3502" s="8">
        <v>0.11396011396011395</v>
      </c>
      <c r="H3502" s="8">
        <v>0</v>
      </c>
      <c r="I3502" s="1">
        <v>0.09</v>
      </c>
      <c r="J3502" s="1"/>
      <c r="K3502" t="s">
        <v>285</v>
      </c>
      <c r="M3502">
        <v>3660</v>
      </c>
      <c r="N3502" s="8">
        <v>0</v>
      </c>
      <c r="O3502" s="1">
        <v>0</v>
      </c>
      <c r="P3502" s="1"/>
      <c r="Q3502" s="15">
        <f t="shared" si="57"/>
        <v>0.09</v>
      </c>
      <c r="S3502" t="s">
        <v>22514</v>
      </c>
      <c r="T3502" t="s">
        <v>26350</v>
      </c>
      <c r="U3502" s="5"/>
    </row>
    <row r="3503" spans="2:21" x14ac:dyDescent="0.2">
      <c r="B3503" s="3" t="s">
        <v>15761</v>
      </c>
      <c r="C3503" t="s">
        <v>2214</v>
      </c>
      <c r="D3503" t="s">
        <v>2215</v>
      </c>
      <c r="F3503">
        <v>648</v>
      </c>
      <c r="G3503" s="8">
        <v>7.716049382716049E-2</v>
      </c>
      <c r="H3503" s="8">
        <v>0</v>
      </c>
      <c r="I3503" s="1">
        <v>0.09</v>
      </c>
      <c r="J3503" s="1"/>
      <c r="K3503" t="s">
        <v>2216</v>
      </c>
      <c r="M3503">
        <v>699</v>
      </c>
      <c r="N3503" s="8">
        <v>0</v>
      </c>
      <c r="O3503" s="1">
        <v>0</v>
      </c>
      <c r="P3503" s="1"/>
      <c r="Q3503" s="15">
        <f t="shared" si="57"/>
        <v>0.09</v>
      </c>
      <c r="S3503" t="s">
        <v>16524</v>
      </c>
      <c r="T3503" t="s">
        <v>26350</v>
      </c>
      <c r="U3503" s="5"/>
    </row>
    <row r="3504" spans="2:21" x14ac:dyDescent="0.2">
      <c r="B3504" s="3" t="s">
        <v>15761</v>
      </c>
      <c r="C3504" t="s">
        <v>6190</v>
      </c>
      <c r="D3504" t="s">
        <v>6191</v>
      </c>
      <c r="F3504">
        <v>735</v>
      </c>
      <c r="G3504" s="8">
        <v>1.8367346938775513</v>
      </c>
      <c r="H3504" s="8">
        <v>0</v>
      </c>
      <c r="I3504" s="1">
        <v>0.08</v>
      </c>
      <c r="J3504" s="1"/>
      <c r="K3504" t="s">
        <v>6192</v>
      </c>
      <c r="M3504">
        <v>816</v>
      </c>
      <c r="N3504" s="8">
        <v>0</v>
      </c>
      <c r="O3504" s="1">
        <v>0</v>
      </c>
      <c r="P3504" s="1"/>
      <c r="Q3504" s="15">
        <f t="shared" si="57"/>
        <v>0.08</v>
      </c>
      <c r="S3504" t="s">
        <v>16968</v>
      </c>
      <c r="T3504" t="s">
        <v>26350</v>
      </c>
      <c r="U3504" s="5"/>
    </row>
    <row r="3505" spans="2:21" x14ac:dyDescent="0.2">
      <c r="B3505" s="3" t="s">
        <v>15761</v>
      </c>
      <c r="C3505" t="s">
        <v>3551</v>
      </c>
      <c r="D3505" t="s">
        <v>3552</v>
      </c>
      <c r="F3505">
        <v>1317</v>
      </c>
      <c r="G3505" s="8">
        <v>0</v>
      </c>
      <c r="H3505" s="8">
        <v>0</v>
      </c>
      <c r="I3505" s="1">
        <v>7.4999999999999997E-2</v>
      </c>
      <c r="J3505" s="1"/>
      <c r="K3505" t="s">
        <v>3553</v>
      </c>
      <c r="M3505">
        <v>1305</v>
      </c>
      <c r="N3505" s="8">
        <v>0</v>
      </c>
      <c r="O3505" s="1">
        <v>0</v>
      </c>
      <c r="P3505" s="1"/>
      <c r="Q3505" s="15">
        <f t="shared" si="57"/>
        <v>7.4999999999999997E-2</v>
      </c>
      <c r="S3505" t="s">
        <v>19496</v>
      </c>
      <c r="T3505" t="s">
        <v>26350</v>
      </c>
      <c r="U3505" s="5"/>
    </row>
    <row r="3506" spans="2:21" x14ac:dyDescent="0.2">
      <c r="B3506" s="3" t="s">
        <v>15761</v>
      </c>
      <c r="C3506" t="s">
        <v>13142</v>
      </c>
      <c r="D3506" t="s">
        <v>13143</v>
      </c>
      <c r="F3506">
        <v>1308</v>
      </c>
      <c r="G3506" s="8">
        <v>0.1529051987767584</v>
      </c>
      <c r="H3506" s="8">
        <v>0</v>
      </c>
      <c r="I3506" s="1">
        <v>7.4999999999999997E-2</v>
      </c>
      <c r="J3506" s="1"/>
      <c r="K3506" t="s">
        <v>13144</v>
      </c>
      <c r="M3506">
        <v>1392</v>
      </c>
      <c r="N3506" s="8">
        <v>0</v>
      </c>
      <c r="O3506" s="1">
        <v>0</v>
      </c>
      <c r="P3506" s="1"/>
      <c r="Q3506" s="15">
        <f t="shared" si="57"/>
        <v>7.4999999999999997E-2</v>
      </c>
      <c r="S3506" t="s">
        <v>16524</v>
      </c>
      <c r="T3506" t="s">
        <v>26350</v>
      </c>
      <c r="U3506" s="5"/>
    </row>
    <row r="3507" spans="2:21" x14ac:dyDescent="0.2">
      <c r="B3507" s="3" t="s">
        <v>15761</v>
      </c>
      <c r="C3507" t="s">
        <v>5305</v>
      </c>
      <c r="D3507" t="s">
        <v>5306</v>
      </c>
      <c r="F3507">
        <v>960</v>
      </c>
      <c r="G3507" s="8">
        <v>0</v>
      </c>
      <c r="H3507" s="8">
        <v>0</v>
      </c>
      <c r="I3507" s="1">
        <v>7.4999999999999997E-2</v>
      </c>
      <c r="J3507" s="1"/>
      <c r="K3507" t="s">
        <v>5307</v>
      </c>
      <c r="M3507">
        <v>939</v>
      </c>
      <c r="N3507" s="8">
        <v>0</v>
      </c>
      <c r="O3507" s="1">
        <v>0</v>
      </c>
      <c r="P3507" s="1"/>
      <c r="Q3507" s="15">
        <f t="shared" si="57"/>
        <v>7.4999999999999997E-2</v>
      </c>
      <c r="S3507" t="s">
        <v>18265</v>
      </c>
      <c r="T3507" t="s">
        <v>26350</v>
      </c>
      <c r="U3507" s="5"/>
    </row>
    <row r="3508" spans="2:21" x14ac:dyDescent="0.2">
      <c r="B3508" s="3" t="s">
        <v>15761</v>
      </c>
      <c r="C3508" t="s">
        <v>5069</v>
      </c>
      <c r="D3508" t="s">
        <v>5070</v>
      </c>
      <c r="F3508">
        <v>489</v>
      </c>
      <c r="G3508" s="8">
        <v>0</v>
      </c>
      <c r="H3508" s="8">
        <v>0</v>
      </c>
      <c r="I3508" s="1">
        <v>7.0000000000000007E-2</v>
      </c>
      <c r="J3508" s="1"/>
      <c r="K3508" t="s">
        <v>5071</v>
      </c>
      <c r="M3508">
        <v>582</v>
      </c>
      <c r="N3508" s="8">
        <v>0</v>
      </c>
      <c r="O3508" s="1">
        <v>0</v>
      </c>
      <c r="P3508" s="1"/>
      <c r="Q3508" s="15">
        <f t="shared" si="57"/>
        <v>7.0000000000000007E-2</v>
      </c>
      <c r="S3508" t="s">
        <v>16750</v>
      </c>
      <c r="T3508" t="s">
        <v>26350</v>
      </c>
      <c r="U3508" s="5"/>
    </row>
    <row r="3509" spans="2:21" x14ac:dyDescent="0.2">
      <c r="B3509" s="3" t="s">
        <v>15761</v>
      </c>
      <c r="C3509" t="s">
        <v>7512</v>
      </c>
      <c r="D3509" t="s">
        <v>7513</v>
      </c>
      <c r="F3509">
        <v>2595</v>
      </c>
      <c r="G3509" s="8">
        <v>0.11560693641618498</v>
      </c>
      <c r="H3509" s="8">
        <v>0</v>
      </c>
      <c r="I3509" s="1">
        <v>7.0000000000000007E-2</v>
      </c>
      <c r="J3509" s="1"/>
      <c r="K3509" t="s">
        <v>7514</v>
      </c>
      <c r="M3509">
        <v>2589</v>
      </c>
      <c r="N3509" s="8">
        <v>0</v>
      </c>
      <c r="O3509" s="1">
        <v>0</v>
      </c>
      <c r="P3509" s="1"/>
      <c r="Q3509" s="15">
        <f t="shared" si="57"/>
        <v>7.0000000000000007E-2</v>
      </c>
      <c r="S3509" t="s">
        <v>21799</v>
      </c>
      <c r="T3509" t="s">
        <v>26350</v>
      </c>
      <c r="U3509" s="5"/>
    </row>
    <row r="3510" spans="2:21" x14ac:dyDescent="0.2">
      <c r="B3510" s="3" t="s">
        <v>15761</v>
      </c>
      <c r="C3510" t="s">
        <v>3051</v>
      </c>
      <c r="D3510" t="s">
        <v>3052</v>
      </c>
      <c r="F3510">
        <v>1074</v>
      </c>
      <c r="G3510" s="8">
        <v>0</v>
      </c>
      <c r="H3510" s="8">
        <v>0</v>
      </c>
      <c r="I3510" s="1">
        <v>7.0000000000000007E-2</v>
      </c>
      <c r="J3510" s="1"/>
      <c r="K3510" t="s">
        <v>3053</v>
      </c>
      <c r="M3510">
        <v>1107</v>
      </c>
      <c r="N3510" s="8">
        <v>0</v>
      </c>
      <c r="O3510" s="1">
        <v>0</v>
      </c>
      <c r="P3510" s="1"/>
      <c r="Q3510" s="15">
        <f t="shared" si="57"/>
        <v>7.0000000000000007E-2</v>
      </c>
      <c r="S3510" t="s">
        <v>20143</v>
      </c>
      <c r="T3510" t="s">
        <v>26350</v>
      </c>
      <c r="U3510" s="5"/>
    </row>
    <row r="3511" spans="2:21" x14ac:dyDescent="0.2">
      <c r="B3511" s="3" t="s">
        <v>15761</v>
      </c>
      <c r="C3511" t="s">
        <v>9672</v>
      </c>
      <c r="D3511" t="s">
        <v>9673</v>
      </c>
      <c r="F3511">
        <v>732</v>
      </c>
      <c r="G3511" s="8">
        <v>0</v>
      </c>
      <c r="H3511" s="8">
        <v>0</v>
      </c>
      <c r="I3511" s="1">
        <v>6.5000000000000002E-2</v>
      </c>
      <c r="J3511" s="1"/>
      <c r="K3511" t="s">
        <v>9674</v>
      </c>
      <c r="M3511">
        <v>963</v>
      </c>
      <c r="N3511" s="8">
        <v>0</v>
      </c>
      <c r="O3511" s="1">
        <v>0</v>
      </c>
      <c r="P3511" s="1"/>
      <c r="Q3511" s="15">
        <f t="shared" si="57"/>
        <v>6.5000000000000002E-2</v>
      </c>
      <c r="S3511" t="s">
        <v>16791</v>
      </c>
      <c r="T3511" t="s">
        <v>26350</v>
      </c>
      <c r="U3511" s="5"/>
    </row>
    <row r="3512" spans="2:21" x14ac:dyDescent="0.2">
      <c r="B3512" s="3" t="s">
        <v>15761</v>
      </c>
      <c r="C3512" t="s">
        <v>5346</v>
      </c>
      <c r="D3512" t="s">
        <v>5347</v>
      </c>
      <c r="F3512">
        <v>423</v>
      </c>
      <c r="G3512" s="8">
        <v>0</v>
      </c>
      <c r="H3512" s="8">
        <v>0</v>
      </c>
      <c r="I3512" s="1">
        <v>6.5000000000000002E-2</v>
      </c>
      <c r="J3512" s="1"/>
      <c r="K3512" t="s">
        <v>5348</v>
      </c>
      <c r="M3512">
        <v>557</v>
      </c>
      <c r="N3512" s="8">
        <v>0</v>
      </c>
      <c r="O3512" s="1">
        <v>0</v>
      </c>
      <c r="P3512" s="1"/>
      <c r="Q3512" s="15">
        <f t="shared" si="57"/>
        <v>6.5000000000000002E-2</v>
      </c>
      <c r="S3512" t="s">
        <v>16524</v>
      </c>
      <c r="T3512" t="s">
        <v>26350</v>
      </c>
      <c r="U3512" s="5"/>
    </row>
    <row r="3513" spans="2:21" x14ac:dyDescent="0.2">
      <c r="B3513" s="3" t="s">
        <v>15761</v>
      </c>
      <c r="C3513" t="s">
        <v>693</v>
      </c>
      <c r="D3513" t="s">
        <v>694</v>
      </c>
      <c r="F3513">
        <v>2217</v>
      </c>
      <c r="G3513" s="8">
        <v>0</v>
      </c>
      <c r="H3513" s="8">
        <v>0</v>
      </c>
      <c r="I3513" s="1">
        <v>6.5000000000000002E-2</v>
      </c>
      <c r="J3513" s="1"/>
      <c r="K3513" t="s">
        <v>695</v>
      </c>
      <c r="M3513">
        <v>2253</v>
      </c>
      <c r="N3513" s="8">
        <v>0</v>
      </c>
      <c r="O3513" s="1">
        <v>0</v>
      </c>
      <c r="P3513" s="1"/>
      <c r="Q3513" s="15">
        <f t="shared" si="57"/>
        <v>6.5000000000000002E-2</v>
      </c>
      <c r="S3513" t="s">
        <v>20878</v>
      </c>
      <c r="T3513" t="s">
        <v>26350</v>
      </c>
      <c r="U3513" s="5"/>
    </row>
    <row r="3514" spans="2:21" x14ac:dyDescent="0.2">
      <c r="B3514" s="3" t="s">
        <v>15761</v>
      </c>
      <c r="C3514" t="s">
        <v>2192</v>
      </c>
      <c r="D3514" t="s">
        <v>2193</v>
      </c>
      <c r="F3514">
        <v>759</v>
      </c>
      <c r="G3514" s="8">
        <v>0</v>
      </c>
      <c r="H3514" s="8">
        <v>0</v>
      </c>
      <c r="I3514" s="1">
        <v>0.06</v>
      </c>
      <c r="J3514" s="1"/>
      <c r="K3514" t="s">
        <v>2194</v>
      </c>
      <c r="M3514">
        <v>885</v>
      </c>
      <c r="N3514" s="8">
        <v>0</v>
      </c>
      <c r="O3514" s="1">
        <v>0</v>
      </c>
      <c r="P3514" s="1"/>
      <c r="Q3514" s="15">
        <f t="shared" si="57"/>
        <v>0.06</v>
      </c>
      <c r="S3514" t="s">
        <v>17248</v>
      </c>
      <c r="T3514" t="s">
        <v>26350</v>
      </c>
      <c r="U3514" s="5"/>
    </row>
    <row r="3515" spans="2:21" x14ac:dyDescent="0.2">
      <c r="B3515" s="3" t="s">
        <v>15761</v>
      </c>
      <c r="C3515" t="s">
        <v>682</v>
      </c>
      <c r="D3515" t="s">
        <v>683</v>
      </c>
      <c r="F3515">
        <v>174</v>
      </c>
      <c r="G3515" s="8">
        <v>0</v>
      </c>
      <c r="H3515" s="8">
        <v>0</v>
      </c>
      <c r="I3515" s="1">
        <v>0.06</v>
      </c>
      <c r="J3515" s="1"/>
      <c r="K3515" t="s">
        <v>684</v>
      </c>
      <c r="M3515">
        <v>225</v>
      </c>
      <c r="N3515" s="8">
        <v>0</v>
      </c>
      <c r="O3515" s="1">
        <v>0</v>
      </c>
      <c r="P3515" s="1"/>
      <c r="Q3515" s="15">
        <f t="shared" si="57"/>
        <v>0.06</v>
      </c>
      <c r="S3515" t="s">
        <v>16382</v>
      </c>
      <c r="T3515" t="s">
        <v>26350</v>
      </c>
      <c r="U3515" s="5"/>
    </row>
    <row r="3516" spans="2:21" x14ac:dyDescent="0.2">
      <c r="B3516" s="3" t="s">
        <v>15761</v>
      </c>
      <c r="C3516" t="s">
        <v>11795</v>
      </c>
      <c r="D3516" t="s">
        <v>11796</v>
      </c>
      <c r="F3516">
        <v>339</v>
      </c>
      <c r="G3516" s="8">
        <v>1.0324483775811208</v>
      </c>
      <c r="H3516" s="8">
        <v>0</v>
      </c>
      <c r="I3516" s="1">
        <v>5.5E-2</v>
      </c>
      <c r="J3516" s="1"/>
      <c r="K3516" t="s">
        <v>11797</v>
      </c>
      <c r="M3516">
        <v>379</v>
      </c>
      <c r="N3516" s="8">
        <v>0</v>
      </c>
      <c r="O3516" s="1">
        <v>0</v>
      </c>
      <c r="P3516" s="1"/>
      <c r="Q3516" s="15">
        <f t="shared" si="57"/>
        <v>5.5E-2</v>
      </c>
      <c r="S3516" t="s">
        <v>16446</v>
      </c>
      <c r="T3516" t="s">
        <v>26350</v>
      </c>
      <c r="U3516" s="5"/>
    </row>
    <row r="3517" spans="2:21" x14ac:dyDescent="0.2">
      <c r="B3517" s="3" t="s">
        <v>15761</v>
      </c>
      <c r="C3517" t="s">
        <v>13484</v>
      </c>
      <c r="D3517" t="s">
        <v>13485</v>
      </c>
      <c r="F3517">
        <v>612</v>
      </c>
      <c r="G3517" s="8">
        <v>0</v>
      </c>
      <c r="H3517" s="8">
        <v>0</v>
      </c>
      <c r="I3517" s="1">
        <v>5.5E-2</v>
      </c>
      <c r="J3517" s="1"/>
      <c r="K3517" t="s">
        <v>13486</v>
      </c>
      <c r="M3517">
        <v>624</v>
      </c>
      <c r="N3517" s="8">
        <v>0</v>
      </c>
      <c r="O3517" s="1">
        <v>0</v>
      </c>
      <c r="P3517" s="1"/>
      <c r="Q3517" s="15">
        <f t="shared" si="57"/>
        <v>5.5E-2</v>
      </c>
      <c r="S3517" t="s">
        <v>17321</v>
      </c>
      <c r="T3517" t="s">
        <v>26350</v>
      </c>
      <c r="U3517" s="5"/>
    </row>
    <row r="3518" spans="2:21" x14ac:dyDescent="0.2">
      <c r="B3518" s="3" t="s">
        <v>15761</v>
      </c>
      <c r="C3518" t="s">
        <v>13840</v>
      </c>
      <c r="D3518" t="s">
        <v>13841</v>
      </c>
      <c r="F3518">
        <v>1131</v>
      </c>
      <c r="G3518" s="8">
        <v>0</v>
      </c>
      <c r="H3518" s="8">
        <v>0</v>
      </c>
      <c r="I3518" s="1">
        <v>5.5E-2</v>
      </c>
      <c r="J3518" s="1"/>
      <c r="K3518" t="s">
        <v>13842</v>
      </c>
      <c r="M3518">
        <v>1191</v>
      </c>
      <c r="N3518" s="8">
        <v>0</v>
      </c>
      <c r="O3518" s="1">
        <v>0</v>
      </c>
      <c r="P3518" s="1"/>
      <c r="Q3518" s="15">
        <f t="shared" si="57"/>
        <v>5.5E-2</v>
      </c>
      <c r="S3518" t="s">
        <v>21443</v>
      </c>
      <c r="T3518" t="s">
        <v>26350</v>
      </c>
      <c r="U3518" s="5"/>
    </row>
    <row r="3519" spans="2:21" x14ac:dyDescent="0.2">
      <c r="B3519" s="3" t="s">
        <v>15761</v>
      </c>
      <c r="C3519" t="s">
        <v>11154</v>
      </c>
      <c r="D3519" t="s">
        <v>11155</v>
      </c>
      <c r="F3519">
        <v>450</v>
      </c>
      <c r="G3519" s="8">
        <v>0</v>
      </c>
      <c r="H3519" s="8">
        <v>0</v>
      </c>
      <c r="I3519" s="1">
        <v>0.05</v>
      </c>
      <c r="J3519" s="1"/>
      <c r="K3519" t="s">
        <v>11156</v>
      </c>
      <c r="M3519">
        <v>513</v>
      </c>
      <c r="N3519" s="8">
        <v>0</v>
      </c>
      <c r="O3519" s="1">
        <v>0</v>
      </c>
      <c r="P3519" s="1"/>
      <c r="Q3519" s="15">
        <f t="shared" si="57"/>
        <v>0.05</v>
      </c>
      <c r="S3519" t="s">
        <v>18304</v>
      </c>
      <c r="T3519" t="s">
        <v>26350</v>
      </c>
      <c r="U3519" s="5"/>
    </row>
    <row r="3520" spans="2:21" x14ac:dyDescent="0.2">
      <c r="B3520" s="3" t="s">
        <v>15761</v>
      </c>
      <c r="C3520" t="s">
        <v>1239</v>
      </c>
      <c r="D3520" t="s">
        <v>1240</v>
      </c>
      <c r="F3520">
        <v>1443</v>
      </c>
      <c r="G3520" s="8">
        <v>0</v>
      </c>
      <c r="H3520" s="8">
        <v>0</v>
      </c>
      <c r="I3520" s="1">
        <v>0.05</v>
      </c>
      <c r="J3520" s="1"/>
      <c r="K3520" t="s">
        <v>1241</v>
      </c>
      <c r="M3520">
        <v>1335</v>
      </c>
      <c r="N3520" s="8">
        <v>0</v>
      </c>
      <c r="O3520" s="1">
        <v>0</v>
      </c>
      <c r="P3520" s="1"/>
      <c r="Q3520" s="15">
        <f t="shared" si="57"/>
        <v>0.05</v>
      </c>
      <c r="S3520" t="s">
        <v>20140</v>
      </c>
      <c r="T3520" t="s">
        <v>26350</v>
      </c>
      <c r="U3520" s="5"/>
    </row>
    <row r="3521" spans="2:21" x14ac:dyDescent="0.2">
      <c r="B3521" s="3" t="s">
        <v>15761</v>
      </c>
      <c r="C3521" t="s">
        <v>11804</v>
      </c>
      <c r="D3521" t="s">
        <v>11805</v>
      </c>
      <c r="F3521">
        <v>882</v>
      </c>
      <c r="G3521" s="8">
        <v>0</v>
      </c>
      <c r="H3521" s="8">
        <v>0</v>
      </c>
      <c r="I3521" s="1">
        <v>4.4999999999999998E-2</v>
      </c>
      <c r="J3521" s="1"/>
      <c r="K3521" t="s">
        <v>11806</v>
      </c>
      <c r="M3521">
        <v>852</v>
      </c>
      <c r="N3521" s="8">
        <v>0</v>
      </c>
      <c r="O3521" s="1">
        <v>0</v>
      </c>
      <c r="P3521" s="1"/>
      <c r="Q3521" s="15">
        <f t="shared" si="57"/>
        <v>4.4999999999999998E-2</v>
      </c>
      <c r="S3521" t="s">
        <v>20375</v>
      </c>
      <c r="T3521" t="s">
        <v>26350</v>
      </c>
      <c r="U3521" s="5"/>
    </row>
    <row r="3522" spans="2:21" x14ac:dyDescent="0.2">
      <c r="B3522" s="3" t="s">
        <v>15761</v>
      </c>
      <c r="C3522" t="s">
        <v>7524</v>
      </c>
      <c r="D3522" t="s">
        <v>7525</v>
      </c>
      <c r="F3522">
        <v>1527</v>
      </c>
      <c r="G3522" s="8">
        <v>0</v>
      </c>
      <c r="H3522" s="8">
        <v>0</v>
      </c>
      <c r="I3522" s="1">
        <v>4.4999999999999998E-2</v>
      </c>
      <c r="J3522" s="1"/>
      <c r="K3522" t="s">
        <v>7526</v>
      </c>
      <c r="M3522">
        <v>1560</v>
      </c>
      <c r="N3522" s="8">
        <v>0</v>
      </c>
      <c r="O3522" s="1">
        <v>0</v>
      </c>
      <c r="P3522" s="1"/>
      <c r="Q3522" s="15">
        <f t="shared" si="57"/>
        <v>4.4999999999999998E-2</v>
      </c>
      <c r="S3522" t="s">
        <v>20941</v>
      </c>
      <c r="T3522" t="s">
        <v>26350</v>
      </c>
      <c r="U3522" s="5"/>
    </row>
    <row r="3523" spans="2:21" x14ac:dyDescent="0.2">
      <c r="B3523" s="3" t="s">
        <v>15761</v>
      </c>
      <c r="C3523" t="s">
        <v>2875</v>
      </c>
      <c r="D3523" t="s">
        <v>2876</v>
      </c>
      <c r="F3523">
        <v>822</v>
      </c>
      <c r="G3523" s="8">
        <v>0</v>
      </c>
      <c r="H3523" s="8">
        <v>0</v>
      </c>
      <c r="I3523" s="1">
        <v>4.4999999999999998E-2</v>
      </c>
      <c r="J3523" s="1"/>
      <c r="K3523" t="s">
        <v>2877</v>
      </c>
      <c r="M3523">
        <v>822</v>
      </c>
      <c r="N3523" s="8">
        <v>0</v>
      </c>
      <c r="O3523" s="1">
        <v>0</v>
      </c>
      <c r="P3523" s="1"/>
      <c r="Q3523" s="15">
        <f t="shared" si="57"/>
        <v>4.4999999999999998E-2</v>
      </c>
      <c r="S3523" t="s">
        <v>17564</v>
      </c>
      <c r="T3523" t="s">
        <v>26350</v>
      </c>
      <c r="U3523" s="5"/>
    </row>
    <row r="3524" spans="2:21" x14ac:dyDescent="0.2">
      <c r="B3524" s="3" t="s">
        <v>15761</v>
      </c>
      <c r="C3524" t="s">
        <v>6051</v>
      </c>
      <c r="D3524" t="s">
        <v>6052</v>
      </c>
      <c r="F3524">
        <v>660</v>
      </c>
      <c r="G3524" s="8">
        <v>7.575757575757576E-2</v>
      </c>
      <c r="H3524" s="8">
        <v>0</v>
      </c>
      <c r="I3524" s="1">
        <v>0.04</v>
      </c>
      <c r="J3524" s="1"/>
      <c r="K3524" t="s">
        <v>6053</v>
      </c>
      <c r="M3524">
        <v>723</v>
      </c>
      <c r="N3524" s="8">
        <v>0</v>
      </c>
      <c r="O3524" s="1">
        <v>0</v>
      </c>
      <c r="P3524" s="1"/>
      <c r="Q3524" s="15">
        <f t="shared" si="57"/>
        <v>0.04</v>
      </c>
      <c r="S3524" t="s">
        <v>17662</v>
      </c>
      <c r="T3524" t="s">
        <v>26350</v>
      </c>
      <c r="U3524" s="5"/>
    </row>
    <row r="3525" spans="2:21" x14ac:dyDescent="0.2">
      <c r="B3525" s="3" t="s">
        <v>15761</v>
      </c>
      <c r="C3525" t="s">
        <v>13310</v>
      </c>
      <c r="D3525" t="s">
        <v>13311</v>
      </c>
      <c r="F3525">
        <v>948</v>
      </c>
      <c r="G3525" s="8">
        <v>0</v>
      </c>
      <c r="H3525" s="8">
        <v>0</v>
      </c>
      <c r="I3525" s="1">
        <v>0.04</v>
      </c>
      <c r="J3525" s="1"/>
      <c r="K3525" t="s">
        <v>13312</v>
      </c>
      <c r="M3525">
        <v>1110</v>
      </c>
      <c r="N3525" s="8">
        <v>0</v>
      </c>
      <c r="O3525" s="1">
        <v>0</v>
      </c>
      <c r="P3525" s="1"/>
      <c r="Q3525" s="15">
        <f t="shared" si="57"/>
        <v>0.04</v>
      </c>
      <c r="S3525" t="s">
        <v>17254</v>
      </c>
      <c r="T3525" t="s">
        <v>26350</v>
      </c>
      <c r="U3525" s="5"/>
    </row>
    <row r="3526" spans="2:21" x14ac:dyDescent="0.2">
      <c r="B3526" s="3" t="s">
        <v>15761</v>
      </c>
      <c r="C3526" t="s">
        <v>7342</v>
      </c>
      <c r="D3526" t="s">
        <v>7343</v>
      </c>
      <c r="F3526">
        <v>2091</v>
      </c>
      <c r="G3526" s="8">
        <v>0</v>
      </c>
      <c r="H3526" s="8">
        <v>0</v>
      </c>
      <c r="I3526" s="1">
        <v>0.04</v>
      </c>
      <c r="J3526" s="1"/>
      <c r="K3526" t="s">
        <v>7344</v>
      </c>
      <c r="M3526">
        <v>1686</v>
      </c>
      <c r="N3526" s="8">
        <v>0</v>
      </c>
      <c r="O3526" s="1">
        <v>0</v>
      </c>
      <c r="P3526" s="1"/>
      <c r="Q3526" s="15">
        <f t="shared" si="57"/>
        <v>0.04</v>
      </c>
      <c r="S3526" t="s">
        <v>21223</v>
      </c>
      <c r="T3526" t="s">
        <v>26350</v>
      </c>
      <c r="U3526" s="5"/>
    </row>
    <row r="3527" spans="2:21" x14ac:dyDescent="0.2">
      <c r="B3527" s="3" t="s">
        <v>15761</v>
      </c>
      <c r="C3527" t="s">
        <v>14617</v>
      </c>
      <c r="D3527" t="s">
        <v>14618</v>
      </c>
      <c r="F3527">
        <v>1086</v>
      </c>
      <c r="G3527" s="8">
        <v>0.18416206261510129</v>
      </c>
      <c r="H3527" s="8">
        <v>0</v>
      </c>
      <c r="I3527" s="1">
        <v>0.04</v>
      </c>
      <c r="J3527" s="1"/>
      <c r="K3527" t="s">
        <v>14619</v>
      </c>
      <c r="M3527">
        <v>1074</v>
      </c>
      <c r="N3527" s="8">
        <v>0</v>
      </c>
      <c r="O3527" s="1">
        <v>0</v>
      </c>
      <c r="P3527" s="1"/>
      <c r="Q3527" s="15">
        <f t="shared" si="57"/>
        <v>0.04</v>
      </c>
      <c r="S3527" t="s">
        <v>20276</v>
      </c>
      <c r="T3527" t="s">
        <v>26350</v>
      </c>
      <c r="U3527" s="5"/>
    </row>
    <row r="3528" spans="2:21" x14ac:dyDescent="0.2">
      <c r="B3528" s="3" t="s">
        <v>15761</v>
      </c>
      <c r="C3528" t="s">
        <v>9923</v>
      </c>
      <c r="D3528" t="s">
        <v>9924</v>
      </c>
      <c r="F3528">
        <v>1311</v>
      </c>
      <c r="G3528" s="8">
        <v>0.30511060259344014</v>
      </c>
      <c r="H3528" s="8">
        <v>0</v>
      </c>
      <c r="I3528" s="1">
        <v>0.04</v>
      </c>
      <c r="J3528" s="1"/>
      <c r="K3528" t="s">
        <v>9925</v>
      </c>
      <c r="M3528">
        <v>1365</v>
      </c>
      <c r="N3528" s="8">
        <v>0</v>
      </c>
      <c r="O3528" s="1">
        <v>0</v>
      </c>
      <c r="P3528" s="1"/>
      <c r="Q3528" s="15">
        <f t="shared" ref="Q3528:Q3591" si="58">I3528-O3528</f>
        <v>0.04</v>
      </c>
      <c r="S3528" t="s">
        <v>20349</v>
      </c>
      <c r="T3528" t="s">
        <v>26350</v>
      </c>
      <c r="U3528" s="5"/>
    </row>
    <row r="3529" spans="2:21" x14ac:dyDescent="0.2">
      <c r="B3529" s="3" t="s">
        <v>15761</v>
      </c>
      <c r="C3529" t="s">
        <v>6462</v>
      </c>
      <c r="D3529" t="s">
        <v>6463</v>
      </c>
      <c r="F3529">
        <v>858</v>
      </c>
      <c r="G3529" s="8">
        <v>0</v>
      </c>
      <c r="H3529" s="8">
        <v>0</v>
      </c>
      <c r="I3529" s="1">
        <v>0.04</v>
      </c>
      <c r="J3529" s="1"/>
      <c r="K3529" t="s">
        <v>6464</v>
      </c>
      <c r="M3529">
        <v>687</v>
      </c>
      <c r="N3529" s="8">
        <v>0</v>
      </c>
      <c r="O3529" s="1">
        <v>0</v>
      </c>
      <c r="P3529" s="1"/>
      <c r="Q3529" s="15">
        <f t="shared" si="58"/>
        <v>0.04</v>
      </c>
      <c r="S3529" t="s">
        <v>18303</v>
      </c>
      <c r="T3529" t="s">
        <v>26350</v>
      </c>
      <c r="U3529" s="5"/>
    </row>
    <row r="3530" spans="2:21" x14ac:dyDescent="0.2">
      <c r="B3530" s="3" t="s">
        <v>15761</v>
      </c>
      <c r="C3530" t="s">
        <v>3615</v>
      </c>
      <c r="D3530" t="s">
        <v>3616</v>
      </c>
      <c r="F3530">
        <v>525</v>
      </c>
      <c r="G3530" s="8">
        <v>0</v>
      </c>
      <c r="H3530" s="8">
        <v>0</v>
      </c>
      <c r="I3530" s="1">
        <v>3.5000000000000003E-2</v>
      </c>
      <c r="J3530" s="1"/>
      <c r="K3530" t="s">
        <v>3617</v>
      </c>
      <c r="M3530">
        <v>543</v>
      </c>
      <c r="N3530" s="8">
        <v>0</v>
      </c>
      <c r="O3530" s="1">
        <v>0</v>
      </c>
      <c r="P3530" s="1"/>
      <c r="Q3530" s="15">
        <f t="shared" si="58"/>
        <v>3.5000000000000003E-2</v>
      </c>
      <c r="S3530" t="s">
        <v>16883</v>
      </c>
      <c r="T3530" t="s">
        <v>26350</v>
      </c>
      <c r="U3530" s="5"/>
    </row>
    <row r="3531" spans="2:21" x14ac:dyDescent="0.2">
      <c r="B3531" s="3" t="s">
        <v>15761</v>
      </c>
      <c r="C3531" t="s">
        <v>13176</v>
      </c>
      <c r="D3531" t="s">
        <v>13177</v>
      </c>
      <c r="F3531">
        <v>2370</v>
      </c>
      <c r="G3531" s="8">
        <v>0</v>
      </c>
      <c r="H3531" s="8">
        <v>0</v>
      </c>
      <c r="I3531" s="1">
        <v>3.5000000000000003E-2</v>
      </c>
      <c r="J3531" s="1"/>
      <c r="K3531" t="s">
        <v>13178</v>
      </c>
      <c r="M3531">
        <v>2634</v>
      </c>
      <c r="N3531" s="8">
        <v>0</v>
      </c>
      <c r="O3531" s="1">
        <v>0</v>
      </c>
      <c r="P3531" s="1"/>
      <c r="Q3531" s="15">
        <f t="shared" si="58"/>
        <v>3.5000000000000003E-2</v>
      </c>
      <c r="S3531" t="s">
        <v>21272</v>
      </c>
      <c r="T3531" t="s">
        <v>26350</v>
      </c>
      <c r="U3531" s="5"/>
    </row>
    <row r="3532" spans="2:21" x14ac:dyDescent="0.2">
      <c r="B3532" s="3" t="s">
        <v>15761</v>
      </c>
      <c r="C3532" t="s">
        <v>13478</v>
      </c>
      <c r="D3532" t="s">
        <v>13479</v>
      </c>
      <c r="F3532">
        <v>885</v>
      </c>
      <c r="G3532" s="8">
        <v>0</v>
      </c>
      <c r="H3532" s="8">
        <v>0</v>
      </c>
      <c r="I3532" s="1">
        <v>3.5000000000000003E-2</v>
      </c>
      <c r="J3532" s="1"/>
      <c r="K3532" t="s">
        <v>13480</v>
      </c>
      <c r="M3532">
        <v>951</v>
      </c>
      <c r="N3532" s="8">
        <v>0</v>
      </c>
      <c r="O3532" s="1">
        <v>0</v>
      </c>
      <c r="P3532" s="1"/>
      <c r="Q3532" s="15">
        <f t="shared" si="58"/>
        <v>3.5000000000000003E-2</v>
      </c>
      <c r="S3532" t="s">
        <v>17985</v>
      </c>
      <c r="T3532" t="s">
        <v>26350</v>
      </c>
      <c r="U3532" s="5"/>
    </row>
    <row r="3533" spans="2:21" x14ac:dyDescent="0.2">
      <c r="B3533" s="3" t="s">
        <v>15761</v>
      </c>
      <c r="C3533" t="s">
        <v>1816</v>
      </c>
      <c r="D3533" t="s">
        <v>1817</v>
      </c>
      <c r="F3533">
        <v>459</v>
      </c>
      <c r="G3533" s="8">
        <v>1.9607843137254901</v>
      </c>
      <c r="H3533" s="8">
        <v>0</v>
      </c>
      <c r="I3533" s="1">
        <v>3.5000000000000003E-2</v>
      </c>
      <c r="J3533" s="1"/>
      <c r="K3533" t="s">
        <v>1818</v>
      </c>
      <c r="M3533">
        <v>600</v>
      </c>
      <c r="N3533" s="8">
        <v>0</v>
      </c>
      <c r="O3533" s="1">
        <v>0</v>
      </c>
      <c r="P3533" s="1"/>
      <c r="Q3533" s="15">
        <f t="shared" si="58"/>
        <v>3.5000000000000003E-2</v>
      </c>
      <c r="S3533" t="s">
        <v>16605</v>
      </c>
      <c r="T3533" t="s">
        <v>26350</v>
      </c>
      <c r="U3533" s="5"/>
    </row>
    <row r="3534" spans="2:21" x14ac:dyDescent="0.2">
      <c r="B3534" s="3" t="s">
        <v>15761</v>
      </c>
      <c r="C3534" t="s">
        <v>521</v>
      </c>
      <c r="D3534" t="s">
        <v>522</v>
      </c>
      <c r="F3534">
        <v>1203</v>
      </c>
      <c r="G3534" s="8">
        <v>0</v>
      </c>
      <c r="H3534" s="8">
        <v>0</v>
      </c>
      <c r="I3534" s="1">
        <v>3.5000000000000003E-2</v>
      </c>
      <c r="J3534" s="1"/>
      <c r="K3534" t="s">
        <v>523</v>
      </c>
      <c r="M3534">
        <v>1191</v>
      </c>
      <c r="N3534" s="8">
        <v>0</v>
      </c>
      <c r="O3534" s="1">
        <v>0</v>
      </c>
      <c r="P3534" s="1"/>
      <c r="Q3534" s="15">
        <f t="shared" si="58"/>
        <v>3.5000000000000003E-2</v>
      </c>
      <c r="S3534" t="s">
        <v>19201</v>
      </c>
      <c r="T3534" t="s">
        <v>26350</v>
      </c>
      <c r="U3534" s="5"/>
    </row>
    <row r="3535" spans="2:21" x14ac:dyDescent="0.2">
      <c r="B3535" s="3" t="s">
        <v>15761</v>
      </c>
      <c r="C3535" t="s">
        <v>5272</v>
      </c>
      <c r="D3535" t="s">
        <v>5273</v>
      </c>
      <c r="F3535">
        <v>1212</v>
      </c>
      <c r="G3535" s="8">
        <v>0</v>
      </c>
      <c r="H3535" s="8">
        <v>0</v>
      </c>
      <c r="I3535" s="1">
        <v>3.5000000000000003E-2</v>
      </c>
      <c r="J3535" s="1"/>
      <c r="K3535" t="s">
        <v>5274</v>
      </c>
      <c r="M3535">
        <v>1209</v>
      </c>
      <c r="N3535" s="8">
        <v>0</v>
      </c>
      <c r="O3535" s="1">
        <v>0</v>
      </c>
      <c r="P3535" s="1"/>
      <c r="Q3535" s="15">
        <f t="shared" si="58"/>
        <v>3.5000000000000003E-2</v>
      </c>
      <c r="S3535" t="s">
        <v>20853</v>
      </c>
      <c r="T3535" t="s">
        <v>26350</v>
      </c>
      <c r="U3535" s="5"/>
    </row>
    <row r="3536" spans="2:21" x14ac:dyDescent="0.2">
      <c r="B3536" s="3" t="s">
        <v>15761</v>
      </c>
      <c r="C3536" t="s">
        <v>4020</v>
      </c>
      <c r="D3536" t="s">
        <v>4021</v>
      </c>
      <c r="F3536">
        <v>1020</v>
      </c>
      <c r="G3536" s="8">
        <v>0.29411764705882354</v>
      </c>
      <c r="H3536" s="8">
        <v>0</v>
      </c>
      <c r="I3536" s="1">
        <v>3.5000000000000003E-2</v>
      </c>
      <c r="J3536" s="1"/>
      <c r="K3536" t="s">
        <v>4022</v>
      </c>
      <c r="M3536">
        <v>1029</v>
      </c>
      <c r="N3536" s="8">
        <v>0</v>
      </c>
      <c r="O3536" s="1">
        <v>0</v>
      </c>
      <c r="P3536" s="1"/>
      <c r="Q3536" s="15">
        <f t="shared" si="58"/>
        <v>3.5000000000000003E-2</v>
      </c>
      <c r="S3536" t="s">
        <v>20977</v>
      </c>
      <c r="T3536" t="s">
        <v>26350</v>
      </c>
      <c r="U3536" s="5"/>
    </row>
    <row r="3537" spans="2:21" x14ac:dyDescent="0.2">
      <c r="B3537" s="3" t="s">
        <v>15761</v>
      </c>
      <c r="C3537" t="s">
        <v>921</v>
      </c>
      <c r="D3537" t="s">
        <v>922</v>
      </c>
      <c r="F3537">
        <v>957</v>
      </c>
      <c r="G3537" s="8">
        <v>0</v>
      </c>
      <c r="H3537" s="8">
        <v>0</v>
      </c>
      <c r="I3537" s="1">
        <v>3.5000000000000003E-2</v>
      </c>
      <c r="J3537" s="1"/>
      <c r="K3537" t="s">
        <v>923</v>
      </c>
      <c r="M3537">
        <v>1062</v>
      </c>
      <c r="N3537" s="8">
        <v>0</v>
      </c>
      <c r="O3537" s="1">
        <v>0</v>
      </c>
      <c r="P3537" s="1"/>
      <c r="Q3537" s="15">
        <f t="shared" si="58"/>
        <v>3.5000000000000003E-2</v>
      </c>
      <c r="S3537" t="s">
        <v>17929</v>
      </c>
      <c r="T3537" t="s">
        <v>26350</v>
      </c>
      <c r="U3537" s="5"/>
    </row>
    <row r="3538" spans="2:21" x14ac:dyDescent="0.2">
      <c r="B3538" s="3" t="s">
        <v>15761</v>
      </c>
      <c r="C3538" t="s">
        <v>8875</v>
      </c>
      <c r="D3538" t="s">
        <v>8876</v>
      </c>
      <c r="F3538">
        <v>1374</v>
      </c>
      <c r="G3538" s="8">
        <v>1.8922852983988356</v>
      </c>
      <c r="H3538" s="8">
        <v>0</v>
      </c>
      <c r="I3538" s="1">
        <v>3.5000000000000003E-2</v>
      </c>
      <c r="J3538" s="1"/>
      <c r="K3538" t="s">
        <v>8877</v>
      </c>
      <c r="M3538">
        <v>1353</v>
      </c>
      <c r="N3538" s="8">
        <v>0</v>
      </c>
      <c r="O3538" s="1">
        <v>0</v>
      </c>
      <c r="P3538" s="1"/>
      <c r="Q3538" s="15">
        <f t="shared" si="58"/>
        <v>3.5000000000000003E-2</v>
      </c>
      <c r="S3538" t="s">
        <v>19159</v>
      </c>
      <c r="T3538" t="s">
        <v>26350</v>
      </c>
      <c r="U3538" s="5"/>
    </row>
    <row r="3539" spans="2:21" x14ac:dyDescent="0.2">
      <c r="B3539" s="3" t="s">
        <v>15761</v>
      </c>
      <c r="C3539" t="s">
        <v>932</v>
      </c>
      <c r="D3539" t="s">
        <v>933</v>
      </c>
      <c r="F3539">
        <v>1263</v>
      </c>
      <c r="G3539" s="8">
        <v>0</v>
      </c>
      <c r="H3539" s="8">
        <v>0</v>
      </c>
      <c r="I3539" s="1">
        <v>3.5000000000000003E-2</v>
      </c>
      <c r="J3539" s="1"/>
      <c r="K3539" t="s">
        <v>934</v>
      </c>
      <c r="M3539">
        <v>1284</v>
      </c>
      <c r="N3539" s="8">
        <v>0</v>
      </c>
      <c r="O3539" s="1">
        <v>0</v>
      </c>
      <c r="P3539" s="1"/>
      <c r="Q3539" s="15">
        <f t="shared" si="58"/>
        <v>3.5000000000000003E-2</v>
      </c>
      <c r="S3539" t="s">
        <v>19296</v>
      </c>
      <c r="T3539" t="s">
        <v>26350</v>
      </c>
      <c r="U3539" s="5"/>
    </row>
    <row r="3540" spans="2:21" x14ac:dyDescent="0.2">
      <c r="B3540" s="3" t="s">
        <v>15761</v>
      </c>
      <c r="C3540" t="s">
        <v>5212</v>
      </c>
      <c r="D3540" t="s">
        <v>5213</v>
      </c>
      <c r="F3540">
        <v>1260</v>
      </c>
      <c r="G3540" s="8">
        <v>0</v>
      </c>
      <c r="H3540" s="8">
        <v>0</v>
      </c>
      <c r="I3540" s="1">
        <v>0.03</v>
      </c>
      <c r="J3540" s="1"/>
      <c r="K3540" t="s">
        <v>5214</v>
      </c>
      <c r="M3540">
        <v>1203</v>
      </c>
      <c r="N3540" s="8">
        <v>0</v>
      </c>
      <c r="O3540" s="1">
        <v>0</v>
      </c>
      <c r="P3540" s="1"/>
      <c r="Q3540" s="15">
        <f t="shared" si="58"/>
        <v>0.03</v>
      </c>
      <c r="S3540" t="s">
        <v>18573</v>
      </c>
      <c r="T3540" t="s">
        <v>26350</v>
      </c>
      <c r="U3540" s="5"/>
    </row>
    <row r="3541" spans="2:21" x14ac:dyDescent="0.2">
      <c r="B3541" s="3" t="s">
        <v>15761</v>
      </c>
      <c r="C3541" t="s">
        <v>6660</v>
      </c>
      <c r="D3541" t="s">
        <v>6661</v>
      </c>
      <c r="F3541">
        <v>1320</v>
      </c>
      <c r="G3541" s="8">
        <v>0.45454545454545453</v>
      </c>
      <c r="H3541" s="8">
        <v>0</v>
      </c>
      <c r="I3541" s="1">
        <v>0.03</v>
      </c>
      <c r="J3541" s="1"/>
      <c r="K3541" t="s">
        <v>6662</v>
      </c>
      <c r="M3541">
        <v>1302</v>
      </c>
      <c r="N3541" s="8">
        <v>0</v>
      </c>
      <c r="O3541" s="1">
        <v>0</v>
      </c>
      <c r="P3541" s="1"/>
      <c r="Q3541" s="15">
        <f t="shared" si="58"/>
        <v>0.03</v>
      </c>
      <c r="S3541" t="s">
        <v>21070</v>
      </c>
      <c r="T3541" t="s">
        <v>26350</v>
      </c>
      <c r="U3541" s="5"/>
    </row>
    <row r="3542" spans="2:21" x14ac:dyDescent="0.2">
      <c r="B3542" s="3" t="s">
        <v>15761</v>
      </c>
      <c r="C3542" t="s">
        <v>14282</v>
      </c>
      <c r="D3542" t="s">
        <v>14283</v>
      </c>
      <c r="F3542">
        <v>702</v>
      </c>
      <c r="G3542" s="8">
        <v>0</v>
      </c>
      <c r="H3542" s="8">
        <v>0</v>
      </c>
      <c r="I3542" s="1">
        <v>0.03</v>
      </c>
      <c r="J3542" s="1"/>
      <c r="K3542" t="s">
        <v>14284</v>
      </c>
      <c r="M3542">
        <v>693</v>
      </c>
      <c r="N3542" s="8">
        <v>0</v>
      </c>
      <c r="O3542" s="1">
        <v>0</v>
      </c>
      <c r="P3542" s="1"/>
      <c r="Q3542" s="15">
        <f t="shared" si="58"/>
        <v>0.03</v>
      </c>
      <c r="S3542" t="s">
        <v>17722</v>
      </c>
      <c r="T3542" t="s">
        <v>26350</v>
      </c>
      <c r="U3542" s="5"/>
    </row>
    <row r="3543" spans="2:21" x14ac:dyDescent="0.2">
      <c r="B3543" s="3" t="s">
        <v>15761</v>
      </c>
      <c r="C3543" t="s">
        <v>12391</v>
      </c>
      <c r="D3543" t="s">
        <v>12392</v>
      </c>
      <c r="F3543">
        <v>1449</v>
      </c>
      <c r="G3543" s="8">
        <v>0</v>
      </c>
      <c r="H3543" s="8">
        <v>0</v>
      </c>
      <c r="I3543" s="1">
        <v>0.03</v>
      </c>
      <c r="J3543" s="1"/>
      <c r="K3543" t="s">
        <v>12393</v>
      </c>
      <c r="M3543">
        <v>1665</v>
      </c>
      <c r="N3543" s="8">
        <v>0</v>
      </c>
      <c r="O3543" s="1">
        <v>0</v>
      </c>
      <c r="P3543" s="1"/>
      <c r="Q3543" s="15">
        <f t="shared" si="58"/>
        <v>0.03</v>
      </c>
      <c r="S3543" t="s">
        <v>19543</v>
      </c>
      <c r="T3543" t="s">
        <v>26350</v>
      </c>
      <c r="U3543" s="5"/>
    </row>
    <row r="3544" spans="2:21" x14ac:dyDescent="0.2">
      <c r="B3544" s="3" t="s">
        <v>15761</v>
      </c>
      <c r="C3544" t="s">
        <v>4073</v>
      </c>
      <c r="D3544" t="s">
        <v>4074</v>
      </c>
      <c r="F3544">
        <v>3066</v>
      </c>
      <c r="G3544" s="8">
        <v>0</v>
      </c>
      <c r="H3544" s="8">
        <v>0</v>
      </c>
      <c r="I3544" s="1">
        <v>0.03</v>
      </c>
      <c r="J3544" s="1"/>
      <c r="K3544" t="s">
        <v>4075</v>
      </c>
      <c r="M3544">
        <v>3114</v>
      </c>
      <c r="N3544" s="8">
        <v>0</v>
      </c>
      <c r="O3544" s="1">
        <v>0</v>
      </c>
      <c r="P3544" s="1"/>
      <c r="Q3544" s="15">
        <f t="shared" si="58"/>
        <v>0.03</v>
      </c>
      <c r="S3544" t="s">
        <v>22874</v>
      </c>
      <c r="T3544" t="s">
        <v>26350</v>
      </c>
      <c r="U3544" s="5"/>
    </row>
    <row r="3545" spans="2:21" x14ac:dyDescent="0.2">
      <c r="B3545" s="3" t="s">
        <v>15761</v>
      </c>
      <c r="C3545" t="s">
        <v>968</v>
      </c>
      <c r="D3545" t="s">
        <v>969</v>
      </c>
      <c r="F3545">
        <v>891</v>
      </c>
      <c r="G3545" s="8">
        <v>0</v>
      </c>
      <c r="H3545" s="8">
        <v>0</v>
      </c>
      <c r="I3545" s="1">
        <v>0.03</v>
      </c>
      <c r="J3545" s="1"/>
      <c r="K3545" t="s">
        <v>970</v>
      </c>
      <c r="M3545">
        <v>900</v>
      </c>
      <c r="N3545" s="8">
        <v>0</v>
      </c>
      <c r="O3545" s="1">
        <v>0</v>
      </c>
      <c r="P3545" s="1"/>
      <c r="Q3545" s="15">
        <f t="shared" si="58"/>
        <v>0.03</v>
      </c>
      <c r="S3545" t="s">
        <v>17605</v>
      </c>
      <c r="T3545" t="s">
        <v>26350</v>
      </c>
      <c r="U3545" s="5"/>
    </row>
    <row r="3546" spans="2:21" x14ac:dyDescent="0.2">
      <c r="B3546" s="3" t="s">
        <v>15761</v>
      </c>
      <c r="C3546" t="s">
        <v>1769</v>
      </c>
      <c r="D3546" t="s">
        <v>1770</v>
      </c>
      <c r="F3546">
        <v>963</v>
      </c>
      <c r="G3546" s="8">
        <v>0</v>
      </c>
      <c r="H3546" s="8">
        <v>0</v>
      </c>
      <c r="I3546" s="1">
        <v>0.03</v>
      </c>
      <c r="J3546" s="1"/>
      <c r="K3546" t="s">
        <v>1771</v>
      </c>
      <c r="M3546">
        <v>981</v>
      </c>
      <c r="N3546" s="8">
        <v>0</v>
      </c>
      <c r="O3546" s="1">
        <v>0</v>
      </c>
      <c r="P3546" s="1"/>
      <c r="Q3546" s="15">
        <f t="shared" si="58"/>
        <v>0.03</v>
      </c>
      <c r="S3546" t="s">
        <v>18384</v>
      </c>
      <c r="T3546" t="s">
        <v>26350</v>
      </c>
      <c r="U3546" s="5"/>
    </row>
    <row r="3547" spans="2:21" x14ac:dyDescent="0.2">
      <c r="B3547" s="3" t="s">
        <v>15761</v>
      </c>
      <c r="C3547" t="s">
        <v>13806</v>
      </c>
      <c r="D3547" t="s">
        <v>13807</v>
      </c>
      <c r="F3547">
        <v>687</v>
      </c>
      <c r="G3547" s="8">
        <v>0</v>
      </c>
      <c r="H3547" s="8">
        <v>0</v>
      </c>
      <c r="I3547" s="1">
        <v>2.5000000000000001E-2</v>
      </c>
      <c r="J3547" s="1"/>
      <c r="K3547" t="s">
        <v>13808</v>
      </c>
      <c r="M3547">
        <v>747</v>
      </c>
      <c r="N3547" s="8">
        <v>0</v>
      </c>
      <c r="O3547" s="1">
        <v>0</v>
      </c>
      <c r="P3547" s="1"/>
      <c r="Q3547" s="15">
        <f t="shared" si="58"/>
        <v>2.5000000000000001E-2</v>
      </c>
      <c r="S3547" t="s">
        <v>16917</v>
      </c>
      <c r="T3547" t="s">
        <v>26350</v>
      </c>
      <c r="U3547" s="5"/>
    </row>
    <row r="3548" spans="2:21" x14ac:dyDescent="0.2">
      <c r="B3548" s="3" t="s">
        <v>15761</v>
      </c>
      <c r="C3548" t="s">
        <v>6798</v>
      </c>
      <c r="D3548" t="s">
        <v>6799</v>
      </c>
      <c r="F3548">
        <v>1758</v>
      </c>
      <c r="G3548" s="8">
        <v>0.2844141069397042</v>
      </c>
      <c r="H3548" s="8">
        <v>0</v>
      </c>
      <c r="I3548" s="1">
        <v>2.5000000000000001E-2</v>
      </c>
      <c r="J3548" s="1"/>
      <c r="K3548" t="s">
        <v>6800</v>
      </c>
      <c r="M3548">
        <v>1809</v>
      </c>
      <c r="N3548" s="8">
        <v>0</v>
      </c>
      <c r="O3548" s="1">
        <v>0</v>
      </c>
      <c r="P3548" s="1"/>
      <c r="Q3548" s="15">
        <f t="shared" si="58"/>
        <v>2.5000000000000001E-2</v>
      </c>
      <c r="S3548" t="s">
        <v>21112</v>
      </c>
      <c r="T3548" t="s">
        <v>26350</v>
      </c>
      <c r="U3548" s="5"/>
    </row>
    <row r="3549" spans="2:21" x14ac:dyDescent="0.2">
      <c r="B3549" s="3" t="s">
        <v>15761</v>
      </c>
      <c r="C3549" t="s">
        <v>8021</v>
      </c>
      <c r="D3549" t="s">
        <v>8022</v>
      </c>
      <c r="F3549">
        <v>987</v>
      </c>
      <c r="G3549" s="8">
        <v>0</v>
      </c>
      <c r="H3549" s="8">
        <v>0</v>
      </c>
      <c r="I3549" s="1">
        <v>2.5000000000000001E-2</v>
      </c>
      <c r="J3549" s="1"/>
      <c r="K3549" t="s">
        <v>8023</v>
      </c>
      <c r="M3549">
        <v>945</v>
      </c>
      <c r="N3549" s="8">
        <v>0</v>
      </c>
      <c r="O3549" s="1">
        <v>0</v>
      </c>
      <c r="P3549" s="1"/>
      <c r="Q3549" s="15">
        <f t="shared" si="58"/>
        <v>2.5000000000000001E-2</v>
      </c>
      <c r="S3549" t="s">
        <v>17988</v>
      </c>
      <c r="T3549" t="s">
        <v>26350</v>
      </c>
      <c r="U3549" s="5"/>
    </row>
    <row r="3550" spans="2:21" x14ac:dyDescent="0.2">
      <c r="B3550" s="3" t="s">
        <v>15761</v>
      </c>
      <c r="C3550" t="s">
        <v>1580</v>
      </c>
      <c r="D3550" t="s">
        <v>1581</v>
      </c>
      <c r="F3550">
        <v>474</v>
      </c>
      <c r="G3550" s="8">
        <v>0</v>
      </c>
      <c r="H3550" s="8">
        <v>0</v>
      </c>
      <c r="I3550" s="1">
        <v>2.5000000000000001E-2</v>
      </c>
      <c r="J3550" s="1"/>
      <c r="K3550" t="s">
        <v>1582</v>
      </c>
      <c r="M3550">
        <v>639</v>
      </c>
      <c r="N3550" s="8">
        <v>0</v>
      </c>
      <c r="O3550" s="1">
        <v>0</v>
      </c>
      <c r="P3550" s="1"/>
      <c r="Q3550" s="15">
        <f t="shared" si="58"/>
        <v>2.5000000000000001E-2</v>
      </c>
      <c r="S3550" t="s">
        <v>17315</v>
      </c>
      <c r="T3550" t="s">
        <v>26350</v>
      </c>
      <c r="U3550" s="5"/>
    </row>
    <row r="3551" spans="2:21" x14ac:dyDescent="0.2">
      <c r="B3551" s="3" t="s">
        <v>15761</v>
      </c>
      <c r="C3551" t="s">
        <v>11151</v>
      </c>
      <c r="D3551" t="s">
        <v>11152</v>
      </c>
      <c r="F3551">
        <v>2178</v>
      </c>
      <c r="G3551" s="8">
        <v>0</v>
      </c>
      <c r="H3551" s="8">
        <v>0</v>
      </c>
      <c r="I3551" s="1">
        <v>2.5000000000000001E-2</v>
      </c>
      <c r="J3551" s="1"/>
      <c r="K3551" t="s">
        <v>11153</v>
      </c>
      <c r="M3551">
        <v>2127</v>
      </c>
      <c r="N3551" s="8">
        <v>0</v>
      </c>
      <c r="O3551" s="1">
        <v>0</v>
      </c>
      <c r="P3551" s="1"/>
      <c r="Q3551" s="15">
        <f t="shared" si="58"/>
        <v>2.5000000000000001E-2</v>
      </c>
      <c r="S3551" t="s">
        <v>21226</v>
      </c>
      <c r="T3551" t="s">
        <v>26350</v>
      </c>
      <c r="U3551" s="5"/>
    </row>
    <row r="3552" spans="2:21" x14ac:dyDescent="0.2">
      <c r="B3552" s="3" t="s">
        <v>15761</v>
      </c>
      <c r="C3552" t="s">
        <v>3978</v>
      </c>
      <c r="D3552" t="s">
        <v>3979</v>
      </c>
      <c r="F3552">
        <v>1482</v>
      </c>
      <c r="G3552" s="8">
        <v>0</v>
      </c>
      <c r="H3552" s="8">
        <v>0</v>
      </c>
      <c r="I3552" s="1">
        <v>2.5000000000000001E-2</v>
      </c>
      <c r="J3552" s="1"/>
      <c r="K3552" t="s">
        <v>3980</v>
      </c>
      <c r="M3552">
        <v>1575</v>
      </c>
      <c r="N3552" s="8">
        <v>0</v>
      </c>
      <c r="O3552" s="1">
        <v>0</v>
      </c>
      <c r="P3552" s="1"/>
      <c r="Q3552" s="15">
        <f t="shared" si="58"/>
        <v>2.5000000000000001E-2</v>
      </c>
      <c r="S3552" t="s">
        <v>16524</v>
      </c>
      <c r="T3552" t="s">
        <v>26350</v>
      </c>
      <c r="U3552" s="5"/>
    </row>
    <row r="3553" spans="2:21" x14ac:dyDescent="0.2">
      <c r="B3553" s="3" t="s">
        <v>15761</v>
      </c>
      <c r="C3553" t="s">
        <v>12664</v>
      </c>
      <c r="D3553" t="s">
        <v>12665</v>
      </c>
      <c r="F3553">
        <v>2496</v>
      </c>
      <c r="G3553" s="8">
        <v>0</v>
      </c>
      <c r="H3553" s="8">
        <v>0</v>
      </c>
      <c r="I3553" s="1">
        <v>2.5000000000000001E-2</v>
      </c>
      <c r="J3553" s="1"/>
      <c r="K3553" t="s">
        <v>12666</v>
      </c>
      <c r="M3553">
        <v>2610</v>
      </c>
      <c r="N3553" s="8">
        <v>0</v>
      </c>
      <c r="O3553" s="1">
        <v>0</v>
      </c>
      <c r="P3553" s="1"/>
      <c r="Q3553" s="15">
        <f t="shared" si="58"/>
        <v>2.5000000000000001E-2</v>
      </c>
      <c r="S3553" t="s">
        <v>21612</v>
      </c>
      <c r="T3553" t="s">
        <v>26350</v>
      </c>
      <c r="U3553" s="5"/>
    </row>
    <row r="3554" spans="2:21" x14ac:dyDescent="0.2">
      <c r="B3554" s="3" t="s">
        <v>15761</v>
      </c>
      <c r="C3554" t="s">
        <v>13635</v>
      </c>
      <c r="D3554" t="s">
        <v>13636</v>
      </c>
      <c r="F3554">
        <v>480</v>
      </c>
      <c r="G3554" s="8">
        <v>0</v>
      </c>
      <c r="H3554" s="8">
        <v>0</v>
      </c>
      <c r="I3554" s="1">
        <v>2.5000000000000001E-2</v>
      </c>
      <c r="J3554" s="1"/>
      <c r="K3554" t="s">
        <v>13637</v>
      </c>
      <c r="M3554">
        <v>471</v>
      </c>
      <c r="N3554" s="8">
        <v>0</v>
      </c>
      <c r="O3554" s="1">
        <v>0</v>
      </c>
      <c r="P3554" s="1"/>
      <c r="Q3554" s="15">
        <f t="shared" si="58"/>
        <v>2.5000000000000001E-2</v>
      </c>
      <c r="S3554" t="s">
        <v>18573</v>
      </c>
      <c r="T3554" t="s">
        <v>26350</v>
      </c>
      <c r="U3554" s="5"/>
    </row>
    <row r="3555" spans="2:21" x14ac:dyDescent="0.2">
      <c r="B3555" s="3" t="s">
        <v>15761</v>
      </c>
      <c r="C3555" t="s">
        <v>2291</v>
      </c>
      <c r="D3555" t="s">
        <v>2292</v>
      </c>
      <c r="F3555">
        <v>5082</v>
      </c>
      <c r="G3555" s="8">
        <v>0</v>
      </c>
      <c r="H3555" s="8">
        <v>0</v>
      </c>
      <c r="I3555" s="1">
        <v>2.5000000000000001E-2</v>
      </c>
      <c r="J3555" s="1"/>
      <c r="K3555" t="s">
        <v>2293</v>
      </c>
      <c r="M3555">
        <v>4947</v>
      </c>
      <c r="N3555" s="8">
        <v>0</v>
      </c>
      <c r="O3555" s="1">
        <v>0</v>
      </c>
      <c r="P3555" s="1"/>
      <c r="Q3555" s="15">
        <f t="shared" si="58"/>
        <v>2.5000000000000001E-2</v>
      </c>
      <c r="S3555" t="s">
        <v>23130</v>
      </c>
      <c r="T3555" t="s">
        <v>26350</v>
      </c>
      <c r="U3555" s="5"/>
    </row>
    <row r="3556" spans="2:21" x14ac:dyDescent="0.2">
      <c r="B3556" s="3" t="s">
        <v>15761</v>
      </c>
      <c r="C3556" t="s">
        <v>7789</v>
      </c>
      <c r="D3556" t="s">
        <v>7790</v>
      </c>
      <c r="F3556">
        <v>1872</v>
      </c>
      <c r="G3556" s="8">
        <v>1.8162393162393164</v>
      </c>
      <c r="H3556" s="8">
        <v>0</v>
      </c>
      <c r="I3556" s="1">
        <v>2.5000000000000001E-2</v>
      </c>
      <c r="J3556" s="1"/>
      <c r="K3556" t="s">
        <v>7791</v>
      </c>
      <c r="M3556">
        <v>1893</v>
      </c>
      <c r="N3556" s="8">
        <v>0</v>
      </c>
      <c r="O3556" s="1">
        <v>0</v>
      </c>
      <c r="P3556" s="1"/>
      <c r="Q3556" s="15">
        <f t="shared" si="58"/>
        <v>2.5000000000000001E-2</v>
      </c>
      <c r="S3556" t="s">
        <v>20984</v>
      </c>
      <c r="T3556" t="s">
        <v>26350</v>
      </c>
      <c r="U3556" s="5"/>
    </row>
    <row r="3557" spans="2:21" x14ac:dyDescent="0.2">
      <c r="B3557" s="3" t="s">
        <v>15761</v>
      </c>
      <c r="C3557" t="s">
        <v>1079</v>
      </c>
      <c r="D3557" t="s">
        <v>1080</v>
      </c>
      <c r="F3557">
        <v>1842</v>
      </c>
      <c r="G3557" s="8">
        <v>3.2573289902280131</v>
      </c>
      <c r="H3557" s="8">
        <v>0</v>
      </c>
      <c r="I3557" s="1">
        <v>2.5000000000000001E-2</v>
      </c>
      <c r="J3557" s="1"/>
      <c r="K3557" t="s">
        <v>1081</v>
      </c>
      <c r="M3557">
        <v>2067</v>
      </c>
      <c r="N3557" s="8">
        <v>0</v>
      </c>
      <c r="O3557" s="1">
        <v>0</v>
      </c>
      <c r="P3557" s="1"/>
      <c r="Q3557" s="15">
        <f t="shared" si="58"/>
        <v>2.5000000000000001E-2</v>
      </c>
      <c r="S3557" t="s">
        <v>21412</v>
      </c>
      <c r="T3557" t="s">
        <v>26350</v>
      </c>
      <c r="U3557" s="5"/>
    </row>
    <row r="3558" spans="2:21" x14ac:dyDescent="0.2">
      <c r="B3558" s="3" t="s">
        <v>15761</v>
      </c>
      <c r="C3558" t="s">
        <v>3396</v>
      </c>
      <c r="D3558" t="s">
        <v>3397</v>
      </c>
      <c r="F3558">
        <v>856</v>
      </c>
      <c r="G3558" s="8">
        <v>0</v>
      </c>
      <c r="H3558" s="8">
        <v>0</v>
      </c>
      <c r="I3558" s="1">
        <v>2.5000000000000001E-2</v>
      </c>
      <c r="J3558" s="1"/>
      <c r="K3558" t="s">
        <v>3398</v>
      </c>
      <c r="M3558">
        <v>711</v>
      </c>
      <c r="N3558" s="8">
        <v>0</v>
      </c>
      <c r="O3558" s="1">
        <v>0</v>
      </c>
      <c r="P3558" s="1"/>
      <c r="Q3558" s="15">
        <f t="shared" si="58"/>
        <v>2.5000000000000001E-2</v>
      </c>
      <c r="S3558" t="s">
        <v>17949</v>
      </c>
      <c r="T3558" t="s">
        <v>26350</v>
      </c>
      <c r="U3558" s="5"/>
    </row>
    <row r="3559" spans="2:21" x14ac:dyDescent="0.2">
      <c r="B3559" s="3" t="s">
        <v>15761</v>
      </c>
      <c r="C3559" t="s">
        <v>9296</v>
      </c>
      <c r="D3559" t="s">
        <v>9297</v>
      </c>
      <c r="F3559">
        <v>564</v>
      </c>
      <c r="G3559" s="8">
        <v>0</v>
      </c>
      <c r="H3559" s="8">
        <v>0</v>
      </c>
      <c r="I3559" s="1">
        <v>0.02</v>
      </c>
      <c r="J3559" s="1"/>
      <c r="K3559" t="s">
        <v>9298</v>
      </c>
      <c r="M3559">
        <v>468</v>
      </c>
      <c r="N3559" s="8">
        <v>0</v>
      </c>
      <c r="O3559" s="1">
        <v>0</v>
      </c>
      <c r="P3559" s="1"/>
      <c r="Q3559" s="15">
        <f t="shared" si="58"/>
        <v>0.02</v>
      </c>
      <c r="S3559" t="s">
        <v>16869</v>
      </c>
      <c r="T3559" t="s">
        <v>26350</v>
      </c>
      <c r="U3559" s="5"/>
    </row>
    <row r="3560" spans="2:21" x14ac:dyDescent="0.2">
      <c r="B3560" s="3" t="s">
        <v>15761</v>
      </c>
      <c r="C3560" t="s">
        <v>11180</v>
      </c>
      <c r="D3560" t="s">
        <v>11181</v>
      </c>
      <c r="F3560">
        <v>666</v>
      </c>
      <c r="G3560" s="8">
        <v>0</v>
      </c>
      <c r="H3560" s="8">
        <v>0</v>
      </c>
      <c r="I3560" s="1">
        <v>0.02</v>
      </c>
      <c r="J3560" s="1"/>
      <c r="K3560" t="s">
        <v>11182</v>
      </c>
      <c r="M3560">
        <v>876</v>
      </c>
      <c r="N3560" s="8">
        <v>0</v>
      </c>
      <c r="O3560" s="1">
        <v>0</v>
      </c>
      <c r="P3560" s="1"/>
      <c r="Q3560" s="15">
        <f t="shared" si="58"/>
        <v>0.02</v>
      </c>
      <c r="S3560" t="s">
        <v>17293</v>
      </c>
      <c r="T3560" t="s">
        <v>26350</v>
      </c>
      <c r="U3560" s="5"/>
    </row>
    <row r="3561" spans="2:21" x14ac:dyDescent="0.2">
      <c r="B3561" s="3" t="s">
        <v>15761</v>
      </c>
      <c r="C3561" t="s">
        <v>10102</v>
      </c>
      <c r="D3561" t="s">
        <v>10103</v>
      </c>
      <c r="F3561">
        <v>1767</v>
      </c>
      <c r="G3561" s="8">
        <v>1.9807583474816073</v>
      </c>
      <c r="H3561" s="8">
        <v>0</v>
      </c>
      <c r="I3561" s="1">
        <v>0.02</v>
      </c>
      <c r="J3561" s="1"/>
      <c r="K3561" t="s">
        <v>10104</v>
      </c>
      <c r="M3561">
        <v>1896</v>
      </c>
      <c r="N3561" s="8">
        <v>0</v>
      </c>
      <c r="O3561" s="1">
        <v>0</v>
      </c>
      <c r="P3561" s="1"/>
      <c r="Q3561" s="15">
        <f t="shared" si="58"/>
        <v>0.02</v>
      </c>
      <c r="S3561" t="s">
        <v>20303</v>
      </c>
      <c r="T3561" t="s">
        <v>26350</v>
      </c>
      <c r="U3561" s="5"/>
    </row>
    <row r="3562" spans="2:21" x14ac:dyDescent="0.2">
      <c r="B3562" s="3" t="s">
        <v>15761</v>
      </c>
      <c r="C3562" t="s">
        <v>14047</v>
      </c>
      <c r="D3562" t="s">
        <v>14048</v>
      </c>
      <c r="F3562">
        <v>2682</v>
      </c>
      <c r="G3562" s="8">
        <v>0.11185682326621924</v>
      </c>
      <c r="H3562" s="8">
        <v>0</v>
      </c>
      <c r="I3562" s="1">
        <v>0.02</v>
      </c>
      <c r="J3562" s="1"/>
      <c r="K3562" t="s">
        <v>14049</v>
      </c>
      <c r="M3562">
        <v>2706</v>
      </c>
      <c r="N3562" s="8">
        <v>0</v>
      </c>
      <c r="O3562" s="1">
        <v>0</v>
      </c>
      <c r="P3562" s="1"/>
      <c r="Q3562" s="15">
        <f t="shared" si="58"/>
        <v>0.02</v>
      </c>
      <c r="S3562" t="s">
        <v>22092</v>
      </c>
      <c r="T3562" t="s">
        <v>26350</v>
      </c>
      <c r="U3562" s="5"/>
    </row>
    <row r="3563" spans="2:21" x14ac:dyDescent="0.2">
      <c r="B3563" s="3" t="s">
        <v>15761</v>
      </c>
      <c r="C3563" t="s">
        <v>11157</v>
      </c>
      <c r="D3563" t="s">
        <v>11158</v>
      </c>
      <c r="F3563">
        <v>936</v>
      </c>
      <c r="G3563" s="8">
        <v>0</v>
      </c>
      <c r="H3563" s="8">
        <v>0</v>
      </c>
      <c r="I3563" s="1">
        <v>0.02</v>
      </c>
      <c r="J3563" s="1"/>
      <c r="K3563" t="s">
        <v>11159</v>
      </c>
      <c r="M3563">
        <v>939</v>
      </c>
      <c r="N3563" s="8">
        <v>0</v>
      </c>
      <c r="O3563" s="1">
        <v>0</v>
      </c>
      <c r="P3563" s="1"/>
      <c r="Q3563" s="15">
        <f t="shared" si="58"/>
        <v>0.02</v>
      </c>
      <c r="S3563" t="s">
        <v>21085</v>
      </c>
      <c r="T3563" t="s">
        <v>26350</v>
      </c>
      <c r="U3563" s="5"/>
    </row>
    <row r="3564" spans="2:21" x14ac:dyDescent="0.2">
      <c r="B3564" s="3" t="s">
        <v>15761</v>
      </c>
      <c r="C3564" t="s">
        <v>12047</v>
      </c>
      <c r="D3564" t="s">
        <v>12048</v>
      </c>
      <c r="F3564">
        <v>1455</v>
      </c>
      <c r="G3564" s="8">
        <v>0</v>
      </c>
      <c r="H3564" s="8">
        <v>0</v>
      </c>
      <c r="I3564" s="1">
        <v>0.02</v>
      </c>
      <c r="J3564" s="1"/>
      <c r="K3564" t="s">
        <v>12049</v>
      </c>
      <c r="M3564">
        <v>1623</v>
      </c>
      <c r="N3564" s="8">
        <v>0</v>
      </c>
      <c r="O3564" s="1">
        <v>0</v>
      </c>
      <c r="P3564" s="1"/>
      <c r="Q3564" s="15">
        <f t="shared" si="58"/>
        <v>0.02</v>
      </c>
      <c r="S3564" t="s">
        <v>18927</v>
      </c>
      <c r="T3564" t="s">
        <v>26350</v>
      </c>
      <c r="U3564" s="5"/>
    </row>
    <row r="3565" spans="2:21" x14ac:dyDescent="0.2">
      <c r="B3565" s="3" t="s">
        <v>15761</v>
      </c>
      <c r="C3565" t="s">
        <v>9048</v>
      </c>
      <c r="D3565" t="s">
        <v>9049</v>
      </c>
      <c r="F3565">
        <v>374</v>
      </c>
      <c r="G3565" s="8">
        <v>1.3368983957219251</v>
      </c>
      <c r="H3565" s="8">
        <v>0</v>
      </c>
      <c r="I3565" s="1">
        <v>0.02</v>
      </c>
      <c r="J3565" s="1"/>
      <c r="K3565" t="s">
        <v>9050</v>
      </c>
      <c r="M3565">
        <v>284</v>
      </c>
      <c r="N3565" s="8">
        <v>0</v>
      </c>
      <c r="O3565" s="1">
        <v>0</v>
      </c>
      <c r="P3565" s="1"/>
      <c r="Q3565" s="15">
        <f t="shared" si="58"/>
        <v>0.02</v>
      </c>
      <c r="S3565" t="s">
        <v>16488</v>
      </c>
      <c r="T3565" t="s">
        <v>26350</v>
      </c>
      <c r="U3565" s="5"/>
    </row>
    <row r="3566" spans="2:21" x14ac:dyDescent="0.2">
      <c r="B3566" s="3" t="s">
        <v>15761</v>
      </c>
      <c r="C3566" t="s">
        <v>3779</v>
      </c>
      <c r="D3566" t="s">
        <v>3780</v>
      </c>
      <c r="F3566">
        <v>777</v>
      </c>
      <c r="G3566" s="8">
        <v>0</v>
      </c>
      <c r="H3566" s="8">
        <v>0</v>
      </c>
      <c r="I3566" s="1">
        <v>0.02</v>
      </c>
      <c r="J3566" s="1"/>
      <c r="K3566" t="s">
        <v>3781</v>
      </c>
      <c r="M3566">
        <v>765</v>
      </c>
      <c r="N3566" s="8">
        <v>0</v>
      </c>
      <c r="O3566" s="1">
        <v>0</v>
      </c>
      <c r="P3566" s="1"/>
      <c r="Q3566" s="15">
        <f t="shared" si="58"/>
        <v>0.02</v>
      </c>
      <c r="S3566" t="s">
        <v>17627</v>
      </c>
      <c r="T3566" t="s">
        <v>26350</v>
      </c>
      <c r="U3566" s="5"/>
    </row>
    <row r="3567" spans="2:21" x14ac:dyDescent="0.2">
      <c r="B3567" s="3" t="s">
        <v>15761</v>
      </c>
      <c r="C3567" t="s">
        <v>13623</v>
      </c>
      <c r="D3567" t="s">
        <v>13624</v>
      </c>
      <c r="F3567">
        <v>945</v>
      </c>
      <c r="G3567" s="8">
        <v>5.6084656084656084</v>
      </c>
      <c r="H3567" s="8">
        <v>0</v>
      </c>
      <c r="I3567" s="1">
        <v>0.02</v>
      </c>
      <c r="J3567" s="1"/>
      <c r="K3567" t="s">
        <v>13625</v>
      </c>
      <c r="M3567">
        <v>882</v>
      </c>
      <c r="N3567" s="8">
        <v>0</v>
      </c>
      <c r="O3567" s="1">
        <v>0</v>
      </c>
      <c r="P3567" s="1"/>
      <c r="Q3567" s="15">
        <f t="shared" si="58"/>
        <v>0.02</v>
      </c>
      <c r="S3567" t="s">
        <v>17452</v>
      </c>
      <c r="T3567" t="s">
        <v>26350</v>
      </c>
      <c r="U3567" s="5"/>
    </row>
    <row r="3568" spans="2:21" x14ac:dyDescent="0.2">
      <c r="B3568" s="3" t="s">
        <v>15761</v>
      </c>
      <c r="C3568" t="s">
        <v>3429</v>
      </c>
      <c r="D3568" t="s">
        <v>3430</v>
      </c>
      <c r="F3568">
        <v>327</v>
      </c>
      <c r="G3568" s="8">
        <v>4.7400611620795106</v>
      </c>
      <c r="H3568" s="8">
        <v>0</v>
      </c>
      <c r="I3568" s="1">
        <v>0.02</v>
      </c>
      <c r="J3568" s="1"/>
      <c r="K3568" t="s">
        <v>3431</v>
      </c>
      <c r="M3568">
        <v>363</v>
      </c>
      <c r="N3568" s="8">
        <v>0</v>
      </c>
      <c r="O3568" s="1">
        <v>0</v>
      </c>
      <c r="P3568" s="1"/>
      <c r="Q3568" s="15">
        <f t="shared" si="58"/>
        <v>0.02</v>
      </c>
      <c r="S3568" t="s">
        <v>16483</v>
      </c>
      <c r="T3568" t="s">
        <v>26350</v>
      </c>
      <c r="U3568" s="5"/>
    </row>
    <row r="3569" spans="2:21" x14ac:dyDescent="0.2">
      <c r="B3569" s="3" t="s">
        <v>15761</v>
      </c>
      <c r="C3569" t="s">
        <v>11540</v>
      </c>
      <c r="D3569" t="s">
        <v>11541</v>
      </c>
      <c r="F3569">
        <v>1086</v>
      </c>
      <c r="G3569" s="8">
        <v>9.2081031307550645E-2</v>
      </c>
      <c r="H3569" s="8">
        <v>0</v>
      </c>
      <c r="I3569" s="1">
        <v>0.02</v>
      </c>
      <c r="J3569" s="1"/>
      <c r="K3569" t="s">
        <v>11542</v>
      </c>
      <c r="M3569">
        <v>1107</v>
      </c>
      <c r="N3569" s="8">
        <v>0</v>
      </c>
      <c r="O3569" s="1">
        <v>0</v>
      </c>
      <c r="P3569" s="1"/>
      <c r="Q3569" s="15">
        <f t="shared" si="58"/>
        <v>0.02</v>
      </c>
      <c r="S3569" t="s">
        <v>19017</v>
      </c>
      <c r="T3569" t="s">
        <v>26350</v>
      </c>
      <c r="U3569" s="5"/>
    </row>
    <row r="3570" spans="2:21" x14ac:dyDescent="0.2">
      <c r="B3570" s="3" t="s">
        <v>15761</v>
      </c>
      <c r="C3570" t="s">
        <v>12773</v>
      </c>
      <c r="D3570" t="s">
        <v>12774</v>
      </c>
      <c r="F3570">
        <v>1734</v>
      </c>
      <c r="G3570" s="8">
        <v>0</v>
      </c>
      <c r="H3570" s="8">
        <v>0</v>
      </c>
      <c r="I3570" s="1">
        <v>0.02</v>
      </c>
      <c r="J3570" s="1"/>
      <c r="K3570" t="s">
        <v>12775</v>
      </c>
      <c r="M3570">
        <v>2148</v>
      </c>
      <c r="N3570" s="8">
        <v>0</v>
      </c>
      <c r="O3570" s="1">
        <v>0</v>
      </c>
      <c r="P3570" s="1"/>
      <c r="Q3570" s="15">
        <f t="shared" si="58"/>
        <v>0.02</v>
      </c>
      <c r="S3570" t="s">
        <v>20850</v>
      </c>
      <c r="T3570" t="s">
        <v>26350</v>
      </c>
      <c r="U3570" s="5"/>
    </row>
    <row r="3571" spans="2:21" x14ac:dyDescent="0.2">
      <c r="B3571" s="3" t="s">
        <v>15761</v>
      </c>
      <c r="C3571" t="s">
        <v>2891</v>
      </c>
      <c r="D3571" t="s">
        <v>2892</v>
      </c>
      <c r="F3571">
        <v>957</v>
      </c>
      <c r="G3571" s="8">
        <v>0</v>
      </c>
      <c r="H3571" s="8">
        <v>0</v>
      </c>
      <c r="I3571" s="1">
        <v>0.02</v>
      </c>
      <c r="J3571" s="1"/>
      <c r="K3571" t="s">
        <v>2893</v>
      </c>
      <c r="M3571">
        <v>1029</v>
      </c>
      <c r="N3571" s="8">
        <v>0</v>
      </c>
      <c r="O3571" s="1">
        <v>0</v>
      </c>
      <c r="P3571" s="1"/>
      <c r="Q3571" s="15">
        <f t="shared" si="58"/>
        <v>0.02</v>
      </c>
      <c r="S3571" t="s">
        <v>22407</v>
      </c>
      <c r="T3571" t="s">
        <v>26350</v>
      </c>
      <c r="U3571" s="5"/>
    </row>
    <row r="3572" spans="2:21" x14ac:dyDescent="0.2">
      <c r="B3572" s="3" t="s">
        <v>15761</v>
      </c>
      <c r="C3572" t="s">
        <v>9064</v>
      </c>
      <c r="D3572" t="s">
        <v>9065</v>
      </c>
      <c r="F3572">
        <v>681</v>
      </c>
      <c r="G3572" s="8">
        <v>0</v>
      </c>
      <c r="H3572" s="8">
        <v>0</v>
      </c>
      <c r="I3572" s="1">
        <v>1.4999999999999999E-2</v>
      </c>
      <c r="J3572" s="1"/>
      <c r="K3572" t="s">
        <v>9066</v>
      </c>
      <c r="M3572">
        <v>708</v>
      </c>
      <c r="N3572" s="8">
        <v>0</v>
      </c>
      <c r="O3572" s="1">
        <v>0</v>
      </c>
      <c r="P3572" s="1"/>
      <c r="Q3572" s="15">
        <f t="shared" si="58"/>
        <v>1.4999999999999999E-2</v>
      </c>
      <c r="S3572" t="s">
        <v>16912</v>
      </c>
      <c r="T3572" t="s">
        <v>26350</v>
      </c>
      <c r="U3572" s="5"/>
    </row>
    <row r="3573" spans="2:21" x14ac:dyDescent="0.2">
      <c r="B3573" s="3" t="s">
        <v>15761</v>
      </c>
      <c r="C3573" t="s">
        <v>5132</v>
      </c>
      <c r="D3573" t="s">
        <v>5133</v>
      </c>
      <c r="F3573">
        <v>1461</v>
      </c>
      <c r="G3573" s="8">
        <v>4.0725530458590011</v>
      </c>
      <c r="H3573" s="8">
        <v>0</v>
      </c>
      <c r="I3573" s="1">
        <v>1.4999999999999999E-2</v>
      </c>
      <c r="J3573" s="1"/>
      <c r="K3573" t="s">
        <v>5134</v>
      </c>
      <c r="M3573">
        <v>1524</v>
      </c>
      <c r="N3573" s="8">
        <v>0</v>
      </c>
      <c r="O3573" s="1">
        <v>0</v>
      </c>
      <c r="P3573" s="1"/>
      <c r="Q3573" s="15">
        <f t="shared" si="58"/>
        <v>1.4999999999999999E-2</v>
      </c>
      <c r="S3573" t="s">
        <v>18718</v>
      </c>
      <c r="T3573" t="s">
        <v>26350</v>
      </c>
      <c r="U3573" s="5"/>
    </row>
    <row r="3574" spans="2:21" x14ac:dyDescent="0.2">
      <c r="B3574" s="3" t="s">
        <v>15761</v>
      </c>
      <c r="C3574" t="s">
        <v>9846</v>
      </c>
      <c r="D3574" t="s">
        <v>9847</v>
      </c>
      <c r="F3574">
        <v>888</v>
      </c>
      <c r="G3574" s="8">
        <v>0.56306306306306309</v>
      </c>
      <c r="H3574" s="8">
        <v>0</v>
      </c>
      <c r="I3574" s="1">
        <v>1.4999999999999999E-2</v>
      </c>
      <c r="J3574" s="1"/>
      <c r="K3574" t="s">
        <v>9848</v>
      </c>
      <c r="M3574">
        <v>825</v>
      </c>
      <c r="N3574" s="8">
        <v>0</v>
      </c>
      <c r="O3574" s="1">
        <v>0</v>
      </c>
      <c r="P3574" s="1"/>
      <c r="Q3574" s="15">
        <f t="shared" si="58"/>
        <v>1.4999999999999999E-2</v>
      </c>
      <c r="S3574" t="s">
        <v>18147</v>
      </c>
      <c r="T3574" t="s">
        <v>26350</v>
      </c>
      <c r="U3574" s="5"/>
    </row>
    <row r="3575" spans="2:21" x14ac:dyDescent="0.2">
      <c r="B3575" s="3" t="s">
        <v>15761</v>
      </c>
      <c r="C3575" t="s">
        <v>1453</v>
      </c>
      <c r="D3575" t="s">
        <v>1454</v>
      </c>
      <c r="F3575">
        <v>3369</v>
      </c>
      <c r="G3575" s="8">
        <v>1.439596319382606</v>
      </c>
      <c r="H3575" s="8">
        <v>0</v>
      </c>
      <c r="I3575" s="1">
        <v>1.4999999999999999E-2</v>
      </c>
      <c r="J3575" s="1"/>
      <c r="K3575" t="s">
        <v>1455</v>
      </c>
      <c r="M3575">
        <v>3366</v>
      </c>
      <c r="N3575" s="8">
        <v>0</v>
      </c>
      <c r="O3575" s="1">
        <v>0</v>
      </c>
      <c r="P3575" s="1"/>
      <c r="Q3575" s="15">
        <f t="shared" si="58"/>
        <v>1.4999999999999999E-2</v>
      </c>
      <c r="S3575" t="s">
        <v>16382</v>
      </c>
      <c r="T3575" t="s">
        <v>26350</v>
      </c>
      <c r="U3575" s="5"/>
    </row>
    <row r="3576" spans="2:21" x14ac:dyDescent="0.2">
      <c r="B3576" s="3" t="s">
        <v>15761</v>
      </c>
      <c r="C3576" t="s">
        <v>14030</v>
      </c>
      <c r="D3576" t="s">
        <v>14031</v>
      </c>
      <c r="F3576">
        <v>888</v>
      </c>
      <c r="G3576" s="8">
        <v>0</v>
      </c>
      <c r="H3576" s="8">
        <v>0</v>
      </c>
      <c r="I3576" s="1">
        <v>1.4999999999999999E-2</v>
      </c>
      <c r="J3576" s="1"/>
      <c r="K3576" t="s">
        <v>14032</v>
      </c>
      <c r="M3576">
        <v>912</v>
      </c>
      <c r="N3576" s="8">
        <v>0</v>
      </c>
      <c r="O3576" s="1">
        <v>0</v>
      </c>
      <c r="P3576" s="1"/>
      <c r="Q3576" s="15">
        <f t="shared" si="58"/>
        <v>1.4999999999999999E-2</v>
      </c>
      <c r="S3576" t="s">
        <v>17264</v>
      </c>
      <c r="T3576" t="s">
        <v>26350</v>
      </c>
      <c r="U3576" s="5"/>
    </row>
    <row r="3577" spans="2:21" x14ac:dyDescent="0.2">
      <c r="B3577" s="3" t="s">
        <v>15761</v>
      </c>
      <c r="C3577" t="s">
        <v>7952</v>
      </c>
      <c r="D3577" t="s">
        <v>7953</v>
      </c>
      <c r="F3577">
        <v>1605</v>
      </c>
      <c r="G3577" s="8">
        <v>0</v>
      </c>
      <c r="H3577" s="8">
        <v>0</v>
      </c>
      <c r="I3577" s="1">
        <v>1.4999999999999999E-2</v>
      </c>
      <c r="J3577" s="1"/>
      <c r="K3577" t="s">
        <v>7954</v>
      </c>
      <c r="M3577">
        <v>1659</v>
      </c>
      <c r="N3577" s="8">
        <v>0</v>
      </c>
      <c r="O3577" s="1">
        <v>0</v>
      </c>
      <c r="P3577" s="1"/>
      <c r="Q3577" s="15">
        <f t="shared" si="58"/>
        <v>1.4999999999999999E-2</v>
      </c>
      <c r="S3577" t="s">
        <v>19192</v>
      </c>
      <c r="T3577" t="s">
        <v>26350</v>
      </c>
      <c r="U3577" s="5"/>
    </row>
    <row r="3578" spans="2:21" x14ac:dyDescent="0.2">
      <c r="B3578" s="3" t="s">
        <v>15761</v>
      </c>
      <c r="C3578" t="s">
        <v>1444</v>
      </c>
      <c r="D3578" t="s">
        <v>1445</v>
      </c>
      <c r="F3578">
        <v>1869</v>
      </c>
      <c r="G3578" s="8">
        <v>4.2268592830390581</v>
      </c>
      <c r="H3578" s="8">
        <v>0</v>
      </c>
      <c r="I3578" s="1">
        <v>1.4999999999999999E-2</v>
      </c>
      <c r="J3578" s="1"/>
      <c r="K3578" t="s">
        <v>1446</v>
      </c>
      <c r="M3578">
        <v>2049</v>
      </c>
      <c r="N3578" s="8">
        <v>0</v>
      </c>
      <c r="O3578" s="1">
        <v>0</v>
      </c>
      <c r="P3578" s="1"/>
      <c r="Q3578" s="15">
        <f t="shared" si="58"/>
        <v>1.4999999999999999E-2</v>
      </c>
      <c r="S3578" t="s">
        <v>21568</v>
      </c>
      <c r="T3578" t="s">
        <v>26350</v>
      </c>
      <c r="U3578" s="5"/>
    </row>
    <row r="3579" spans="2:21" x14ac:dyDescent="0.2">
      <c r="B3579" s="3" t="s">
        <v>15761</v>
      </c>
      <c r="C3579" t="s">
        <v>7357</v>
      </c>
      <c r="D3579" t="s">
        <v>7358</v>
      </c>
      <c r="F3579">
        <v>1065</v>
      </c>
      <c r="G3579" s="8">
        <v>3.755868544600939</v>
      </c>
      <c r="H3579" s="8">
        <v>0</v>
      </c>
      <c r="I3579" s="1">
        <v>1.4999999999999999E-2</v>
      </c>
      <c r="J3579" s="1"/>
      <c r="K3579" t="s">
        <v>7359</v>
      </c>
      <c r="M3579">
        <v>1131</v>
      </c>
      <c r="N3579" s="8">
        <v>0</v>
      </c>
      <c r="O3579" s="1">
        <v>0</v>
      </c>
      <c r="P3579" s="1"/>
      <c r="Q3579" s="15">
        <f t="shared" si="58"/>
        <v>1.4999999999999999E-2</v>
      </c>
      <c r="S3579" t="s">
        <v>17895</v>
      </c>
      <c r="T3579" t="s">
        <v>26350</v>
      </c>
      <c r="U3579" s="5"/>
    </row>
    <row r="3580" spans="2:21" x14ac:dyDescent="0.2">
      <c r="B3580" s="3" t="s">
        <v>15761</v>
      </c>
      <c r="C3580" t="s">
        <v>6340</v>
      </c>
      <c r="D3580" t="s">
        <v>6341</v>
      </c>
      <c r="F3580">
        <v>927</v>
      </c>
      <c r="G3580" s="8">
        <v>0</v>
      </c>
      <c r="H3580" s="8">
        <v>0</v>
      </c>
      <c r="I3580" s="1">
        <v>1.4999999999999999E-2</v>
      </c>
      <c r="J3580" s="1"/>
      <c r="K3580" t="s">
        <v>6342</v>
      </c>
      <c r="M3580">
        <v>987</v>
      </c>
      <c r="N3580" s="8">
        <v>0</v>
      </c>
      <c r="O3580" s="1">
        <v>0</v>
      </c>
      <c r="P3580" s="1"/>
      <c r="Q3580" s="15">
        <f t="shared" si="58"/>
        <v>1.4999999999999999E-2</v>
      </c>
      <c r="S3580" t="s">
        <v>17948</v>
      </c>
      <c r="T3580" t="s">
        <v>26350</v>
      </c>
      <c r="U3580" s="5"/>
    </row>
    <row r="3581" spans="2:21" x14ac:dyDescent="0.2">
      <c r="B3581" s="3" t="s">
        <v>15761</v>
      </c>
      <c r="C3581" t="s">
        <v>4892</v>
      </c>
      <c r="D3581" t="s">
        <v>4893</v>
      </c>
      <c r="F3581">
        <v>384</v>
      </c>
      <c r="G3581" s="8">
        <v>0</v>
      </c>
      <c r="H3581" s="8">
        <v>0</v>
      </c>
      <c r="I3581" s="1">
        <v>1.4999999999999999E-2</v>
      </c>
      <c r="J3581" s="1"/>
      <c r="K3581" t="s">
        <v>4894</v>
      </c>
      <c r="M3581">
        <v>509</v>
      </c>
      <c r="N3581" s="8">
        <v>0</v>
      </c>
      <c r="O3581" s="1">
        <v>0</v>
      </c>
      <c r="P3581" s="1"/>
      <c r="Q3581" s="15">
        <f t="shared" si="58"/>
        <v>1.4999999999999999E-2</v>
      </c>
      <c r="S3581" t="s">
        <v>21255</v>
      </c>
      <c r="T3581" t="s">
        <v>26350</v>
      </c>
      <c r="U3581" s="5"/>
    </row>
    <row r="3582" spans="2:21" x14ac:dyDescent="0.2">
      <c r="B3582" s="3" t="s">
        <v>15761</v>
      </c>
      <c r="C3582" t="s">
        <v>1189</v>
      </c>
      <c r="D3582" t="s">
        <v>1190</v>
      </c>
      <c r="F3582">
        <v>3057</v>
      </c>
      <c r="G3582" s="8">
        <v>10.991167811579979</v>
      </c>
      <c r="H3582" s="8">
        <v>0</v>
      </c>
      <c r="I3582" s="1">
        <v>1.4999999999999999E-2</v>
      </c>
      <c r="J3582" s="1"/>
      <c r="K3582" t="s">
        <v>1191</v>
      </c>
      <c r="M3582">
        <v>3702</v>
      </c>
      <c r="N3582" s="8">
        <v>0</v>
      </c>
      <c r="O3582" s="1">
        <v>0</v>
      </c>
      <c r="P3582" s="1"/>
      <c r="Q3582" s="15">
        <f t="shared" si="58"/>
        <v>1.4999999999999999E-2</v>
      </c>
      <c r="S3582" t="s">
        <v>22523</v>
      </c>
      <c r="T3582" t="s">
        <v>26350</v>
      </c>
      <c r="U3582" s="5"/>
    </row>
    <row r="3583" spans="2:21" x14ac:dyDescent="0.2">
      <c r="B3583" s="3" t="s">
        <v>15761</v>
      </c>
      <c r="C3583" t="s">
        <v>1456</v>
      </c>
      <c r="D3583" t="s">
        <v>1457</v>
      </c>
      <c r="F3583">
        <v>2892</v>
      </c>
      <c r="G3583" s="8">
        <v>4.9965421853388658</v>
      </c>
      <c r="H3583" s="8">
        <v>0</v>
      </c>
      <c r="I3583" s="1">
        <v>1.4999999999999999E-2</v>
      </c>
      <c r="J3583" s="1"/>
      <c r="K3583" t="s">
        <v>1458</v>
      </c>
      <c r="M3583">
        <v>3567</v>
      </c>
      <c r="N3583" s="8">
        <v>0</v>
      </c>
      <c r="O3583" s="1">
        <v>0</v>
      </c>
      <c r="P3583" s="1"/>
      <c r="Q3583" s="15">
        <f t="shared" si="58"/>
        <v>1.4999999999999999E-2</v>
      </c>
      <c r="S3583" t="s">
        <v>18573</v>
      </c>
      <c r="T3583" t="s">
        <v>26350</v>
      </c>
      <c r="U3583" s="5"/>
    </row>
    <row r="3584" spans="2:21" x14ac:dyDescent="0.2">
      <c r="B3584" s="3" t="s">
        <v>15761</v>
      </c>
      <c r="C3584" t="s">
        <v>9914</v>
      </c>
      <c r="D3584" t="s">
        <v>9915</v>
      </c>
      <c r="F3584">
        <v>1380</v>
      </c>
      <c r="G3584" s="8">
        <v>0</v>
      </c>
      <c r="H3584" s="8">
        <v>0</v>
      </c>
      <c r="I3584" s="1">
        <v>1.4999999999999999E-2</v>
      </c>
      <c r="J3584" s="1"/>
      <c r="K3584" t="s">
        <v>9916</v>
      </c>
      <c r="M3584">
        <v>1296</v>
      </c>
      <c r="N3584" s="8">
        <v>0</v>
      </c>
      <c r="O3584" s="1">
        <v>0</v>
      </c>
      <c r="P3584" s="1"/>
      <c r="Q3584" s="15">
        <f t="shared" si="58"/>
        <v>1.4999999999999999E-2</v>
      </c>
      <c r="S3584" t="s">
        <v>19221</v>
      </c>
      <c r="T3584" t="s">
        <v>26350</v>
      </c>
      <c r="U3584" s="5"/>
    </row>
    <row r="3585" spans="2:21" x14ac:dyDescent="0.2">
      <c r="B3585" s="3" t="s">
        <v>15761</v>
      </c>
      <c r="C3585" t="s">
        <v>10349</v>
      </c>
      <c r="D3585" t="s">
        <v>10350</v>
      </c>
      <c r="F3585">
        <v>435</v>
      </c>
      <c r="G3585" s="8">
        <v>0</v>
      </c>
      <c r="H3585" s="8">
        <v>0</v>
      </c>
      <c r="I3585" s="1">
        <v>1.4999999999999999E-2</v>
      </c>
      <c r="J3585" s="1"/>
      <c r="K3585" t="s">
        <v>10351</v>
      </c>
      <c r="M3585">
        <v>333</v>
      </c>
      <c r="N3585" s="8">
        <v>0</v>
      </c>
      <c r="O3585" s="1">
        <v>0</v>
      </c>
      <c r="P3585" s="1"/>
      <c r="Q3585" s="15">
        <f t="shared" si="58"/>
        <v>1.4999999999999999E-2</v>
      </c>
      <c r="S3585" t="s">
        <v>21433</v>
      </c>
      <c r="T3585" t="s">
        <v>26350</v>
      </c>
      <c r="U3585" s="5"/>
    </row>
    <row r="3586" spans="2:21" x14ac:dyDescent="0.2">
      <c r="B3586" s="3" t="s">
        <v>15761</v>
      </c>
      <c r="C3586" t="s">
        <v>4779</v>
      </c>
      <c r="D3586" t="s">
        <v>4780</v>
      </c>
      <c r="F3586">
        <v>273</v>
      </c>
      <c r="G3586" s="8">
        <v>0</v>
      </c>
      <c r="H3586" s="8">
        <v>0</v>
      </c>
      <c r="I3586" s="1">
        <v>1.4999999999999999E-2</v>
      </c>
      <c r="J3586" s="1"/>
      <c r="K3586" t="s">
        <v>4781</v>
      </c>
      <c r="M3586">
        <v>285</v>
      </c>
      <c r="N3586" s="8">
        <v>0</v>
      </c>
      <c r="O3586" s="1">
        <v>0</v>
      </c>
      <c r="P3586" s="1"/>
      <c r="Q3586" s="15">
        <f t="shared" si="58"/>
        <v>1.4999999999999999E-2</v>
      </c>
      <c r="S3586" t="s">
        <v>16582</v>
      </c>
      <c r="T3586" t="s">
        <v>26350</v>
      </c>
      <c r="U3586" s="5"/>
    </row>
    <row r="3587" spans="2:21" x14ac:dyDescent="0.2">
      <c r="B3587" s="3" t="s">
        <v>15761</v>
      </c>
      <c r="C3587" t="s">
        <v>13385</v>
      </c>
      <c r="D3587" t="s">
        <v>13386</v>
      </c>
      <c r="F3587">
        <v>2247</v>
      </c>
      <c r="G3587" s="8">
        <v>0</v>
      </c>
      <c r="H3587" s="8">
        <v>0</v>
      </c>
      <c r="I3587" s="1">
        <v>1.4999999999999999E-2</v>
      </c>
      <c r="J3587" s="1"/>
      <c r="K3587" t="s">
        <v>13387</v>
      </c>
      <c r="M3587">
        <v>2289</v>
      </c>
      <c r="N3587" s="8">
        <v>0</v>
      </c>
      <c r="O3587" s="1">
        <v>0</v>
      </c>
      <c r="P3587" s="1"/>
      <c r="Q3587" s="15">
        <f t="shared" si="58"/>
        <v>1.4999999999999999E-2</v>
      </c>
      <c r="S3587" t="s">
        <v>22757</v>
      </c>
      <c r="T3587" t="s">
        <v>26350</v>
      </c>
      <c r="U3587" s="5"/>
    </row>
    <row r="3588" spans="2:21" x14ac:dyDescent="0.2">
      <c r="B3588" s="3" t="s">
        <v>15761</v>
      </c>
      <c r="C3588" t="s">
        <v>1864</v>
      </c>
      <c r="D3588" t="s">
        <v>1865</v>
      </c>
      <c r="F3588">
        <v>1674</v>
      </c>
      <c r="G3588" s="8">
        <v>1.5531660692951015</v>
      </c>
      <c r="H3588" s="8">
        <v>0</v>
      </c>
      <c r="I3588" s="1">
        <v>1.4999999999999999E-2</v>
      </c>
      <c r="J3588" s="1"/>
      <c r="K3588" t="s">
        <v>1866</v>
      </c>
      <c r="M3588">
        <v>1677</v>
      </c>
      <c r="N3588" s="8">
        <v>0</v>
      </c>
      <c r="O3588" s="1">
        <v>0</v>
      </c>
      <c r="P3588" s="1"/>
      <c r="Q3588" s="15">
        <f t="shared" si="58"/>
        <v>1.4999999999999999E-2</v>
      </c>
      <c r="S3588" t="s">
        <v>20786</v>
      </c>
      <c r="T3588" t="s">
        <v>26350</v>
      </c>
      <c r="U3588" s="5"/>
    </row>
    <row r="3589" spans="2:21" x14ac:dyDescent="0.2">
      <c r="B3589" s="3" t="s">
        <v>15761</v>
      </c>
      <c r="C3589" t="s">
        <v>6077</v>
      </c>
      <c r="D3589" t="s">
        <v>6078</v>
      </c>
      <c r="F3589">
        <v>585</v>
      </c>
      <c r="G3589" s="8">
        <v>0</v>
      </c>
      <c r="H3589" s="8">
        <v>0</v>
      </c>
      <c r="I3589" s="1">
        <v>1.4999999999999999E-2</v>
      </c>
      <c r="J3589" s="1"/>
      <c r="K3589" t="s">
        <v>6079</v>
      </c>
      <c r="M3589">
        <v>573</v>
      </c>
      <c r="N3589" s="8">
        <v>0</v>
      </c>
      <c r="O3589" s="1">
        <v>0</v>
      </c>
      <c r="P3589" s="1"/>
      <c r="Q3589" s="15">
        <f t="shared" si="58"/>
        <v>1.4999999999999999E-2</v>
      </c>
      <c r="S3589" t="s">
        <v>16524</v>
      </c>
      <c r="T3589" t="s">
        <v>26350</v>
      </c>
      <c r="U3589" s="5"/>
    </row>
    <row r="3590" spans="2:21" x14ac:dyDescent="0.2">
      <c r="B3590" s="3" t="s">
        <v>15761</v>
      </c>
      <c r="C3590" t="s">
        <v>4848</v>
      </c>
      <c r="D3590" t="s">
        <v>4849</v>
      </c>
      <c r="F3590">
        <v>681</v>
      </c>
      <c r="G3590" s="8">
        <v>0</v>
      </c>
      <c r="H3590" s="8">
        <v>0</v>
      </c>
      <c r="I3590" s="1">
        <v>1.4999999999999999E-2</v>
      </c>
      <c r="J3590" s="1"/>
      <c r="K3590" t="s">
        <v>4850</v>
      </c>
      <c r="M3590">
        <v>693</v>
      </c>
      <c r="N3590" s="8">
        <v>0</v>
      </c>
      <c r="O3590" s="1">
        <v>0</v>
      </c>
      <c r="P3590" s="1"/>
      <c r="Q3590" s="15">
        <f t="shared" si="58"/>
        <v>1.4999999999999999E-2</v>
      </c>
      <c r="S3590" t="s">
        <v>17661</v>
      </c>
      <c r="T3590" t="s">
        <v>26350</v>
      </c>
      <c r="U3590" s="5"/>
    </row>
    <row r="3591" spans="2:21" x14ac:dyDescent="0.2">
      <c r="B3591" s="3" t="s">
        <v>15761</v>
      </c>
      <c r="C3591" t="s">
        <v>9813</v>
      </c>
      <c r="D3591" t="s">
        <v>9814</v>
      </c>
      <c r="F3591">
        <v>1041</v>
      </c>
      <c r="G3591" s="8">
        <v>1.4409221902017291</v>
      </c>
      <c r="H3591" s="8">
        <v>0</v>
      </c>
      <c r="I3591" s="1">
        <v>1.4999999999999999E-2</v>
      </c>
      <c r="J3591" s="1"/>
      <c r="K3591" t="s">
        <v>9815</v>
      </c>
      <c r="M3591">
        <v>1038</v>
      </c>
      <c r="N3591" s="8">
        <v>0</v>
      </c>
      <c r="O3591" s="1">
        <v>0</v>
      </c>
      <c r="P3591" s="1"/>
      <c r="Q3591" s="15">
        <f t="shared" si="58"/>
        <v>1.4999999999999999E-2</v>
      </c>
      <c r="S3591" t="s">
        <v>19876</v>
      </c>
      <c r="T3591" t="s">
        <v>26350</v>
      </c>
      <c r="U3591" s="5"/>
    </row>
    <row r="3592" spans="2:21" x14ac:dyDescent="0.2">
      <c r="B3592" s="3" t="s">
        <v>15761</v>
      </c>
      <c r="C3592" t="s">
        <v>7111</v>
      </c>
      <c r="D3592" t="s">
        <v>7112</v>
      </c>
      <c r="F3592">
        <v>2313</v>
      </c>
      <c r="G3592" s="8">
        <v>0</v>
      </c>
      <c r="H3592" s="8">
        <v>0</v>
      </c>
      <c r="I3592" s="1">
        <v>1.4999999999999999E-2</v>
      </c>
      <c r="J3592" s="1"/>
      <c r="K3592" t="s">
        <v>7113</v>
      </c>
      <c r="M3592">
        <v>2358</v>
      </c>
      <c r="N3592" s="8">
        <v>0</v>
      </c>
      <c r="O3592" s="1">
        <v>0</v>
      </c>
      <c r="P3592" s="1"/>
      <c r="Q3592" s="15">
        <f t="shared" ref="Q3592:Q3655" si="59">I3592-O3592</f>
        <v>1.4999999999999999E-2</v>
      </c>
      <c r="S3592" t="s">
        <v>17264</v>
      </c>
      <c r="T3592" t="s">
        <v>26350</v>
      </c>
      <c r="U3592" s="5"/>
    </row>
    <row r="3593" spans="2:21" x14ac:dyDescent="0.2">
      <c r="B3593" s="3" t="s">
        <v>15761</v>
      </c>
      <c r="C3593" t="s">
        <v>13094</v>
      </c>
      <c r="D3593" t="s">
        <v>13095</v>
      </c>
      <c r="F3593">
        <v>2211</v>
      </c>
      <c r="G3593" s="8">
        <v>0</v>
      </c>
      <c r="H3593" s="8">
        <v>0</v>
      </c>
      <c r="I3593" s="1">
        <v>0.01</v>
      </c>
      <c r="J3593" s="1"/>
      <c r="K3593" t="s">
        <v>13096</v>
      </c>
      <c r="M3593">
        <v>2193</v>
      </c>
      <c r="N3593" s="8">
        <v>0</v>
      </c>
      <c r="O3593" s="1">
        <v>0</v>
      </c>
      <c r="P3593" s="1"/>
      <c r="Q3593" s="15">
        <f t="shared" si="59"/>
        <v>0.01</v>
      </c>
      <c r="S3593" t="s">
        <v>22475</v>
      </c>
      <c r="T3593" t="s">
        <v>26350</v>
      </c>
      <c r="U3593" s="5"/>
    </row>
    <row r="3594" spans="2:21" x14ac:dyDescent="0.2">
      <c r="B3594" s="3" t="s">
        <v>15761</v>
      </c>
      <c r="C3594" t="s">
        <v>5302</v>
      </c>
      <c r="D3594" t="s">
        <v>5303</v>
      </c>
      <c r="F3594">
        <v>636</v>
      </c>
      <c r="G3594" s="8">
        <v>0</v>
      </c>
      <c r="H3594" s="8">
        <v>0</v>
      </c>
      <c r="I3594" s="1">
        <v>0.01</v>
      </c>
      <c r="J3594" s="1"/>
      <c r="K3594" t="s">
        <v>5304</v>
      </c>
      <c r="M3594">
        <v>693</v>
      </c>
      <c r="N3594" s="8">
        <v>0</v>
      </c>
      <c r="O3594" s="1">
        <v>0</v>
      </c>
      <c r="P3594" s="1"/>
      <c r="Q3594" s="15">
        <f t="shared" si="59"/>
        <v>0.01</v>
      </c>
      <c r="S3594" t="s">
        <v>16977</v>
      </c>
      <c r="T3594" t="s">
        <v>26350</v>
      </c>
      <c r="U3594" s="5"/>
    </row>
    <row r="3595" spans="2:21" x14ac:dyDescent="0.2">
      <c r="B3595" s="3" t="s">
        <v>15761</v>
      </c>
      <c r="C3595" t="s">
        <v>5819</v>
      </c>
      <c r="D3595" t="s">
        <v>5820</v>
      </c>
      <c r="F3595">
        <v>441</v>
      </c>
      <c r="G3595" s="8">
        <v>0</v>
      </c>
      <c r="H3595" s="8">
        <v>0</v>
      </c>
      <c r="I3595" s="1">
        <v>0.01</v>
      </c>
      <c r="J3595" s="1"/>
      <c r="K3595" t="s">
        <v>5821</v>
      </c>
      <c r="M3595">
        <v>465</v>
      </c>
      <c r="N3595" s="8">
        <v>0</v>
      </c>
      <c r="O3595" s="1">
        <v>0</v>
      </c>
      <c r="P3595" s="1"/>
      <c r="Q3595" s="15">
        <f t="shared" si="59"/>
        <v>0.01</v>
      </c>
      <c r="S3595" t="s">
        <v>16538</v>
      </c>
      <c r="T3595" t="s">
        <v>26350</v>
      </c>
      <c r="U3595" s="5"/>
    </row>
    <row r="3596" spans="2:21" x14ac:dyDescent="0.2">
      <c r="B3596" s="3" t="s">
        <v>15761</v>
      </c>
      <c r="C3596" t="s">
        <v>2953</v>
      </c>
      <c r="D3596" t="s">
        <v>2954</v>
      </c>
      <c r="F3596">
        <v>915</v>
      </c>
      <c r="G3596" s="8">
        <v>0</v>
      </c>
      <c r="H3596" s="8">
        <v>0</v>
      </c>
      <c r="I3596" s="1">
        <v>0.01</v>
      </c>
      <c r="J3596" s="1"/>
      <c r="K3596" t="s">
        <v>2955</v>
      </c>
      <c r="M3596">
        <v>909</v>
      </c>
      <c r="N3596" s="8">
        <v>0</v>
      </c>
      <c r="O3596" s="1">
        <v>0</v>
      </c>
      <c r="P3596" s="1"/>
      <c r="Q3596" s="15">
        <f t="shared" si="59"/>
        <v>0.01</v>
      </c>
      <c r="S3596" t="s">
        <v>17382</v>
      </c>
      <c r="T3596" t="s">
        <v>26350</v>
      </c>
      <c r="U3596" s="5"/>
    </row>
    <row r="3597" spans="2:21" x14ac:dyDescent="0.2">
      <c r="B3597" s="3" t="s">
        <v>15761</v>
      </c>
      <c r="C3597" t="s">
        <v>13461</v>
      </c>
      <c r="D3597" t="s">
        <v>13462</v>
      </c>
      <c r="F3597">
        <v>1110</v>
      </c>
      <c r="G3597" s="8">
        <v>0.67567567567567566</v>
      </c>
      <c r="H3597" s="8">
        <v>0</v>
      </c>
      <c r="I3597" s="1">
        <v>0.01</v>
      </c>
      <c r="J3597" s="1"/>
      <c r="K3597" t="s">
        <v>13463</v>
      </c>
      <c r="M3597">
        <v>1122</v>
      </c>
      <c r="N3597" s="8">
        <v>0</v>
      </c>
      <c r="O3597" s="1">
        <v>0</v>
      </c>
      <c r="P3597" s="1"/>
      <c r="Q3597" s="15">
        <f t="shared" si="59"/>
        <v>0.01</v>
      </c>
      <c r="S3597" t="s">
        <v>16524</v>
      </c>
      <c r="T3597" t="s">
        <v>26350</v>
      </c>
      <c r="U3597" s="5"/>
    </row>
    <row r="3598" spans="2:21" x14ac:dyDescent="0.2">
      <c r="B3598" s="3" t="s">
        <v>15761</v>
      </c>
      <c r="C3598" t="s">
        <v>11615</v>
      </c>
      <c r="D3598" t="s">
        <v>11616</v>
      </c>
      <c r="F3598">
        <v>729</v>
      </c>
      <c r="G3598" s="8">
        <v>0</v>
      </c>
      <c r="H3598" s="8">
        <v>0</v>
      </c>
      <c r="I3598" s="1">
        <v>0.01</v>
      </c>
      <c r="J3598" s="1"/>
      <c r="K3598" t="s">
        <v>11617</v>
      </c>
      <c r="M3598">
        <v>813</v>
      </c>
      <c r="N3598" s="8">
        <v>0</v>
      </c>
      <c r="O3598" s="1">
        <v>0</v>
      </c>
      <c r="P3598" s="1"/>
      <c r="Q3598" s="15">
        <f t="shared" si="59"/>
        <v>0.01</v>
      </c>
      <c r="S3598" t="s">
        <v>16382</v>
      </c>
      <c r="T3598" t="s">
        <v>26350</v>
      </c>
      <c r="U3598" s="5"/>
    </row>
    <row r="3599" spans="2:21" x14ac:dyDescent="0.2">
      <c r="B3599" s="3" t="s">
        <v>15761</v>
      </c>
      <c r="C3599" t="s">
        <v>13620</v>
      </c>
      <c r="D3599" t="s">
        <v>13621</v>
      </c>
      <c r="F3599">
        <v>606</v>
      </c>
      <c r="G3599" s="8">
        <v>0</v>
      </c>
      <c r="H3599" s="8">
        <v>0</v>
      </c>
      <c r="I3599" s="1">
        <v>0.01</v>
      </c>
      <c r="J3599" s="1"/>
      <c r="K3599" t="s">
        <v>13622</v>
      </c>
      <c r="M3599">
        <v>597</v>
      </c>
      <c r="N3599" s="8">
        <v>0</v>
      </c>
      <c r="O3599" s="1">
        <v>0</v>
      </c>
      <c r="P3599" s="1"/>
      <c r="Q3599" s="15">
        <f t="shared" si="59"/>
        <v>0.01</v>
      </c>
      <c r="S3599" t="s">
        <v>16952</v>
      </c>
      <c r="T3599" t="s">
        <v>26350</v>
      </c>
      <c r="U3599" s="5"/>
    </row>
    <row r="3600" spans="2:21" x14ac:dyDescent="0.2">
      <c r="B3600" s="3" t="s">
        <v>15761</v>
      </c>
      <c r="C3600" t="s">
        <v>812</v>
      </c>
      <c r="D3600" t="s">
        <v>813</v>
      </c>
      <c r="F3600">
        <v>1599</v>
      </c>
      <c r="G3600" s="8">
        <v>0.12507817385866166</v>
      </c>
      <c r="H3600" s="8">
        <v>0</v>
      </c>
      <c r="I3600" s="1">
        <v>0.01</v>
      </c>
      <c r="J3600" s="1"/>
      <c r="K3600" t="s">
        <v>814</v>
      </c>
      <c r="M3600">
        <v>1593</v>
      </c>
      <c r="N3600" s="8">
        <v>0</v>
      </c>
      <c r="O3600" s="1">
        <v>0</v>
      </c>
      <c r="P3600" s="1"/>
      <c r="Q3600" s="15">
        <f t="shared" si="59"/>
        <v>0.01</v>
      </c>
      <c r="S3600" t="s">
        <v>16382</v>
      </c>
      <c r="T3600" t="s">
        <v>26350</v>
      </c>
      <c r="U3600" s="5"/>
    </row>
    <row r="3601" spans="2:21" x14ac:dyDescent="0.2">
      <c r="B3601" s="3" t="s">
        <v>15761</v>
      </c>
      <c r="C3601" t="s">
        <v>11274</v>
      </c>
      <c r="D3601" t="s">
        <v>11275</v>
      </c>
      <c r="F3601">
        <v>1062</v>
      </c>
      <c r="G3601" s="8">
        <v>0</v>
      </c>
      <c r="H3601" s="8">
        <v>0</v>
      </c>
      <c r="I3601" s="1">
        <v>0.01</v>
      </c>
      <c r="J3601" s="1"/>
      <c r="K3601" t="s">
        <v>11276</v>
      </c>
      <c r="M3601">
        <v>1071</v>
      </c>
      <c r="N3601" s="8">
        <v>0</v>
      </c>
      <c r="O3601" s="1">
        <v>0</v>
      </c>
      <c r="P3601" s="1"/>
      <c r="Q3601" s="15">
        <f t="shared" si="59"/>
        <v>0.01</v>
      </c>
      <c r="S3601" t="s">
        <v>18033</v>
      </c>
      <c r="T3601" t="s">
        <v>26350</v>
      </c>
      <c r="U3601" s="5"/>
    </row>
    <row r="3602" spans="2:21" x14ac:dyDescent="0.2">
      <c r="B3602" s="3" t="s">
        <v>15761</v>
      </c>
      <c r="C3602" t="s">
        <v>11571</v>
      </c>
      <c r="D3602" t="s">
        <v>11572</v>
      </c>
      <c r="F3602">
        <v>1473</v>
      </c>
      <c r="G3602" s="8">
        <v>0</v>
      </c>
      <c r="H3602" s="8">
        <v>0</v>
      </c>
      <c r="I3602" s="1">
        <v>0.01</v>
      </c>
      <c r="J3602" s="1"/>
      <c r="K3602" t="s">
        <v>11573</v>
      </c>
      <c r="M3602">
        <v>1401</v>
      </c>
      <c r="N3602" s="8">
        <v>0</v>
      </c>
      <c r="O3602" s="1">
        <v>0</v>
      </c>
      <c r="P3602" s="1"/>
      <c r="Q3602" s="15">
        <f t="shared" si="59"/>
        <v>0.01</v>
      </c>
      <c r="S3602" t="s">
        <v>19014</v>
      </c>
      <c r="T3602" t="s">
        <v>26350</v>
      </c>
      <c r="U3602" s="5"/>
    </row>
    <row r="3603" spans="2:21" x14ac:dyDescent="0.2">
      <c r="B3603" s="3" t="s">
        <v>15761</v>
      </c>
      <c r="C3603" t="s">
        <v>4808</v>
      </c>
      <c r="D3603" t="s">
        <v>4809</v>
      </c>
      <c r="F3603">
        <v>798</v>
      </c>
      <c r="G3603" s="8">
        <v>0</v>
      </c>
      <c r="H3603" s="8">
        <v>0</v>
      </c>
      <c r="I3603" s="1">
        <v>0.01</v>
      </c>
      <c r="J3603" s="1"/>
      <c r="K3603" t="s">
        <v>4810</v>
      </c>
      <c r="M3603">
        <v>774</v>
      </c>
      <c r="N3603" s="8">
        <v>0</v>
      </c>
      <c r="O3603" s="1">
        <v>0</v>
      </c>
      <c r="P3603" s="1"/>
      <c r="Q3603" s="15">
        <f t="shared" si="59"/>
        <v>0.01</v>
      </c>
      <c r="S3603" t="s">
        <v>18567</v>
      </c>
      <c r="T3603" t="s">
        <v>26350</v>
      </c>
      <c r="U3603" s="5"/>
    </row>
    <row r="3604" spans="2:21" x14ac:dyDescent="0.2">
      <c r="B3604" s="3" t="s">
        <v>15761</v>
      </c>
      <c r="C3604" t="s">
        <v>6520</v>
      </c>
      <c r="D3604" t="s">
        <v>6521</v>
      </c>
      <c r="F3604">
        <v>4263</v>
      </c>
      <c r="G3604" s="8">
        <v>0</v>
      </c>
      <c r="H3604" s="8">
        <v>0</v>
      </c>
      <c r="I3604" s="1">
        <v>0.01</v>
      </c>
      <c r="J3604" s="1"/>
      <c r="K3604" t="s">
        <v>6522</v>
      </c>
      <c r="M3604">
        <v>4308</v>
      </c>
      <c r="N3604" s="8">
        <v>0</v>
      </c>
      <c r="O3604" s="1">
        <v>0</v>
      </c>
      <c r="P3604" s="1"/>
      <c r="Q3604" s="15">
        <f t="shared" si="59"/>
        <v>0.01</v>
      </c>
      <c r="S3604" t="s">
        <v>22928</v>
      </c>
      <c r="T3604" t="s">
        <v>26350</v>
      </c>
      <c r="U3604" s="5"/>
    </row>
    <row r="3605" spans="2:21" x14ac:dyDescent="0.2">
      <c r="B3605" s="3" t="s">
        <v>15761</v>
      </c>
      <c r="C3605" t="s">
        <v>5299</v>
      </c>
      <c r="D3605" t="s">
        <v>5300</v>
      </c>
      <c r="F3605">
        <v>3213</v>
      </c>
      <c r="G3605" s="8">
        <v>0</v>
      </c>
      <c r="H3605" s="8">
        <v>0</v>
      </c>
      <c r="I3605" s="1">
        <v>0.01</v>
      </c>
      <c r="J3605" s="1"/>
      <c r="K3605" t="s">
        <v>5301</v>
      </c>
      <c r="M3605">
        <v>3111</v>
      </c>
      <c r="N3605" s="8">
        <v>0</v>
      </c>
      <c r="O3605" s="1">
        <v>0</v>
      </c>
      <c r="P3605" s="1"/>
      <c r="Q3605" s="15">
        <f t="shared" si="59"/>
        <v>0.01</v>
      </c>
      <c r="S3605" t="s">
        <v>22376</v>
      </c>
      <c r="T3605" t="s">
        <v>26350</v>
      </c>
      <c r="U3605" s="5"/>
    </row>
    <row r="3606" spans="2:21" x14ac:dyDescent="0.2">
      <c r="B3606" s="3" t="s">
        <v>15761</v>
      </c>
      <c r="C3606" t="s">
        <v>9447</v>
      </c>
      <c r="D3606" t="s">
        <v>9448</v>
      </c>
      <c r="F3606">
        <v>2571</v>
      </c>
      <c r="G3606" s="8">
        <v>0</v>
      </c>
      <c r="H3606" s="8">
        <v>0</v>
      </c>
      <c r="I3606" s="1">
        <v>0.01</v>
      </c>
      <c r="J3606" s="1"/>
      <c r="K3606" t="s">
        <v>9449</v>
      </c>
      <c r="M3606">
        <v>2703</v>
      </c>
      <c r="N3606" s="8">
        <v>0</v>
      </c>
      <c r="O3606" s="1">
        <v>0</v>
      </c>
      <c r="P3606" s="1"/>
      <c r="Q3606" s="15">
        <f t="shared" si="59"/>
        <v>0.01</v>
      </c>
      <c r="S3606" t="s">
        <v>22526</v>
      </c>
      <c r="T3606" t="s">
        <v>26350</v>
      </c>
      <c r="U3606" s="5"/>
    </row>
    <row r="3607" spans="2:21" x14ac:dyDescent="0.2">
      <c r="B3607" s="3" t="s">
        <v>15761</v>
      </c>
      <c r="C3607" t="s">
        <v>3501</v>
      </c>
      <c r="D3607" t="s">
        <v>3502</v>
      </c>
      <c r="F3607">
        <v>1413</v>
      </c>
      <c r="G3607" s="8">
        <v>0.24769992922859166</v>
      </c>
      <c r="H3607" s="8">
        <v>0</v>
      </c>
      <c r="I3607" s="1">
        <v>0.01</v>
      </c>
      <c r="J3607" s="1"/>
      <c r="K3607" t="s">
        <v>3503</v>
      </c>
      <c r="M3607">
        <v>1413</v>
      </c>
      <c r="N3607" s="8">
        <v>0</v>
      </c>
      <c r="O3607" s="1">
        <v>0</v>
      </c>
      <c r="P3607" s="1"/>
      <c r="Q3607" s="15">
        <f t="shared" si="59"/>
        <v>0.01</v>
      </c>
      <c r="S3607" t="s">
        <v>20523</v>
      </c>
      <c r="T3607" t="s">
        <v>26350</v>
      </c>
      <c r="U3607" s="5"/>
    </row>
    <row r="3608" spans="2:21" x14ac:dyDescent="0.2">
      <c r="B3608" s="3" t="s">
        <v>15761</v>
      </c>
      <c r="C3608" t="s">
        <v>9932</v>
      </c>
      <c r="D3608" t="s">
        <v>9933</v>
      </c>
      <c r="F3608">
        <v>1542</v>
      </c>
      <c r="G3608" s="8">
        <v>0</v>
      </c>
      <c r="H3608" s="8">
        <v>0</v>
      </c>
      <c r="I3608" s="1">
        <v>0.01</v>
      </c>
      <c r="J3608" s="1"/>
      <c r="K3608" t="s">
        <v>9934</v>
      </c>
      <c r="M3608">
        <v>1572</v>
      </c>
      <c r="N3608" s="8">
        <v>0</v>
      </c>
      <c r="O3608" s="1">
        <v>0</v>
      </c>
      <c r="P3608" s="1"/>
      <c r="Q3608" s="15">
        <f t="shared" si="59"/>
        <v>0.01</v>
      </c>
      <c r="S3608" t="s">
        <v>19634</v>
      </c>
      <c r="T3608" t="s">
        <v>26350</v>
      </c>
      <c r="U3608" s="5"/>
    </row>
    <row r="3609" spans="2:21" x14ac:dyDescent="0.2">
      <c r="B3609" s="3" t="s">
        <v>15761</v>
      </c>
      <c r="C3609" t="s">
        <v>12160</v>
      </c>
      <c r="D3609" t="s">
        <v>12161</v>
      </c>
      <c r="F3609">
        <v>540</v>
      </c>
      <c r="G3609" s="8">
        <v>0</v>
      </c>
      <c r="H3609" s="8">
        <v>0</v>
      </c>
      <c r="I3609" s="1">
        <v>0.01</v>
      </c>
      <c r="J3609" s="1"/>
      <c r="K3609" t="s">
        <v>12162</v>
      </c>
      <c r="M3609">
        <v>486</v>
      </c>
      <c r="N3609" s="8">
        <v>0</v>
      </c>
      <c r="O3609" s="1">
        <v>0</v>
      </c>
      <c r="P3609" s="1"/>
      <c r="Q3609" s="15">
        <f t="shared" si="59"/>
        <v>0.01</v>
      </c>
      <c r="S3609" t="s">
        <v>17494</v>
      </c>
      <c r="T3609" t="s">
        <v>26350</v>
      </c>
      <c r="U3609" s="5"/>
    </row>
    <row r="3610" spans="2:21" x14ac:dyDescent="0.2">
      <c r="B3610" s="3" t="s">
        <v>15761</v>
      </c>
      <c r="C3610" t="s">
        <v>8716</v>
      </c>
      <c r="D3610" t="s">
        <v>8717</v>
      </c>
      <c r="F3610">
        <v>633</v>
      </c>
      <c r="G3610" s="8">
        <v>0</v>
      </c>
      <c r="H3610" s="8">
        <v>0</v>
      </c>
      <c r="I3610" s="1">
        <v>0.01</v>
      </c>
      <c r="J3610" s="1"/>
      <c r="K3610" t="s">
        <v>8718</v>
      </c>
      <c r="M3610">
        <v>675</v>
      </c>
      <c r="N3610" s="8">
        <v>0</v>
      </c>
      <c r="O3610" s="1">
        <v>0</v>
      </c>
      <c r="P3610" s="1"/>
      <c r="Q3610" s="15">
        <f t="shared" si="59"/>
        <v>0.01</v>
      </c>
      <c r="S3610" t="s">
        <v>16794</v>
      </c>
      <c r="T3610" t="s">
        <v>26350</v>
      </c>
      <c r="U3610" s="5"/>
    </row>
    <row r="3611" spans="2:21" x14ac:dyDescent="0.2">
      <c r="B3611" s="3" t="s">
        <v>15761</v>
      </c>
      <c r="C3611" t="s">
        <v>14101</v>
      </c>
      <c r="D3611" t="s">
        <v>14102</v>
      </c>
      <c r="F3611">
        <v>870</v>
      </c>
      <c r="G3611" s="8">
        <v>0</v>
      </c>
      <c r="H3611" s="8">
        <v>0</v>
      </c>
      <c r="I3611" s="1">
        <v>5.0000000000000001E-3</v>
      </c>
      <c r="J3611" s="1"/>
      <c r="K3611" t="s">
        <v>14103</v>
      </c>
      <c r="M3611">
        <v>822</v>
      </c>
      <c r="N3611" s="8">
        <v>0</v>
      </c>
      <c r="O3611" s="1">
        <v>0</v>
      </c>
      <c r="P3611" s="1"/>
      <c r="Q3611" s="15">
        <f t="shared" si="59"/>
        <v>5.0000000000000001E-3</v>
      </c>
      <c r="S3611" t="s">
        <v>17527</v>
      </c>
      <c r="T3611" t="s">
        <v>26350</v>
      </c>
      <c r="U3611" s="5"/>
    </row>
    <row r="3612" spans="2:21" x14ac:dyDescent="0.2">
      <c r="B3612" s="3" t="s">
        <v>15761</v>
      </c>
      <c r="C3612" t="s">
        <v>3375</v>
      </c>
      <c r="D3612" t="s">
        <v>3376</v>
      </c>
      <c r="F3612">
        <v>390</v>
      </c>
      <c r="G3612" s="8">
        <v>0</v>
      </c>
      <c r="H3612" s="8">
        <v>0</v>
      </c>
      <c r="I3612" s="1">
        <v>5.0000000000000001E-3</v>
      </c>
      <c r="J3612" s="1"/>
      <c r="K3612" t="s">
        <v>3377</v>
      </c>
      <c r="M3612">
        <v>438</v>
      </c>
      <c r="N3612" s="8">
        <v>0</v>
      </c>
      <c r="O3612" s="1">
        <v>0</v>
      </c>
      <c r="P3612" s="1"/>
      <c r="Q3612" s="15">
        <f t="shared" si="59"/>
        <v>5.0000000000000001E-3</v>
      </c>
      <c r="S3612" t="s">
        <v>18067</v>
      </c>
      <c r="T3612" t="s">
        <v>26350</v>
      </c>
      <c r="U3612" s="5"/>
    </row>
    <row r="3613" spans="2:21" x14ac:dyDescent="0.2">
      <c r="B3613" s="3" t="s">
        <v>15761</v>
      </c>
      <c r="C3613" t="s">
        <v>14342</v>
      </c>
      <c r="D3613" t="s">
        <v>14343</v>
      </c>
      <c r="F3613">
        <v>3834</v>
      </c>
      <c r="G3613" s="8">
        <v>5.2164840897235262E-2</v>
      </c>
      <c r="H3613" s="8">
        <v>0</v>
      </c>
      <c r="I3613" s="1">
        <v>5.0000000000000001E-3</v>
      </c>
      <c r="J3613" s="1"/>
      <c r="K3613" t="s">
        <v>14344</v>
      </c>
      <c r="M3613">
        <v>3870</v>
      </c>
      <c r="N3613" s="8">
        <v>0</v>
      </c>
      <c r="O3613" s="1">
        <v>0</v>
      </c>
      <c r="P3613" s="1"/>
      <c r="Q3613" s="15">
        <f t="shared" si="59"/>
        <v>5.0000000000000001E-3</v>
      </c>
      <c r="S3613" t="s">
        <v>22741</v>
      </c>
      <c r="T3613" t="s">
        <v>26350</v>
      </c>
      <c r="U3613" s="5"/>
    </row>
    <row r="3614" spans="2:21" x14ac:dyDescent="0.2">
      <c r="B3614" s="3" t="s">
        <v>15761</v>
      </c>
      <c r="C3614" t="s">
        <v>11691</v>
      </c>
      <c r="D3614" t="s">
        <v>11692</v>
      </c>
      <c r="F3614">
        <v>1350</v>
      </c>
      <c r="G3614" s="8">
        <v>3.9259259259259256</v>
      </c>
      <c r="H3614" s="8">
        <v>0</v>
      </c>
      <c r="I3614" s="1">
        <v>5.0000000000000001E-3</v>
      </c>
      <c r="J3614" s="1"/>
      <c r="K3614" t="s">
        <v>11693</v>
      </c>
      <c r="M3614">
        <v>1272</v>
      </c>
      <c r="N3614" s="8">
        <v>0</v>
      </c>
      <c r="O3614" s="1">
        <v>0</v>
      </c>
      <c r="P3614" s="1"/>
      <c r="Q3614" s="15">
        <f t="shared" si="59"/>
        <v>5.0000000000000001E-3</v>
      </c>
      <c r="S3614" t="s">
        <v>18896</v>
      </c>
      <c r="T3614" t="s">
        <v>26350</v>
      </c>
      <c r="U3614" s="5"/>
    </row>
    <row r="3615" spans="2:21" x14ac:dyDescent="0.2">
      <c r="B3615" s="3" t="s">
        <v>15761</v>
      </c>
      <c r="C3615" t="s">
        <v>1529</v>
      </c>
      <c r="D3615" t="s">
        <v>1530</v>
      </c>
      <c r="F3615">
        <v>2985</v>
      </c>
      <c r="G3615" s="8">
        <v>0.16750418760469013</v>
      </c>
      <c r="H3615" s="8">
        <v>0</v>
      </c>
      <c r="I3615" s="1">
        <v>5.0000000000000001E-3</v>
      </c>
      <c r="J3615" s="1"/>
      <c r="K3615" t="s">
        <v>1531</v>
      </c>
      <c r="M3615">
        <v>2871</v>
      </c>
      <c r="N3615" s="8">
        <v>0</v>
      </c>
      <c r="O3615" s="1">
        <v>0</v>
      </c>
      <c r="P3615" s="1"/>
      <c r="Q3615" s="15">
        <f t="shared" si="59"/>
        <v>5.0000000000000001E-3</v>
      </c>
      <c r="S3615" t="s">
        <v>21990</v>
      </c>
      <c r="T3615" t="s">
        <v>26350</v>
      </c>
      <c r="U3615" s="5"/>
    </row>
    <row r="3616" spans="2:21" x14ac:dyDescent="0.2">
      <c r="B3616" s="3" t="s">
        <v>15761</v>
      </c>
      <c r="C3616" t="s">
        <v>5242</v>
      </c>
      <c r="D3616" t="s">
        <v>5243</v>
      </c>
      <c r="F3616">
        <v>1320</v>
      </c>
      <c r="G3616" s="8">
        <v>0.11363636363636363</v>
      </c>
      <c r="H3616" s="8">
        <v>0</v>
      </c>
      <c r="I3616" s="1">
        <v>5.0000000000000001E-3</v>
      </c>
      <c r="J3616" s="1"/>
      <c r="K3616" t="s">
        <v>5244</v>
      </c>
      <c r="M3616">
        <v>1431</v>
      </c>
      <c r="N3616" s="8">
        <v>0</v>
      </c>
      <c r="O3616" s="1">
        <v>0</v>
      </c>
      <c r="P3616" s="1"/>
      <c r="Q3616" s="15">
        <f t="shared" si="59"/>
        <v>5.0000000000000001E-3</v>
      </c>
      <c r="S3616" t="s">
        <v>17264</v>
      </c>
      <c r="T3616" t="s">
        <v>26350</v>
      </c>
      <c r="U3616" s="5"/>
    </row>
    <row r="3617" spans="2:21" x14ac:dyDescent="0.2">
      <c r="B3617" s="4" t="s">
        <v>15761</v>
      </c>
      <c r="D3617" t="s">
        <v>14963</v>
      </c>
      <c r="F3617">
        <v>687</v>
      </c>
      <c r="G3617" s="8">
        <v>0.36390101892285298</v>
      </c>
      <c r="H3617" s="8">
        <v>0</v>
      </c>
      <c r="I3617" s="1">
        <v>5.0000000000000001E-3</v>
      </c>
      <c r="J3617" s="1"/>
      <c r="K3617" t="s">
        <v>14964</v>
      </c>
      <c r="M3617">
        <v>684</v>
      </c>
      <c r="N3617" s="8">
        <v>0</v>
      </c>
      <c r="O3617" s="1">
        <v>0</v>
      </c>
      <c r="P3617" s="1"/>
      <c r="Q3617" s="15">
        <f t="shared" si="59"/>
        <v>5.0000000000000001E-3</v>
      </c>
      <c r="S3617" t="s">
        <v>18998</v>
      </c>
      <c r="T3617" t="s">
        <v>26350</v>
      </c>
      <c r="U3617" s="5"/>
    </row>
    <row r="3618" spans="2:21" x14ac:dyDescent="0.2">
      <c r="B3618" s="3" t="s">
        <v>15761</v>
      </c>
      <c r="C3618" t="s">
        <v>9331</v>
      </c>
      <c r="D3618" t="s">
        <v>9332</v>
      </c>
      <c r="F3618">
        <v>783</v>
      </c>
      <c r="G3618" s="8">
        <v>0</v>
      </c>
      <c r="H3618" s="8">
        <v>0</v>
      </c>
      <c r="I3618" s="1">
        <v>5.0000000000000001E-3</v>
      </c>
      <c r="J3618" s="1"/>
      <c r="K3618" t="s">
        <v>9333</v>
      </c>
      <c r="M3618">
        <v>834</v>
      </c>
      <c r="N3618" s="8">
        <v>0</v>
      </c>
      <c r="O3618" s="1">
        <v>0</v>
      </c>
      <c r="P3618" s="1"/>
      <c r="Q3618" s="15">
        <f t="shared" si="59"/>
        <v>5.0000000000000001E-3</v>
      </c>
      <c r="S3618" t="s">
        <v>17153</v>
      </c>
      <c r="T3618" t="s">
        <v>26350</v>
      </c>
      <c r="U3618" s="5"/>
    </row>
    <row r="3619" spans="2:21" x14ac:dyDescent="0.2">
      <c r="B3619" s="3" t="s">
        <v>15761</v>
      </c>
      <c r="C3619" t="s">
        <v>3384</v>
      </c>
      <c r="D3619" t="s">
        <v>3385</v>
      </c>
      <c r="F3619">
        <v>1884</v>
      </c>
      <c r="G3619" s="8">
        <v>5.2016985138004248</v>
      </c>
      <c r="H3619" s="8">
        <v>0</v>
      </c>
      <c r="I3619" s="1">
        <v>5.0000000000000001E-3</v>
      </c>
      <c r="J3619" s="1"/>
      <c r="K3619" t="s">
        <v>3386</v>
      </c>
      <c r="M3619">
        <v>1884</v>
      </c>
      <c r="N3619" s="8">
        <v>0</v>
      </c>
      <c r="O3619" s="1">
        <v>0</v>
      </c>
      <c r="P3619" s="1"/>
      <c r="Q3619" s="15">
        <f t="shared" si="59"/>
        <v>5.0000000000000001E-3</v>
      </c>
      <c r="S3619" t="s">
        <v>21456</v>
      </c>
      <c r="T3619" t="s">
        <v>26350</v>
      </c>
      <c r="U3619" s="5"/>
    </row>
    <row r="3620" spans="2:21" x14ac:dyDescent="0.2">
      <c r="B3620" s="3" t="s">
        <v>15761</v>
      </c>
      <c r="C3620" t="s">
        <v>9088</v>
      </c>
      <c r="D3620" t="s">
        <v>9089</v>
      </c>
      <c r="F3620">
        <v>1608</v>
      </c>
      <c r="G3620" s="8">
        <v>5.8146766169154231</v>
      </c>
      <c r="H3620" s="8">
        <v>0</v>
      </c>
      <c r="I3620" s="1">
        <v>5.0000000000000001E-3</v>
      </c>
      <c r="J3620" s="1"/>
      <c r="K3620" t="s">
        <v>9090</v>
      </c>
      <c r="L3620" t="s">
        <v>26349</v>
      </c>
      <c r="M3620">
        <v>1554</v>
      </c>
      <c r="N3620" s="8">
        <v>0</v>
      </c>
      <c r="O3620" s="1">
        <v>0</v>
      </c>
      <c r="P3620" s="1"/>
      <c r="Q3620" s="15">
        <f t="shared" si="59"/>
        <v>5.0000000000000001E-3</v>
      </c>
      <c r="S3620" t="s">
        <v>20685</v>
      </c>
      <c r="T3620" t="s">
        <v>26350</v>
      </c>
      <c r="U3620" s="5"/>
    </row>
    <row r="3621" spans="2:21" x14ac:dyDescent="0.2">
      <c r="B3621" s="3" t="s">
        <v>15761</v>
      </c>
      <c r="C3621" t="s">
        <v>10766</v>
      </c>
      <c r="D3621" t="s">
        <v>10767</v>
      </c>
      <c r="F3621">
        <v>708</v>
      </c>
      <c r="G3621" s="8">
        <v>0</v>
      </c>
      <c r="H3621" s="8">
        <v>0</v>
      </c>
      <c r="I3621" s="1">
        <v>5.0000000000000001E-3</v>
      </c>
      <c r="J3621" s="1"/>
      <c r="K3621" t="s">
        <v>10768</v>
      </c>
      <c r="M3621">
        <v>705</v>
      </c>
      <c r="N3621" s="8">
        <v>0</v>
      </c>
      <c r="O3621" s="1">
        <v>0</v>
      </c>
      <c r="P3621" s="1"/>
      <c r="Q3621" s="15">
        <f t="shared" si="59"/>
        <v>5.0000000000000001E-3</v>
      </c>
      <c r="S3621" t="s">
        <v>20010</v>
      </c>
      <c r="T3621" t="s">
        <v>26350</v>
      </c>
      <c r="U3621" s="5"/>
    </row>
    <row r="3622" spans="2:21" x14ac:dyDescent="0.2">
      <c r="B3622" s="3" t="s">
        <v>15761</v>
      </c>
      <c r="C3622" t="s">
        <v>1967</v>
      </c>
      <c r="D3622" t="s">
        <v>1968</v>
      </c>
      <c r="F3622">
        <v>1218</v>
      </c>
      <c r="G3622" s="8">
        <v>2.2988505747126435</v>
      </c>
      <c r="H3622" s="8">
        <v>0</v>
      </c>
      <c r="I3622" s="1">
        <v>5.0000000000000001E-3</v>
      </c>
      <c r="J3622" s="1"/>
      <c r="K3622" t="s">
        <v>1969</v>
      </c>
      <c r="M3622">
        <v>1221</v>
      </c>
      <c r="N3622" s="8">
        <v>0</v>
      </c>
      <c r="O3622" s="1">
        <v>0</v>
      </c>
      <c r="P3622" s="1"/>
      <c r="Q3622" s="15">
        <f t="shared" si="59"/>
        <v>5.0000000000000001E-3</v>
      </c>
      <c r="S3622" t="s">
        <v>21440</v>
      </c>
      <c r="T3622" t="s">
        <v>26350</v>
      </c>
      <c r="U3622" s="5"/>
    </row>
    <row r="3623" spans="2:21" x14ac:dyDescent="0.2">
      <c r="B3623" s="3" t="s">
        <v>15761</v>
      </c>
      <c r="C3623" t="s">
        <v>8696</v>
      </c>
      <c r="D3623" t="s">
        <v>8697</v>
      </c>
      <c r="F3623">
        <v>2112</v>
      </c>
      <c r="G3623" s="8">
        <v>0</v>
      </c>
      <c r="H3623" s="8">
        <v>0</v>
      </c>
      <c r="I3623" s="1">
        <v>5.0000000000000001E-3</v>
      </c>
      <c r="J3623" s="1"/>
      <c r="K3623" t="s">
        <v>8698</v>
      </c>
      <c r="M3623">
        <v>2148</v>
      </c>
      <c r="N3623" s="8">
        <v>0</v>
      </c>
      <c r="O3623" s="1">
        <v>0</v>
      </c>
      <c r="P3623" s="1"/>
      <c r="Q3623" s="15">
        <f t="shared" si="59"/>
        <v>5.0000000000000001E-3</v>
      </c>
      <c r="S3623" t="s">
        <v>20656</v>
      </c>
      <c r="T3623" t="s">
        <v>26350</v>
      </c>
      <c r="U3623" s="5"/>
    </row>
    <row r="3624" spans="2:21" x14ac:dyDescent="0.2">
      <c r="B3624" s="3" t="s">
        <v>15761</v>
      </c>
      <c r="C3624" t="s">
        <v>13206</v>
      </c>
      <c r="D3624" t="s">
        <v>13207</v>
      </c>
      <c r="F3624">
        <v>2385</v>
      </c>
      <c r="G3624" s="8">
        <v>0</v>
      </c>
      <c r="H3624" s="8">
        <v>0</v>
      </c>
      <c r="I3624" s="1">
        <v>5.0000000000000001E-3</v>
      </c>
      <c r="J3624" s="1"/>
      <c r="K3624" t="s">
        <v>13208</v>
      </c>
      <c r="M3624">
        <v>2349</v>
      </c>
      <c r="N3624" s="8">
        <v>0</v>
      </c>
      <c r="O3624" s="1">
        <v>0</v>
      </c>
      <c r="P3624" s="1"/>
      <c r="Q3624" s="15">
        <f t="shared" si="59"/>
        <v>5.0000000000000001E-3</v>
      </c>
      <c r="S3624" t="s">
        <v>21160</v>
      </c>
      <c r="T3624" t="s">
        <v>26350</v>
      </c>
      <c r="U3624" s="5"/>
    </row>
    <row r="3625" spans="2:21" x14ac:dyDescent="0.2">
      <c r="B3625" s="3" t="s">
        <v>15761</v>
      </c>
      <c r="C3625" t="s">
        <v>1710</v>
      </c>
      <c r="D3625" t="s">
        <v>1711</v>
      </c>
      <c r="F3625">
        <v>1299</v>
      </c>
      <c r="G3625" s="8">
        <v>0</v>
      </c>
      <c r="H3625" s="8">
        <v>0</v>
      </c>
      <c r="I3625" s="1">
        <v>5.0000000000000001E-3</v>
      </c>
      <c r="J3625" s="1"/>
      <c r="K3625" t="s">
        <v>1712</v>
      </c>
      <c r="M3625">
        <v>1281</v>
      </c>
      <c r="N3625" s="8">
        <v>0</v>
      </c>
      <c r="O3625" s="1">
        <v>0</v>
      </c>
      <c r="P3625" s="1"/>
      <c r="Q3625" s="15">
        <f t="shared" si="59"/>
        <v>5.0000000000000001E-3</v>
      </c>
      <c r="S3625" t="s">
        <v>19716</v>
      </c>
      <c r="T3625" t="s">
        <v>26350</v>
      </c>
      <c r="U3625" s="5"/>
    </row>
    <row r="3626" spans="2:21" x14ac:dyDescent="0.2">
      <c r="B3626" s="3" t="s">
        <v>15761</v>
      </c>
      <c r="C3626" t="s">
        <v>353</v>
      </c>
      <c r="D3626" t="s">
        <v>354</v>
      </c>
      <c r="F3626">
        <v>2127</v>
      </c>
      <c r="G3626" s="8">
        <v>0</v>
      </c>
      <c r="H3626" s="8">
        <v>0</v>
      </c>
      <c r="I3626" s="1">
        <v>5.0000000000000001E-3</v>
      </c>
      <c r="J3626" s="1"/>
      <c r="K3626" t="s">
        <v>355</v>
      </c>
      <c r="M3626">
        <v>1971</v>
      </c>
      <c r="N3626" s="8">
        <v>0</v>
      </c>
      <c r="O3626" s="1">
        <v>0</v>
      </c>
      <c r="P3626" s="1"/>
      <c r="Q3626" s="15">
        <f t="shared" si="59"/>
        <v>5.0000000000000001E-3</v>
      </c>
      <c r="S3626" t="s">
        <v>16382</v>
      </c>
      <c r="T3626" t="s">
        <v>26350</v>
      </c>
      <c r="U3626" s="5"/>
    </row>
    <row r="3627" spans="2:21" x14ac:dyDescent="0.2">
      <c r="B3627" s="3" t="s">
        <v>15761</v>
      </c>
      <c r="C3627" t="s">
        <v>6083</v>
      </c>
      <c r="D3627" t="s">
        <v>6084</v>
      </c>
      <c r="F3627">
        <v>885</v>
      </c>
      <c r="G3627" s="8">
        <v>0</v>
      </c>
      <c r="H3627" s="8">
        <v>0</v>
      </c>
      <c r="I3627" s="1">
        <v>5.0000000000000001E-3</v>
      </c>
      <c r="J3627" s="1"/>
      <c r="K3627" t="s">
        <v>6085</v>
      </c>
      <c r="M3627">
        <v>894</v>
      </c>
      <c r="N3627" s="8">
        <v>0</v>
      </c>
      <c r="O3627" s="1">
        <v>0</v>
      </c>
      <c r="P3627" s="1"/>
      <c r="Q3627" s="15">
        <f t="shared" si="59"/>
        <v>5.0000000000000001E-3</v>
      </c>
      <c r="S3627" t="s">
        <v>20349</v>
      </c>
      <c r="T3627" t="s">
        <v>26350</v>
      </c>
      <c r="U3627" s="5"/>
    </row>
    <row r="3628" spans="2:21" x14ac:dyDescent="0.2">
      <c r="B3628" s="3" t="s">
        <v>15761</v>
      </c>
      <c r="C3628" t="s">
        <v>2772</v>
      </c>
      <c r="D3628" t="s">
        <v>2773</v>
      </c>
      <c r="F3628">
        <v>1107</v>
      </c>
      <c r="G3628" s="8">
        <v>0</v>
      </c>
      <c r="H3628" s="8">
        <v>0</v>
      </c>
      <c r="I3628" s="1">
        <v>5.0000000000000001E-3</v>
      </c>
      <c r="J3628" s="1"/>
      <c r="K3628" t="s">
        <v>2774</v>
      </c>
      <c r="M3628">
        <v>1107</v>
      </c>
      <c r="N3628" s="8">
        <v>0</v>
      </c>
      <c r="O3628" s="1">
        <v>0</v>
      </c>
      <c r="P3628" s="1"/>
      <c r="Q3628" s="15">
        <f t="shared" si="59"/>
        <v>5.0000000000000001E-3</v>
      </c>
      <c r="S3628" t="s">
        <v>21008</v>
      </c>
      <c r="T3628" t="s">
        <v>26350</v>
      </c>
      <c r="U3628" s="5"/>
    </row>
    <row r="3629" spans="2:21" x14ac:dyDescent="0.2">
      <c r="B3629" s="3" t="s">
        <v>15761</v>
      </c>
      <c r="C3629" t="s">
        <v>1835</v>
      </c>
      <c r="D3629" t="s">
        <v>1836</v>
      </c>
      <c r="F3629">
        <v>741</v>
      </c>
      <c r="G3629" s="8">
        <v>0</v>
      </c>
      <c r="H3629" s="8">
        <v>0</v>
      </c>
      <c r="I3629" s="1">
        <v>5.0000000000000001E-3</v>
      </c>
      <c r="J3629" s="1"/>
      <c r="K3629" t="s">
        <v>1837</v>
      </c>
      <c r="M3629">
        <v>741</v>
      </c>
      <c r="N3629" s="8">
        <v>0</v>
      </c>
      <c r="O3629" s="1">
        <v>0</v>
      </c>
      <c r="P3629" s="1"/>
      <c r="Q3629" s="15">
        <f t="shared" si="59"/>
        <v>5.0000000000000001E-3</v>
      </c>
      <c r="S3629" t="s">
        <v>17095</v>
      </c>
      <c r="T3629" t="s">
        <v>26350</v>
      </c>
      <c r="U3629" s="5"/>
    </row>
    <row r="3630" spans="2:21" x14ac:dyDescent="0.2">
      <c r="B3630" s="3" t="s">
        <v>15761</v>
      </c>
      <c r="C3630" t="s">
        <v>14300</v>
      </c>
      <c r="D3630" t="s">
        <v>14301</v>
      </c>
      <c r="F3630">
        <v>705</v>
      </c>
      <c r="G3630" s="8">
        <v>0</v>
      </c>
      <c r="H3630" s="8">
        <v>0</v>
      </c>
      <c r="I3630" s="1">
        <v>5.0000000000000001E-3</v>
      </c>
      <c r="J3630" s="1"/>
      <c r="K3630" t="s">
        <v>14302</v>
      </c>
      <c r="M3630">
        <v>756</v>
      </c>
      <c r="N3630" s="8">
        <v>0</v>
      </c>
      <c r="O3630" s="1">
        <v>0</v>
      </c>
      <c r="P3630" s="1"/>
      <c r="Q3630" s="15">
        <f t="shared" si="59"/>
        <v>5.0000000000000001E-3</v>
      </c>
      <c r="S3630" t="s">
        <v>18749</v>
      </c>
      <c r="T3630" t="s">
        <v>26350</v>
      </c>
      <c r="U3630" s="5"/>
    </row>
    <row r="3631" spans="2:21" x14ac:dyDescent="0.2">
      <c r="B3631" s="3" t="s">
        <v>15761</v>
      </c>
      <c r="C3631" t="s">
        <v>2799</v>
      </c>
      <c r="D3631" t="s">
        <v>2800</v>
      </c>
      <c r="F3631">
        <v>2127</v>
      </c>
      <c r="G3631" s="8">
        <v>0</v>
      </c>
      <c r="H3631" s="8">
        <v>0</v>
      </c>
      <c r="I3631" s="1">
        <v>5.0000000000000001E-3</v>
      </c>
      <c r="J3631" s="1"/>
      <c r="K3631" t="s">
        <v>2801</v>
      </c>
      <c r="M3631">
        <v>2451</v>
      </c>
      <c r="N3631" s="8">
        <v>0</v>
      </c>
      <c r="O3631" s="1">
        <v>0</v>
      </c>
      <c r="P3631" s="1"/>
      <c r="Q3631" s="15">
        <f t="shared" si="59"/>
        <v>5.0000000000000001E-3</v>
      </c>
      <c r="S3631" t="s">
        <v>20600</v>
      </c>
      <c r="T3631" t="s">
        <v>26350</v>
      </c>
      <c r="U3631" s="5"/>
    </row>
    <row r="3632" spans="2:21" x14ac:dyDescent="0.2">
      <c r="B3632" s="3" t="s">
        <v>15761</v>
      </c>
      <c r="C3632" t="s">
        <v>12157</v>
      </c>
      <c r="D3632" t="s">
        <v>12158</v>
      </c>
      <c r="F3632">
        <v>1347</v>
      </c>
      <c r="G3632" s="8">
        <v>7.4239049740163321E-2</v>
      </c>
      <c r="H3632" s="8">
        <v>0</v>
      </c>
      <c r="I3632" s="1">
        <v>5.0000000000000001E-3</v>
      </c>
      <c r="J3632" s="1"/>
      <c r="K3632" t="s">
        <v>12159</v>
      </c>
      <c r="M3632">
        <v>1287</v>
      </c>
      <c r="N3632" s="8">
        <v>0</v>
      </c>
      <c r="O3632" s="1">
        <v>0</v>
      </c>
      <c r="P3632" s="1"/>
      <c r="Q3632" s="15">
        <f t="shared" si="59"/>
        <v>5.0000000000000001E-3</v>
      </c>
      <c r="S3632" t="s">
        <v>16524</v>
      </c>
      <c r="T3632" t="s">
        <v>26350</v>
      </c>
      <c r="U3632" s="5"/>
    </row>
    <row r="3633" spans="2:21" x14ac:dyDescent="0.2">
      <c r="B3633" s="3" t="s">
        <v>15761</v>
      </c>
      <c r="C3633" t="s">
        <v>12517</v>
      </c>
      <c r="D3633" t="s">
        <v>12518</v>
      </c>
      <c r="F3633">
        <v>1635</v>
      </c>
      <c r="G3633" s="8">
        <v>0.4892966360856269</v>
      </c>
      <c r="H3633" s="8">
        <v>0</v>
      </c>
      <c r="I3633" s="1">
        <v>5.0000000000000001E-3</v>
      </c>
      <c r="J3633" s="1"/>
      <c r="K3633" t="s">
        <v>12519</v>
      </c>
      <c r="M3633">
        <v>1620</v>
      </c>
      <c r="N3633" s="8">
        <v>0</v>
      </c>
      <c r="O3633" s="1">
        <v>0</v>
      </c>
      <c r="P3633" s="1"/>
      <c r="Q3633" s="15">
        <f t="shared" si="59"/>
        <v>5.0000000000000001E-3</v>
      </c>
      <c r="S3633" t="s">
        <v>21408</v>
      </c>
      <c r="T3633" t="s">
        <v>26350</v>
      </c>
      <c r="U3633" s="5"/>
    </row>
    <row r="3634" spans="2:21" x14ac:dyDescent="0.2">
      <c r="B3634" s="3" t="s">
        <v>15761</v>
      </c>
      <c r="C3634" t="s">
        <v>1242</v>
      </c>
      <c r="D3634" t="s">
        <v>1243</v>
      </c>
      <c r="F3634">
        <v>726</v>
      </c>
      <c r="G3634" s="8">
        <v>0</v>
      </c>
      <c r="H3634" s="8">
        <v>0</v>
      </c>
      <c r="I3634" s="1">
        <v>5.0000000000000001E-3</v>
      </c>
      <c r="J3634" s="1"/>
      <c r="K3634" t="s">
        <v>1244</v>
      </c>
      <c r="M3634">
        <v>726</v>
      </c>
      <c r="N3634" s="8">
        <v>0</v>
      </c>
      <c r="O3634" s="1">
        <v>0</v>
      </c>
      <c r="P3634" s="1"/>
      <c r="Q3634" s="15">
        <f t="shared" si="59"/>
        <v>5.0000000000000001E-3</v>
      </c>
      <c r="S3634" t="s">
        <v>17553</v>
      </c>
      <c r="T3634" t="s">
        <v>26350</v>
      </c>
      <c r="U3634" s="5"/>
    </row>
    <row r="3635" spans="2:21" x14ac:dyDescent="0.2">
      <c r="B3635" s="3" t="s">
        <v>15761</v>
      </c>
      <c r="C3635" t="s">
        <v>4627</v>
      </c>
      <c r="D3635" t="s">
        <v>4628</v>
      </c>
      <c r="F3635">
        <v>1488</v>
      </c>
      <c r="G3635" s="8">
        <v>0</v>
      </c>
      <c r="H3635" s="8">
        <v>0</v>
      </c>
      <c r="I3635" s="1">
        <v>5.0000000000000001E-3</v>
      </c>
      <c r="J3635" s="1"/>
      <c r="K3635" t="s">
        <v>4629</v>
      </c>
      <c r="M3635">
        <v>1506</v>
      </c>
      <c r="N3635" s="8">
        <v>0</v>
      </c>
      <c r="O3635" s="1">
        <v>0</v>
      </c>
      <c r="P3635" s="1"/>
      <c r="Q3635" s="15">
        <f t="shared" si="59"/>
        <v>5.0000000000000001E-3</v>
      </c>
      <c r="S3635" t="s">
        <v>20196</v>
      </c>
      <c r="T3635" t="s">
        <v>26350</v>
      </c>
      <c r="U3635" s="5"/>
    </row>
    <row r="3636" spans="2:21" x14ac:dyDescent="0.2">
      <c r="B3636" s="3" t="s">
        <v>15761</v>
      </c>
      <c r="C3636" t="s">
        <v>10639</v>
      </c>
      <c r="D3636" t="s">
        <v>10640</v>
      </c>
      <c r="F3636">
        <v>777</v>
      </c>
      <c r="G3636" s="8">
        <v>0</v>
      </c>
      <c r="H3636" s="8">
        <v>0</v>
      </c>
      <c r="I3636" s="1">
        <v>5.0000000000000001E-3</v>
      </c>
      <c r="J3636" s="1"/>
      <c r="K3636" t="s">
        <v>10641</v>
      </c>
      <c r="M3636">
        <v>729</v>
      </c>
      <c r="N3636" s="8">
        <v>0</v>
      </c>
      <c r="O3636" s="1">
        <v>0</v>
      </c>
      <c r="P3636" s="1"/>
      <c r="Q3636" s="15">
        <f t="shared" si="59"/>
        <v>5.0000000000000001E-3</v>
      </c>
      <c r="S3636" t="s">
        <v>17280</v>
      </c>
      <c r="T3636" t="s">
        <v>26350</v>
      </c>
      <c r="U3636" s="5"/>
    </row>
    <row r="3637" spans="2:21" x14ac:dyDescent="0.2">
      <c r="B3637" s="3" t="s">
        <v>15761</v>
      </c>
      <c r="C3637" t="s">
        <v>11070</v>
      </c>
      <c r="D3637" t="s">
        <v>11071</v>
      </c>
      <c r="F3637">
        <v>1977</v>
      </c>
      <c r="G3637" s="8">
        <v>0</v>
      </c>
      <c r="H3637" s="8">
        <v>0</v>
      </c>
      <c r="I3637" s="1">
        <v>5.0000000000000001E-3</v>
      </c>
      <c r="J3637" s="1"/>
      <c r="K3637" t="s">
        <v>11072</v>
      </c>
      <c r="M3637">
        <v>2037</v>
      </c>
      <c r="N3637" s="8">
        <v>0</v>
      </c>
      <c r="O3637" s="1">
        <v>0</v>
      </c>
      <c r="P3637" s="1"/>
      <c r="Q3637" s="15">
        <f t="shared" si="59"/>
        <v>5.0000000000000001E-3</v>
      </c>
      <c r="S3637" t="s">
        <v>22085</v>
      </c>
      <c r="T3637" t="s">
        <v>26350</v>
      </c>
      <c r="U3637" s="5"/>
    </row>
    <row r="3638" spans="2:21" x14ac:dyDescent="0.2">
      <c r="B3638" s="4" t="s">
        <v>15761</v>
      </c>
      <c r="C3638" t="s">
        <v>26312</v>
      </c>
      <c r="D3638" t="s">
        <v>14892</v>
      </c>
      <c r="F3638">
        <v>951</v>
      </c>
      <c r="G3638" s="8">
        <v>0</v>
      </c>
      <c r="H3638" s="8">
        <v>0</v>
      </c>
      <c r="I3638" s="1">
        <v>5.0000000000000001E-3</v>
      </c>
      <c r="J3638" s="1"/>
      <c r="K3638" t="s">
        <v>14893</v>
      </c>
      <c r="M3638">
        <v>933</v>
      </c>
      <c r="N3638" s="8">
        <v>0</v>
      </c>
      <c r="O3638" s="1">
        <v>0</v>
      </c>
      <c r="P3638" s="1"/>
      <c r="Q3638" s="15">
        <f t="shared" si="59"/>
        <v>5.0000000000000001E-3</v>
      </c>
      <c r="S3638" t="s">
        <v>16524</v>
      </c>
      <c r="T3638" t="s">
        <v>26350</v>
      </c>
      <c r="U3638" s="5"/>
    </row>
    <row r="3639" spans="2:21" x14ac:dyDescent="0.2">
      <c r="B3639" s="3" t="s">
        <v>15761</v>
      </c>
      <c r="C3639" t="s">
        <v>12328</v>
      </c>
      <c r="D3639" t="s">
        <v>12329</v>
      </c>
      <c r="F3639">
        <v>216</v>
      </c>
      <c r="G3639" s="8">
        <v>0</v>
      </c>
      <c r="H3639" s="8">
        <v>0</v>
      </c>
      <c r="I3639" s="1">
        <v>5.0000000000000001E-3</v>
      </c>
      <c r="J3639" s="1"/>
      <c r="K3639" t="s">
        <v>12330</v>
      </c>
      <c r="M3639">
        <v>362</v>
      </c>
      <c r="N3639" s="8">
        <v>0</v>
      </c>
      <c r="O3639" s="1">
        <v>0</v>
      </c>
      <c r="P3639" s="1"/>
      <c r="Q3639" s="15">
        <f t="shared" si="59"/>
        <v>5.0000000000000001E-3</v>
      </c>
      <c r="S3639" t="s">
        <v>17316</v>
      </c>
      <c r="T3639" t="s">
        <v>26350</v>
      </c>
      <c r="U3639" s="5"/>
    </row>
    <row r="3640" spans="2:21" x14ac:dyDescent="0.2">
      <c r="B3640" s="3" t="s">
        <v>15761</v>
      </c>
      <c r="C3640" t="s">
        <v>6215</v>
      </c>
      <c r="D3640" t="s">
        <v>6216</v>
      </c>
      <c r="F3640">
        <v>1944</v>
      </c>
      <c r="G3640" s="8">
        <v>1.1059670781893005</v>
      </c>
      <c r="H3640" s="8">
        <v>0</v>
      </c>
      <c r="I3640" s="1">
        <v>5.0000000000000001E-3</v>
      </c>
      <c r="J3640" s="1"/>
      <c r="K3640" t="s">
        <v>6217</v>
      </c>
      <c r="M3640">
        <v>1929</v>
      </c>
      <c r="N3640" s="8">
        <v>0</v>
      </c>
      <c r="O3640" s="1">
        <v>0</v>
      </c>
      <c r="P3640" s="1"/>
      <c r="Q3640" s="15">
        <f t="shared" si="59"/>
        <v>5.0000000000000001E-3</v>
      </c>
      <c r="S3640" t="s">
        <v>22437</v>
      </c>
      <c r="T3640" t="s">
        <v>26350</v>
      </c>
      <c r="U3640" s="5"/>
    </row>
    <row r="3641" spans="2:21" x14ac:dyDescent="0.2">
      <c r="B3641" s="3" t="s">
        <v>15761</v>
      </c>
      <c r="C3641" t="s">
        <v>6446</v>
      </c>
      <c r="D3641" t="s">
        <v>6447</v>
      </c>
      <c r="F3641">
        <v>3336</v>
      </c>
      <c r="G3641" s="8">
        <v>1.4988009592326138E-2</v>
      </c>
      <c r="H3641" s="8">
        <v>0</v>
      </c>
      <c r="I3641" s="1">
        <v>5.0000000000000001E-3</v>
      </c>
      <c r="J3641" s="1"/>
      <c r="K3641" t="s">
        <v>6448</v>
      </c>
      <c r="M3641">
        <v>2955</v>
      </c>
      <c r="N3641" s="8">
        <v>0</v>
      </c>
      <c r="O3641" s="1">
        <v>0</v>
      </c>
      <c r="P3641" s="1"/>
      <c r="Q3641" s="15">
        <f t="shared" si="59"/>
        <v>5.0000000000000001E-3</v>
      </c>
      <c r="S3641" t="s">
        <v>22808</v>
      </c>
      <c r="T3641" t="s">
        <v>26350</v>
      </c>
      <c r="U3641" s="5"/>
    </row>
    <row r="3642" spans="2:21" x14ac:dyDescent="0.2">
      <c r="B3642" s="3" t="s">
        <v>15761</v>
      </c>
      <c r="C3642" t="s">
        <v>12132</v>
      </c>
      <c r="D3642" t="s">
        <v>12133</v>
      </c>
      <c r="F3642">
        <v>543</v>
      </c>
      <c r="G3642" s="8">
        <v>0</v>
      </c>
      <c r="H3642" s="8">
        <v>0</v>
      </c>
      <c r="I3642" s="1">
        <v>5.0000000000000001E-3</v>
      </c>
      <c r="J3642" s="1"/>
      <c r="K3642" t="s">
        <v>12134</v>
      </c>
      <c r="M3642">
        <v>327</v>
      </c>
      <c r="N3642" s="8">
        <v>0</v>
      </c>
      <c r="O3642" s="1">
        <v>0</v>
      </c>
      <c r="P3642" s="1"/>
      <c r="Q3642" s="15">
        <f t="shared" si="59"/>
        <v>5.0000000000000001E-3</v>
      </c>
      <c r="S3642" t="s">
        <v>16524</v>
      </c>
      <c r="T3642" t="s">
        <v>26350</v>
      </c>
      <c r="U3642" s="5"/>
    </row>
    <row r="3643" spans="2:21" x14ac:dyDescent="0.2">
      <c r="B3643" s="4" t="s">
        <v>15761</v>
      </c>
      <c r="D3643" t="s">
        <v>14862</v>
      </c>
      <c r="F3643">
        <v>2508</v>
      </c>
      <c r="G3643" s="8">
        <v>0</v>
      </c>
      <c r="H3643" s="8">
        <v>0</v>
      </c>
      <c r="I3643" s="1">
        <v>5.0000000000000001E-3</v>
      </c>
      <c r="J3643" s="1"/>
      <c r="K3643" t="s">
        <v>14863</v>
      </c>
      <c r="M3643">
        <v>2385</v>
      </c>
      <c r="N3643" s="8">
        <v>0</v>
      </c>
      <c r="O3643" s="1">
        <v>0</v>
      </c>
      <c r="P3643" s="1"/>
      <c r="Q3643" s="15">
        <f t="shared" si="59"/>
        <v>5.0000000000000001E-3</v>
      </c>
      <c r="S3643" t="s">
        <v>21563</v>
      </c>
      <c r="T3643" t="s">
        <v>26350</v>
      </c>
      <c r="U3643" s="5"/>
    </row>
    <row r="3644" spans="2:21" x14ac:dyDescent="0.2">
      <c r="B3644" s="3" t="s">
        <v>15761</v>
      </c>
      <c r="C3644" t="s">
        <v>13973</v>
      </c>
      <c r="D3644" t="s">
        <v>13974</v>
      </c>
      <c r="F3644">
        <v>906</v>
      </c>
      <c r="G3644" s="8">
        <v>0</v>
      </c>
      <c r="H3644" s="8">
        <v>0</v>
      </c>
      <c r="I3644" s="1">
        <v>0</v>
      </c>
      <c r="J3644" s="1"/>
      <c r="K3644" t="s">
        <v>13975</v>
      </c>
      <c r="M3644">
        <v>879</v>
      </c>
      <c r="N3644" s="8">
        <v>0</v>
      </c>
      <c r="O3644" s="1">
        <v>0</v>
      </c>
      <c r="P3644" s="1"/>
      <c r="Q3644" s="15">
        <f t="shared" si="59"/>
        <v>0</v>
      </c>
      <c r="S3644" t="s">
        <v>19251</v>
      </c>
      <c r="T3644" t="s">
        <v>26350</v>
      </c>
      <c r="U3644" s="5"/>
    </row>
    <row r="3645" spans="2:21" x14ac:dyDescent="0.2">
      <c r="B3645" s="3" t="s">
        <v>15761</v>
      </c>
      <c r="C3645" t="s">
        <v>4196</v>
      </c>
      <c r="D3645" t="s">
        <v>4197</v>
      </c>
      <c r="F3645">
        <v>534</v>
      </c>
      <c r="G3645" s="8">
        <v>0</v>
      </c>
      <c r="H3645" s="8">
        <v>0</v>
      </c>
      <c r="I3645" s="1">
        <v>0</v>
      </c>
      <c r="J3645" s="1"/>
      <c r="K3645" t="s">
        <v>4198</v>
      </c>
      <c r="M3645">
        <v>540</v>
      </c>
      <c r="N3645" s="8">
        <v>0</v>
      </c>
      <c r="O3645" s="1">
        <v>0</v>
      </c>
      <c r="P3645" s="1"/>
      <c r="Q3645" s="15">
        <f t="shared" si="59"/>
        <v>0</v>
      </c>
      <c r="S3645" t="s">
        <v>16807</v>
      </c>
      <c r="T3645" t="s">
        <v>26350</v>
      </c>
      <c r="U3645" s="5"/>
    </row>
    <row r="3646" spans="2:21" x14ac:dyDescent="0.2">
      <c r="B3646" s="3" t="s">
        <v>15761</v>
      </c>
      <c r="C3646" t="s">
        <v>8278</v>
      </c>
      <c r="D3646" t="s">
        <v>8279</v>
      </c>
      <c r="F3646">
        <v>1644</v>
      </c>
      <c r="G3646" s="8">
        <v>0</v>
      </c>
      <c r="H3646" s="8">
        <v>0</v>
      </c>
      <c r="I3646" s="1">
        <v>0</v>
      </c>
      <c r="J3646" s="1"/>
      <c r="K3646" t="s">
        <v>8280</v>
      </c>
      <c r="M3646">
        <v>1668</v>
      </c>
      <c r="N3646" s="8">
        <v>0</v>
      </c>
      <c r="O3646" s="1">
        <v>0</v>
      </c>
      <c r="P3646" s="1"/>
      <c r="Q3646" s="15">
        <f t="shared" si="59"/>
        <v>0</v>
      </c>
      <c r="S3646" t="s">
        <v>20568</v>
      </c>
      <c r="T3646" t="s">
        <v>26350</v>
      </c>
      <c r="U3646" s="5"/>
    </row>
    <row r="3647" spans="2:21" x14ac:dyDescent="0.2">
      <c r="B3647" s="3" t="s">
        <v>15761</v>
      </c>
      <c r="C3647" t="s">
        <v>11824</v>
      </c>
      <c r="D3647" t="s">
        <v>11825</v>
      </c>
      <c r="F3647">
        <v>1113</v>
      </c>
      <c r="G3647" s="8">
        <v>0</v>
      </c>
      <c r="H3647" s="8">
        <v>0</v>
      </c>
      <c r="I3647" s="1">
        <v>0</v>
      </c>
      <c r="J3647" s="1"/>
      <c r="K3647" t="s">
        <v>11826</v>
      </c>
      <c r="M3647">
        <v>987</v>
      </c>
      <c r="N3647" s="8">
        <v>0</v>
      </c>
      <c r="O3647" s="1">
        <v>0</v>
      </c>
      <c r="P3647" s="1"/>
      <c r="Q3647" s="15">
        <f t="shared" si="59"/>
        <v>0</v>
      </c>
      <c r="S3647" t="s">
        <v>17919</v>
      </c>
      <c r="T3647" t="s">
        <v>26350</v>
      </c>
      <c r="U3647" s="5"/>
    </row>
    <row r="3648" spans="2:21" x14ac:dyDescent="0.2">
      <c r="B3648" s="3" t="s">
        <v>15761</v>
      </c>
      <c r="C3648" t="s">
        <v>630</v>
      </c>
      <c r="D3648" t="s">
        <v>631</v>
      </c>
      <c r="F3648">
        <v>1203</v>
      </c>
      <c r="G3648" s="8">
        <v>0</v>
      </c>
      <c r="H3648" s="8">
        <v>0</v>
      </c>
      <c r="I3648" s="1">
        <v>0</v>
      </c>
      <c r="J3648" s="1"/>
      <c r="K3648" t="s">
        <v>632</v>
      </c>
      <c r="M3648">
        <v>1149</v>
      </c>
      <c r="N3648" s="8">
        <v>0</v>
      </c>
      <c r="O3648" s="1">
        <v>0</v>
      </c>
      <c r="P3648" s="1"/>
      <c r="Q3648" s="15">
        <f t="shared" si="59"/>
        <v>0</v>
      </c>
      <c r="S3648" t="s">
        <v>19308</v>
      </c>
      <c r="T3648" t="s">
        <v>26350</v>
      </c>
      <c r="U3648" s="5"/>
    </row>
    <row r="3649" spans="2:21" x14ac:dyDescent="0.2">
      <c r="B3649" s="4" t="s">
        <v>15761</v>
      </c>
      <c r="D3649" t="s">
        <v>14851</v>
      </c>
      <c r="F3649">
        <v>1332</v>
      </c>
      <c r="G3649" s="8">
        <v>0</v>
      </c>
      <c r="H3649" s="8">
        <v>0</v>
      </c>
      <c r="I3649" s="1">
        <v>0</v>
      </c>
      <c r="J3649" s="1"/>
      <c r="K3649" t="s">
        <v>14852</v>
      </c>
      <c r="M3649">
        <v>1350</v>
      </c>
      <c r="N3649" s="8">
        <v>0</v>
      </c>
      <c r="O3649" s="1">
        <v>0</v>
      </c>
      <c r="P3649" s="1"/>
      <c r="Q3649" s="15">
        <f t="shared" si="59"/>
        <v>0</v>
      </c>
      <c r="S3649" t="s">
        <v>18514</v>
      </c>
      <c r="T3649" t="s">
        <v>26350</v>
      </c>
      <c r="U3649" s="5"/>
    </row>
    <row r="3650" spans="2:21" x14ac:dyDescent="0.2">
      <c r="B3650" s="3" t="s">
        <v>15761</v>
      </c>
      <c r="C3650" t="s">
        <v>6095</v>
      </c>
      <c r="D3650" t="s">
        <v>6096</v>
      </c>
      <c r="F3650">
        <v>873</v>
      </c>
      <c r="G3650" s="8">
        <v>7.216494845360824</v>
      </c>
      <c r="H3650" s="8">
        <v>0</v>
      </c>
      <c r="I3650" s="1">
        <v>0</v>
      </c>
      <c r="J3650" s="1"/>
      <c r="K3650" t="s">
        <v>6097</v>
      </c>
      <c r="M3650">
        <v>873</v>
      </c>
      <c r="N3650" s="8">
        <v>0</v>
      </c>
      <c r="O3650" s="1">
        <v>0</v>
      </c>
      <c r="P3650" s="1"/>
      <c r="Q3650" s="15">
        <f t="shared" si="59"/>
        <v>0</v>
      </c>
      <c r="S3650" t="s">
        <v>16382</v>
      </c>
      <c r="T3650" t="s">
        <v>26350</v>
      </c>
      <c r="U3650" s="5"/>
    </row>
    <row r="3651" spans="2:21" x14ac:dyDescent="0.2">
      <c r="B3651" s="3" t="s">
        <v>15761</v>
      </c>
      <c r="C3651" t="s">
        <v>12331</v>
      </c>
      <c r="D3651" t="s">
        <v>12332</v>
      </c>
      <c r="F3651">
        <v>984</v>
      </c>
      <c r="G3651" s="8">
        <v>0.20325203252032523</v>
      </c>
      <c r="H3651" s="8">
        <v>0</v>
      </c>
      <c r="I3651" s="1">
        <v>0</v>
      </c>
      <c r="J3651" s="1"/>
      <c r="K3651" t="s">
        <v>12333</v>
      </c>
      <c r="M3651">
        <v>981</v>
      </c>
      <c r="N3651" s="8">
        <v>0</v>
      </c>
      <c r="O3651" s="1">
        <v>0</v>
      </c>
      <c r="P3651" s="1"/>
      <c r="Q3651" s="15">
        <f t="shared" si="59"/>
        <v>0</v>
      </c>
      <c r="S3651" t="s">
        <v>19044</v>
      </c>
      <c r="T3651" t="s">
        <v>26350</v>
      </c>
      <c r="U3651" s="5"/>
    </row>
    <row r="3652" spans="2:21" x14ac:dyDescent="0.2">
      <c r="B3652" s="3" t="s">
        <v>15761</v>
      </c>
      <c r="C3652" t="s">
        <v>13400</v>
      </c>
      <c r="D3652" t="s">
        <v>13401</v>
      </c>
      <c r="F3652">
        <v>2415</v>
      </c>
      <c r="G3652" s="8">
        <v>8.2815734989648032E-2</v>
      </c>
      <c r="H3652" s="8">
        <v>0</v>
      </c>
      <c r="I3652" s="1">
        <v>0</v>
      </c>
      <c r="J3652" s="1"/>
      <c r="K3652" t="s">
        <v>13402</v>
      </c>
      <c r="M3652">
        <v>2364</v>
      </c>
      <c r="N3652" s="8">
        <v>0</v>
      </c>
      <c r="O3652" s="1">
        <v>0</v>
      </c>
      <c r="P3652" s="1"/>
      <c r="Q3652" s="15">
        <f t="shared" si="59"/>
        <v>0</v>
      </c>
      <c r="S3652" t="s">
        <v>21159</v>
      </c>
      <c r="T3652" t="s">
        <v>26350</v>
      </c>
      <c r="U3652" s="5"/>
    </row>
    <row r="3653" spans="2:21" x14ac:dyDescent="0.2">
      <c r="B3653" s="3" t="s">
        <v>15761</v>
      </c>
      <c r="C3653" t="s">
        <v>3967</v>
      </c>
      <c r="D3653" t="s">
        <v>3968</v>
      </c>
      <c r="F3653">
        <v>573</v>
      </c>
      <c r="G3653" s="8">
        <v>0</v>
      </c>
      <c r="H3653" s="8">
        <v>0</v>
      </c>
      <c r="I3653" s="1">
        <v>0</v>
      </c>
      <c r="J3653" s="1"/>
      <c r="K3653" t="s">
        <v>3969</v>
      </c>
      <c r="M3653">
        <v>609</v>
      </c>
      <c r="N3653" s="8">
        <v>0</v>
      </c>
      <c r="O3653" s="1">
        <v>0</v>
      </c>
      <c r="P3653" s="1"/>
      <c r="Q3653" s="15">
        <f t="shared" si="59"/>
        <v>0</v>
      </c>
      <c r="S3653" t="s">
        <v>22284</v>
      </c>
      <c r="T3653" t="s">
        <v>26350</v>
      </c>
      <c r="U3653" s="5"/>
    </row>
    <row r="3654" spans="2:21" x14ac:dyDescent="0.2">
      <c r="B3654" s="3" t="s">
        <v>15761</v>
      </c>
      <c r="C3654" t="s">
        <v>14679</v>
      </c>
      <c r="D3654" t="s">
        <v>14680</v>
      </c>
      <c r="F3654">
        <v>1554</v>
      </c>
      <c r="G3654" s="8">
        <v>0</v>
      </c>
      <c r="H3654" s="8">
        <v>0</v>
      </c>
      <c r="I3654" s="1">
        <v>0</v>
      </c>
      <c r="J3654" s="1"/>
      <c r="K3654" t="s">
        <v>14681</v>
      </c>
      <c r="M3654">
        <v>1578</v>
      </c>
      <c r="N3654" s="8">
        <v>0</v>
      </c>
      <c r="O3654" s="1">
        <v>0</v>
      </c>
      <c r="P3654" s="1"/>
      <c r="Q3654" s="15">
        <f t="shared" si="59"/>
        <v>0</v>
      </c>
      <c r="S3654" t="s">
        <v>19264</v>
      </c>
      <c r="T3654" t="s">
        <v>26350</v>
      </c>
      <c r="U3654" s="5"/>
    </row>
    <row r="3655" spans="2:21" x14ac:dyDescent="0.2">
      <c r="B3655" s="3" t="s">
        <v>15761</v>
      </c>
      <c r="C3655" t="s">
        <v>1416</v>
      </c>
      <c r="D3655" t="s">
        <v>1417</v>
      </c>
      <c r="F3655">
        <v>1689</v>
      </c>
      <c r="G3655" s="8">
        <v>0.44404973357015981</v>
      </c>
      <c r="H3655" s="8">
        <v>0</v>
      </c>
      <c r="I3655" s="1">
        <v>0</v>
      </c>
      <c r="J3655" s="1"/>
      <c r="K3655" t="s">
        <v>1418</v>
      </c>
      <c r="M3655">
        <v>1683</v>
      </c>
      <c r="N3655" s="8">
        <v>0</v>
      </c>
      <c r="O3655" s="1">
        <v>0</v>
      </c>
      <c r="P3655" s="1"/>
      <c r="Q3655" s="15">
        <f t="shared" si="59"/>
        <v>0</v>
      </c>
      <c r="S3655" t="s">
        <v>19753</v>
      </c>
      <c r="T3655" t="s">
        <v>26350</v>
      </c>
      <c r="U3655" s="5"/>
    </row>
    <row r="3656" spans="2:21" x14ac:dyDescent="0.2">
      <c r="B3656" s="3" t="s">
        <v>15761</v>
      </c>
      <c r="C3656" t="s">
        <v>9432</v>
      </c>
      <c r="D3656" t="s">
        <v>9433</v>
      </c>
      <c r="F3656">
        <v>1704</v>
      </c>
      <c r="G3656" s="8">
        <v>0</v>
      </c>
      <c r="H3656" s="8">
        <v>0</v>
      </c>
      <c r="I3656" s="1">
        <v>0</v>
      </c>
      <c r="J3656" s="1"/>
      <c r="K3656" t="s">
        <v>9434</v>
      </c>
      <c r="M3656">
        <v>1683</v>
      </c>
      <c r="N3656" s="8">
        <v>0</v>
      </c>
      <c r="O3656" s="1">
        <v>0</v>
      </c>
      <c r="P3656" s="1"/>
      <c r="Q3656" s="15">
        <f t="shared" ref="Q3656:Q3719" si="60">I3656-O3656</f>
        <v>0</v>
      </c>
      <c r="S3656" t="s">
        <v>20613</v>
      </c>
      <c r="T3656" t="s">
        <v>26350</v>
      </c>
      <c r="U3656" s="5"/>
    </row>
    <row r="3657" spans="2:21" x14ac:dyDescent="0.2">
      <c r="B3657" s="3" t="s">
        <v>15761</v>
      </c>
      <c r="C3657" t="s">
        <v>5060</v>
      </c>
      <c r="D3657" t="s">
        <v>5061</v>
      </c>
      <c r="F3657">
        <v>3168</v>
      </c>
      <c r="G3657" s="8">
        <v>0</v>
      </c>
      <c r="H3657" s="8">
        <v>0</v>
      </c>
      <c r="I3657" s="1">
        <v>0</v>
      </c>
      <c r="J3657" s="1"/>
      <c r="K3657" t="s">
        <v>5062</v>
      </c>
      <c r="M3657">
        <v>3222</v>
      </c>
      <c r="N3657" s="8">
        <v>0</v>
      </c>
      <c r="O3657" s="1">
        <v>0</v>
      </c>
      <c r="P3657" s="1"/>
      <c r="Q3657" s="15">
        <f t="shared" si="60"/>
        <v>0</v>
      </c>
      <c r="S3657" t="s">
        <v>22171</v>
      </c>
      <c r="T3657" t="s">
        <v>26350</v>
      </c>
      <c r="U3657" s="5"/>
    </row>
    <row r="3658" spans="2:21" x14ac:dyDescent="0.2">
      <c r="B3658" s="3" t="s">
        <v>15761</v>
      </c>
      <c r="C3658" t="s">
        <v>5941</v>
      </c>
      <c r="D3658" t="s">
        <v>5942</v>
      </c>
      <c r="F3658">
        <v>570</v>
      </c>
      <c r="G3658" s="8">
        <v>0</v>
      </c>
      <c r="H3658" s="8">
        <v>0</v>
      </c>
      <c r="I3658" s="1">
        <v>0</v>
      </c>
      <c r="J3658" s="1"/>
      <c r="K3658" t="s">
        <v>5943</v>
      </c>
      <c r="M3658">
        <v>525</v>
      </c>
      <c r="N3658" s="8">
        <v>0</v>
      </c>
      <c r="O3658" s="1">
        <v>0</v>
      </c>
      <c r="P3658" s="1"/>
      <c r="Q3658" s="15">
        <f t="shared" si="60"/>
        <v>0</v>
      </c>
      <c r="S3658" t="s">
        <v>17756</v>
      </c>
      <c r="T3658" t="s">
        <v>26350</v>
      </c>
      <c r="U3658" s="5"/>
    </row>
    <row r="3659" spans="2:21" x14ac:dyDescent="0.2">
      <c r="B3659" s="3" t="s">
        <v>15761</v>
      </c>
      <c r="C3659" t="s">
        <v>8250</v>
      </c>
      <c r="D3659" t="s">
        <v>8251</v>
      </c>
      <c r="F3659">
        <v>348</v>
      </c>
      <c r="G3659" s="8">
        <v>1.2931034482758621</v>
      </c>
      <c r="H3659" s="8">
        <v>0</v>
      </c>
      <c r="I3659" s="1">
        <v>0</v>
      </c>
      <c r="J3659" s="1"/>
      <c r="K3659" t="s">
        <v>8252</v>
      </c>
      <c r="M3659">
        <v>539</v>
      </c>
      <c r="N3659" s="8">
        <v>0</v>
      </c>
      <c r="O3659" s="1">
        <v>0</v>
      </c>
      <c r="P3659" s="1"/>
      <c r="Q3659" s="15">
        <f t="shared" si="60"/>
        <v>0</v>
      </c>
      <c r="S3659" t="s">
        <v>16750</v>
      </c>
      <c r="T3659" t="s">
        <v>26350</v>
      </c>
      <c r="U3659" s="5"/>
    </row>
    <row r="3660" spans="2:21" x14ac:dyDescent="0.2">
      <c r="B3660" s="3" t="s">
        <v>15761</v>
      </c>
      <c r="C3660" t="s">
        <v>1310</v>
      </c>
      <c r="D3660" t="s">
        <v>1311</v>
      </c>
      <c r="F3660">
        <v>1006</v>
      </c>
      <c r="G3660" s="8">
        <v>21.421471172962224</v>
      </c>
      <c r="H3660" s="8">
        <v>11.630218687872764</v>
      </c>
      <c r="I3660" s="1">
        <v>0</v>
      </c>
      <c r="J3660" s="1"/>
      <c r="K3660" t="s">
        <v>1312</v>
      </c>
      <c r="M3660">
        <v>868</v>
      </c>
      <c r="N3660" s="8">
        <v>0</v>
      </c>
      <c r="O3660" s="1">
        <v>0</v>
      </c>
      <c r="P3660" s="1"/>
      <c r="Q3660" s="15">
        <f t="shared" si="60"/>
        <v>0</v>
      </c>
      <c r="S3660" t="s">
        <v>17761</v>
      </c>
      <c r="T3660" t="s">
        <v>26350</v>
      </c>
      <c r="U3660" s="5"/>
    </row>
    <row r="3661" spans="2:21" x14ac:dyDescent="0.2">
      <c r="B3661" s="3" t="s">
        <v>15761</v>
      </c>
      <c r="C3661" t="s">
        <v>10228</v>
      </c>
      <c r="D3661" t="s">
        <v>10229</v>
      </c>
      <c r="F3661">
        <v>552</v>
      </c>
      <c r="G3661" s="8">
        <v>0.54347826086956519</v>
      </c>
      <c r="H3661" s="8">
        <v>0</v>
      </c>
      <c r="I3661" s="1">
        <v>0</v>
      </c>
      <c r="J3661" s="1"/>
      <c r="K3661" t="s">
        <v>10230</v>
      </c>
      <c r="M3661">
        <v>549</v>
      </c>
      <c r="N3661" s="8">
        <v>0</v>
      </c>
      <c r="O3661" s="1">
        <v>0</v>
      </c>
      <c r="P3661" s="1"/>
      <c r="Q3661" s="15">
        <f t="shared" si="60"/>
        <v>0</v>
      </c>
      <c r="S3661" t="s">
        <v>16753</v>
      </c>
      <c r="T3661" t="s">
        <v>26350</v>
      </c>
      <c r="U3661" s="5"/>
    </row>
    <row r="3662" spans="2:21" x14ac:dyDescent="0.2">
      <c r="B3662" s="3" t="s">
        <v>15761</v>
      </c>
      <c r="C3662" t="s">
        <v>6065</v>
      </c>
      <c r="D3662" t="s">
        <v>6066</v>
      </c>
      <c r="F3662">
        <v>1170</v>
      </c>
      <c r="G3662" s="8">
        <v>0.42735042735042739</v>
      </c>
      <c r="H3662" s="8">
        <v>0</v>
      </c>
      <c r="I3662" s="1">
        <v>0</v>
      </c>
      <c r="J3662" s="1"/>
      <c r="K3662" t="s">
        <v>6067</v>
      </c>
      <c r="M3662">
        <v>1182</v>
      </c>
      <c r="N3662" s="8">
        <v>0</v>
      </c>
      <c r="O3662" s="1">
        <v>0</v>
      </c>
      <c r="P3662" s="1"/>
      <c r="Q3662" s="15">
        <f t="shared" si="60"/>
        <v>0</v>
      </c>
      <c r="S3662" t="s">
        <v>18121</v>
      </c>
      <c r="T3662" t="s">
        <v>26350</v>
      </c>
      <c r="U3662" s="5"/>
    </row>
    <row r="3663" spans="2:21" x14ac:dyDescent="0.2">
      <c r="B3663" s="3" t="s">
        <v>15761</v>
      </c>
      <c r="C3663" t="s">
        <v>14132</v>
      </c>
      <c r="D3663" t="s">
        <v>14133</v>
      </c>
      <c r="F3663">
        <v>1167</v>
      </c>
      <c r="G3663" s="8">
        <v>0</v>
      </c>
      <c r="H3663" s="8">
        <v>0</v>
      </c>
      <c r="I3663" s="1">
        <v>0</v>
      </c>
      <c r="J3663" s="1"/>
      <c r="K3663" t="s">
        <v>14134</v>
      </c>
      <c r="M3663">
        <v>1293</v>
      </c>
      <c r="N3663" s="8">
        <v>0</v>
      </c>
      <c r="O3663" s="1">
        <v>0</v>
      </c>
      <c r="P3663" s="1"/>
      <c r="Q3663" s="15">
        <f t="shared" si="60"/>
        <v>0</v>
      </c>
      <c r="S3663" t="s">
        <v>18369</v>
      </c>
      <c r="T3663" t="s">
        <v>26350</v>
      </c>
      <c r="U3663" s="5"/>
    </row>
    <row r="3664" spans="2:21" x14ac:dyDescent="0.2">
      <c r="B3664" s="3" t="s">
        <v>15761</v>
      </c>
      <c r="C3664" t="s">
        <v>7714</v>
      </c>
      <c r="D3664" t="s">
        <v>7715</v>
      </c>
      <c r="F3664">
        <v>1695</v>
      </c>
      <c r="G3664" s="8">
        <v>0.91445427728613571</v>
      </c>
      <c r="H3664" s="8">
        <v>0</v>
      </c>
      <c r="I3664" s="1">
        <v>0</v>
      </c>
      <c r="J3664" s="1"/>
      <c r="K3664" t="s">
        <v>7716</v>
      </c>
      <c r="M3664">
        <v>1683</v>
      </c>
      <c r="N3664" s="8">
        <v>0</v>
      </c>
      <c r="O3664" s="1">
        <v>0</v>
      </c>
      <c r="P3664" s="1"/>
      <c r="Q3664" s="15">
        <f t="shared" si="60"/>
        <v>0</v>
      </c>
      <c r="S3664" t="s">
        <v>21332</v>
      </c>
      <c r="T3664" t="s">
        <v>26350</v>
      </c>
      <c r="U3664" s="5"/>
    </row>
    <row r="3665" spans="2:21" x14ac:dyDescent="0.2">
      <c r="B3665" s="3" t="s">
        <v>15761</v>
      </c>
      <c r="C3665" t="s">
        <v>3177</v>
      </c>
      <c r="D3665" t="s">
        <v>3178</v>
      </c>
      <c r="F3665">
        <v>828</v>
      </c>
      <c r="G3665" s="8">
        <v>0</v>
      </c>
      <c r="H3665" s="8">
        <v>0</v>
      </c>
      <c r="I3665" s="1">
        <v>0</v>
      </c>
      <c r="J3665" s="1"/>
      <c r="K3665" t="s">
        <v>3179</v>
      </c>
      <c r="M3665">
        <v>855</v>
      </c>
      <c r="N3665" s="8">
        <v>0</v>
      </c>
      <c r="O3665" s="1">
        <v>0</v>
      </c>
      <c r="P3665" s="1"/>
      <c r="Q3665" s="15">
        <f t="shared" si="60"/>
        <v>0</v>
      </c>
      <c r="S3665" t="s">
        <v>16980</v>
      </c>
      <c r="T3665" t="s">
        <v>26350</v>
      </c>
      <c r="U3665" s="5"/>
    </row>
    <row r="3666" spans="2:21" x14ac:dyDescent="0.2">
      <c r="B3666" s="3" t="s">
        <v>15761</v>
      </c>
      <c r="C3666" t="s">
        <v>13827</v>
      </c>
      <c r="D3666" t="s">
        <v>13828</v>
      </c>
      <c r="F3666">
        <v>2280</v>
      </c>
      <c r="G3666" s="8">
        <v>0.41666666666666669</v>
      </c>
      <c r="H3666" s="8">
        <v>0</v>
      </c>
      <c r="I3666" s="1">
        <v>0</v>
      </c>
      <c r="J3666" s="1"/>
      <c r="K3666" t="s">
        <v>13829</v>
      </c>
      <c r="M3666">
        <v>2126</v>
      </c>
      <c r="N3666" s="8">
        <v>0</v>
      </c>
      <c r="O3666" s="1">
        <v>0</v>
      </c>
      <c r="P3666" s="1"/>
      <c r="Q3666" s="15">
        <f t="shared" si="60"/>
        <v>0</v>
      </c>
      <c r="S3666" t="s">
        <v>16382</v>
      </c>
      <c r="T3666" t="s">
        <v>26350</v>
      </c>
      <c r="U3666" s="5"/>
    </row>
    <row r="3667" spans="2:21" x14ac:dyDescent="0.2">
      <c r="B3667" s="3" t="s">
        <v>15761</v>
      </c>
      <c r="C3667" t="s">
        <v>14494</v>
      </c>
      <c r="D3667" t="s">
        <v>14495</v>
      </c>
      <c r="F3667">
        <v>897</v>
      </c>
      <c r="G3667" s="8">
        <v>4.5707915273132667</v>
      </c>
      <c r="H3667" s="8">
        <v>0</v>
      </c>
      <c r="I3667" s="1">
        <v>0</v>
      </c>
      <c r="J3667" s="1"/>
      <c r="K3667" t="s">
        <v>14496</v>
      </c>
      <c r="M3667">
        <v>942</v>
      </c>
      <c r="N3667" s="8">
        <v>0</v>
      </c>
      <c r="O3667" s="1">
        <v>0</v>
      </c>
      <c r="P3667" s="1"/>
      <c r="Q3667" s="15">
        <f t="shared" si="60"/>
        <v>0</v>
      </c>
      <c r="S3667" t="s">
        <v>18092</v>
      </c>
      <c r="T3667" t="s">
        <v>26350</v>
      </c>
      <c r="U3667" s="5"/>
    </row>
    <row r="3668" spans="2:21" x14ac:dyDescent="0.2">
      <c r="B3668" s="3" t="s">
        <v>15761</v>
      </c>
      <c r="C3668" t="s">
        <v>4667</v>
      </c>
      <c r="D3668" t="s">
        <v>4668</v>
      </c>
      <c r="F3668">
        <v>683</v>
      </c>
      <c r="G3668" s="8">
        <v>0</v>
      </c>
      <c r="H3668" s="8">
        <v>0</v>
      </c>
      <c r="I3668" s="1">
        <v>0</v>
      </c>
      <c r="J3668" s="1"/>
      <c r="K3668" t="s">
        <v>4669</v>
      </c>
      <c r="M3668">
        <v>625</v>
      </c>
      <c r="N3668" s="8">
        <v>0</v>
      </c>
      <c r="O3668" s="1">
        <v>0</v>
      </c>
      <c r="P3668" s="1"/>
      <c r="Q3668" s="15">
        <f t="shared" si="60"/>
        <v>0</v>
      </c>
      <c r="S3668" t="s">
        <v>16995</v>
      </c>
      <c r="T3668" t="s">
        <v>26350</v>
      </c>
      <c r="U3668" s="5"/>
    </row>
    <row r="3669" spans="2:21" x14ac:dyDescent="0.2">
      <c r="B3669" s="3" t="s">
        <v>15761</v>
      </c>
      <c r="C3669" t="s">
        <v>5030</v>
      </c>
      <c r="D3669" t="s">
        <v>5031</v>
      </c>
      <c r="F3669">
        <v>2673</v>
      </c>
      <c r="G3669" s="8">
        <v>0</v>
      </c>
      <c r="H3669" s="8">
        <v>0</v>
      </c>
      <c r="I3669" s="1">
        <v>0</v>
      </c>
      <c r="J3669" s="1"/>
      <c r="K3669" t="s">
        <v>5032</v>
      </c>
      <c r="M3669">
        <v>2667</v>
      </c>
      <c r="N3669" s="8">
        <v>0</v>
      </c>
      <c r="O3669" s="1">
        <v>0</v>
      </c>
      <c r="P3669" s="1"/>
      <c r="Q3669" s="15">
        <f t="shared" si="60"/>
        <v>0</v>
      </c>
      <c r="S3669" t="s">
        <v>21919</v>
      </c>
      <c r="T3669" t="s">
        <v>26350</v>
      </c>
      <c r="U3669" s="5"/>
    </row>
    <row r="3670" spans="2:21" x14ac:dyDescent="0.2">
      <c r="B3670" s="3" t="s">
        <v>15761</v>
      </c>
      <c r="C3670" t="s">
        <v>6710</v>
      </c>
      <c r="D3670" t="s">
        <v>6711</v>
      </c>
      <c r="F3670">
        <v>984</v>
      </c>
      <c r="G3670" s="8">
        <v>0</v>
      </c>
      <c r="H3670" s="8">
        <v>0</v>
      </c>
      <c r="I3670" s="1">
        <v>0</v>
      </c>
      <c r="J3670" s="1"/>
      <c r="K3670" t="s">
        <v>6712</v>
      </c>
      <c r="M3670">
        <v>1020</v>
      </c>
      <c r="N3670" s="8">
        <v>0</v>
      </c>
      <c r="O3670" s="1">
        <v>0</v>
      </c>
      <c r="P3670" s="1"/>
      <c r="Q3670" s="15">
        <f t="shared" si="60"/>
        <v>0</v>
      </c>
      <c r="S3670" t="s">
        <v>17359</v>
      </c>
      <c r="T3670" t="s">
        <v>26350</v>
      </c>
      <c r="U3670" s="5"/>
    </row>
    <row r="3671" spans="2:21" x14ac:dyDescent="0.2">
      <c r="B3671" s="3" t="s">
        <v>15761</v>
      </c>
      <c r="C3671" t="s">
        <v>6182</v>
      </c>
      <c r="D3671" t="s">
        <v>6183</v>
      </c>
      <c r="F3671">
        <v>2571</v>
      </c>
      <c r="G3671" s="8">
        <v>0</v>
      </c>
      <c r="H3671" s="8">
        <v>0</v>
      </c>
      <c r="I3671" s="1">
        <v>0</v>
      </c>
      <c r="J3671" s="1"/>
      <c r="K3671" t="s">
        <v>6184</v>
      </c>
      <c r="M3671">
        <v>2424</v>
      </c>
      <c r="N3671" s="8">
        <v>0</v>
      </c>
      <c r="O3671" s="1">
        <v>0</v>
      </c>
      <c r="P3671" s="1"/>
      <c r="Q3671" s="15">
        <f t="shared" si="60"/>
        <v>0</v>
      </c>
      <c r="S3671" t="s">
        <v>21952</v>
      </c>
      <c r="T3671" t="s">
        <v>26350</v>
      </c>
      <c r="U3671" s="5"/>
    </row>
    <row r="3672" spans="2:21" x14ac:dyDescent="0.2">
      <c r="B3672" s="3" t="s">
        <v>15761</v>
      </c>
      <c r="C3672" t="s">
        <v>5150</v>
      </c>
      <c r="D3672" t="s">
        <v>5151</v>
      </c>
      <c r="F3672">
        <v>894</v>
      </c>
      <c r="G3672" s="8">
        <v>0</v>
      </c>
      <c r="H3672" s="8">
        <v>0</v>
      </c>
      <c r="I3672" s="1">
        <v>0</v>
      </c>
      <c r="J3672" s="1"/>
      <c r="K3672" t="s">
        <v>5152</v>
      </c>
      <c r="M3672">
        <v>948</v>
      </c>
      <c r="N3672" s="8">
        <v>0</v>
      </c>
      <c r="O3672" s="1">
        <v>0</v>
      </c>
      <c r="P3672" s="1"/>
      <c r="Q3672" s="15">
        <f t="shared" si="60"/>
        <v>0</v>
      </c>
      <c r="S3672" t="s">
        <v>16524</v>
      </c>
      <c r="T3672" t="s">
        <v>26350</v>
      </c>
      <c r="U3672" s="5"/>
    </row>
    <row r="3673" spans="2:21" x14ac:dyDescent="0.2">
      <c r="B3673" s="3" t="s">
        <v>15761</v>
      </c>
      <c r="C3673" t="s">
        <v>2524</v>
      </c>
      <c r="D3673" t="s">
        <v>2525</v>
      </c>
      <c r="F3673">
        <v>2052</v>
      </c>
      <c r="G3673" s="8">
        <v>0</v>
      </c>
      <c r="H3673" s="8">
        <v>0</v>
      </c>
      <c r="I3673" s="1">
        <v>0</v>
      </c>
      <c r="J3673" s="1"/>
      <c r="K3673" t="s">
        <v>2526</v>
      </c>
      <c r="M3673">
        <v>2091</v>
      </c>
      <c r="N3673" s="8">
        <v>0</v>
      </c>
      <c r="O3673" s="1">
        <v>0</v>
      </c>
      <c r="P3673" s="1"/>
      <c r="Q3673" s="15">
        <f t="shared" si="60"/>
        <v>0</v>
      </c>
      <c r="S3673" t="s">
        <v>21177</v>
      </c>
      <c r="T3673" t="s">
        <v>26350</v>
      </c>
      <c r="U3673" s="5"/>
    </row>
    <row r="3674" spans="2:21" x14ac:dyDescent="0.2">
      <c r="B3674" s="3" t="s">
        <v>15761</v>
      </c>
      <c r="C3674" t="s">
        <v>10202</v>
      </c>
      <c r="D3674" t="s">
        <v>10203</v>
      </c>
      <c r="F3674">
        <v>867</v>
      </c>
      <c r="G3674" s="8">
        <v>0</v>
      </c>
      <c r="H3674" s="8">
        <v>0</v>
      </c>
      <c r="I3674" s="1">
        <v>0</v>
      </c>
      <c r="J3674" s="1"/>
      <c r="K3674" t="s">
        <v>10204</v>
      </c>
      <c r="M3674">
        <v>771</v>
      </c>
      <c r="N3674" s="8">
        <v>0</v>
      </c>
      <c r="O3674" s="1">
        <v>0</v>
      </c>
      <c r="P3674" s="1"/>
      <c r="Q3674" s="15">
        <f t="shared" si="60"/>
        <v>0</v>
      </c>
      <c r="S3674" t="s">
        <v>16382</v>
      </c>
      <c r="T3674" t="s">
        <v>26350</v>
      </c>
      <c r="U3674" s="5"/>
    </row>
    <row r="3675" spans="2:21" x14ac:dyDescent="0.2">
      <c r="B3675" s="3" t="s">
        <v>15761</v>
      </c>
      <c r="C3675" t="s">
        <v>8425</v>
      </c>
      <c r="D3675" t="s">
        <v>8426</v>
      </c>
      <c r="F3675">
        <v>1134</v>
      </c>
      <c r="G3675" s="8">
        <v>0</v>
      </c>
      <c r="H3675" s="8">
        <v>0</v>
      </c>
      <c r="I3675" s="1">
        <v>0</v>
      </c>
      <c r="J3675" s="1"/>
      <c r="K3675" t="s">
        <v>8427</v>
      </c>
      <c r="M3675">
        <v>1125</v>
      </c>
      <c r="N3675" s="8">
        <v>0</v>
      </c>
      <c r="O3675" s="1">
        <v>0</v>
      </c>
      <c r="P3675" s="1"/>
      <c r="Q3675" s="15">
        <f t="shared" si="60"/>
        <v>0</v>
      </c>
      <c r="S3675" t="s">
        <v>18517</v>
      </c>
      <c r="T3675" t="s">
        <v>26350</v>
      </c>
      <c r="U3675" s="5"/>
    </row>
    <row r="3676" spans="2:21" x14ac:dyDescent="0.2">
      <c r="B3676" s="3" t="s">
        <v>15761</v>
      </c>
      <c r="C3676" t="s">
        <v>14264</v>
      </c>
      <c r="D3676" t="s">
        <v>14265</v>
      </c>
      <c r="F3676">
        <v>1533</v>
      </c>
      <c r="G3676" s="8">
        <v>0.7175472928897586</v>
      </c>
      <c r="H3676" s="8">
        <v>0</v>
      </c>
      <c r="I3676" s="1">
        <v>0</v>
      </c>
      <c r="J3676" s="1"/>
      <c r="K3676" t="s">
        <v>14266</v>
      </c>
      <c r="M3676">
        <v>1515</v>
      </c>
      <c r="N3676" s="8">
        <v>0</v>
      </c>
      <c r="O3676" s="1">
        <v>0</v>
      </c>
      <c r="P3676" s="1"/>
      <c r="Q3676" s="15">
        <f t="shared" si="60"/>
        <v>0</v>
      </c>
      <c r="S3676" t="s">
        <v>23194</v>
      </c>
      <c r="T3676" t="s">
        <v>26350</v>
      </c>
      <c r="U3676" s="5"/>
    </row>
    <row r="3677" spans="2:21" x14ac:dyDescent="0.2">
      <c r="B3677" s="3" t="s">
        <v>15761</v>
      </c>
      <c r="C3677" t="s">
        <v>1192</v>
      </c>
      <c r="D3677" t="s">
        <v>1193</v>
      </c>
      <c r="F3677">
        <v>1119</v>
      </c>
      <c r="G3677" s="8">
        <v>0</v>
      </c>
      <c r="H3677" s="8">
        <v>0</v>
      </c>
      <c r="I3677" s="1">
        <v>0</v>
      </c>
      <c r="J3677" s="1"/>
      <c r="K3677" t="s">
        <v>1194</v>
      </c>
      <c r="M3677">
        <v>966</v>
      </c>
      <c r="N3677" s="8">
        <v>0</v>
      </c>
      <c r="O3677" s="1">
        <v>0</v>
      </c>
      <c r="P3677" s="1"/>
      <c r="Q3677" s="15">
        <f t="shared" si="60"/>
        <v>0</v>
      </c>
      <c r="S3677" t="s">
        <v>18413</v>
      </c>
      <c r="T3677" t="s">
        <v>26350</v>
      </c>
      <c r="U3677" s="5"/>
    </row>
    <row r="3678" spans="2:21" x14ac:dyDescent="0.2">
      <c r="B3678" s="3" t="s">
        <v>15761</v>
      </c>
      <c r="C3678" t="s">
        <v>9490</v>
      </c>
      <c r="D3678" t="s">
        <v>9491</v>
      </c>
      <c r="F3678">
        <v>2205</v>
      </c>
      <c r="G3678" s="8">
        <v>0</v>
      </c>
      <c r="H3678" s="8">
        <v>0</v>
      </c>
      <c r="I3678" s="1">
        <v>0</v>
      </c>
      <c r="J3678" s="1"/>
      <c r="K3678" t="s">
        <v>9492</v>
      </c>
      <c r="M3678">
        <v>2178</v>
      </c>
      <c r="N3678" s="8">
        <v>0</v>
      </c>
      <c r="O3678" s="1">
        <v>0</v>
      </c>
      <c r="P3678" s="1"/>
      <c r="Q3678" s="15">
        <f t="shared" si="60"/>
        <v>0</v>
      </c>
      <c r="S3678" t="s">
        <v>21021</v>
      </c>
      <c r="T3678" t="s">
        <v>26350</v>
      </c>
      <c r="U3678" s="5"/>
    </row>
    <row r="3679" spans="2:21" x14ac:dyDescent="0.2">
      <c r="B3679" s="3" t="s">
        <v>15761</v>
      </c>
      <c r="C3679" t="s">
        <v>8849</v>
      </c>
      <c r="D3679" t="s">
        <v>8850</v>
      </c>
      <c r="F3679">
        <v>1062</v>
      </c>
      <c r="G3679" s="8">
        <v>0</v>
      </c>
      <c r="H3679" s="8">
        <v>0</v>
      </c>
      <c r="I3679" s="1">
        <v>0</v>
      </c>
      <c r="J3679" s="1"/>
      <c r="K3679" t="s">
        <v>8851</v>
      </c>
      <c r="M3679">
        <v>1059</v>
      </c>
      <c r="N3679" s="8">
        <v>0</v>
      </c>
      <c r="O3679" s="1">
        <v>0</v>
      </c>
      <c r="P3679" s="1"/>
      <c r="Q3679" s="15">
        <f t="shared" si="60"/>
        <v>0</v>
      </c>
      <c r="S3679" t="s">
        <v>16382</v>
      </c>
      <c r="T3679" t="s">
        <v>26350</v>
      </c>
      <c r="U3679" s="5"/>
    </row>
    <row r="3680" spans="2:21" x14ac:dyDescent="0.2">
      <c r="B3680" s="3" t="s">
        <v>15761</v>
      </c>
      <c r="C3680" t="s">
        <v>4613</v>
      </c>
      <c r="D3680" t="s">
        <v>4614</v>
      </c>
      <c r="F3680">
        <v>1062</v>
      </c>
      <c r="G3680" s="8">
        <v>0</v>
      </c>
      <c r="H3680" s="8">
        <v>0</v>
      </c>
      <c r="I3680" s="1">
        <v>0</v>
      </c>
      <c r="J3680" s="1"/>
      <c r="K3680" t="s">
        <v>4615</v>
      </c>
      <c r="M3680">
        <v>1077</v>
      </c>
      <c r="N3680" s="8">
        <v>0</v>
      </c>
      <c r="O3680" s="1">
        <v>0</v>
      </c>
      <c r="P3680" s="1"/>
      <c r="Q3680" s="15">
        <f t="shared" si="60"/>
        <v>0</v>
      </c>
      <c r="S3680" t="s">
        <v>22412</v>
      </c>
      <c r="T3680" t="s">
        <v>26350</v>
      </c>
      <c r="U3680" s="5"/>
    </row>
    <row r="3681" spans="2:21" x14ac:dyDescent="0.2">
      <c r="B3681" s="3" t="s">
        <v>15761</v>
      </c>
      <c r="C3681" t="s">
        <v>6106</v>
      </c>
      <c r="D3681" t="s">
        <v>6107</v>
      </c>
      <c r="F3681">
        <v>840</v>
      </c>
      <c r="G3681" s="8">
        <v>0</v>
      </c>
      <c r="H3681" s="8">
        <v>0</v>
      </c>
      <c r="I3681" s="1">
        <v>0</v>
      </c>
      <c r="J3681" s="1"/>
      <c r="K3681" t="s">
        <v>6108</v>
      </c>
      <c r="M3681">
        <v>837</v>
      </c>
      <c r="N3681" s="8">
        <v>0</v>
      </c>
      <c r="O3681" s="1">
        <v>0</v>
      </c>
      <c r="P3681" s="1"/>
      <c r="Q3681" s="15">
        <f t="shared" si="60"/>
        <v>0</v>
      </c>
      <c r="S3681" t="s">
        <v>19179</v>
      </c>
      <c r="T3681" t="s">
        <v>26350</v>
      </c>
      <c r="U3681" s="5"/>
    </row>
    <row r="3682" spans="2:21" x14ac:dyDescent="0.2">
      <c r="B3682" s="3" t="s">
        <v>15761</v>
      </c>
      <c r="C3682" t="s">
        <v>7209</v>
      </c>
      <c r="D3682" t="s">
        <v>7210</v>
      </c>
      <c r="F3682">
        <v>1227</v>
      </c>
      <c r="G3682" s="8">
        <v>4.0749796251018745E-2</v>
      </c>
      <c r="H3682" s="8">
        <v>0</v>
      </c>
      <c r="I3682" s="1">
        <v>0</v>
      </c>
      <c r="J3682" s="1"/>
      <c r="K3682" t="s">
        <v>7211</v>
      </c>
      <c r="M3682">
        <v>1236</v>
      </c>
      <c r="N3682" s="8">
        <v>0</v>
      </c>
      <c r="O3682" s="1">
        <v>0</v>
      </c>
      <c r="P3682" s="1"/>
      <c r="Q3682" s="15">
        <f t="shared" si="60"/>
        <v>0</v>
      </c>
      <c r="S3682" t="s">
        <v>17264</v>
      </c>
      <c r="T3682" t="s">
        <v>26350</v>
      </c>
      <c r="U3682" s="5"/>
    </row>
    <row r="3683" spans="2:21" x14ac:dyDescent="0.2">
      <c r="B3683" s="3" t="s">
        <v>15761</v>
      </c>
      <c r="C3683" t="s">
        <v>2183</v>
      </c>
      <c r="D3683" t="s">
        <v>2184</v>
      </c>
      <c r="F3683">
        <v>1914</v>
      </c>
      <c r="G3683" s="8">
        <v>0</v>
      </c>
      <c r="H3683" s="8">
        <v>0</v>
      </c>
      <c r="I3683" s="1">
        <v>0</v>
      </c>
      <c r="J3683" s="1"/>
      <c r="K3683" t="s">
        <v>2185</v>
      </c>
      <c r="M3683">
        <v>1935</v>
      </c>
      <c r="N3683" s="8">
        <v>0</v>
      </c>
      <c r="O3683" s="1">
        <v>0</v>
      </c>
      <c r="P3683" s="1"/>
      <c r="Q3683" s="15">
        <f t="shared" si="60"/>
        <v>0</v>
      </c>
      <c r="S3683" t="s">
        <v>23164</v>
      </c>
      <c r="T3683" t="s">
        <v>26350</v>
      </c>
      <c r="U3683" s="5"/>
    </row>
    <row r="3684" spans="2:21" x14ac:dyDescent="0.2">
      <c r="B3684" s="3" t="s">
        <v>15761</v>
      </c>
      <c r="C3684" t="s">
        <v>14321</v>
      </c>
      <c r="D3684" t="s">
        <v>14322</v>
      </c>
      <c r="F3684">
        <v>891</v>
      </c>
      <c r="G3684" s="8">
        <v>1.5712682379349048</v>
      </c>
      <c r="H3684" s="8">
        <v>0</v>
      </c>
      <c r="I3684" s="1">
        <v>0</v>
      </c>
      <c r="J3684" s="1"/>
      <c r="K3684" t="s">
        <v>14323</v>
      </c>
      <c r="M3684">
        <v>930</v>
      </c>
      <c r="N3684" s="8">
        <v>0</v>
      </c>
      <c r="O3684" s="1">
        <v>0</v>
      </c>
      <c r="P3684" s="1"/>
      <c r="Q3684" s="15">
        <f t="shared" si="60"/>
        <v>0</v>
      </c>
      <c r="S3684" t="s">
        <v>17822</v>
      </c>
      <c r="T3684" t="s">
        <v>26350</v>
      </c>
      <c r="U3684" s="5"/>
    </row>
    <row r="3685" spans="2:21" x14ac:dyDescent="0.2">
      <c r="B3685" s="3" t="s">
        <v>15761</v>
      </c>
      <c r="C3685" t="s">
        <v>11137</v>
      </c>
      <c r="D3685" t="s">
        <v>11138</v>
      </c>
      <c r="F3685">
        <v>1020</v>
      </c>
      <c r="G3685" s="8">
        <v>0</v>
      </c>
      <c r="H3685" s="8">
        <v>0</v>
      </c>
      <c r="I3685" s="1">
        <v>0</v>
      </c>
      <c r="J3685" s="1"/>
      <c r="K3685" t="s">
        <v>11139</v>
      </c>
      <c r="M3685">
        <v>963</v>
      </c>
      <c r="N3685" s="8">
        <v>0</v>
      </c>
      <c r="O3685" s="1">
        <v>0</v>
      </c>
      <c r="P3685" s="1"/>
      <c r="Q3685" s="15">
        <f t="shared" si="60"/>
        <v>0</v>
      </c>
      <c r="S3685" t="s">
        <v>19341</v>
      </c>
      <c r="T3685" t="s">
        <v>26350</v>
      </c>
      <c r="U3685" s="5"/>
    </row>
    <row r="3686" spans="2:21" x14ac:dyDescent="0.2">
      <c r="B3686" s="3" t="s">
        <v>15761</v>
      </c>
      <c r="C3686" t="s">
        <v>5682</v>
      </c>
      <c r="D3686" t="s">
        <v>5683</v>
      </c>
      <c r="F3686">
        <v>996</v>
      </c>
      <c r="G3686" s="8">
        <v>0</v>
      </c>
      <c r="H3686" s="8">
        <v>0</v>
      </c>
      <c r="I3686" s="1">
        <v>0</v>
      </c>
      <c r="J3686" s="1"/>
      <c r="K3686" t="s">
        <v>5684</v>
      </c>
      <c r="M3686">
        <v>948</v>
      </c>
      <c r="N3686" s="8">
        <v>0</v>
      </c>
      <c r="O3686" s="1">
        <v>0</v>
      </c>
      <c r="P3686" s="1"/>
      <c r="Q3686" s="15">
        <f t="shared" si="60"/>
        <v>0</v>
      </c>
      <c r="S3686" t="s">
        <v>18290</v>
      </c>
      <c r="T3686" t="s">
        <v>26350</v>
      </c>
      <c r="U3686" s="5"/>
    </row>
    <row r="3687" spans="2:21" x14ac:dyDescent="0.2">
      <c r="B3687" s="3" t="s">
        <v>15761</v>
      </c>
      <c r="C3687" t="s">
        <v>12071</v>
      </c>
      <c r="D3687" t="s">
        <v>12072</v>
      </c>
      <c r="F3687">
        <v>933</v>
      </c>
      <c r="G3687" s="8">
        <v>0</v>
      </c>
      <c r="H3687" s="8">
        <v>0</v>
      </c>
      <c r="I3687" s="1">
        <v>0</v>
      </c>
      <c r="J3687" s="1"/>
      <c r="K3687" t="s">
        <v>12073</v>
      </c>
      <c r="M3687">
        <v>1098</v>
      </c>
      <c r="N3687" s="8">
        <v>0</v>
      </c>
      <c r="O3687" s="1">
        <v>0</v>
      </c>
      <c r="P3687" s="1"/>
      <c r="Q3687" s="15">
        <f t="shared" si="60"/>
        <v>0</v>
      </c>
      <c r="S3687" t="s">
        <v>17757</v>
      </c>
      <c r="T3687" t="s">
        <v>26350</v>
      </c>
      <c r="U3687" s="5"/>
    </row>
    <row r="3688" spans="2:21" x14ac:dyDescent="0.2">
      <c r="B3688" s="3" t="s">
        <v>15761</v>
      </c>
      <c r="C3688" t="s">
        <v>14213</v>
      </c>
      <c r="D3688" t="s">
        <v>14214</v>
      </c>
      <c r="F3688">
        <v>1323</v>
      </c>
      <c r="G3688" s="8">
        <v>0</v>
      </c>
      <c r="H3688" s="8">
        <v>0</v>
      </c>
      <c r="I3688" s="1">
        <v>0</v>
      </c>
      <c r="J3688" s="1"/>
      <c r="K3688" t="s">
        <v>14215</v>
      </c>
      <c r="M3688">
        <v>1374</v>
      </c>
      <c r="N3688" s="8">
        <v>0</v>
      </c>
      <c r="O3688" s="1">
        <v>0</v>
      </c>
      <c r="P3688" s="1"/>
      <c r="Q3688" s="15">
        <f t="shared" si="60"/>
        <v>0</v>
      </c>
      <c r="S3688" t="s">
        <v>19784</v>
      </c>
      <c r="T3688" t="s">
        <v>26350</v>
      </c>
      <c r="U3688" s="5"/>
    </row>
    <row r="3689" spans="2:21" x14ac:dyDescent="0.2">
      <c r="B3689" s="3" t="s">
        <v>15761</v>
      </c>
      <c r="C3689" t="s">
        <v>8144</v>
      </c>
      <c r="D3689" t="s">
        <v>8145</v>
      </c>
      <c r="F3689">
        <v>1143</v>
      </c>
      <c r="G3689" s="8">
        <v>7.9615048118985126</v>
      </c>
      <c r="H3689" s="8">
        <v>0</v>
      </c>
      <c r="I3689" s="1">
        <v>0</v>
      </c>
      <c r="J3689" s="1"/>
      <c r="K3689" t="s">
        <v>8146</v>
      </c>
      <c r="M3689">
        <v>1137</v>
      </c>
      <c r="N3689" s="8">
        <v>0</v>
      </c>
      <c r="O3689" s="1">
        <v>0</v>
      </c>
      <c r="P3689" s="1"/>
      <c r="Q3689" s="15">
        <f t="shared" si="60"/>
        <v>0</v>
      </c>
      <c r="S3689" t="s">
        <v>19501</v>
      </c>
      <c r="T3689" t="s">
        <v>26350</v>
      </c>
      <c r="U3689" s="5"/>
    </row>
    <row r="3690" spans="2:21" x14ac:dyDescent="0.2">
      <c r="B3690" s="3" t="s">
        <v>15761</v>
      </c>
      <c r="C3690" t="s">
        <v>12607</v>
      </c>
      <c r="D3690" t="s">
        <v>12608</v>
      </c>
      <c r="E3690" t="s">
        <v>15863</v>
      </c>
      <c r="F3690">
        <v>1311</v>
      </c>
      <c r="G3690" s="8">
        <v>0</v>
      </c>
      <c r="H3690" s="8">
        <v>0</v>
      </c>
      <c r="I3690" s="1">
        <v>0</v>
      </c>
      <c r="J3690" s="1"/>
      <c r="K3690" t="s">
        <v>12609</v>
      </c>
      <c r="M3690">
        <v>1332</v>
      </c>
      <c r="N3690" s="8">
        <v>0</v>
      </c>
      <c r="O3690" s="1">
        <v>0</v>
      </c>
      <c r="P3690" s="1"/>
      <c r="Q3690" s="15">
        <f t="shared" si="60"/>
        <v>0</v>
      </c>
      <c r="S3690" t="s">
        <v>18628</v>
      </c>
      <c r="T3690" t="s">
        <v>26350</v>
      </c>
      <c r="U3690" s="5"/>
    </row>
    <row r="3691" spans="2:21" x14ac:dyDescent="0.2">
      <c r="B3691" s="3" t="s">
        <v>15761</v>
      </c>
      <c r="C3691" t="s">
        <v>11211</v>
      </c>
      <c r="D3691" t="s">
        <v>11212</v>
      </c>
      <c r="F3691">
        <v>1062</v>
      </c>
      <c r="G3691" s="8">
        <v>1.8832391713747645</v>
      </c>
      <c r="H3691" s="8">
        <v>0</v>
      </c>
      <c r="I3691" s="1">
        <v>0</v>
      </c>
      <c r="J3691" s="1"/>
      <c r="K3691" t="s">
        <v>11213</v>
      </c>
      <c r="M3691">
        <v>834</v>
      </c>
      <c r="N3691" s="8">
        <v>0</v>
      </c>
      <c r="O3691" s="1">
        <v>0</v>
      </c>
      <c r="P3691" s="1"/>
      <c r="Q3691" s="15">
        <f t="shared" si="60"/>
        <v>0</v>
      </c>
      <c r="S3691" t="s">
        <v>18455</v>
      </c>
      <c r="T3691" t="s">
        <v>26350</v>
      </c>
      <c r="U3691" s="5"/>
    </row>
    <row r="3692" spans="2:21" x14ac:dyDescent="0.2">
      <c r="B3692" s="3" t="s">
        <v>15761</v>
      </c>
      <c r="C3692" t="s">
        <v>440</v>
      </c>
      <c r="D3692" t="s">
        <v>441</v>
      </c>
      <c r="F3692">
        <v>1233</v>
      </c>
      <c r="G3692" s="8">
        <v>0</v>
      </c>
      <c r="H3692" s="8">
        <v>0</v>
      </c>
      <c r="I3692" s="1">
        <v>0</v>
      </c>
      <c r="J3692" s="1"/>
      <c r="K3692" t="s">
        <v>442</v>
      </c>
      <c r="M3692">
        <v>1209</v>
      </c>
      <c r="N3692" s="8">
        <v>0</v>
      </c>
      <c r="O3692" s="1">
        <v>0</v>
      </c>
      <c r="P3692" s="1"/>
      <c r="Q3692" s="15">
        <f t="shared" si="60"/>
        <v>0</v>
      </c>
      <c r="S3692" t="s">
        <v>18655</v>
      </c>
      <c r="T3692" t="s">
        <v>26350</v>
      </c>
      <c r="U3692" s="5"/>
    </row>
    <row r="3693" spans="2:21" x14ac:dyDescent="0.2">
      <c r="B3693" s="3" t="s">
        <v>15761</v>
      </c>
      <c r="C3693" t="s">
        <v>5045</v>
      </c>
      <c r="D3693" t="s">
        <v>5046</v>
      </c>
      <c r="F3693">
        <v>612</v>
      </c>
      <c r="G3693" s="8">
        <v>3.8398692810457518</v>
      </c>
      <c r="H3693" s="8">
        <v>0</v>
      </c>
      <c r="I3693" s="1">
        <v>0</v>
      </c>
      <c r="J3693" s="1"/>
      <c r="K3693" t="s">
        <v>5047</v>
      </c>
      <c r="M3693">
        <v>1113</v>
      </c>
      <c r="N3693" s="8">
        <v>0</v>
      </c>
      <c r="O3693" s="1">
        <v>0</v>
      </c>
      <c r="P3693" s="1"/>
      <c r="Q3693" s="15">
        <f t="shared" si="60"/>
        <v>0</v>
      </c>
      <c r="S3693" t="s">
        <v>17707</v>
      </c>
      <c r="T3693" t="s">
        <v>26350</v>
      </c>
      <c r="U3693" s="5"/>
    </row>
    <row r="3694" spans="2:21" x14ac:dyDescent="0.2">
      <c r="B3694" s="3" t="s">
        <v>15761</v>
      </c>
      <c r="C3694" t="s">
        <v>4297</v>
      </c>
      <c r="D3694" t="s">
        <v>4298</v>
      </c>
      <c r="F3694">
        <v>1212</v>
      </c>
      <c r="G3694" s="8">
        <v>9.5709570957095718</v>
      </c>
      <c r="H3694" s="8">
        <v>0</v>
      </c>
      <c r="I3694" s="1">
        <v>0</v>
      </c>
      <c r="J3694" s="1"/>
      <c r="K3694" t="s">
        <v>4299</v>
      </c>
      <c r="M3694">
        <v>1263</v>
      </c>
      <c r="N3694" s="8">
        <v>0</v>
      </c>
      <c r="O3694" s="1">
        <v>0</v>
      </c>
      <c r="P3694" s="1"/>
      <c r="Q3694" s="15">
        <f t="shared" si="60"/>
        <v>0</v>
      </c>
      <c r="S3694" t="s">
        <v>18001</v>
      </c>
      <c r="T3694" t="s">
        <v>26350</v>
      </c>
      <c r="U3694" s="5"/>
    </row>
    <row r="3695" spans="2:21" x14ac:dyDescent="0.2">
      <c r="B3695" s="3" t="s">
        <v>15761</v>
      </c>
      <c r="C3695" t="s">
        <v>3125</v>
      </c>
      <c r="D3695" t="s">
        <v>3126</v>
      </c>
      <c r="F3695">
        <v>894</v>
      </c>
      <c r="G3695" s="8">
        <v>1.8456375838926176</v>
      </c>
      <c r="H3695" s="8">
        <v>0</v>
      </c>
      <c r="I3695" s="1">
        <v>0</v>
      </c>
      <c r="J3695" s="1"/>
      <c r="K3695" t="s">
        <v>3127</v>
      </c>
      <c r="M3695">
        <v>894</v>
      </c>
      <c r="N3695" s="8">
        <v>0</v>
      </c>
      <c r="O3695" s="1">
        <v>0</v>
      </c>
      <c r="P3695" s="1"/>
      <c r="Q3695" s="15">
        <f t="shared" si="60"/>
        <v>0</v>
      </c>
      <c r="S3695" t="s">
        <v>19844</v>
      </c>
      <c r="T3695" t="s">
        <v>26350</v>
      </c>
      <c r="U3695" s="5"/>
    </row>
    <row r="3696" spans="2:21" x14ac:dyDescent="0.2">
      <c r="B3696" s="3" t="s">
        <v>15761</v>
      </c>
      <c r="C3696" t="s">
        <v>8030</v>
      </c>
      <c r="D3696" t="s">
        <v>8031</v>
      </c>
      <c r="F3696">
        <v>2088</v>
      </c>
      <c r="G3696" s="8">
        <v>0</v>
      </c>
      <c r="H3696" s="8">
        <v>0</v>
      </c>
      <c r="I3696" s="1">
        <v>0</v>
      </c>
      <c r="J3696" s="1"/>
      <c r="K3696" t="s">
        <v>8032</v>
      </c>
      <c r="M3696">
        <v>2088</v>
      </c>
      <c r="N3696" s="8">
        <v>0</v>
      </c>
      <c r="O3696" s="1">
        <v>0</v>
      </c>
      <c r="P3696" s="1"/>
      <c r="Q3696" s="15">
        <f t="shared" si="60"/>
        <v>0</v>
      </c>
      <c r="S3696" t="s">
        <v>20785</v>
      </c>
      <c r="T3696" t="s">
        <v>26350</v>
      </c>
      <c r="U3696" s="5"/>
    </row>
    <row r="3697" spans="2:21" x14ac:dyDescent="0.2">
      <c r="B3697" s="3" t="s">
        <v>15761</v>
      </c>
      <c r="C3697" t="s">
        <v>568</v>
      </c>
      <c r="D3697" t="s">
        <v>569</v>
      </c>
      <c r="F3697">
        <v>1692</v>
      </c>
      <c r="G3697" s="8">
        <v>0</v>
      </c>
      <c r="H3697" s="8">
        <v>0</v>
      </c>
      <c r="I3697" s="1">
        <v>0</v>
      </c>
      <c r="J3697" s="1"/>
      <c r="K3697" t="s">
        <v>570</v>
      </c>
      <c r="M3697">
        <v>1668</v>
      </c>
      <c r="N3697" s="8">
        <v>0</v>
      </c>
      <c r="O3697" s="1">
        <v>0</v>
      </c>
      <c r="P3697" s="1"/>
      <c r="Q3697" s="15">
        <f t="shared" si="60"/>
        <v>0</v>
      </c>
      <c r="S3697" t="s">
        <v>16524</v>
      </c>
      <c r="T3697" t="s">
        <v>26350</v>
      </c>
      <c r="U3697" s="5"/>
    </row>
    <row r="3698" spans="2:21" x14ac:dyDescent="0.2">
      <c r="B3698" s="3" t="s">
        <v>15761</v>
      </c>
      <c r="C3698" t="s">
        <v>9315</v>
      </c>
      <c r="D3698" t="s">
        <v>9316</v>
      </c>
      <c r="F3698">
        <v>1062</v>
      </c>
      <c r="G3698" s="8">
        <v>0</v>
      </c>
      <c r="H3698" s="8">
        <v>0</v>
      </c>
      <c r="I3698" s="1">
        <v>0</v>
      </c>
      <c r="J3698" s="1"/>
      <c r="K3698" t="s">
        <v>9317</v>
      </c>
      <c r="M3698">
        <v>1068</v>
      </c>
      <c r="N3698" s="8">
        <v>0</v>
      </c>
      <c r="O3698" s="1">
        <v>0</v>
      </c>
      <c r="P3698" s="1"/>
      <c r="Q3698" s="15">
        <f t="shared" si="60"/>
        <v>0</v>
      </c>
      <c r="S3698" t="s">
        <v>19400</v>
      </c>
      <c r="T3698" t="s">
        <v>26350</v>
      </c>
      <c r="U3698" s="5"/>
    </row>
    <row r="3699" spans="2:21" x14ac:dyDescent="0.2">
      <c r="B3699" s="3" t="s">
        <v>15761</v>
      </c>
      <c r="C3699" t="s">
        <v>10129</v>
      </c>
      <c r="D3699" t="s">
        <v>10130</v>
      </c>
      <c r="F3699">
        <v>1299</v>
      </c>
      <c r="G3699" s="8">
        <v>0</v>
      </c>
      <c r="H3699" s="8">
        <v>0</v>
      </c>
      <c r="I3699" s="1">
        <v>0</v>
      </c>
      <c r="J3699" s="1"/>
      <c r="K3699" t="s">
        <v>10131</v>
      </c>
      <c r="M3699">
        <v>1290</v>
      </c>
      <c r="N3699" s="8">
        <v>0</v>
      </c>
      <c r="O3699" s="1">
        <v>0</v>
      </c>
      <c r="P3699" s="1"/>
      <c r="Q3699" s="15">
        <f t="shared" si="60"/>
        <v>0</v>
      </c>
      <c r="S3699" t="s">
        <v>20037</v>
      </c>
      <c r="T3699" t="s">
        <v>26350</v>
      </c>
      <c r="U3699" s="5"/>
    </row>
    <row r="3700" spans="2:21" x14ac:dyDescent="0.2">
      <c r="B3700" s="3" t="s">
        <v>15761</v>
      </c>
      <c r="C3700" t="s">
        <v>11437</v>
      </c>
      <c r="D3700" t="s">
        <v>11438</v>
      </c>
      <c r="F3700">
        <v>1155</v>
      </c>
      <c r="G3700" s="8">
        <v>3.9826839826839828</v>
      </c>
      <c r="H3700" s="8">
        <v>0</v>
      </c>
      <c r="I3700" s="1">
        <v>0</v>
      </c>
      <c r="J3700" s="1"/>
      <c r="K3700" t="s">
        <v>11439</v>
      </c>
      <c r="M3700">
        <v>1257</v>
      </c>
      <c r="N3700" s="8">
        <v>0</v>
      </c>
      <c r="O3700" s="1">
        <v>0</v>
      </c>
      <c r="P3700" s="1"/>
      <c r="Q3700" s="15">
        <f t="shared" si="60"/>
        <v>0</v>
      </c>
      <c r="S3700" t="s">
        <v>18572</v>
      </c>
      <c r="T3700" t="s">
        <v>26350</v>
      </c>
      <c r="U3700" s="5"/>
    </row>
    <row r="3701" spans="2:21" x14ac:dyDescent="0.2">
      <c r="B3701" s="3" t="s">
        <v>15761</v>
      </c>
      <c r="C3701" t="s">
        <v>1281</v>
      </c>
      <c r="D3701" t="s">
        <v>1282</v>
      </c>
      <c r="F3701">
        <v>556</v>
      </c>
      <c r="G3701" s="8">
        <v>0</v>
      </c>
      <c r="H3701" s="8">
        <v>0</v>
      </c>
      <c r="I3701" s="1">
        <v>0</v>
      </c>
      <c r="J3701" s="1"/>
      <c r="K3701" t="s">
        <v>1283</v>
      </c>
      <c r="M3701">
        <v>472</v>
      </c>
      <c r="N3701" s="8">
        <v>0</v>
      </c>
      <c r="O3701" s="1">
        <v>0</v>
      </c>
      <c r="P3701" s="1"/>
      <c r="Q3701" s="15">
        <f t="shared" si="60"/>
        <v>0</v>
      </c>
      <c r="S3701" t="s">
        <v>16854</v>
      </c>
      <c r="T3701" t="s">
        <v>26350</v>
      </c>
      <c r="U3701" s="5"/>
    </row>
    <row r="3702" spans="2:21" x14ac:dyDescent="0.2">
      <c r="B3702" s="3" t="s">
        <v>15761</v>
      </c>
      <c r="C3702" t="s">
        <v>1212</v>
      </c>
      <c r="D3702" t="s">
        <v>1213</v>
      </c>
      <c r="F3702">
        <v>1803</v>
      </c>
      <c r="G3702" s="8">
        <v>0.22185246810870773</v>
      </c>
      <c r="H3702" s="8">
        <v>0</v>
      </c>
      <c r="I3702" s="1">
        <v>0</v>
      </c>
      <c r="J3702" s="1"/>
      <c r="K3702" t="s">
        <v>1214</v>
      </c>
      <c r="M3702">
        <v>1827</v>
      </c>
      <c r="N3702" s="8">
        <v>0</v>
      </c>
      <c r="O3702" s="1">
        <v>0</v>
      </c>
      <c r="P3702" s="1"/>
      <c r="Q3702" s="15">
        <f t="shared" si="60"/>
        <v>0</v>
      </c>
      <c r="S3702" t="s">
        <v>16524</v>
      </c>
      <c r="T3702" t="s">
        <v>26350</v>
      </c>
      <c r="U3702" s="5"/>
    </row>
    <row r="3703" spans="2:21" x14ac:dyDescent="0.2">
      <c r="B3703" s="3" t="s">
        <v>15761</v>
      </c>
      <c r="C3703" t="s">
        <v>5529</v>
      </c>
      <c r="D3703" t="s">
        <v>5530</v>
      </c>
      <c r="F3703">
        <v>990</v>
      </c>
      <c r="G3703" s="8">
        <v>0</v>
      </c>
      <c r="H3703" s="8">
        <v>0</v>
      </c>
      <c r="I3703" s="1">
        <v>0</v>
      </c>
      <c r="J3703" s="1"/>
      <c r="K3703" t="s">
        <v>5531</v>
      </c>
      <c r="M3703">
        <v>1002</v>
      </c>
      <c r="N3703" s="8">
        <v>0</v>
      </c>
      <c r="O3703" s="1">
        <v>0</v>
      </c>
      <c r="P3703" s="1"/>
      <c r="Q3703" s="15">
        <f t="shared" si="60"/>
        <v>0</v>
      </c>
      <c r="S3703" t="s">
        <v>19699</v>
      </c>
      <c r="T3703" t="s">
        <v>26350</v>
      </c>
      <c r="U3703" s="5"/>
    </row>
    <row r="3704" spans="2:21" x14ac:dyDescent="0.2">
      <c r="B3704" s="3" t="s">
        <v>15761</v>
      </c>
      <c r="C3704" t="s">
        <v>5451</v>
      </c>
      <c r="D3704" t="s">
        <v>5452</v>
      </c>
      <c r="F3704">
        <v>489</v>
      </c>
      <c r="G3704" s="8">
        <v>12.883435582822086</v>
      </c>
      <c r="H3704" s="8">
        <v>0</v>
      </c>
      <c r="I3704" s="1">
        <v>0</v>
      </c>
      <c r="J3704" s="1"/>
      <c r="K3704" t="s">
        <v>5453</v>
      </c>
      <c r="M3704">
        <v>558</v>
      </c>
      <c r="N3704" s="8">
        <v>0</v>
      </c>
      <c r="O3704" s="1">
        <v>0</v>
      </c>
      <c r="P3704" s="1"/>
      <c r="Q3704" s="15">
        <f t="shared" si="60"/>
        <v>0</v>
      </c>
      <c r="S3704" t="s">
        <v>22351</v>
      </c>
      <c r="T3704" t="s">
        <v>26350</v>
      </c>
      <c r="U3704" s="5"/>
    </row>
    <row r="3705" spans="2:21" x14ac:dyDescent="0.2">
      <c r="B3705" s="3" t="s">
        <v>15761</v>
      </c>
      <c r="C3705" t="s">
        <v>11740</v>
      </c>
      <c r="D3705" t="s">
        <v>11741</v>
      </c>
      <c r="F3705">
        <v>864</v>
      </c>
      <c r="G3705" s="8">
        <v>7.6388888888888893</v>
      </c>
      <c r="H3705" s="8">
        <v>0</v>
      </c>
      <c r="I3705" s="1">
        <v>0</v>
      </c>
      <c r="J3705" s="1"/>
      <c r="K3705" t="s">
        <v>11742</v>
      </c>
      <c r="M3705">
        <v>849</v>
      </c>
      <c r="N3705" s="8">
        <v>0</v>
      </c>
      <c r="O3705" s="1">
        <v>0</v>
      </c>
      <c r="P3705" s="1"/>
      <c r="Q3705" s="15">
        <f t="shared" si="60"/>
        <v>0</v>
      </c>
      <c r="S3705" t="s">
        <v>18008</v>
      </c>
      <c r="T3705" t="s">
        <v>26350</v>
      </c>
      <c r="U3705" s="5"/>
    </row>
    <row r="3706" spans="2:21" x14ac:dyDescent="0.2">
      <c r="B3706" s="3" t="s">
        <v>15761</v>
      </c>
      <c r="C3706" t="s">
        <v>5230</v>
      </c>
      <c r="D3706" t="s">
        <v>5231</v>
      </c>
      <c r="F3706">
        <v>1059</v>
      </c>
      <c r="G3706" s="8">
        <v>0</v>
      </c>
      <c r="H3706" s="8">
        <v>0</v>
      </c>
      <c r="I3706" s="1">
        <v>0</v>
      </c>
      <c r="J3706" s="1"/>
      <c r="K3706" t="s">
        <v>5232</v>
      </c>
      <c r="M3706">
        <v>1038</v>
      </c>
      <c r="N3706" s="8">
        <v>0</v>
      </c>
      <c r="O3706" s="1">
        <v>0</v>
      </c>
      <c r="P3706" s="1"/>
      <c r="Q3706" s="15">
        <f t="shared" si="60"/>
        <v>0</v>
      </c>
      <c r="S3706" t="s">
        <v>17792</v>
      </c>
      <c r="T3706" t="s">
        <v>26350</v>
      </c>
      <c r="U3706" s="5"/>
    </row>
    <row r="3707" spans="2:21" x14ac:dyDescent="0.2">
      <c r="B3707" s="3" t="s">
        <v>15761</v>
      </c>
      <c r="C3707" t="s">
        <v>5997</v>
      </c>
      <c r="D3707" t="s">
        <v>5998</v>
      </c>
      <c r="F3707">
        <v>909</v>
      </c>
      <c r="G3707" s="8">
        <v>0</v>
      </c>
      <c r="H3707" s="8">
        <v>0</v>
      </c>
      <c r="I3707" s="1">
        <v>0</v>
      </c>
      <c r="J3707" s="1"/>
      <c r="K3707" t="s">
        <v>5999</v>
      </c>
      <c r="M3707">
        <v>902</v>
      </c>
      <c r="N3707" s="8">
        <v>0</v>
      </c>
      <c r="O3707" s="1">
        <v>0</v>
      </c>
      <c r="P3707" s="1"/>
      <c r="Q3707" s="15">
        <f t="shared" si="60"/>
        <v>0</v>
      </c>
      <c r="S3707" t="s">
        <v>18137</v>
      </c>
      <c r="T3707" t="s">
        <v>26350</v>
      </c>
      <c r="U3707" s="5"/>
    </row>
    <row r="3708" spans="2:21" x14ac:dyDescent="0.2">
      <c r="B3708" s="3" t="s">
        <v>15761</v>
      </c>
      <c r="C3708" t="s">
        <v>10665</v>
      </c>
      <c r="D3708" t="s">
        <v>10666</v>
      </c>
      <c r="F3708">
        <v>1599</v>
      </c>
      <c r="G3708" s="8">
        <v>0</v>
      </c>
      <c r="H3708" s="8">
        <v>0</v>
      </c>
      <c r="I3708" s="1">
        <v>0</v>
      </c>
      <c r="J3708" s="1"/>
      <c r="K3708" t="s">
        <v>10667</v>
      </c>
      <c r="M3708">
        <v>1656</v>
      </c>
      <c r="N3708" s="8">
        <v>0</v>
      </c>
      <c r="O3708" s="1">
        <v>0</v>
      </c>
      <c r="P3708" s="1"/>
      <c r="Q3708" s="15">
        <f t="shared" si="60"/>
        <v>0</v>
      </c>
      <c r="S3708" t="s">
        <v>21001</v>
      </c>
      <c r="T3708" t="s">
        <v>26350</v>
      </c>
      <c r="U3708" s="5"/>
    </row>
    <row r="3709" spans="2:21" x14ac:dyDescent="0.2">
      <c r="B3709" s="3" t="s">
        <v>15761</v>
      </c>
      <c r="C3709" t="s">
        <v>2709</v>
      </c>
      <c r="D3709" t="s">
        <v>2710</v>
      </c>
      <c r="F3709">
        <v>936</v>
      </c>
      <c r="G3709" s="8">
        <v>0</v>
      </c>
      <c r="H3709" s="8">
        <v>0</v>
      </c>
      <c r="I3709" s="1">
        <v>0</v>
      </c>
      <c r="J3709" s="1"/>
      <c r="K3709" t="s">
        <v>2711</v>
      </c>
      <c r="M3709">
        <v>927</v>
      </c>
      <c r="N3709" s="8">
        <v>0</v>
      </c>
      <c r="O3709" s="1">
        <v>0</v>
      </c>
      <c r="P3709" s="1"/>
      <c r="Q3709" s="15">
        <f t="shared" si="60"/>
        <v>0</v>
      </c>
      <c r="S3709" t="s">
        <v>17894</v>
      </c>
      <c r="T3709" t="s">
        <v>26350</v>
      </c>
      <c r="U3709" s="5"/>
    </row>
    <row r="3710" spans="2:21" x14ac:dyDescent="0.2">
      <c r="B3710" s="3" t="s">
        <v>15761</v>
      </c>
      <c r="C3710" t="s">
        <v>2679</v>
      </c>
      <c r="D3710" t="s">
        <v>2680</v>
      </c>
      <c r="F3710">
        <v>894</v>
      </c>
      <c r="G3710" s="8">
        <v>0</v>
      </c>
      <c r="H3710" s="8">
        <v>0</v>
      </c>
      <c r="I3710" s="1">
        <v>0</v>
      </c>
      <c r="J3710" s="1"/>
      <c r="K3710" t="s">
        <v>2681</v>
      </c>
      <c r="M3710">
        <v>924</v>
      </c>
      <c r="N3710" s="8">
        <v>0</v>
      </c>
      <c r="O3710" s="1">
        <v>0</v>
      </c>
      <c r="P3710" s="1"/>
      <c r="Q3710" s="15">
        <f t="shared" si="60"/>
        <v>0</v>
      </c>
      <c r="S3710" t="s">
        <v>18934</v>
      </c>
      <c r="T3710" t="s">
        <v>26350</v>
      </c>
      <c r="U3710" s="5"/>
    </row>
    <row r="3711" spans="2:21" x14ac:dyDescent="0.2">
      <c r="B3711" s="3" t="s">
        <v>15761</v>
      </c>
      <c r="C3711" t="s">
        <v>10807</v>
      </c>
      <c r="D3711" t="s">
        <v>10808</v>
      </c>
      <c r="F3711">
        <v>2166</v>
      </c>
      <c r="G3711" s="8">
        <v>9.2336103416435819E-2</v>
      </c>
      <c r="H3711" s="8">
        <v>0</v>
      </c>
      <c r="I3711" s="1">
        <v>0</v>
      </c>
      <c r="J3711" s="1"/>
      <c r="K3711" t="s">
        <v>10809</v>
      </c>
      <c r="M3711">
        <v>2295</v>
      </c>
      <c r="N3711" s="8">
        <v>0</v>
      </c>
      <c r="O3711" s="1">
        <v>0</v>
      </c>
      <c r="P3711" s="1"/>
      <c r="Q3711" s="15">
        <f t="shared" si="60"/>
        <v>0</v>
      </c>
      <c r="S3711" t="s">
        <v>20998</v>
      </c>
      <c r="T3711" t="s">
        <v>26350</v>
      </c>
      <c r="U3711" s="5"/>
    </row>
    <row r="3712" spans="2:21" x14ac:dyDescent="0.2">
      <c r="B3712" s="3" t="s">
        <v>15761</v>
      </c>
      <c r="C3712" t="s">
        <v>4193</v>
      </c>
      <c r="D3712" t="s">
        <v>4194</v>
      </c>
      <c r="F3712">
        <v>1512</v>
      </c>
      <c r="G3712" s="8">
        <v>6.6137566137566134E-2</v>
      </c>
      <c r="H3712" s="8">
        <v>0</v>
      </c>
      <c r="I3712" s="1">
        <v>0</v>
      </c>
      <c r="J3712" s="1"/>
      <c r="K3712" t="s">
        <v>4195</v>
      </c>
      <c r="M3712">
        <v>1575</v>
      </c>
      <c r="N3712" s="8">
        <v>0</v>
      </c>
      <c r="O3712" s="1">
        <v>0</v>
      </c>
      <c r="P3712" s="1"/>
      <c r="Q3712" s="15">
        <f t="shared" si="60"/>
        <v>0</v>
      </c>
      <c r="S3712" t="s">
        <v>19421</v>
      </c>
      <c r="T3712" t="s">
        <v>26350</v>
      </c>
      <c r="U3712" s="5"/>
    </row>
    <row r="3713" spans="2:21" x14ac:dyDescent="0.2">
      <c r="B3713" s="3" t="s">
        <v>15761</v>
      </c>
      <c r="C3713" t="s">
        <v>14303</v>
      </c>
      <c r="D3713" t="s">
        <v>14304</v>
      </c>
      <c r="F3713">
        <v>807</v>
      </c>
      <c r="G3713" s="8">
        <v>0</v>
      </c>
      <c r="H3713" s="8">
        <v>0</v>
      </c>
      <c r="I3713" s="1">
        <v>0</v>
      </c>
      <c r="J3713" s="1"/>
      <c r="K3713" t="s">
        <v>14305</v>
      </c>
      <c r="M3713">
        <v>804</v>
      </c>
      <c r="N3713" s="8">
        <v>0</v>
      </c>
      <c r="O3713" s="1">
        <v>0</v>
      </c>
      <c r="P3713" s="1"/>
      <c r="Q3713" s="15">
        <f t="shared" si="60"/>
        <v>0</v>
      </c>
      <c r="S3713" t="s">
        <v>17649</v>
      </c>
      <c r="T3713" t="s">
        <v>26350</v>
      </c>
      <c r="U3713" s="5"/>
    </row>
    <row r="3714" spans="2:21" x14ac:dyDescent="0.2">
      <c r="B3714" s="3" t="s">
        <v>15761</v>
      </c>
      <c r="C3714" t="s">
        <v>1359</v>
      </c>
      <c r="D3714" t="s">
        <v>1360</v>
      </c>
      <c r="F3714">
        <v>933</v>
      </c>
      <c r="G3714" s="8">
        <v>0</v>
      </c>
      <c r="H3714" s="8">
        <v>0</v>
      </c>
      <c r="I3714" s="1">
        <v>0</v>
      </c>
      <c r="J3714" s="1"/>
      <c r="K3714" t="s">
        <v>1361</v>
      </c>
      <c r="M3714">
        <v>954</v>
      </c>
      <c r="N3714" s="8">
        <v>0</v>
      </c>
      <c r="O3714" s="1">
        <v>0</v>
      </c>
      <c r="P3714" s="1"/>
      <c r="Q3714" s="15">
        <f t="shared" si="60"/>
        <v>0</v>
      </c>
      <c r="S3714" t="s">
        <v>17217</v>
      </c>
      <c r="T3714" t="s">
        <v>26350</v>
      </c>
      <c r="U3714" s="5"/>
    </row>
    <row r="3715" spans="2:21" x14ac:dyDescent="0.2">
      <c r="B3715" s="3" t="s">
        <v>15761</v>
      </c>
      <c r="C3715" t="s">
        <v>5910</v>
      </c>
      <c r="D3715" t="s">
        <v>5911</v>
      </c>
      <c r="F3715">
        <v>756</v>
      </c>
      <c r="G3715" s="8">
        <v>0</v>
      </c>
      <c r="H3715" s="8">
        <v>0</v>
      </c>
      <c r="I3715" s="1">
        <v>0</v>
      </c>
      <c r="J3715" s="1"/>
      <c r="K3715" t="s">
        <v>5912</v>
      </c>
      <c r="M3715">
        <v>843</v>
      </c>
      <c r="N3715" s="8">
        <v>0</v>
      </c>
      <c r="O3715" s="1">
        <v>0</v>
      </c>
      <c r="P3715" s="1"/>
      <c r="Q3715" s="15">
        <f t="shared" si="60"/>
        <v>0</v>
      </c>
      <c r="S3715" t="s">
        <v>19541</v>
      </c>
      <c r="T3715" t="s">
        <v>26350</v>
      </c>
      <c r="U3715" s="5"/>
    </row>
    <row r="3716" spans="2:21" x14ac:dyDescent="0.2">
      <c r="B3716" s="3" t="s">
        <v>15761</v>
      </c>
      <c r="C3716" t="s">
        <v>6948</v>
      </c>
      <c r="D3716" t="s">
        <v>6949</v>
      </c>
      <c r="F3716">
        <v>2106</v>
      </c>
      <c r="G3716" s="8">
        <v>1.0921177587844255</v>
      </c>
      <c r="H3716" s="8">
        <v>0</v>
      </c>
      <c r="I3716" s="1">
        <v>0</v>
      </c>
      <c r="J3716" s="1"/>
      <c r="K3716" t="s">
        <v>6950</v>
      </c>
      <c r="M3716">
        <v>2106</v>
      </c>
      <c r="N3716" s="8">
        <v>0</v>
      </c>
      <c r="O3716" s="1">
        <v>0</v>
      </c>
      <c r="P3716" s="1"/>
      <c r="Q3716" s="15">
        <f t="shared" si="60"/>
        <v>0</v>
      </c>
      <c r="S3716" t="s">
        <v>21192</v>
      </c>
      <c r="T3716" t="s">
        <v>26350</v>
      </c>
      <c r="U3716" s="5"/>
    </row>
    <row r="3717" spans="2:21" x14ac:dyDescent="0.2">
      <c r="B3717" s="3" t="s">
        <v>15761</v>
      </c>
      <c r="C3717" t="s">
        <v>6074</v>
      </c>
      <c r="D3717" t="s">
        <v>6075</v>
      </c>
      <c r="F3717">
        <v>978</v>
      </c>
      <c r="G3717" s="8">
        <v>1.278118609406953</v>
      </c>
      <c r="H3717" s="8">
        <v>0</v>
      </c>
      <c r="I3717" s="1">
        <v>0</v>
      </c>
      <c r="J3717" s="1"/>
      <c r="K3717" t="s">
        <v>6076</v>
      </c>
      <c r="M3717">
        <v>987</v>
      </c>
      <c r="N3717" s="8">
        <v>0</v>
      </c>
      <c r="O3717" s="1">
        <v>0</v>
      </c>
      <c r="P3717" s="1"/>
      <c r="Q3717" s="15">
        <f t="shared" si="60"/>
        <v>0</v>
      </c>
      <c r="S3717" t="s">
        <v>18334</v>
      </c>
      <c r="T3717" t="s">
        <v>26350</v>
      </c>
      <c r="U3717" s="5"/>
    </row>
    <row r="3718" spans="2:21" x14ac:dyDescent="0.2">
      <c r="B3718" s="3" t="s">
        <v>15761</v>
      </c>
      <c r="C3718" t="s">
        <v>2587</v>
      </c>
      <c r="D3718" t="s">
        <v>2588</v>
      </c>
      <c r="F3718">
        <v>1131</v>
      </c>
      <c r="G3718" s="8">
        <v>8.8417329796640132E-2</v>
      </c>
      <c r="H3718" s="8">
        <v>0</v>
      </c>
      <c r="I3718" s="1">
        <v>0</v>
      </c>
      <c r="J3718" s="1"/>
      <c r="K3718" t="s">
        <v>2589</v>
      </c>
      <c r="M3718">
        <v>1170</v>
      </c>
      <c r="N3718" s="8">
        <v>0</v>
      </c>
      <c r="O3718" s="1">
        <v>0</v>
      </c>
      <c r="P3718" s="1"/>
      <c r="Q3718" s="15">
        <f t="shared" si="60"/>
        <v>0</v>
      </c>
      <c r="S3718" t="s">
        <v>17956</v>
      </c>
      <c r="T3718" t="s">
        <v>26350</v>
      </c>
      <c r="U3718" s="5"/>
    </row>
    <row r="3719" spans="2:21" x14ac:dyDescent="0.2">
      <c r="B3719" s="3" t="s">
        <v>15761</v>
      </c>
      <c r="C3719" t="s">
        <v>5688</v>
      </c>
      <c r="D3719" t="s">
        <v>5689</v>
      </c>
      <c r="F3719">
        <v>2337</v>
      </c>
      <c r="G3719" s="8">
        <v>0</v>
      </c>
      <c r="H3719" s="8">
        <v>0</v>
      </c>
      <c r="I3719" s="1">
        <v>0</v>
      </c>
      <c r="J3719" s="1"/>
      <c r="K3719" t="s">
        <v>5690</v>
      </c>
      <c r="M3719">
        <v>2478</v>
      </c>
      <c r="N3719" s="8">
        <v>0</v>
      </c>
      <c r="O3719" s="1">
        <v>0</v>
      </c>
      <c r="P3719" s="1"/>
      <c r="Q3719" s="15">
        <f t="shared" si="60"/>
        <v>0</v>
      </c>
      <c r="S3719" t="s">
        <v>21532</v>
      </c>
      <c r="T3719" t="s">
        <v>26350</v>
      </c>
      <c r="U3719" s="5"/>
    </row>
    <row r="3720" spans="2:21" x14ac:dyDescent="0.2">
      <c r="B3720" s="3" t="s">
        <v>15761</v>
      </c>
      <c r="C3720" t="s">
        <v>9293</v>
      </c>
      <c r="D3720" t="s">
        <v>9294</v>
      </c>
      <c r="F3720">
        <v>4272</v>
      </c>
      <c r="G3720" s="8">
        <v>0</v>
      </c>
      <c r="H3720" s="8">
        <v>0</v>
      </c>
      <c r="I3720" s="1">
        <v>0</v>
      </c>
      <c r="J3720" s="1"/>
      <c r="K3720" t="s">
        <v>9295</v>
      </c>
      <c r="M3720">
        <v>4026</v>
      </c>
      <c r="N3720" s="8">
        <v>0</v>
      </c>
      <c r="O3720" s="1">
        <v>0</v>
      </c>
      <c r="P3720" s="1"/>
      <c r="Q3720" s="15">
        <f t="shared" ref="Q3720:Q3783" si="61">I3720-O3720</f>
        <v>0</v>
      </c>
      <c r="S3720" t="s">
        <v>23003</v>
      </c>
      <c r="T3720" t="s">
        <v>26350</v>
      </c>
      <c r="U3720" s="5"/>
    </row>
    <row r="3721" spans="2:21" x14ac:dyDescent="0.2">
      <c r="B3721" s="3" t="s">
        <v>15761</v>
      </c>
      <c r="C3721" t="s">
        <v>14462</v>
      </c>
      <c r="D3721" t="s">
        <v>14463</v>
      </c>
      <c r="F3721">
        <v>1155</v>
      </c>
      <c r="G3721" s="8">
        <v>0</v>
      </c>
      <c r="H3721" s="8">
        <v>0</v>
      </c>
      <c r="I3721" s="1">
        <v>0</v>
      </c>
      <c r="J3721" s="1"/>
      <c r="K3721" t="s">
        <v>14464</v>
      </c>
      <c r="M3721">
        <v>1245</v>
      </c>
      <c r="N3721" s="8">
        <v>0</v>
      </c>
      <c r="O3721" s="1">
        <v>0</v>
      </c>
      <c r="P3721" s="1"/>
      <c r="Q3721" s="15">
        <f t="shared" si="61"/>
        <v>0</v>
      </c>
      <c r="S3721" t="s">
        <v>20936</v>
      </c>
      <c r="T3721" t="s">
        <v>26350</v>
      </c>
      <c r="U3721" s="5"/>
    </row>
    <row r="3722" spans="2:21" x14ac:dyDescent="0.2">
      <c r="B3722" s="3" t="s">
        <v>15761</v>
      </c>
      <c r="C3722" t="s">
        <v>11202</v>
      </c>
      <c r="D3722" t="s">
        <v>11203</v>
      </c>
      <c r="F3722">
        <v>864</v>
      </c>
      <c r="G3722" s="8">
        <v>0</v>
      </c>
      <c r="H3722" s="8">
        <v>0</v>
      </c>
      <c r="I3722" s="1">
        <v>0</v>
      </c>
      <c r="J3722" s="1"/>
      <c r="K3722" t="s">
        <v>11204</v>
      </c>
      <c r="M3722">
        <v>963</v>
      </c>
      <c r="N3722" s="8">
        <v>0</v>
      </c>
      <c r="O3722" s="1">
        <v>0</v>
      </c>
      <c r="P3722" s="1"/>
      <c r="Q3722" s="15">
        <f t="shared" si="61"/>
        <v>0</v>
      </c>
      <c r="S3722" t="s">
        <v>18622</v>
      </c>
      <c r="T3722" t="s">
        <v>26350</v>
      </c>
      <c r="U3722" s="5"/>
    </row>
    <row r="3723" spans="2:21" x14ac:dyDescent="0.2">
      <c r="B3723" s="3" t="s">
        <v>15761</v>
      </c>
      <c r="C3723" t="s">
        <v>4199</v>
      </c>
      <c r="D3723" t="s">
        <v>4200</v>
      </c>
      <c r="F3723">
        <v>3858</v>
      </c>
      <c r="G3723" s="8">
        <v>0</v>
      </c>
      <c r="H3723" s="8">
        <v>0</v>
      </c>
      <c r="I3723" s="1">
        <v>0</v>
      </c>
      <c r="J3723" s="1"/>
      <c r="K3723" t="s">
        <v>4201</v>
      </c>
      <c r="M3723">
        <v>3885</v>
      </c>
      <c r="N3723" s="8">
        <v>0</v>
      </c>
      <c r="O3723" s="1">
        <v>0</v>
      </c>
      <c r="P3723" s="1"/>
      <c r="Q3723" s="15">
        <f t="shared" si="61"/>
        <v>0</v>
      </c>
      <c r="S3723" t="s">
        <v>22625</v>
      </c>
      <c r="T3723" t="s">
        <v>26350</v>
      </c>
      <c r="U3723" s="5"/>
    </row>
    <row r="3724" spans="2:21" x14ac:dyDescent="0.2">
      <c r="B3724" s="3" t="s">
        <v>15761</v>
      </c>
      <c r="C3724" t="s">
        <v>12619</v>
      </c>
      <c r="D3724" t="s">
        <v>12620</v>
      </c>
      <c r="F3724">
        <v>1005</v>
      </c>
      <c r="G3724" s="8">
        <v>0.6467661691542288</v>
      </c>
      <c r="H3724" s="8">
        <v>0</v>
      </c>
      <c r="I3724" s="1">
        <v>0</v>
      </c>
      <c r="J3724" s="1"/>
      <c r="K3724" t="s">
        <v>12621</v>
      </c>
      <c r="M3724">
        <v>1017</v>
      </c>
      <c r="N3724" s="8">
        <v>0</v>
      </c>
      <c r="O3724" s="1">
        <v>0</v>
      </c>
      <c r="P3724" s="1"/>
      <c r="Q3724" s="15">
        <f t="shared" si="61"/>
        <v>0</v>
      </c>
      <c r="S3724" t="s">
        <v>18645</v>
      </c>
      <c r="T3724" t="s">
        <v>26350</v>
      </c>
      <c r="U3724" s="5"/>
    </row>
    <row r="3725" spans="2:21" x14ac:dyDescent="0.2">
      <c r="B3725" s="3" t="s">
        <v>15761</v>
      </c>
      <c r="C3725" t="s">
        <v>12426</v>
      </c>
      <c r="D3725" t="s">
        <v>12427</v>
      </c>
      <c r="F3725">
        <v>1179</v>
      </c>
      <c r="G3725" s="8">
        <v>4.4105173876166237</v>
      </c>
      <c r="H3725" s="8">
        <v>0</v>
      </c>
      <c r="I3725" s="1">
        <v>0</v>
      </c>
      <c r="J3725" s="1"/>
      <c r="K3725" t="s">
        <v>12428</v>
      </c>
      <c r="M3725">
        <v>1140</v>
      </c>
      <c r="N3725" s="8">
        <v>0</v>
      </c>
      <c r="O3725" s="1">
        <v>0</v>
      </c>
      <c r="P3725" s="1"/>
      <c r="Q3725" s="15">
        <f t="shared" si="61"/>
        <v>0</v>
      </c>
      <c r="S3725" t="s">
        <v>20503</v>
      </c>
      <c r="T3725" t="s">
        <v>26350</v>
      </c>
      <c r="U3725" s="5"/>
    </row>
    <row r="3726" spans="2:21" x14ac:dyDescent="0.2">
      <c r="B3726" s="3" t="s">
        <v>15761</v>
      </c>
      <c r="C3726" t="s">
        <v>12898</v>
      </c>
      <c r="D3726" t="s">
        <v>12899</v>
      </c>
      <c r="F3726">
        <v>1644</v>
      </c>
      <c r="G3726" s="8">
        <v>0</v>
      </c>
      <c r="H3726" s="8">
        <v>0</v>
      </c>
      <c r="I3726" s="1">
        <v>0</v>
      </c>
      <c r="J3726" s="1"/>
      <c r="K3726" t="s">
        <v>12900</v>
      </c>
      <c r="M3726">
        <v>1671</v>
      </c>
      <c r="N3726" s="8">
        <v>0</v>
      </c>
      <c r="O3726" s="1">
        <v>0</v>
      </c>
      <c r="P3726" s="1"/>
      <c r="Q3726" s="15">
        <f t="shared" si="61"/>
        <v>0</v>
      </c>
      <c r="S3726" t="s">
        <v>19555</v>
      </c>
      <c r="T3726" t="s">
        <v>26350</v>
      </c>
      <c r="U3726" s="5"/>
    </row>
    <row r="3727" spans="2:21" x14ac:dyDescent="0.2">
      <c r="B3727" s="3" t="s">
        <v>15761</v>
      </c>
      <c r="C3727" t="s">
        <v>8756</v>
      </c>
      <c r="D3727" t="s">
        <v>8757</v>
      </c>
      <c r="F3727">
        <v>762</v>
      </c>
      <c r="G3727" s="8">
        <v>0</v>
      </c>
      <c r="H3727" s="8">
        <v>0</v>
      </c>
      <c r="I3727" s="1">
        <v>0</v>
      </c>
      <c r="J3727" s="1"/>
      <c r="K3727" t="s">
        <v>8758</v>
      </c>
      <c r="M3727">
        <v>819</v>
      </c>
      <c r="N3727" s="8">
        <v>0</v>
      </c>
      <c r="O3727" s="1">
        <v>0</v>
      </c>
      <c r="P3727" s="1"/>
      <c r="Q3727" s="15">
        <f t="shared" si="61"/>
        <v>0</v>
      </c>
      <c r="S3727" t="s">
        <v>18767</v>
      </c>
      <c r="T3727" t="s">
        <v>26350</v>
      </c>
      <c r="U3727" s="5"/>
    </row>
    <row r="3728" spans="2:21" x14ac:dyDescent="0.2">
      <c r="B3728" s="3" t="s">
        <v>15761</v>
      </c>
      <c r="C3728" t="s">
        <v>8558</v>
      </c>
      <c r="D3728" t="s">
        <v>8559</v>
      </c>
      <c r="F3728">
        <v>2058</v>
      </c>
      <c r="G3728" s="8">
        <v>0</v>
      </c>
      <c r="H3728" s="8">
        <v>0</v>
      </c>
      <c r="I3728" s="1">
        <v>0</v>
      </c>
      <c r="J3728" s="1"/>
      <c r="K3728" t="s">
        <v>8560</v>
      </c>
      <c r="M3728">
        <v>2064</v>
      </c>
      <c r="N3728" s="8">
        <v>0</v>
      </c>
      <c r="O3728" s="1">
        <v>0</v>
      </c>
      <c r="P3728" s="1"/>
      <c r="Q3728" s="15">
        <f t="shared" si="61"/>
        <v>0</v>
      </c>
      <c r="S3728" t="s">
        <v>22465</v>
      </c>
      <c r="T3728" t="s">
        <v>26350</v>
      </c>
      <c r="U3728" s="5"/>
    </row>
    <row r="3729" spans="2:21" x14ac:dyDescent="0.2">
      <c r="B3729" s="3" t="s">
        <v>15761</v>
      </c>
      <c r="C3729" t="s">
        <v>5871</v>
      </c>
      <c r="D3729" t="s">
        <v>5872</v>
      </c>
      <c r="F3729">
        <v>1161</v>
      </c>
      <c r="G3729" s="8">
        <v>0</v>
      </c>
      <c r="H3729" s="8">
        <v>0</v>
      </c>
      <c r="I3729" s="1">
        <v>0</v>
      </c>
      <c r="J3729" s="1"/>
      <c r="K3729" t="s">
        <v>5873</v>
      </c>
      <c r="M3729">
        <v>1299</v>
      </c>
      <c r="N3729" s="8">
        <v>0</v>
      </c>
      <c r="O3729" s="1">
        <v>0</v>
      </c>
      <c r="P3729" s="1"/>
      <c r="Q3729" s="15">
        <f t="shared" si="61"/>
        <v>0</v>
      </c>
      <c r="S3729" t="s">
        <v>21600</v>
      </c>
      <c r="T3729" t="s">
        <v>26350</v>
      </c>
      <c r="U3729" s="5"/>
    </row>
    <row r="3730" spans="2:21" x14ac:dyDescent="0.2">
      <c r="B3730" s="3" t="s">
        <v>15761</v>
      </c>
      <c r="C3730" t="s">
        <v>392</v>
      </c>
      <c r="D3730" t="s">
        <v>393</v>
      </c>
      <c r="F3730">
        <v>2499</v>
      </c>
      <c r="G3730" s="8">
        <v>0</v>
      </c>
      <c r="H3730" s="8">
        <v>0</v>
      </c>
      <c r="I3730" s="1">
        <v>0</v>
      </c>
      <c r="J3730" s="1"/>
      <c r="K3730" t="s">
        <v>394</v>
      </c>
      <c r="M3730">
        <v>2277</v>
      </c>
      <c r="N3730" s="8">
        <v>0</v>
      </c>
      <c r="O3730" s="1">
        <v>0</v>
      </c>
      <c r="P3730" s="1"/>
      <c r="Q3730" s="15">
        <f t="shared" si="61"/>
        <v>0</v>
      </c>
      <c r="S3730" t="s">
        <v>21754</v>
      </c>
      <c r="T3730" t="s">
        <v>26350</v>
      </c>
      <c r="U3730" s="5"/>
    </row>
    <row r="3731" spans="2:21" x14ac:dyDescent="0.2">
      <c r="B3731" s="3" t="s">
        <v>15761</v>
      </c>
      <c r="C3731" t="s">
        <v>4776</v>
      </c>
      <c r="D3731" t="s">
        <v>4777</v>
      </c>
      <c r="F3731">
        <v>1218</v>
      </c>
      <c r="G3731" s="8">
        <v>1.0262725779967159</v>
      </c>
      <c r="H3731" s="8">
        <v>0</v>
      </c>
      <c r="I3731" s="1">
        <v>0</v>
      </c>
      <c r="J3731" s="1"/>
      <c r="K3731" t="s">
        <v>4778</v>
      </c>
      <c r="M3731">
        <v>1131</v>
      </c>
      <c r="N3731" s="8">
        <v>0</v>
      </c>
      <c r="O3731" s="1">
        <v>0</v>
      </c>
      <c r="P3731" s="1"/>
      <c r="Q3731" s="15">
        <f t="shared" si="61"/>
        <v>0</v>
      </c>
      <c r="S3731" t="s">
        <v>17454</v>
      </c>
      <c r="T3731" t="s">
        <v>26350</v>
      </c>
      <c r="U3731" s="5"/>
    </row>
    <row r="3732" spans="2:21" x14ac:dyDescent="0.2">
      <c r="B3732" s="3" t="s">
        <v>15761</v>
      </c>
      <c r="C3732" t="s">
        <v>6155</v>
      </c>
      <c r="D3732" t="s">
        <v>6156</v>
      </c>
      <c r="F3732">
        <v>1569</v>
      </c>
      <c r="G3732" s="8">
        <v>0</v>
      </c>
      <c r="H3732" s="8">
        <v>0</v>
      </c>
      <c r="I3732" s="1">
        <v>0</v>
      </c>
      <c r="J3732" s="1"/>
      <c r="K3732" t="s">
        <v>6157</v>
      </c>
      <c r="M3732">
        <v>1530</v>
      </c>
      <c r="N3732" s="8">
        <v>0</v>
      </c>
      <c r="O3732" s="1">
        <v>0</v>
      </c>
      <c r="P3732" s="1"/>
      <c r="Q3732" s="15">
        <f t="shared" si="61"/>
        <v>0</v>
      </c>
      <c r="S3732" t="s">
        <v>20978</v>
      </c>
      <c r="T3732" t="s">
        <v>26350</v>
      </c>
      <c r="U3732" s="5"/>
    </row>
    <row r="3733" spans="2:21" x14ac:dyDescent="0.2">
      <c r="B3733" s="3" t="s">
        <v>15761</v>
      </c>
      <c r="C3733" t="s">
        <v>1876</v>
      </c>
      <c r="D3733" t="s">
        <v>1877</v>
      </c>
      <c r="F3733">
        <v>771</v>
      </c>
      <c r="G3733" s="8">
        <v>0</v>
      </c>
      <c r="H3733" s="8">
        <v>0</v>
      </c>
      <c r="I3733" s="1">
        <v>0</v>
      </c>
      <c r="J3733" s="1"/>
      <c r="K3733" t="s">
        <v>1878</v>
      </c>
      <c r="M3733">
        <v>954</v>
      </c>
      <c r="N3733" s="8">
        <v>0</v>
      </c>
      <c r="O3733" s="1">
        <v>0</v>
      </c>
      <c r="P3733" s="1"/>
      <c r="Q3733" s="15">
        <f t="shared" si="61"/>
        <v>0</v>
      </c>
      <c r="S3733" t="s">
        <v>18255</v>
      </c>
      <c r="T3733" t="s">
        <v>26350</v>
      </c>
      <c r="U3733" s="5"/>
    </row>
    <row r="3734" spans="2:21" x14ac:dyDescent="0.2">
      <c r="B3734" s="3" t="s">
        <v>15761</v>
      </c>
      <c r="C3734" t="s">
        <v>8265</v>
      </c>
      <c r="D3734" t="s">
        <v>8266</v>
      </c>
      <c r="F3734">
        <v>654</v>
      </c>
      <c r="G3734" s="8">
        <v>0.84097859327217117</v>
      </c>
      <c r="H3734" s="8">
        <v>0</v>
      </c>
      <c r="I3734" s="1">
        <v>0</v>
      </c>
      <c r="J3734" s="1"/>
      <c r="K3734" t="s">
        <v>8267</v>
      </c>
      <c r="M3734">
        <v>657</v>
      </c>
      <c r="N3734" s="8">
        <v>0</v>
      </c>
      <c r="O3734" s="1">
        <v>0</v>
      </c>
      <c r="P3734" s="1"/>
      <c r="Q3734" s="15">
        <f t="shared" si="61"/>
        <v>0</v>
      </c>
      <c r="S3734" t="s">
        <v>21254</v>
      </c>
      <c r="T3734" t="s">
        <v>26350</v>
      </c>
      <c r="U3734" s="5"/>
    </row>
    <row r="3735" spans="2:21" x14ac:dyDescent="0.2">
      <c r="B3735" s="3" t="s">
        <v>15761</v>
      </c>
      <c r="C3735" t="s">
        <v>12337</v>
      </c>
      <c r="D3735" t="s">
        <v>12338</v>
      </c>
      <c r="E3735" t="s">
        <v>26294</v>
      </c>
      <c r="F3735">
        <v>1035</v>
      </c>
      <c r="G3735" s="8">
        <v>0</v>
      </c>
      <c r="H3735" s="8">
        <v>0</v>
      </c>
      <c r="I3735" s="1">
        <v>0</v>
      </c>
      <c r="J3735" s="1"/>
      <c r="K3735" t="s">
        <v>12339</v>
      </c>
      <c r="M3735">
        <v>744</v>
      </c>
      <c r="N3735" s="8">
        <v>0</v>
      </c>
      <c r="O3735" s="1">
        <v>0</v>
      </c>
      <c r="P3735" s="1"/>
      <c r="Q3735" s="15">
        <f t="shared" si="61"/>
        <v>0</v>
      </c>
      <c r="S3735" t="s">
        <v>21318</v>
      </c>
      <c r="T3735" t="s">
        <v>26350</v>
      </c>
      <c r="U3735" s="5"/>
    </row>
    <row r="3736" spans="2:21" x14ac:dyDescent="0.2">
      <c r="B3736" s="3" t="s">
        <v>15761</v>
      </c>
      <c r="C3736" t="s">
        <v>10721</v>
      </c>
      <c r="D3736" t="s">
        <v>10722</v>
      </c>
      <c r="F3736">
        <v>1503</v>
      </c>
      <c r="G3736" s="8">
        <v>0</v>
      </c>
      <c r="H3736" s="8">
        <v>0</v>
      </c>
      <c r="I3736" s="1">
        <v>0</v>
      </c>
      <c r="J3736" s="1"/>
      <c r="K3736" t="s">
        <v>10723</v>
      </c>
      <c r="M3736">
        <v>1542</v>
      </c>
      <c r="N3736" s="8">
        <v>0</v>
      </c>
      <c r="O3736" s="1">
        <v>0</v>
      </c>
      <c r="P3736" s="1"/>
      <c r="Q3736" s="15">
        <f t="shared" si="61"/>
        <v>0</v>
      </c>
      <c r="S3736" t="s">
        <v>20729</v>
      </c>
      <c r="T3736" t="s">
        <v>26350</v>
      </c>
      <c r="U3736" s="5"/>
    </row>
    <row r="3737" spans="2:21" x14ac:dyDescent="0.2">
      <c r="B3737" s="4" t="s">
        <v>15761</v>
      </c>
      <c r="C3737" t="s">
        <v>26313</v>
      </c>
      <c r="D3737" t="s">
        <v>14999</v>
      </c>
      <c r="F3737">
        <v>537</v>
      </c>
      <c r="G3737" s="8">
        <v>0</v>
      </c>
      <c r="H3737" s="8">
        <v>0</v>
      </c>
      <c r="I3737" s="1">
        <v>0</v>
      </c>
      <c r="J3737" s="1"/>
      <c r="K3737" t="s">
        <v>15000</v>
      </c>
      <c r="M3737">
        <v>537</v>
      </c>
      <c r="N3737" s="8">
        <v>0</v>
      </c>
      <c r="O3737" s="1">
        <v>0</v>
      </c>
      <c r="P3737" s="1"/>
      <c r="Q3737" s="15">
        <f t="shared" si="61"/>
        <v>0</v>
      </c>
      <c r="S3737" t="s">
        <v>16744</v>
      </c>
      <c r="T3737" t="s">
        <v>26350</v>
      </c>
      <c r="U3737" s="5"/>
    </row>
    <row r="3738" spans="2:21" x14ac:dyDescent="0.2">
      <c r="B3738" s="3" t="s">
        <v>15761</v>
      </c>
      <c r="C3738" t="s">
        <v>12376</v>
      </c>
      <c r="D3738" t="s">
        <v>12377</v>
      </c>
      <c r="F3738">
        <v>3489</v>
      </c>
      <c r="G3738" s="8">
        <v>1.4330753797649757E-2</v>
      </c>
      <c r="H3738" s="8">
        <v>0</v>
      </c>
      <c r="I3738" s="1">
        <v>0</v>
      </c>
      <c r="J3738" s="1"/>
      <c r="K3738" t="s">
        <v>12378</v>
      </c>
      <c r="M3738">
        <v>3402</v>
      </c>
      <c r="N3738" s="8">
        <v>0</v>
      </c>
      <c r="O3738" s="1">
        <v>0</v>
      </c>
      <c r="P3738" s="1"/>
      <c r="Q3738" s="15">
        <f t="shared" si="61"/>
        <v>0</v>
      </c>
      <c r="S3738" t="s">
        <v>22498</v>
      </c>
      <c r="T3738" t="s">
        <v>26350</v>
      </c>
      <c r="U3738" s="5"/>
    </row>
    <row r="3739" spans="2:21" x14ac:dyDescent="0.2">
      <c r="B3739" s="3" t="s">
        <v>15761</v>
      </c>
      <c r="C3739" t="s">
        <v>6212</v>
      </c>
      <c r="D3739" t="s">
        <v>6213</v>
      </c>
      <c r="F3739">
        <v>822</v>
      </c>
      <c r="G3739" s="8">
        <v>0</v>
      </c>
      <c r="H3739" s="8">
        <v>0</v>
      </c>
      <c r="I3739" s="1">
        <v>0</v>
      </c>
      <c r="J3739" s="1"/>
      <c r="K3739" t="s">
        <v>6214</v>
      </c>
      <c r="M3739">
        <v>852</v>
      </c>
      <c r="N3739" s="8">
        <v>0</v>
      </c>
      <c r="O3739" s="1">
        <v>0</v>
      </c>
      <c r="P3739" s="1"/>
      <c r="Q3739" s="15">
        <f t="shared" si="61"/>
        <v>0</v>
      </c>
      <c r="S3739" t="s">
        <v>16524</v>
      </c>
      <c r="T3739" t="s">
        <v>26350</v>
      </c>
      <c r="U3739" s="5"/>
    </row>
    <row r="3740" spans="2:21" x14ac:dyDescent="0.2">
      <c r="B3740" s="3" t="s">
        <v>15761</v>
      </c>
      <c r="C3740" t="s">
        <v>6278</v>
      </c>
      <c r="D3740" t="s">
        <v>6279</v>
      </c>
      <c r="F3740">
        <v>3042</v>
      </c>
      <c r="G3740" s="8">
        <v>6.5746219592373437E-2</v>
      </c>
      <c r="H3740" s="8">
        <v>0</v>
      </c>
      <c r="I3740" s="1">
        <v>0</v>
      </c>
      <c r="J3740" s="1"/>
      <c r="K3740" t="s">
        <v>6280</v>
      </c>
      <c r="M3740">
        <v>2415</v>
      </c>
      <c r="N3740" s="8">
        <v>0</v>
      </c>
      <c r="O3740" s="1">
        <v>0</v>
      </c>
      <c r="P3740" s="1"/>
      <c r="Q3740" s="15">
        <f t="shared" si="61"/>
        <v>0</v>
      </c>
      <c r="S3740" t="s">
        <v>22671</v>
      </c>
      <c r="T3740" t="s">
        <v>26350</v>
      </c>
      <c r="U3740" s="5"/>
    </row>
    <row r="3741" spans="2:21" x14ac:dyDescent="0.2">
      <c r="B3741" s="3" t="s">
        <v>15761</v>
      </c>
      <c r="C3741" t="s">
        <v>2312</v>
      </c>
      <c r="D3741" t="s">
        <v>2313</v>
      </c>
      <c r="F3741">
        <v>1212</v>
      </c>
      <c r="G3741" s="8">
        <v>0</v>
      </c>
      <c r="H3741" s="8">
        <v>0</v>
      </c>
      <c r="I3741" s="1">
        <v>0</v>
      </c>
      <c r="J3741" s="1"/>
      <c r="K3741" t="s">
        <v>2314</v>
      </c>
      <c r="M3741">
        <v>1203</v>
      </c>
      <c r="N3741" s="8">
        <v>0</v>
      </c>
      <c r="O3741" s="1">
        <v>0</v>
      </c>
      <c r="P3741" s="1"/>
      <c r="Q3741" s="15">
        <f t="shared" si="61"/>
        <v>0</v>
      </c>
      <c r="S3741" t="s">
        <v>18248</v>
      </c>
      <c r="T3741" t="s">
        <v>26350</v>
      </c>
      <c r="U3741" s="5"/>
    </row>
    <row r="3742" spans="2:21" x14ac:dyDescent="0.2">
      <c r="B3742" s="3" t="s">
        <v>15761</v>
      </c>
      <c r="C3742" t="s">
        <v>12219</v>
      </c>
      <c r="D3742" t="s">
        <v>12220</v>
      </c>
      <c r="F3742">
        <v>981</v>
      </c>
      <c r="G3742" s="8">
        <v>0</v>
      </c>
      <c r="H3742" s="8">
        <v>0</v>
      </c>
      <c r="I3742" s="1">
        <v>0</v>
      </c>
      <c r="J3742" s="1"/>
      <c r="K3742" t="s">
        <v>12221</v>
      </c>
      <c r="M3742">
        <v>1146</v>
      </c>
      <c r="N3742" s="8">
        <v>0</v>
      </c>
      <c r="O3742" s="1">
        <v>0</v>
      </c>
      <c r="P3742" s="1"/>
      <c r="Q3742" s="15">
        <f t="shared" si="61"/>
        <v>0</v>
      </c>
      <c r="S3742" t="s">
        <v>22424</v>
      </c>
      <c r="T3742" t="s">
        <v>26350</v>
      </c>
      <c r="U3742" s="5"/>
    </row>
    <row r="3743" spans="2:21" x14ac:dyDescent="0.2">
      <c r="B3743" s="3" t="s">
        <v>15761</v>
      </c>
      <c r="C3743" t="s">
        <v>12278</v>
      </c>
      <c r="D3743" t="s">
        <v>12279</v>
      </c>
      <c r="F3743">
        <v>2178</v>
      </c>
      <c r="G3743" s="8">
        <v>0</v>
      </c>
      <c r="H3743" s="8">
        <v>0</v>
      </c>
      <c r="I3743" s="1">
        <v>0</v>
      </c>
      <c r="J3743" s="1"/>
      <c r="K3743" t="s">
        <v>12280</v>
      </c>
      <c r="M3743">
        <v>2265</v>
      </c>
      <c r="N3743" s="8">
        <v>0</v>
      </c>
      <c r="O3743" s="1">
        <v>0</v>
      </c>
      <c r="P3743" s="1"/>
      <c r="Q3743" s="15">
        <f t="shared" si="61"/>
        <v>0</v>
      </c>
      <c r="S3743" t="s">
        <v>21167</v>
      </c>
      <c r="T3743" t="s">
        <v>26350</v>
      </c>
      <c r="U3743" s="5"/>
    </row>
    <row r="3744" spans="2:21" x14ac:dyDescent="0.2">
      <c r="B3744" s="3" t="s">
        <v>15761</v>
      </c>
      <c r="C3744" t="s">
        <v>6789</v>
      </c>
      <c r="D3744" t="s">
        <v>6790</v>
      </c>
      <c r="F3744">
        <v>1038</v>
      </c>
      <c r="G3744" s="8">
        <v>0.1445086705202312</v>
      </c>
      <c r="H3744" s="8">
        <v>0</v>
      </c>
      <c r="I3744" s="1">
        <v>0</v>
      </c>
      <c r="J3744" s="1"/>
      <c r="K3744" t="s">
        <v>6791</v>
      </c>
      <c r="M3744">
        <v>1029</v>
      </c>
      <c r="N3744" s="8">
        <v>0</v>
      </c>
      <c r="O3744" s="1">
        <v>0</v>
      </c>
      <c r="P3744" s="1"/>
      <c r="Q3744" s="15">
        <f t="shared" si="61"/>
        <v>0</v>
      </c>
      <c r="S3744" t="s">
        <v>18074</v>
      </c>
      <c r="T3744" t="s">
        <v>26350</v>
      </c>
      <c r="U3744" s="5"/>
    </row>
    <row r="3745" spans="2:21" x14ac:dyDescent="0.2">
      <c r="B3745" s="3" t="s">
        <v>15761</v>
      </c>
      <c r="C3745" t="s">
        <v>2829</v>
      </c>
      <c r="D3745" t="s">
        <v>2830</v>
      </c>
      <c r="F3745">
        <v>1566</v>
      </c>
      <c r="G3745" s="8">
        <v>0</v>
      </c>
      <c r="H3745" s="8">
        <v>0</v>
      </c>
      <c r="I3745" s="1">
        <v>0</v>
      </c>
      <c r="J3745" s="1"/>
      <c r="K3745" t="s">
        <v>2831</v>
      </c>
      <c r="M3745">
        <v>1644</v>
      </c>
      <c r="N3745" s="8">
        <v>0</v>
      </c>
      <c r="O3745" s="1">
        <v>0</v>
      </c>
      <c r="P3745" s="1"/>
      <c r="Q3745" s="15">
        <f t="shared" si="61"/>
        <v>0</v>
      </c>
      <c r="S3745" t="s">
        <v>19079</v>
      </c>
      <c r="T3745" t="s">
        <v>26350</v>
      </c>
      <c r="U3745" s="5"/>
    </row>
    <row r="3746" spans="2:21" x14ac:dyDescent="0.2">
      <c r="B3746" s="3" t="s">
        <v>15761</v>
      </c>
      <c r="C3746" t="s">
        <v>10073</v>
      </c>
      <c r="D3746" t="s">
        <v>10074</v>
      </c>
      <c r="F3746">
        <v>1233</v>
      </c>
      <c r="G3746" s="8">
        <v>0</v>
      </c>
      <c r="H3746" s="8">
        <v>0</v>
      </c>
      <c r="I3746" s="1">
        <v>0</v>
      </c>
      <c r="J3746" s="1"/>
      <c r="K3746" t="s">
        <v>10075</v>
      </c>
      <c r="M3746">
        <v>1215</v>
      </c>
      <c r="N3746" s="8">
        <v>0</v>
      </c>
      <c r="O3746" s="1">
        <v>0</v>
      </c>
      <c r="P3746" s="1"/>
      <c r="Q3746" s="15">
        <f t="shared" si="61"/>
        <v>0</v>
      </c>
      <c r="S3746" t="s">
        <v>19717</v>
      </c>
      <c r="T3746" t="s">
        <v>26350</v>
      </c>
      <c r="U3746" s="5"/>
    </row>
    <row r="3747" spans="2:21" x14ac:dyDescent="0.2">
      <c r="B3747" s="3" t="s">
        <v>15761</v>
      </c>
      <c r="C3747" t="s">
        <v>11030</v>
      </c>
      <c r="D3747" t="s">
        <v>11031</v>
      </c>
      <c r="F3747">
        <v>1335</v>
      </c>
      <c r="G3747" s="8">
        <v>0</v>
      </c>
      <c r="H3747" s="8">
        <v>0</v>
      </c>
      <c r="I3747" s="1">
        <v>0</v>
      </c>
      <c r="J3747" s="1"/>
      <c r="K3747" t="s">
        <v>11032</v>
      </c>
      <c r="M3747">
        <v>1884</v>
      </c>
      <c r="N3747" s="8">
        <v>0</v>
      </c>
      <c r="O3747" s="1">
        <v>0</v>
      </c>
      <c r="P3747" s="1"/>
      <c r="Q3747" s="15">
        <f t="shared" si="61"/>
        <v>0</v>
      </c>
      <c r="S3747" t="s">
        <v>16524</v>
      </c>
      <c r="T3747" t="s">
        <v>26350</v>
      </c>
      <c r="U3747" s="5"/>
    </row>
    <row r="3748" spans="2:21" x14ac:dyDescent="0.2">
      <c r="B3748" s="3" t="s">
        <v>15761</v>
      </c>
      <c r="C3748" t="s">
        <v>234</v>
      </c>
      <c r="D3748" t="s">
        <v>235</v>
      </c>
      <c r="F3748">
        <v>1107</v>
      </c>
      <c r="G3748" s="8">
        <v>0</v>
      </c>
      <c r="H3748" s="8">
        <v>0</v>
      </c>
      <c r="I3748" s="1">
        <v>5.0000000000000001E-3</v>
      </c>
      <c r="J3748" s="1"/>
      <c r="K3748" t="s">
        <v>236</v>
      </c>
      <c r="L3748" t="s">
        <v>20457</v>
      </c>
      <c r="M3748">
        <v>1074</v>
      </c>
      <c r="N3748" s="8">
        <v>0</v>
      </c>
      <c r="O3748" s="1">
        <v>0.51</v>
      </c>
      <c r="P3748" s="1"/>
      <c r="Q3748" s="15">
        <f t="shared" si="61"/>
        <v>-0.505</v>
      </c>
      <c r="S3748" t="s">
        <v>20458</v>
      </c>
      <c r="T3748" t="s">
        <v>26350</v>
      </c>
      <c r="U3748" s="5"/>
    </row>
    <row r="3749" spans="2:21" x14ac:dyDescent="0.2">
      <c r="B3749" s="3" t="s">
        <v>15761</v>
      </c>
      <c r="C3749" t="s">
        <v>11995</v>
      </c>
      <c r="D3749" t="s">
        <v>11996</v>
      </c>
      <c r="F3749">
        <v>849</v>
      </c>
      <c r="G3749" s="8">
        <v>0</v>
      </c>
      <c r="H3749" s="8">
        <v>0</v>
      </c>
      <c r="I3749" s="1">
        <v>0.32500000000000001</v>
      </c>
      <c r="J3749" s="1"/>
      <c r="K3749" t="s">
        <v>11997</v>
      </c>
      <c r="L3749" t="s">
        <v>18365</v>
      </c>
      <c r="M3749">
        <v>855</v>
      </c>
      <c r="N3749" s="8">
        <v>0</v>
      </c>
      <c r="O3749" s="1">
        <v>0.83499999999999996</v>
      </c>
      <c r="P3749" s="1"/>
      <c r="Q3749" s="15">
        <f t="shared" si="61"/>
        <v>-0.51</v>
      </c>
      <c r="S3749" t="s">
        <v>18366</v>
      </c>
      <c r="T3749" t="s">
        <v>26350</v>
      </c>
      <c r="U3749" s="5"/>
    </row>
    <row r="3750" spans="2:21" x14ac:dyDescent="0.2">
      <c r="B3750" s="3" t="s">
        <v>15761</v>
      </c>
      <c r="C3750" t="s">
        <v>9211</v>
      </c>
      <c r="D3750" t="s">
        <v>9212</v>
      </c>
      <c r="F3750">
        <v>660</v>
      </c>
      <c r="G3750" s="8">
        <v>0</v>
      </c>
      <c r="H3750" s="8">
        <v>0</v>
      </c>
      <c r="I3750" s="1">
        <v>0.315</v>
      </c>
      <c r="J3750" s="1"/>
      <c r="K3750" t="s">
        <v>9213</v>
      </c>
      <c r="L3750" t="s">
        <v>17853</v>
      </c>
      <c r="M3750">
        <v>648</v>
      </c>
      <c r="N3750" s="8">
        <v>0</v>
      </c>
      <c r="O3750" s="1">
        <v>0.83499999999999996</v>
      </c>
      <c r="P3750" s="1"/>
      <c r="Q3750" s="15">
        <f t="shared" si="61"/>
        <v>-0.52</v>
      </c>
      <c r="S3750" t="s">
        <v>17854</v>
      </c>
      <c r="T3750" t="s">
        <v>26350</v>
      </c>
      <c r="U3750" s="5"/>
    </row>
    <row r="3751" spans="2:21" x14ac:dyDescent="0.2">
      <c r="B3751" s="3" t="s">
        <v>15761</v>
      </c>
      <c r="C3751" t="s">
        <v>196</v>
      </c>
      <c r="D3751" t="s">
        <v>197</v>
      </c>
      <c r="E3751" t="s">
        <v>16114</v>
      </c>
      <c r="F3751">
        <v>2427</v>
      </c>
      <c r="G3751" s="8">
        <v>0</v>
      </c>
      <c r="H3751" s="8">
        <v>0</v>
      </c>
      <c r="I3751" s="1">
        <v>0.28999999999999998</v>
      </c>
      <c r="J3751" s="1"/>
      <c r="K3751" t="s">
        <v>198</v>
      </c>
      <c r="L3751" t="s">
        <v>16114</v>
      </c>
      <c r="M3751">
        <v>2412</v>
      </c>
      <c r="N3751" s="8">
        <v>0</v>
      </c>
      <c r="O3751" s="1">
        <v>0.82</v>
      </c>
      <c r="P3751" s="1"/>
      <c r="Q3751" s="15">
        <f t="shared" si="61"/>
        <v>-0.53</v>
      </c>
      <c r="S3751" t="s">
        <v>21957</v>
      </c>
      <c r="T3751" t="s">
        <v>26350</v>
      </c>
      <c r="U3751" s="5"/>
    </row>
    <row r="3752" spans="2:21" x14ac:dyDescent="0.2">
      <c r="B3752" s="3" t="s">
        <v>15761</v>
      </c>
      <c r="C3752" t="s">
        <v>5252</v>
      </c>
      <c r="D3752" t="s">
        <v>5253</v>
      </c>
      <c r="F3752">
        <v>150</v>
      </c>
      <c r="G3752" s="8">
        <v>0</v>
      </c>
      <c r="H3752" s="8">
        <v>0</v>
      </c>
      <c r="I3752" s="1">
        <v>0.37</v>
      </c>
      <c r="J3752" s="1"/>
      <c r="K3752" t="s">
        <v>5254</v>
      </c>
      <c r="L3752" t="s">
        <v>16371</v>
      </c>
      <c r="M3752">
        <v>153</v>
      </c>
      <c r="N3752" s="8">
        <v>0</v>
      </c>
      <c r="O3752" s="1">
        <v>0.90624419199999995</v>
      </c>
      <c r="P3752" s="1"/>
      <c r="Q3752" s="15">
        <f t="shared" si="61"/>
        <v>-0.53624419199999995</v>
      </c>
      <c r="S3752" t="s">
        <v>16372</v>
      </c>
      <c r="T3752" t="s">
        <v>26350</v>
      </c>
      <c r="U3752" s="5"/>
    </row>
    <row r="3753" spans="2:21" x14ac:dyDescent="0.2">
      <c r="B3753" s="3" t="s">
        <v>15761</v>
      </c>
      <c r="C3753" t="s">
        <v>4661</v>
      </c>
      <c r="D3753" t="s">
        <v>4662</v>
      </c>
      <c r="F3753">
        <v>930</v>
      </c>
      <c r="G3753" s="8">
        <v>0</v>
      </c>
      <c r="H3753" s="8">
        <v>0</v>
      </c>
      <c r="I3753" s="1">
        <v>0</v>
      </c>
      <c r="J3753" s="1"/>
      <c r="K3753" t="s">
        <v>4663</v>
      </c>
      <c r="L3753" t="s">
        <v>17570</v>
      </c>
      <c r="M3753">
        <v>933</v>
      </c>
      <c r="N3753" s="8">
        <v>0</v>
      </c>
      <c r="O3753" s="1">
        <v>0.54500000000000004</v>
      </c>
      <c r="P3753" s="1"/>
      <c r="Q3753" s="15">
        <f t="shared" si="61"/>
        <v>-0.54500000000000004</v>
      </c>
      <c r="S3753" t="s">
        <v>17571</v>
      </c>
      <c r="T3753" t="s">
        <v>26350</v>
      </c>
      <c r="U3753" s="5"/>
    </row>
    <row r="3754" spans="2:21" x14ac:dyDescent="0.2">
      <c r="B3754" s="3" t="s">
        <v>15761</v>
      </c>
      <c r="C3754" t="s">
        <v>781</v>
      </c>
      <c r="D3754" t="s">
        <v>782</v>
      </c>
      <c r="F3754">
        <v>612</v>
      </c>
      <c r="G3754" s="8">
        <v>0.57189542483660127</v>
      </c>
      <c r="H3754" s="8">
        <v>0</v>
      </c>
      <c r="I3754" s="1">
        <v>3.5000000000000003E-2</v>
      </c>
      <c r="J3754" s="1"/>
      <c r="K3754" t="s">
        <v>783</v>
      </c>
      <c r="L3754" t="s">
        <v>16945</v>
      </c>
      <c r="M3754">
        <v>615</v>
      </c>
      <c r="N3754" s="8">
        <v>0</v>
      </c>
      <c r="O3754" s="1">
        <v>0.58499999999999996</v>
      </c>
      <c r="P3754" s="1"/>
      <c r="Q3754" s="15">
        <f t="shared" si="61"/>
        <v>-0.54999999999999993</v>
      </c>
      <c r="S3754" t="s">
        <v>16946</v>
      </c>
      <c r="T3754" t="s">
        <v>26350</v>
      </c>
      <c r="U3754" s="5"/>
    </row>
    <row r="3755" spans="2:21" x14ac:dyDescent="0.2">
      <c r="B3755" s="3" t="s">
        <v>15761</v>
      </c>
      <c r="C3755" t="s">
        <v>8126</v>
      </c>
      <c r="D3755" t="s">
        <v>8127</v>
      </c>
      <c r="F3755">
        <v>3150</v>
      </c>
      <c r="G3755" s="8">
        <v>1.3333333333333335</v>
      </c>
      <c r="H3755" s="8">
        <v>0</v>
      </c>
      <c r="I3755" s="1">
        <v>0.19</v>
      </c>
      <c r="J3755" s="1"/>
      <c r="K3755" t="s">
        <v>8128</v>
      </c>
      <c r="L3755" t="s">
        <v>22277</v>
      </c>
      <c r="M3755">
        <v>2949</v>
      </c>
      <c r="N3755" s="8">
        <v>0</v>
      </c>
      <c r="O3755" s="1">
        <v>0.755</v>
      </c>
      <c r="P3755" s="1"/>
      <c r="Q3755" s="15">
        <f t="shared" si="61"/>
        <v>-0.56499999999999995</v>
      </c>
      <c r="S3755" t="s">
        <v>22278</v>
      </c>
      <c r="T3755" t="s">
        <v>26350</v>
      </c>
      <c r="U3755" s="5"/>
    </row>
    <row r="3756" spans="2:21" x14ac:dyDescent="0.2">
      <c r="B3756" s="3" t="s">
        <v>15761</v>
      </c>
      <c r="C3756" t="s">
        <v>14465</v>
      </c>
      <c r="D3756" t="s">
        <v>14466</v>
      </c>
      <c r="F3756">
        <v>750</v>
      </c>
      <c r="G3756" s="8">
        <v>2.8000000000000003</v>
      </c>
      <c r="H3756" s="8">
        <v>0</v>
      </c>
      <c r="I3756" s="1">
        <v>0.06</v>
      </c>
      <c r="J3756" s="1"/>
      <c r="K3756" t="s">
        <v>14467</v>
      </c>
      <c r="L3756" t="s">
        <v>22862</v>
      </c>
      <c r="M3756">
        <v>567</v>
      </c>
      <c r="N3756" s="8">
        <v>0</v>
      </c>
      <c r="O3756" s="1">
        <v>0.625</v>
      </c>
      <c r="P3756" s="1"/>
      <c r="Q3756" s="15">
        <f t="shared" si="61"/>
        <v>-0.56499999999999995</v>
      </c>
      <c r="S3756" t="s">
        <v>22863</v>
      </c>
      <c r="T3756" t="s">
        <v>26350</v>
      </c>
      <c r="U3756" s="5"/>
    </row>
    <row r="3757" spans="2:21" x14ac:dyDescent="0.2">
      <c r="B3757" s="3" t="s">
        <v>15761</v>
      </c>
      <c r="C3757" t="s">
        <v>4227</v>
      </c>
      <c r="D3757" t="s">
        <v>4228</v>
      </c>
      <c r="F3757">
        <v>978</v>
      </c>
      <c r="G3757" s="8">
        <v>0</v>
      </c>
      <c r="H3757" s="8">
        <v>0</v>
      </c>
      <c r="I3757" s="1">
        <v>5.5E-2</v>
      </c>
      <c r="J3757" s="1"/>
      <c r="K3757" t="s">
        <v>4229</v>
      </c>
      <c r="L3757" t="s">
        <v>18370</v>
      </c>
      <c r="M3757">
        <v>936</v>
      </c>
      <c r="N3757" s="8">
        <v>0</v>
      </c>
      <c r="O3757" s="1">
        <v>0.62</v>
      </c>
      <c r="P3757" s="1"/>
      <c r="Q3757" s="15">
        <f t="shared" si="61"/>
        <v>-0.56499999999999995</v>
      </c>
      <c r="S3757" t="s">
        <v>18371</v>
      </c>
      <c r="T3757" t="s">
        <v>26350</v>
      </c>
      <c r="U3757" s="5"/>
    </row>
    <row r="3758" spans="2:21" x14ac:dyDescent="0.2">
      <c r="B3758" s="3" t="s">
        <v>15761</v>
      </c>
      <c r="C3758" t="s">
        <v>4645</v>
      </c>
      <c r="D3758" t="s">
        <v>4646</v>
      </c>
      <c r="F3758">
        <v>255</v>
      </c>
      <c r="G3758" s="8">
        <v>0</v>
      </c>
      <c r="H3758" s="8">
        <v>0</v>
      </c>
      <c r="I3758" s="1">
        <v>7.4999999999999997E-2</v>
      </c>
      <c r="J3758" s="1"/>
      <c r="K3758" t="s">
        <v>4647</v>
      </c>
      <c r="L3758" t="s">
        <v>16409</v>
      </c>
      <c r="M3758">
        <v>243</v>
      </c>
      <c r="N3758" s="8">
        <v>0</v>
      </c>
      <c r="O3758" s="1">
        <v>0.64500000000000002</v>
      </c>
      <c r="P3758" s="1"/>
      <c r="Q3758" s="15">
        <f t="shared" si="61"/>
        <v>-0.57000000000000006</v>
      </c>
      <c r="S3758" t="s">
        <v>16410</v>
      </c>
      <c r="T3758" t="s">
        <v>26350</v>
      </c>
      <c r="U3758" s="5"/>
    </row>
    <row r="3759" spans="2:21" x14ac:dyDescent="0.2">
      <c r="B3759" s="3" t="s">
        <v>15761</v>
      </c>
      <c r="C3759" t="s">
        <v>10909</v>
      </c>
      <c r="D3759" t="s">
        <v>10910</v>
      </c>
      <c r="E3759" t="s">
        <v>15919</v>
      </c>
      <c r="F3759">
        <v>1215</v>
      </c>
      <c r="G3759" s="8">
        <v>0</v>
      </c>
      <c r="H3759" s="8">
        <v>0</v>
      </c>
      <c r="I3759" s="1">
        <v>0.35</v>
      </c>
      <c r="J3759" s="1"/>
      <c r="K3759" t="s">
        <v>10911</v>
      </c>
      <c r="L3759" t="s">
        <v>15919</v>
      </c>
      <c r="M3759">
        <v>1251</v>
      </c>
      <c r="N3759" s="8">
        <v>0</v>
      </c>
      <c r="O3759" s="1">
        <v>0.92120835999999995</v>
      </c>
      <c r="P3759" s="1"/>
      <c r="Q3759" s="15">
        <f t="shared" si="61"/>
        <v>-0.57120835999999997</v>
      </c>
      <c r="S3759" t="s">
        <v>19436</v>
      </c>
      <c r="T3759" t="s">
        <v>26350</v>
      </c>
      <c r="U3759" s="5"/>
    </row>
    <row r="3760" spans="2:21" x14ac:dyDescent="0.2">
      <c r="B3760" s="3" t="s">
        <v>15761</v>
      </c>
      <c r="C3760" t="s">
        <v>6162</v>
      </c>
      <c r="D3760" t="s">
        <v>6163</v>
      </c>
      <c r="F3760">
        <v>705</v>
      </c>
      <c r="G3760" s="8">
        <v>0</v>
      </c>
      <c r="H3760" s="8">
        <v>0</v>
      </c>
      <c r="I3760" s="1">
        <v>0.105</v>
      </c>
      <c r="J3760" s="1"/>
      <c r="K3760" t="s">
        <v>6164</v>
      </c>
      <c r="L3760" t="s">
        <v>17201</v>
      </c>
      <c r="M3760">
        <v>720</v>
      </c>
      <c r="N3760" s="8">
        <v>0</v>
      </c>
      <c r="O3760" s="1">
        <v>0.71</v>
      </c>
      <c r="P3760" s="1"/>
      <c r="Q3760" s="15">
        <f t="shared" si="61"/>
        <v>-0.60499999999999998</v>
      </c>
      <c r="S3760" t="s">
        <v>17202</v>
      </c>
      <c r="T3760" t="s">
        <v>26350</v>
      </c>
      <c r="U3760" s="5"/>
    </row>
    <row r="3761" spans="2:21" x14ac:dyDescent="0.2">
      <c r="B3761" s="3" t="s">
        <v>15761</v>
      </c>
      <c r="C3761" t="s">
        <v>10662</v>
      </c>
      <c r="D3761" t="s">
        <v>10663</v>
      </c>
      <c r="E3761" t="s">
        <v>20191</v>
      </c>
      <c r="F3761">
        <v>1272</v>
      </c>
      <c r="G3761" s="8">
        <v>6.8396226415094334</v>
      </c>
      <c r="H3761" s="8">
        <v>0</v>
      </c>
      <c r="I3761" s="1">
        <v>0.31</v>
      </c>
      <c r="J3761" s="1"/>
      <c r="K3761" t="s">
        <v>10664</v>
      </c>
      <c r="L3761" t="s">
        <v>20191</v>
      </c>
      <c r="M3761">
        <v>1137</v>
      </c>
      <c r="N3761" s="8">
        <v>0</v>
      </c>
      <c r="O3761" s="1">
        <v>0.92</v>
      </c>
      <c r="P3761" s="1"/>
      <c r="Q3761" s="15">
        <f t="shared" si="61"/>
        <v>-0.6100000000000001</v>
      </c>
      <c r="S3761" t="s">
        <v>20192</v>
      </c>
      <c r="T3761" t="s">
        <v>26350</v>
      </c>
      <c r="U3761" s="5"/>
    </row>
    <row r="3762" spans="2:21" x14ac:dyDescent="0.2">
      <c r="B3762" s="3" t="s">
        <v>15761</v>
      </c>
      <c r="C3762" t="s">
        <v>13126</v>
      </c>
      <c r="D3762" t="s">
        <v>13127</v>
      </c>
      <c r="F3762">
        <v>2490</v>
      </c>
      <c r="G3762" s="8">
        <v>2.5301204819277108</v>
      </c>
      <c r="H3762" s="8">
        <v>0</v>
      </c>
      <c r="I3762" s="1">
        <v>0.11</v>
      </c>
      <c r="J3762" s="1"/>
      <c r="K3762" t="s">
        <v>13128</v>
      </c>
      <c r="L3762" t="s">
        <v>21371</v>
      </c>
      <c r="M3762">
        <v>2109</v>
      </c>
      <c r="N3762" s="8">
        <v>0</v>
      </c>
      <c r="O3762" s="1">
        <v>0.72499999999999998</v>
      </c>
      <c r="P3762" s="1"/>
      <c r="Q3762" s="15">
        <f t="shared" si="61"/>
        <v>-0.61499999999999999</v>
      </c>
      <c r="S3762" t="s">
        <v>21372</v>
      </c>
      <c r="T3762" t="s">
        <v>26350</v>
      </c>
      <c r="U3762" s="5"/>
    </row>
    <row r="3763" spans="2:21" x14ac:dyDescent="0.2">
      <c r="B3763" s="3" t="s">
        <v>15761</v>
      </c>
      <c r="C3763" t="s">
        <v>7028</v>
      </c>
      <c r="D3763" t="s">
        <v>7029</v>
      </c>
      <c r="E3763" t="s">
        <v>15992</v>
      </c>
      <c r="F3763">
        <v>1641</v>
      </c>
      <c r="G3763" s="8">
        <v>3.5953686776355882</v>
      </c>
      <c r="H3763" s="8">
        <v>0</v>
      </c>
      <c r="I3763" s="1">
        <v>0.155</v>
      </c>
      <c r="J3763" s="1"/>
      <c r="K3763" t="s">
        <v>7030</v>
      </c>
      <c r="L3763" t="s">
        <v>15992</v>
      </c>
      <c r="M3763">
        <v>1320</v>
      </c>
      <c r="N3763" s="8">
        <v>0</v>
      </c>
      <c r="O3763" s="1">
        <v>0.78</v>
      </c>
      <c r="P3763" s="1"/>
      <c r="Q3763" s="15">
        <f t="shared" si="61"/>
        <v>-0.625</v>
      </c>
      <c r="S3763" t="s">
        <v>20352</v>
      </c>
      <c r="T3763" t="s">
        <v>26350</v>
      </c>
      <c r="U3763" s="5"/>
    </row>
    <row r="3764" spans="2:21" x14ac:dyDescent="0.2">
      <c r="B3764" s="3" t="s">
        <v>15761</v>
      </c>
      <c r="C3764" t="s">
        <v>3568</v>
      </c>
      <c r="D3764" t="s">
        <v>3569</v>
      </c>
      <c r="F3764">
        <v>759</v>
      </c>
      <c r="G3764" s="8">
        <v>0</v>
      </c>
      <c r="H3764" s="8">
        <v>0</v>
      </c>
      <c r="I3764" s="1">
        <v>5.0000000000000001E-3</v>
      </c>
      <c r="J3764" s="1"/>
      <c r="K3764" t="s">
        <v>3570</v>
      </c>
      <c r="M3764">
        <v>504</v>
      </c>
      <c r="N3764" s="8">
        <v>0</v>
      </c>
      <c r="O3764" s="1">
        <v>0.63</v>
      </c>
      <c r="P3764" s="1"/>
      <c r="Q3764" s="15">
        <f t="shared" si="61"/>
        <v>-0.625</v>
      </c>
      <c r="S3764" t="s">
        <v>21281</v>
      </c>
      <c r="T3764" t="s">
        <v>26350</v>
      </c>
      <c r="U3764" s="5"/>
    </row>
    <row r="3765" spans="2:21" x14ac:dyDescent="0.2">
      <c r="B3765" s="3" t="s">
        <v>15761</v>
      </c>
      <c r="C3765" t="s">
        <v>13030</v>
      </c>
      <c r="D3765" t="s">
        <v>13031</v>
      </c>
      <c r="F3765">
        <v>3588</v>
      </c>
      <c r="G3765" s="8">
        <v>0</v>
      </c>
      <c r="H3765" s="8">
        <v>0</v>
      </c>
      <c r="I3765" s="1">
        <v>3.5000000000000003E-2</v>
      </c>
      <c r="J3765" s="1"/>
      <c r="K3765" t="s">
        <v>13032</v>
      </c>
      <c r="L3765" t="s">
        <v>22630</v>
      </c>
      <c r="M3765">
        <v>3906</v>
      </c>
      <c r="N3765" s="8">
        <v>0</v>
      </c>
      <c r="O3765" s="1">
        <v>0.66500000000000004</v>
      </c>
      <c r="P3765" s="1"/>
      <c r="Q3765" s="15">
        <f t="shared" si="61"/>
        <v>-0.63</v>
      </c>
      <c r="S3765" t="s">
        <v>22631</v>
      </c>
      <c r="T3765" t="s">
        <v>26350</v>
      </c>
      <c r="U3765" s="5"/>
    </row>
    <row r="3766" spans="2:21" x14ac:dyDescent="0.2">
      <c r="B3766" s="3" t="s">
        <v>15761</v>
      </c>
      <c r="C3766" t="s">
        <v>3667</v>
      </c>
      <c r="D3766" t="s">
        <v>3668</v>
      </c>
      <c r="F3766">
        <v>1518</v>
      </c>
      <c r="G3766" s="8">
        <v>0</v>
      </c>
      <c r="H3766" s="8">
        <v>0</v>
      </c>
      <c r="I3766" s="1">
        <v>0.02</v>
      </c>
      <c r="J3766" s="1"/>
      <c r="K3766" t="s">
        <v>3669</v>
      </c>
      <c r="L3766" t="s">
        <v>18912</v>
      </c>
      <c r="M3766">
        <v>1557</v>
      </c>
      <c r="N3766" s="8">
        <v>0</v>
      </c>
      <c r="O3766" s="1">
        <v>0.65500000000000003</v>
      </c>
      <c r="P3766" s="1"/>
      <c r="Q3766" s="15">
        <f t="shared" si="61"/>
        <v>-0.63500000000000001</v>
      </c>
      <c r="S3766" t="s">
        <v>18913</v>
      </c>
      <c r="T3766" t="s">
        <v>26350</v>
      </c>
      <c r="U3766" s="5"/>
    </row>
    <row r="3767" spans="2:21" x14ac:dyDescent="0.2">
      <c r="B3767" s="3" t="s">
        <v>15761</v>
      </c>
      <c r="C3767" t="s">
        <v>3801</v>
      </c>
      <c r="D3767" t="s">
        <v>3802</v>
      </c>
      <c r="F3767">
        <v>3333</v>
      </c>
      <c r="G3767" s="8">
        <v>0.21002100210021002</v>
      </c>
      <c r="H3767" s="8">
        <v>0</v>
      </c>
      <c r="I3767" s="1">
        <v>7.4999999999999997E-2</v>
      </c>
      <c r="J3767" s="1"/>
      <c r="K3767" t="s">
        <v>3803</v>
      </c>
      <c r="L3767" t="s">
        <v>22534</v>
      </c>
      <c r="M3767">
        <v>3234</v>
      </c>
      <c r="N3767" s="8">
        <v>0</v>
      </c>
      <c r="O3767" s="1">
        <v>0.71</v>
      </c>
      <c r="P3767" s="1"/>
      <c r="Q3767" s="15">
        <f t="shared" si="61"/>
        <v>-0.63500000000000001</v>
      </c>
      <c r="S3767" t="s">
        <v>22535</v>
      </c>
      <c r="T3767" t="s">
        <v>26350</v>
      </c>
      <c r="U3767" s="5"/>
    </row>
    <row r="3768" spans="2:21" x14ac:dyDescent="0.2">
      <c r="B3768" s="3" t="s">
        <v>15761</v>
      </c>
      <c r="C3768" t="s">
        <v>4017</v>
      </c>
      <c r="D3768" t="s">
        <v>4018</v>
      </c>
      <c r="E3768" t="s">
        <v>15965</v>
      </c>
      <c r="F3768">
        <v>390</v>
      </c>
      <c r="G3768" s="8">
        <v>0</v>
      </c>
      <c r="H3768" s="8">
        <v>0</v>
      </c>
      <c r="I3768" s="1">
        <v>7.0000000000000007E-2</v>
      </c>
      <c r="J3768" s="1"/>
      <c r="K3768" t="s">
        <v>4019</v>
      </c>
      <c r="L3768" t="s">
        <v>15965</v>
      </c>
      <c r="M3768">
        <v>456</v>
      </c>
      <c r="N3768" s="8">
        <v>0</v>
      </c>
      <c r="O3768" s="1">
        <v>0.71</v>
      </c>
      <c r="P3768" s="1"/>
      <c r="Q3768" s="15">
        <f t="shared" si="61"/>
        <v>-0.6399999999999999</v>
      </c>
      <c r="S3768" t="s">
        <v>20018</v>
      </c>
      <c r="T3768" t="s">
        <v>26350</v>
      </c>
      <c r="U3768" s="5"/>
    </row>
    <row r="3769" spans="2:21" x14ac:dyDescent="0.2">
      <c r="B3769" s="3" t="s">
        <v>15761</v>
      </c>
      <c r="C3769" t="s">
        <v>490</v>
      </c>
      <c r="D3769" t="s">
        <v>491</v>
      </c>
      <c r="F3769">
        <v>972</v>
      </c>
      <c r="G3769" s="8">
        <v>0.360082304526749</v>
      </c>
      <c r="H3769" s="8">
        <v>0</v>
      </c>
      <c r="I3769" s="1">
        <v>0.01</v>
      </c>
      <c r="J3769" s="1"/>
      <c r="K3769" t="s">
        <v>492</v>
      </c>
      <c r="L3769" t="s">
        <v>18871</v>
      </c>
      <c r="M3769">
        <v>978</v>
      </c>
      <c r="N3769" s="8">
        <v>0</v>
      </c>
      <c r="O3769" s="1">
        <v>0.65500000000000003</v>
      </c>
      <c r="P3769" s="1"/>
      <c r="Q3769" s="15">
        <f t="shared" si="61"/>
        <v>-0.64500000000000002</v>
      </c>
      <c r="S3769" t="s">
        <v>18872</v>
      </c>
      <c r="T3769" t="s">
        <v>26350</v>
      </c>
      <c r="U3769" s="5"/>
    </row>
    <row r="3770" spans="2:21" x14ac:dyDescent="0.2">
      <c r="B3770" s="3" t="s">
        <v>15761</v>
      </c>
      <c r="C3770" t="s">
        <v>12343</v>
      </c>
      <c r="D3770" t="s">
        <v>12344</v>
      </c>
      <c r="E3770" t="s">
        <v>15784</v>
      </c>
      <c r="F3770">
        <v>453</v>
      </c>
      <c r="G3770" s="8">
        <v>0</v>
      </c>
      <c r="H3770" s="8">
        <v>0</v>
      </c>
      <c r="I3770" s="1">
        <v>0.02</v>
      </c>
      <c r="J3770" s="1"/>
      <c r="K3770" t="s">
        <v>12345</v>
      </c>
      <c r="L3770" t="s">
        <v>15784</v>
      </c>
      <c r="M3770">
        <v>432</v>
      </c>
      <c r="N3770" s="8">
        <v>0</v>
      </c>
      <c r="O3770" s="1">
        <v>0.66500000000000004</v>
      </c>
      <c r="P3770" s="1"/>
      <c r="Q3770" s="15">
        <f t="shared" si="61"/>
        <v>-0.64500000000000002</v>
      </c>
      <c r="S3770" t="s">
        <v>16832</v>
      </c>
      <c r="T3770" t="s">
        <v>26350</v>
      </c>
      <c r="U3770" s="5"/>
    </row>
    <row r="3771" spans="2:21" x14ac:dyDescent="0.2">
      <c r="B3771" s="3" t="s">
        <v>15761</v>
      </c>
      <c r="C3771" t="s">
        <v>7949</v>
      </c>
      <c r="D3771" t="s">
        <v>7950</v>
      </c>
      <c r="F3771">
        <v>1605</v>
      </c>
      <c r="G3771" s="8">
        <v>0.18691588785046731</v>
      </c>
      <c r="H3771" s="8">
        <v>0</v>
      </c>
      <c r="I3771" s="1">
        <v>0</v>
      </c>
      <c r="J3771" s="1"/>
      <c r="K3771" t="s">
        <v>7951</v>
      </c>
      <c r="L3771" t="s">
        <v>21480</v>
      </c>
      <c r="M3771">
        <v>1548</v>
      </c>
      <c r="N3771" s="8">
        <v>0</v>
      </c>
      <c r="O3771" s="1">
        <v>0.64500000000000002</v>
      </c>
      <c r="P3771" s="1"/>
      <c r="Q3771" s="15">
        <f t="shared" si="61"/>
        <v>-0.64500000000000002</v>
      </c>
      <c r="S3771" t="s">
        <v>21481</v>
      </c>
      <c r="T3771" t="s">
        <v>26350</v>
      </c>
      <c r="U3771" s="5"/>
    </row>
    <row r="3772" spans="2:21" x14ac:dyDescent="0.2">
      <c r="B3772" s="3" t="s">
        <v>15761</v>
      </c>
      <c r="C3772" t="s">
        <v>13085</v>
      </c>
      <c r="D3772" t="s">
        <v>13086</v>
      </c>
      <c r="F3772">
        <v>2880</v>
      </c>
      <c r="G3772" s="8">
        <v>6.9444444444444448E-2</v>
      </c>
      <c r="H3772" s="8">
        <v>0</v>
      </c>
      <c r="I3772" s="1">
        <v>0.27</v>
      </c>
      <c r="J3772" s="1"/>
      <c r="K3772" t="s">
        <v>13087</v>
      </c>
      <c r="L3772" t="s">
        <v>22241</v>
      </c>
      <c r="M3772">
        <v>2757</v>
      </c>
      <c r="N3772" s="8">
        <v>0</v>
      </c>
      <c r="O3772" s="1">
        <v>0.93500000000000005</v>
      </c>
      <c r="P3772" s="1"/>
      <c r="Q3772" s="15">
        <f t="shared" si="61"/>
        <v>-0.66500000000000004</v>
      </c>
      <c r="S3772" t="s">
        <v>22242</v>
      </c>
      <c r="T3772" t="s">
        <v>26350</v>
      </c>
      <c r="U3772" s="5"/>
    </row>
    <row r="3773" spans="2:21" x14ac:dyDescent="0.2">
      <c r="B3773" s="3" t="s">
        <v>15761</v>
      </c>
      <c r="C3773" t="s">
        <v>2078</v>
      </c>
      <c r="D3773" t="s">
        <v>2079</v>
      </c>
      <c r="F3773">
        <v>4707</v>
      </c>
      <c r="G3773" s="8">
        <v>0.91353303590397272</v>
      </c>
      <c r="H3773" s="8">
        <v>0</v>
      </c>
      <c r="I3773" s="1">
        <v>0.02</v>
      </c>
      <c r="J3773" s="1"/>
      <c r="K3773" t="s">
        <v>2080</v>
      </c>
      <c r="L3773" t="s">
        <v>22971</v>
      </c>
      <c r="M3773">
        <v>4794</v>
      </c>
      <c r="N3773" s="8">
        <v>0</v>
      </c>
      <c r="O3773" s="1">
        <v>0.7</v>
      </c>
      <c r="P3773" s="1"/>
      <c r="Q3773" s="15">
        <f t="shared" si="61"/>
        <v>-0.67999999999999994</v>
      </c>
      <c r="S3773" t="s">
        <v>22972</v>
      </c>
      <c r="T3773" t="s">
        <v>26350</v>
      </c>
      <c r="U3773" s="5"/>
    </row>
    <row r="3774" spans="2:21" x14ac:dyDescent="0.2">
      <c r="B3774" s="3" t="s">
        <v>15761</v>
      </c>
      <c r="C3774" t="s">
        <v>10497</v>
      </c>
      <c r="D3774" t="s">
        <v>10498</v>
      </c>
      <c r="F3774">
        <v>3987</v>
      </c>
      <c r="G3774" s="8">
        <v>0</v>
      </c>
      <c r="H3774" s="8">
        <v>0</v>
      </c>
      <c r="I3774" s="1">
        <v>0.06</v>
      </c>
      <c r="J3774" s="1"/>
      <c r="K3774" t="s">
        <v>10499</v>
      </c>
      <c r="L3774" t="s">
        <v>22860</v>
      </c>
      <c r="M3774">
        <v>4068</v>
      </c>
      <c r="N3774" s="8">
        <v>0</v>
      </c>
      <c r="O3774" s="1">
        <v>0.75</v>
      </c>
      <c r="P3774" s="1"/>
      <c r="Q3774" s="15">
        <f t="shared" si="61"/>
        <v>-0.69</v>
      </c>
      <c r="S3774" t="s">
        <v>22861</v>
      </c>
      <c r="T3774" t="s">
        <v>26350</v>
      </c>
      <c r="U3774" s="5"/>
    </row>
    <row r="3775" spans="2:21" x14ac:dyDescent="0.2">
      <c r="B3775" s="3" t="s">
        <v>15761</v>
      </c>
      <c r="C3775" t="s">
        <v>8033</v>
      </c>
      <c r="D3775" t="s">
        <v>8034</v>
      </c>
      <c r="F3775">
        <v>825</v>
      </c>
      <c r="G3775" s="8">
        <v>2.0606060606060606</v>
      </c>
      <c r="H3775" s="8">
        <v>0</v>
      </c>
      <c r="I3775" s="1">
        <v>2.5000000000000001E-2</v>
      </c>
      <c r="J3775" s="1"/>
      <c r="K3775" t="s">
        <v>8035</v>
      </c>
      <c r="L3775" t="s">
        <v>17684</v>
      </c>
      <c r="M3775">
        <v>849</v>
      </c>
      <c r="N3775" s="8">
        <v>0</v>
      </c>
      <c r="O3775" s="1">
        <v>0.745</v>
      </c>
      <c r="P3775" s="1"/>
      <c r="Q3775" s="15">
        <f t="shared" si="61"/>
        <v>-0.72</v>
      </c>
      <c r="S3775" t="s">
        <v>17685</v>
      </c>
      <c r="T3775" t="s">
        <v>26350</v>
      </c>
      <c r="U3775" s="5"/>
    </row>
    <row r="3776" spans="2:21" x14ac:dyDescent="0.2">
      <c r="B3776" s="3" t="s">
        <v>15761</v>
      </c>
      <c r="C3776" t="s">
        <v>7832</v>
      </c>
      <c r="D3776" t="s">
        <v>7833</v>
      </c>
      <c r="F3776">
        <v>378</v>
      </c>
      <c r="G3776" s="8">
        <v>0</v>
      </c>
      <c r="H3776" s="8">
        <v>0</v>
      </c>
      <c r="I3776" s="1">
        <v>0.04</v>
      </c>
      <c r="J3776" s="1"/>
      <c r="K3776" t="s">
        <v>7834</v>
      </c>
      <c r="L3776" t="s">
        <v>16587</v>
      </c>
      <c r="M3776">
        <v>393</v>
      </c>
      <c r="N3776" s="8">
        <v>0</v>
      </c>
      <c r="O3776" s="1">
        <v>0.76500000000000001</v>
      </c>
      <c r="P3776" s="1"/>
      <c r="Q3776" s="15">
        <f t="shared" si="61"/>
        <v>-0.72499999999999998</v>
      </c>
      <c r="S3776" t="s">
        <v>16588</v>
      </c>
      <c r="T3776" t="s">
        <v>26350</v>
      </c>
      <c r="U3776" s="5"/>
    </row>
    <row r="3777" spans="2:21" x14ac:dyDescent="0.2">
      <c r="B3777" s="3" t="s">
        <v>15761</v>
      </c>
      <c r="C3777" t="s">
        <v>401</v>
      </c>
      <c r="D3777" t="s">
        <v>402</v>
      </c>
      <c r="F3777">
        <v>2502</v>
      </c>
      <c r="G3777" s="8">
        <v>0</v>
      </c>
      <c r="H3777" s="8">
        <v>0</v>
      </c>
      <c r="I3777" s="1">
        <v>2.5000000000000001E-2</v>
      </c>
      <c r="J3777" s="1"/>
      <c r="K3777" t="s">
        <v>403</v>
      </c>
      <c r="L3777" t="s">
        <v>21426</v>
      </c>
      <c r="M3777">
        <v>2523</v>
      </c>
      <c r="N3777" s="8">
        <v>0</v>
      </c>
      <c r="O3777" s="1">
        <v>0.76</v>
      </c>
      <c r="P3777" s="1"/>
      <c r="Q3777" s="15">
        <f t="shared" si="61"/>
        <v>-0.73499999999999999</v>
      </c>
      <c r="S3777" t="s">
        <v>21427</v>
      </c>
      <c r="T3777" t="s">
        <v>26350</v>
      </c>
      <c r="U3777" s="5"/>
    </row>
    <row r="3778" spans="2:21" x14ac:dyDescent="0.2">
      <c r="B3778" s="3" t="s">
        <v>15761</v>
      </c>
      <c r="C3778" t="s">
        <v>9606</v>
      </c>
      <c r="D3778" t="s">
        <v>9607</v>
      </c>
      <c r="F3778">
        <v>1770</v>
      </c>
      <c r="G3778" s="8">
        <v>0</v>
      </c>
      <c r="H3778" s="8">
        <v>0</v>
      </c>
      <c r="I3778" s="1">
        <v>0.16</v>
      </c>
      <c r="J3778" s="1"/>
      <c r="K3778" t="s">
        <v>9608</v>
      </c>
      <c r="L3778" t="s">
        <v>20713</v>
      </c>
      <c r="M3778">
        <v>1734</v>
      </c>
      <c r="N3778" s="8">
        <v>0</v>
      </c>
      <c r="O3778" s="1">
        <v>0.89500000000000002</v>
      </c>
      <c r="P3778" s="1"/>
      <c r="Q3778" s="15">
        <f t="shared" si="61"/>
        <v>-0.73499999999999999</v>
      </c>
      <c r="S3778" t="s">
        <v>20714</v>
      </c>
      <c r="T3778" t="s">
        <v>26350</v>
      </c>
      <c r="U3778" s="5"/>
    </row>
    <row r="3779" spans="2:21" x14ac:dyDescent="0.2">
      <c r="B3779" s="3" t="s">
        <v>15761</v>
      </c>
      <c r="C3779" t="s">
        <v>1266</v>
      </c>
      <c r="D3779" t="s">
        <v>1267</v>
      </c>
      <c r="E3779" t="s">
        <v>19987</v>
      </c>
      <c r="F3779">
        <v>1098</v>
      </c>
      <c r="G3779" s="8">
        <v>9.107468123861566E-2</v>
      </c>
      <c r="H3779" s="8">
        <v>0</v>
      </c>
      <c r="I3779" s="1">
        <v>0.19</v>
      </c>
      <c r="J3779" s="1"/>
      <c r="K3779" t="s">
        <v>1268</v>
      </c>
      <c r="L3779" t="s">
        <v>19987</v>
      </c>
      <c r="M3779">
        <v>1095</v>
      </c>
      <c r="N3779" s="8">
        <v>0</v>
      </c>
      <c r="O3779" s="1">
        <v>0.943105843</v>
      </c>
      <c r="P3779" s="1"/>
      <c r="Q3779" s="15">
        <f t="shared" si="61"/>
        <v>-0.75310584299999994</v>
      </c>
      <c r="S3779" t="s">
        <v>19988</v>
      </c>
      <c r="T3779" t="s">
        <v>26358</v>
      </c>
      <c r="U3779" s="5"/>
    </row>
    <row r="3780" spans="2:21" x14ac:dyDescent="0.2">
      <c r="B3780" s="3" t="s">
        <v>15761</v>
      </c>
      <c r="C3780" t="s">
        <v>11131</v>
      </c>
      <c r="D3780" t="s">
        <v>11132</v>
      </c>
      <c r="E3780" t="s">
        <v>15803</v>
      </c>
      <c r="F3780">
        <v>843</v>
      </c>
      <c r="G3780" s="8">
        <v>0</v>
      </c>
      <c r="H3780" s="8">
        <v>0</v>
      </c>
      <c r="I3780" s="1">
        <v>0.01</v>
      </c>
      <c r="J3780" s="1"/>
      <c r="K3780" t="s">
        <v>11133</v>
      </c>
      <c r="L3780" t="s">
        <v>15803</v>
      </c>
      <c r="M3780">
        <v>858</v>
      </c>
      <c r="N3780" s="8">
        <v>0</v>
      </c>
      <c r="O3780" s="1">
        <v>0.77500000000000002</v>
      </c>
      <c r="P3780" s="1"/>
      <c r="Q3780" s="15">
        <f t="shared" si="61"/>
        <v>-0.76500000000000001</v>
      </c>
      <c r="S3780" t="s">
        <v>17288</v>
      </c>
      <c r="T3780" t="s">
        <v>26350</v>
      </c>
      <c r="U3780" s="5"/>
    </row>
    <row r="3781" spans="2:21" x14ac:dyDescent="0.2">
      <c r="B3781" s="3" t="s">
        <v>15761</v>
      </c>
      <c r="C3781" t="s">
        <v>7586</v>
      </c>
      <c r="D3781" t="s">
        <v>7587</v>
      </c>
      <c r="F3781">
        <v>2436</v>
      </c>
      <c r="G3781" s="8">
        <v>0</v>
      </c>
      <c r="H3781" s="8">
        <v>0</v>
      </c>
      <c r="I3781" s="1">
        <v>2.5000000000000001E-2</v>
      </c>
      <c r="J3781" s="1"/>
      <c r="K3781" t="s">
        <v>7588</v>
      </c>
      <c r="L3781" t="s">
        <v>22771</v>
      </c>
      <c r="M3781">
        <v>2469</v>
      </c>
      <c r="N3781" s="8">
        <v>0</v>
      </c>
      <c r="O3781" s="1">
        <v>0.79500000000000004</v>
      </c>
      <c r="P3781" s="1"/>
      <c r="Q3781" s="15">
        <f t="shared" si="61"/>
        <v>-0.77</v>
      </c>
      <c r="S3781" t="s">
        <v>22772</v>
      </c>
      <c r="T3781" t="s">
        <v>26350</v>
      </c>
      <c r="U3781" s="5"/>
    </row>
    <row r="3782" spans="2:21" x14ac:dyDescent="0.2">
      <c r="B3782" s="3" t="s">
        <v>15761</v>
      </c>
      <c r="C3782" t="s">
        <v>2241</v>
      </c>
      <c r="D3782" t="s">
        <v>2242</v>
      </c>
      <c r="F3782">
        <v>738</v>
      </c>
      <c r="G3782" s="8">
        <v>0.40650406504065045</v>
      </c>
      <c r="H3782" s="8">
        <v>0</v>
      </c>
      <c r="I3782" s="1">
        <v>0</v>
      </c>
      <c r="J3782" s="1"/>
      <c r="K3782" t="s">
        <v>2243</v>
      </c>
      <c r="L3782" t="s">
        <v>17474</v>
      </c>
      <c r="M3782">
        <v>852</v>
      </c>
      <c r="N3782" s="8">
        <v>0</v>
      </c>
      <c r="O3782" s="1">
        <v>0.77500000000000002</v>
      </c>
      <c r="P3782" s="1"/>
      <c r="Q3782" s="15">
        <f t="shared" si="61"/>
        <v>-0.77500000000000002</v>
      </c>
      <c r="S3782" t="s">
        <v>17475</v>
      </c>
      <c r="T3782" t="s">
        <v>26350</v>
      </c>
      <c r="U3782" s="5"/>
    </row>
    <row r="3783" spans="2:21" x14ac:dyDescent="0.2">
      <c r="B3783" s="3" t="s">
        <v>15761</v>
      </c>
      <c r="C3783" t="s">
        <v>9250</v>
      </c>
      <c r="D3783" t="s">
        <v>9251</v>
      </c>
      <c r="F3783">
        <v>648</v>
      </c>
      <c r="G3783" s="8">
        <v>0</v>
      </c>
      <c r="H3783" s="8">
        <v>0</v>
      </c>
      <c r="I3783" s="1">
        <v>0.03</v>
      </c>
      <c r="J3783" s="1"/>
      <c r="K3783" t="s">
        <v>9252</v>
      </c>
      <c r="L3783" t="s">
        <v>19387</v>
      </c>
      <c r="M3783">
        <v>645</v>
      </c>
      <c r="N3783" s="8">
        <v>0</v>
      </c>
      <c r="O3783" s="1">
        <v>0.82</v>
      </c>
      <c r="P3783" s="1"/>
      <c r="Q3783" s="15">
        <f t="shared" si="61"/>
        <v>-0.78999999999999992</v>
      </c>
      <c r="S3783" t="s">
        <v>19388</v>
      </c>
      <c r="T3783" t="s">
        <v>26350</v>
      </c>
      <c r="U3783" s="5"/>
    </row>
    <row r="3784" spans="2:21" x14ac:dyDescent="0.2">
      <c r="B3784" s="3" t="s">
        <v>15761</v>
      </c>
      <c r="C3784" t="s">
        <v>4502</v>
      </c>
      <c r="D3784" t="s">
        <v>4503</v>
      </c>
      <c r="F3784">
        <v>1272</v>
      </c>
      <c r="G3784" s="8">
        <v>0.47169811320754718</v>
      </c>
      <c r="H3784" s="8">
        <v>0</v>
      </c>
      <c r="I3784" s="1">
        <v>0</v>
      </c>
      <c r="J3784" s="1"/>
      <c r="K3784" t="s">
        <v>4504</v>
      </c>
      <c r="L3784" t="s">
        <v>21928</v>
      </c>
      <c r="M3784">
        <v>1233</v>
      </c>
      <c r="N3784" s="8">
        <v>0</v>
      </c>
      <c r="O3784" s="1">
        <v>0.79</v>
      </c>
      <c r="P3784" s="1"/>
      <c r="Q3784" s="15">
        <f t="shared" ref="Q3784:Q3847" si="62">I3784-O3784</f>
        <v>-0.79</v>
      </c>
      <c r="S3784" t="s">
        <v>21929</v>
      </c>
      <c r="T3784" t="s">
        <v>26350</v>
      </c>
      <c r="U3784" s="5"/>
    </row>
    <row r="3785" spans="2:21" x14ac:dyDescent="0.2">
      <c r="B3785" s="3" t="s">
        <v>15761</v>
      </c>
      <c r="C3785" t="s">
        <v>3702</v>
      </c>
      <c r="D3785" t="s">
        <v>3703</v>
      </c>
      <c r="E3785" t="s">
        <v>15855</v>
      </c>
      <c r="F3785">
        <v>1341</v>
      </c>
      <c r="G3785" s="8">
        <v>0.93214019388516045</v>
      </c>
      <c r="H3785" s="8">
        <v>0</v>
      </c>
      <c r="I3785" s="1">
        <v>0</v>
      </c>
      <c r="J3785" s="1"/>
      <c r="K3785" t="s">
        <v>3704</v>
      </c>
      <c r="L3785" t="s">
        <v>15855</v>
      </c>
      <c r="M3785">
        <v>1419</v>
      </c>
      <c r="N3785" s="8">
        <v>0</v>
      </c>
      <c r="O3785" s="1">
        <v>0.79223683300000003</v>
      </c>
      <c r="P3785" s="1"/>
      <c r="Q3785" s="15">
        <f t="shared" si="62"/>
        <v>-0.79223683300000003</v>
      </c>
      <c r="S3785" t="s">
        <v>18364</v>
      </c>
      <c r="T3785" t="s">
        <v>26350</v>
      </c>
      <c r="U3785" s="5"/>
    </row>
    <row r="3786" spans="2:21" x14ac:dyDescent="0.2">
      <c r="B3786" s="3" t="s">
        <v>15761</v>
      </c>
      <c r="C3786" t="s">
        <v>2838</v>
      </c>
      <c r="D3786" t="s">
        <v>2839</v>
      </c>
      <c r="F3786">
        <v>1293</v>
      </c>
      <c r="G3786" s="8">
        <v>0</v>
      </c>
      <c r="H3786" s="8">
        <v>0</v>
      </c>
      <c r="I3786" s="1">
        <v>0.04</v>
      </c>
      <c r="J3786" s="1"/>
      <c r="K3786" t="s">
        <v>2840</v>
      </c>
      <c r="L3786" t="s">
        <v>19262</v>
      </c>
      <c r="M3786">
        <v>1296</v>
      </c>
      <c r="N3786" s="8">
        <v>0</v>
      </c>
      <c r="O3786" s="1">
        <v>0.84499999999999997</v>
      </c>
      <c r="P3786" s="1"/>
      <c r="Q3786" s="15">
        <f t="shared" si="62"/>
        <v>-0.80499999999999994</v>
      </c>
      <c r="S3786" t="s">
        <v>19263</v>
      </c>
      <c r="T3786" t="s">
        <v>26350</v>
      </c>
      <c r="U3786" s="5"/>
    </row>
    <row r="3787" spans="2:21" x14ac:dyDescent="0.2">
      <c r="B3787" s="3" t="s">
        <v>15761</v>
      </c>
      <c r="C3787" t="s">
        <v>4051</v>
      </c>
      <c r="D3787" t="s">
        <v>4052</v>
      </c>
      <c r="F3787">
        <v>2853</v>
      </c>
      <c r="G3787" s="8">
        <v>0</v>
      </c>
      <c r="H3787" s="8">
        <v>0</v>
      </c>
      <c r="I3787" s="1">
        <v>5.0000000000000001E-3</v>
      </c>
      <c r="J3787" s="1"/>
      <c r="K3787" t="s">
        <v>4053</v>
      </c>
      <c r="L3787" t="s">
        <v>21896</v>
      </c>
      <c r="M3787">
        <v>3036</v>
      </c>
      <c r="N3787" s="8">
        <v>0</v>
      </c>
      <c r="O3787" s="1">
        <v>0.81499999999999995</v>
      </c>
      <c r="P3787" s="1"/>
      <c r="Q3787" s="15">
        <f t="shared" si="62"/>
        <v>-0.80999999999999994</v>
      </c>
      <c r="S3787" t="s">
        <v>21897</v>
      </c>
      <c r="T3787" t="s">
        <v>26350</v>
      </c>
      <c r="U3787" s="5"/>
    </row>
    <row r="3788" spans="2:21" x14ac:dyDescent="0.2">
      <c r="B3788" s="3" t="s">
        <v>15761</v>
      </c>
      <c r="C3788" t="s">
        <v>9401</v>
      </c>
      <c r="D3788" t="s">
        <v>9402</v>
      </c>
      <c r="F3788">
        <v>504</v>
      </c>
      <c r="G3788" s="8">
        <v>0</v>
      </c>
      <c r="H3788" s="8">
        <v>0</v>
      </c>
      <c r="I3788" s="1">
        <v>0</v>
      </c>
      <c r="J3788" s="1"/>
      <c r="K3788" t="s">
        <v>9403</v>
      </c>
      <c r="L3788" t="s">
        <v>16672</v>
      </c>
      <c r="M3788">
        <v>519</v>
      </c>
      <c r="N3788" s="8">
        <v>0</v>
      </c>
      <c r="O3788" s="1">
        <v>0.82499999999999996</v>
      </c>
      <c r="P3788" s="1"/>
      <c r="Q3788" s="15">
        <f t="shared" si="62"/>
        <v>-0.82499999999999996</v>
      </c>
      <c r="S3788" t="s">
        <v>16673</v>
      </c>
      <c r="T3788" t="s">
        <v>26350</v>
      </c>
      <c r="U3788" s="5"/>
    </row>
    <row r="3789" spans="2:21" x14ac:dyDescent="0.2">
      <c r="B3789" s="3" t="s">
        <v>15761</v>
      </c>
      <c r="C3789" t="s">
        <v>11716</v>
      </c>
      <c r="D3789" t="s">
        <v>11717</v>
      </c>
      <c r="F3789">
        <v>3468</v>
      </c>
      <c r="G3789" s="8">
        <v>4.3252595155709346E-2</v>
      </c>
      <c r="H3789" s="8">
        <v>0</v>
      </c>
      <c r="I3789" s="1">
        <v>4.4999999999999998E-2</v>
      </c>
      <c r="J3789" s="1"/>
      <c r="K3789" t="s">
        <v>11718</v>
      </c>
      <c r="L3789" t="s">
        <v>22515</v>
      </c>
      <c r="M3789">
        <v>3456</v>
      </c>
      <c r="N3789" s="8">
        <v>0</v>
      </c>
      <c r="O3789" s="1">
        <v>0.92</v>
      </c>
      <c r="P3789" s="1"/>
      <c r="Q3789" s="15">
        <f t="shared" si="62"/>
        <v>-0.875</v>
      </c>
      <c r="S3789" t="s">
        <v>22516</v>
      </c>
      <c r="T3789" t="s">
        <v>26350</v>
      </c>
      <c r="U3789" s="5"/>
    </row>
    <row r="3790" spans="2:21" x14ac:dyDescent="0.2">
      <c r="B3790" s="3" t="s">
        <v>15761</v>
      </c>
      <c r="C3790" t="s">
        <v>12925</v>
      </c>
      <c r="D3790" t="s">
        <v>12926</v>
      </c>
      <c r="F3790">
        <v>2127</v>
      </c>
      <c r="G3790" s="8">
        <v>0</v>
      </c>
      <c r="H3790" s="8">
        <v>0</v>
      </c>
      <c r="I3790" s="1">
        <v>0.04</v>
      </c>
      <c r="J3790" s="1"/>
      <c r="K3790" t="s">
        <v>12927</v>
      </c>
      <c r="L3790" t="s">
        <v>20945</v>
      </c>
      <c r="M3790">
        <v>2259</v>
      </c>
      <c r="N3790" s="8">
        <v>0</v>
      </c>
      <c r="O3790" s="1">
        <v>0.93500000000000005</v>
      </c>
      <c r="P3790" s="1"/>
      <c r="Q3790" s="15">
        <f t="shared" si="62"/>
        <v>-0.89500000000000002</v>
      </c>
      <c r="S3790" t="s">
        <v>20946</v>
      </c>
      <c r="T3790" t="s">
        <v>26350</v>
      </c>
      <c r="U3790" s="5"/>
    </row>
    <row r="3791" spans="2:21" x14ac:dyDescent="0.2">
      <c r="B3791" s="3" t="s">
        <v>15761</v>
      </c>
      <c r="C3791" t="s">
        <v>4658</v>
      </c>
      <c r="D3791" t="s">
        <v>4659</v>
      </c>
      <c r="E3791" t="s">
        <v>16140</v>
      </c>
      <c r="F3791">
        <v>3264</v>
      </c>
      <c r="G3791" s="8">
        <v>0</v>
      </c>
      <c r="H3791" s="8">
        <v>0</v>
      </c>
      <c r="I3791" s="1">
        <v>1.4999999999999999E-2</v>
      </c>
      <c r="J3791" s="1"/>
      <c r="K3791" t="s">
        <v>4660</v>
      </c>
      <c r="L3791" t="s">
        <v>16140</v>
      </c>
      <c r="M3791">
        <v>3276</v>
      </c>
      <c r="N3791" s="8">
        <v>86.03479853479854</v>
      </c>
      <c r="O3791" s="1">
        <v>0.92500000000000004</v>
      </c>
      <c r="P3791" s="1"/>
      <c r="Q3791" s="15">
        <f t="shared" si="62"/>
        <v>-0.91</v>
      </c>
      <c r="S3791" t="s">
        <v>22396</v>
      </c>
      <c r="T3791" t="s">
        <v>26350</v>
      </c>
      <c r="U3791" s="5"/>
    </row>
    <row r="3792" spans="2:21" x14ac:dyDescent="0.2">
      <c r="B3792" s="3" t="s">
        <v>15761</v>
      </c>
      <c r="C3792" t="s">
        <v>8779</v>
      </c>
      <c r="D3792" t="s">
        <v>8780</v>
      </c>
      <c r="E3792" t="s">
        <v>15830</v>
      </c>
      <c r="F3792">
        <v>849</v>
      </c>
      <c r="G3792" s="8">
        <v>0.82449941107184921</v>
      </c>
      <c r="H3792" s="8">
        <v>0</v>
      </c>
      <c r="I3792" s="1">
        <v>5.0000000000000001E-3</v>
      </c>
      <c r="J3792" s="1"/>
      <c r="K3792" t="s">
        <v>8781</v>
      </c>
      <c r="L3792" t="s">
        <v>15830</v>
      </c>
      <c r="M3792">
        <v>867</v>
      </c>
      <c r="N3792" s="8">
        <v>0</v>
      </c>
      <c r="O3792" s="1">
        <v>0.92</v>
      </c>
      <c r="P3792" s="1"/>
      <c r="Q3792" s="15">
        <f t="shared" si="62"/>
        <v>-0.91500000000000004</v>
      </c>
      <c r="S3792" t="s">
        <v>17779</v>
      </c>
      <c r="T3792" t="s">
        <v>26350</v>
      </c>
      <c r="U3792" s="5"/>
    </row>
    <row r="3793" spans="2:21" x14ac:dyDescent="0.2">
      <c r="B3793" s="3" t="s">
        <v>15761</v>
      </c>
      <c r="C3793" t="s">
        <v>11757</v>
      </c>
      <c r="D3793" t="s">
        <v>11758</v>
      </c>
      <c r="F3793">
        <v>585</v>
      </c>
      <c r="G3793" s="8">
        <v>0</v>
      </c>
      <c r="H3793" s="8">
        <v>0</v>
      </c>
      <c r="I3793" s="1">
        <v>0</v>
      </c>
      <c r="J3793" s="1"/>
      <c r="K3793" t="s">
        <v>11759</v>
      </c>
      <c r="L3793" t="s">
        <v>16849</v>
      </c>
      <c r="M3793">
        <v>609</v>
      </c>
      <c r="N3793" s="8">
        <v>0</v>
      </c>
      <c r="O3793" s="1">
        <v>0.92120835999999995</v>
      </c>
      <c r="P3793" s="1"/>
      <c r="Q3793" s="15">
        <f t="shared" si="62"/>
        <v>-0.92120835999999995</v>
      </c>
      <c r="S3793" t="s">
        <v>16850</v>
      </c>
      <c r="T3793" t="s">
        <v>26350</v>
      </c>
      <c r="U3793" s="5"/>
    </row>
    <row r="3794" spans="2:21" x14ac:dyDescent="0.2">
      <c r="B3794" s="3" t="s">
        <v>15761</v>
      </c>
      <c r="C3794" t="s">
        <v>13608</v>
      </c>
      <c r="D3794" t="s">
        <v>13609</v>
      </c>
      <c r="F3794">
        <v>693</v>
      </c>
      <c r="G3794" s="8">
        <v>0.28860028860028858</v>
      </c>
      <c r="H3794" s="8">
        <v>0</v>
      </c>
      <c r="I3794" s="1">
        <v>0</v>
      </c>
      <c r="J3794" s="1"/>
      <c r="K3794" t="s">
        <v>13610</v>
      </c>
      <c r="L3794" t="s">
        <v>17373</v>
      </c>
      <c r="M3794">
        <v>729</v>
      </c>
      <c r="N3794" s="8">
        <v>0</v>
      </c>
      <c r="O3794" s="1">
        <v>0.92120835999999995</v>
      </c>
      <c r="P3794" s="1"/>
      <c r="Q3794" s="15">
        <f t="shared" si="62"/>
        <v>-0.92120835999999995</v>
      </c>
      <c r="S3794" t="s">
        <v>17374</v>
      </c>
      <c r="T3794" t="s">
        <v>26350</v>
      </c>
      <c r="U3794" s="5"/>
    </row>
    <row r="3795" spans="2:21" x14ac:dyDescent="0.2">
      <c r="B3795" s="3" t="s">
        <v>15761</v>
      </c>
      <c r="C3795" t="s">
        <v>10355</v>
      </c>
      <c r="D3795" t="s">
        <v>10356</v>
      </c>
      <c r="E3795" t="s">
        <v>15984</v>
      </c>
      <c r="F3795">
        <v>1728</v>
      </c>
      <c r="G3795" s="8">
        <v>0.60763888888888895</v>
      </c>
      <c r="H3795" s="8">
        <v>0</v>
      </c>
      <c r="I3795" s="1">
        <v>5.0000000000000001E-3</v>
      </c>
      <c r="J3795" s="1"/>
      <c r="K3795" t="s">
        <v>10357</v>
      </c>
      <c r="L3795" t="s">
        <v>15984</v>
      </c>
      <c r="M3795">
        <v>1581</v>
      </c>
      <c r="N3795" s="8">
        <v>0</v>
      </c>
      <c r="O3795" s="1">
        <v>0.94499999999999995</v>
      </c>
      <c r="P3795" s="1"/>
      <c r="Q3795" s="15">
        <f t="shared" si="62"/>
        <v>-0.94</v>
      </c>
      <c r="S3795" t="s">
        <v>20195</v>
      </c>
      <c r="T3795" t="s">
        <v>26350</v>
      </c>
      <c r="U3795" s="5"/>
    </row>
    <row r="3796" spans="2:21" x14ac:dyDescent="0.2">
      <c r="B3796" s="3" t="s">
        <v>15761</v>
      </c>
      <c r="C3796" t="s">
        <v>1376</v>
      </c>
      <c r="D3796" t="s">
        <v>15054</v>
      </c>
      <c r="F3796">
        <v>216</v>
      </c>
      <c r="G3796" s="8">
        <v>0</v>
      </c>
      <c r="H3796" s="8">
        <v>0</v>
      </c>
      <c r="I3796" s="1">
        <v>0.20499999999999999</v>
      </c>
      <c r="J3796" s="1"/>
      <c r="K3796" t="s">
        <v>1377</v>
      </c>
      <c r="L3796" t="s">
        <v>24880</v>
      </c>
      <c r="M3796">
        <v>237</v>
      </c>
      <c r="N3796" s="8">
        <v>0</v>
      </c>
      <c r="O3796" s="1">
        <v>0.81499999999999995</v>
      </c>
      <c r="P3796" s="1"/>
      <c r="Q3796" s="15">
        <f t="shared" si="62"/>
        <v>-0.61</v>
      </c>
      <c r="S3796" t="s">
        <v>19491</v>
      </c>
      <c r="T3796" t="s">
        <v>26350</v>
      </c>
      <c r="U3796" s="5"/>
    </row>
    <row r="3797" spans="2:21" x14ac:dyDescent="0.2">
      <c r="B3797" s="3" t="s">
        <v>15761</v>
      </c>
      <c r="C3797" t="s">
        <v>7916</v>
      </c>
      <c r="D3797" t="s">
        <v>7917</v>
      </c>
      <c r="F3797">
        <v>1986</v>
      </c>
      <c r="G3797" s="8">
        <v>0</v>
      </c>
      <c r="H3797" s="8">
        <v>0</v>
      </c>
      <c r="I3797" s="1">
        <v>0.02</v>
      </c>
      <c r="J3797" s="1"/>
      <c r="K3797" t="s">
        <v>7918</v>
      </c>
      <c r="L3797" t="s">
        <v>21988</v>
      </c>
      <c r="M3797">
        <v>2007</v>
      </c>
      <c r="N3797" s="8">
        <v>0</v>
      </c>
      <c r="O3797" s="1">
        <v>0.97</v>
      </c>
      <c r="P3797" s="1"/>
      <c r="Q3797" s="15">
        <f t="shared" si="62"/>
        <v>-0.95</v>
      </c>
      <c r="S3797" t="s">
        <v>21989</v>
      </c>
      <c r="T3797" t="s">
        <v>26350</v>
      </c>
      <c r="U3797" s="5"/>
    </row>
    <row r="3798" spans="2:21" x14ac:dyDescent="0.2">
      <c r="B3798" s="3" t="s">
        <v>15761</v>
      </c>
      <c r="C3798" t="s">
        <v>11134</v>
      </c>
      <c r="D3798" t="s">
        <v>11135</v>
      </c>
      <c r="E3798" t="s">
        <v>16127</v>
      </c>
      <c r="F3798">
        <v>888</v>
      </c>
      <c r="G3798" s="8">
        <v>0</v>
      </c>
      <c r="H3798" s="8">
        <v>0</v>
      </c>
      <c r="I3798" s="1">
        <v>3.5000000000000003E-2</v>
      </c>
      <c r="J3798" s="1"/>
      <c r="K3798" t="s">
        <v>11136</v>
      </c>
      <c r="L3798" t="s">
        <v>16127</v>
      </c>
      <c r="M3798">
        <v>891</v>
      </c>
      <c r="N3798" s="8">
        <v>0</v>
      </c>
      <c r="O3798" s="1">
        <v>0.99954545500000003</v>
      </c>
      <c r="P3798" s="1"/>
      <c r="Q3798" s="15">
        <f t="shared" si="62"/>
        <v>-0.964545455</v>
      </c>
      <c r="S3798" t="s">
        <v>22159</v>
      </c>
      <c r="T3798" t="s">
        <v>26350</v>
      </c>
      <c r="U3798" s="5"/>
    </row>
    <row r="3799" spans="2:21" x14ac:dyDescent="0.2">
      <c r="B3799" s="3" t="s">
        <v>15761</v>
      </c>
      <c r="C3799" t="s">
        <v>12065</v>
      </c>
      <c r="D3799" t="s">
        <v>12066</v>
      </c>
      <c r="F3799">
        <v>3981</v>
      </c>
      <c r="G3799" s="8">
        <v>1.8588294398392362</v>
      </c>
      <c r="H3799" s="8">
        <v>0</v>
      </c>
      <c r="I3799" s="1">
        <v>0.01</v>
      </c>
      <c r="J3799" s="1"/>
      <c r="K3799" t="s">
        <v>12067</v>
      </c>
      <c r="L3799" t="s">
        <v>22791</v>
      </c>
      <c r="M3799">
        <v>4056</v>
      </c>
      <c r="N3799" s="8">
        <v>0</v>
      </c>
      <c r="O3799" s="1">
        <v>0.65500000000000003</v>
      </c>
      <c r="P3799" s="1"/>
      <c r="Q3799" s="15">
        <f t="shared" si="62"/>
        <v>-0.64500000000000002</v>
      </c>
      <c r="S3799" t="s">
        <v>22792</v>
      </c>
      <c r="T3799" t="s">
        <v>26350</v>
      </c>
      <c r="U3799" s="5"/>
    </row>
    <row r="3800" spans="2:21" x14ac:dyDescent="0.2">
      <c r="B3800" s="3" t="s">
        <v>15761</v>
      </c>
      <c r="C3800" t="s">
        <v>14312</v>
      </c>
      <c r="D3800" t="s">
        <v>14313</v>
      </c>
      <c r="F3800">
        <v>1017</v>
      </c>
      <c r="G3800" s="8">
        <v>0</v>
      </c>
      <c r="H3800" s="8">
        <v>0</v>
      </c>
      <c r="I3800" s="1">
        <v>5.0000000000000001E-3</v>
      </c>
      <c r="J3800" s="1"/>
      <c r="K3800" t="s">
        <v>14314</v>
      </c>
      <c r="L3800" t="s">
        <v>18019</v>
      </c>
      <c r="M3800">
        <v>1026</v>
      </c>
      <c r="N3800" s="8">
        <v>0</v>
      </c>
      <c r="O3800" s="1">
        <v>0.81</v>
      </c>
      <c r="P3800" s="1"/>
      <c r="Q3800" s="15">
        <f t="shared" si="62"/>
        <v>-0.80500000000000005</v>
      </c>
      <c r="S3800" t="s">
        <v>18020</v>
      </c>
      <c r="T3800" t="s">
        <v>26350</v>
      </c>
      <c r="U3800" s="5"/>
    </row>
    <row r="3801" spans="2:21" x14ac:dyDescent="0.2">
      <c r="B3801" s="3" t="s">
        <v>15761</v>
      </c>
      <c r="C3801" t="s">
        <v>3685</v>
      </c>
      <c r="D3801" t="s">
        <v>3686</v>
      </c>
      <c r="F3801">
        <v>2592</v>
      </c>
      <c r="G3801" s="8">
        <v>0</v>
      </c>
      <c r="H3801" s="8">
        <v>0</v>
      </c>
      <c r="I3801" s="1">
        <v>0</v>
      </c>
      <c r="J3801" s="1"/>
      <c r="K3801" t="s">
        <v>3687</v>
      </c>
      <c r="L3801" t="s">
        <v>22140</v>
      </c>
      <c r="M3801">
        <v>2697</v>
      </c>
      <c r="N3801" s="8">
        <v>0</v>
      </c>
      <c r="O3801" s="1">
        <v>0.75</v>
      </c>
      <c r="P3801" s="1"/>
      <c r="Q3801" s="15">
        <f t="shared" si="62"/>
        <v>-0.75</v>
      </c>
      <c r="S3801" t="s">
        <v>16834</v>
      </c>
      <c r="T3801" t="s">
        <v>26350</v>
      </c>
      <c r="U3801" s="5"/>
    </row>
    <row r="3802" spans="2:21" x14ac:dyDescent="0.2">
      <c r="B3802" s="3" t="s">
        <v>15761</v>
      </c>
      <c r="C3802" t="s">
        <v>13920</v>
      </c>
      <c r="D3802" t="s">
        <v>13921</v>
      </c>
      <c r="F3802">
        <v>2676</v>
      </c>
      <c r="G3802" s="8">
        <v>0</v>
      </c>
      <c r="H3802" s="8">
        <v>0</v>
      </c>
      <c r="I3802" s="1">
        <v>0.06</v>
      </c>
      <c r="J3802" s="1"/>
      <c r="K3802" t="s">
        <v>13922</v>
      </c>
      <c r="L3802" t="s">
        <v>21610</v>
      </c>
      <c r="M3802">
        <v>2646</v>
      </c>
      <c r="N3802" s="8">
        <v>0</v>
      </c>
      <c r="O3802" s="1">
        <v>0.93</v>
      </c>
      <c r="P3802" s="1"/>
      <c r="Q3802" s="15">
        <f t="shared" si="62"/>
        <v>-0.87000000000000011</v>
      </c>
      <c r="S3802" t="s">
        <v>21611</v>
      </c>
      <c r="T3802" t="s">
        <v>26350</v>
      </c>
      <c r="U3802" s="5"/>
    </row>
    <row r="3803" spans="2:21" x14ac:dyDescent="0.2">
      <c r="B3803" s="3" t="s">
        <v>15761</v>
      </c>
      <c r="C3803" t="s">
        <v>5442</v>
      </c>
      <c r="D3803" t="s">
        <v>5443</v>
      </c>
      <c r="F3803">
        <v>1617</v>
      </c>
      <c r="G3803" s="8">
        <v>0</v>
      </c>
      <c r="H3803" s="8">
        <v>0</v>
      </c>
      <c r="I3803" s="1">
        <v>0.105</v>
      </c>
      <c r="J3803" s="1"/>
      <c r="K3803" t="s">
        <v>5444</v>
      </c>
      <c r="L3803" t="s">
        <v>20760</v>
      </c>
      <c r="M3803">
        <v>1380</v>
      </c>
      <c r="N3803" s="8">
        <v>0</v>
      </c>
      <c r="O3803" s="1">
        <v>0.76500000000000001</v>
      </c>
      <c r="P3803" s="1"/>
      <c r="Q3803" s="15">
        <f t="shared" si="62"/>
        <v>-0.66</v>
      </c>
      <c r="S3803" t="s">
        <v>20761</v>
      </c>
      <c r="T3803" t="s">
        <v>26324</v>
      </c>
      <c r="U3803" s="5"/>
    </row>
    <row r="3804" spans="2:21" x14ac:dyDescent="0.2">
      <c r="B3804" s="3" t="s">
        <v>15761</v>
      </c>
      <c r="C3804" t="s">
        <v>10595</v>
      </c>
      <c r="D3804" t="s">
        <v>10596</v>
      </c>
      <c r="F3804">
        <v>1383</v>
      </c>
      <c r="G3804" s="8">
        <v>0</v>
      </c>
      <c r="H3804" s="8">
        <v>0</v>
      </c>
      <c r="I3804" s="1">
        <v>0.05</v>
      </c>
      <c r="J3804" s="1"/>
      <c r="K3804" t="s">
        <v>10597</v>
      </c>
      <c r="L3804" t="s">
        <v>19539</v>
      </c>
      <c r="M3804">
        <v>1482</v>
      </c>
      <c r="N3804" s="8">
        <v>0</v>
      </c>
      <c r="O3804" s="1">
        <v>0.73</v>
      </c>
      <c r="P3804" s="1"/>
      <c r="Q3804" s="15">
        <f t="shared" si="62"/>
        <v>-0.67999999999999994</v>
      </c>
      <c r="S3804" t="s">
        <v>19540</v>
      </c>
      <c r="T3804" t="s">
        <v>26324</v>
      </c>
      <c r="U3804" s="5"/>
    </row>
    <row r="3805" spans="2:21" x14ac:dyDescent="0.2">
      <c r="B3805" s="3" t="s">
        <v>15761</v>
      </c>
      <c r="C3805" t="s">
        <v>9174</v>
      </c>
      <c r="D3805" t="s">
        <v>9175</v>
      </c>
      <c r="F3805">
        <v>774</v>
      </c>
      <c r="G3805" s="8">
        <v>0</v>
      </c>
      <c r="H3805" s="8">
        <v>0</v>
      </c>
      <c r="I3805" s="1">
        <v>0.05</v>
      </c>
      <c r="J3805" s="1"/>
      <c r="K3805" t="s">
        <v>9176</v>
      </c>
      <c r="L3805" t="s">
        <v>19061</v>
      </c>
      <c r="M3805">
        <v>816</v>
      </c>
      <c r="N3805" s="8">
        <v>0</v>
      </c>
      <c r="O3805" s="1">
        <v>0.78</v>
      </c>
      <c r="P3805" s="1"/>
      <c r="Q3805" s="15">
        <f t="shared" si="62"/>
        <v>-0.73</v>
      </c>
      <c r="S3805" t="s">
        <v>19062</v>
      </c>
      <c r="T3805" t="s">
        <v>26324</v>
      </c>
      <c r="U3805" s="5"/>
    </row>
    <row r="3806" spans="2:21" x14ac:dyDescent="0.2">
      <c r="B3806" s="3" t="s">
        <v>15761</v>
      </c>
      <c r="C3806" t="s">
        <v>7485</v>
      </c>
      <c r="D3806" t="s">
        <v>7486</v>
      </c>
      <c r="F3806">
        <v>1296</v>
      </c>
      <c r="G3806" s="8">
        <v>0</v>
      </c>
      <c r="H3806" s="8">
        <v>0</v>
      </c>
      <c r="I3806" s="1">
        <v>0.09</v>
      </c>
      <c r="J3806" s="1"/>
      <c r="K3806" t="s">
        <v>7487</v>
      </c>
      <c r="L3806" t="s">
        <v>22749</v>
      </c>
      <c r="M3806">
        <v>1281</v>
      </c>
      <c r="N3806" s="8">
        <v>0</v>
      </c>
      <c r="O3806" s="1">
        <v>0.82499999999999996</v>
      </c>
      <c r="P3806" s="1"/>
      <c r="Q3806" s="15">
        <f t="shared" si="62"/>
        <v>-0.73499999999999999</v>
      </c>
      <c r="S3806" t="s">
        <v>22750</v>
      </c>
      <c r="T3806" t="s">
        <v>26324</v>
      </c>
      <c r="U3806" s="5"/>
    </row>
    <row r="3807" spans="2:21" x14ac:dyDescent="0.2">
      <c r="B3807" s="3" t="s">
        <v>15761</v>
      </c>
      <c r="C3807" t="s">
        <v>10056</v>
      </c>
      <c r="D3807" t="s">
        <v>10057</v>
      </c>
      <c r="F3807">
        <v>534</v>
      </c>
      <c r="G3807" s="8">
        <v>0</v>
      </c>
      <c r="H3807" s="8">
        <v>0</v>
      </c>
      <c r="I3807" s="1">
        <v>5.0000000000000001E-3</v>
      </c>
      <c r="J3807" s="1"/>
      <c r="K3807" t="s">
        <v>10058</v>
      </c>
      <c r="L3807" t="s">
        <v>16724</v>
      </c>
      <c r="M3807">
        <v>510</v>
      </c>
      <c r="N3807" s="8">
        <v>0</v>
      </c>
      <c r="O3807" s="1">
        <v>0.13500000000000001</v>
      </c>
      <c r="P3807" s="1"/>
      <c r="Q3807" s="15">
        <f t="shared" si="62"/>
        <v>-0.13</v>
      </c>
      <c r="S3807" t="s">
        <v>16725</v>
      </c>
      <c r="T3807" t="s">
        <v>26319</v>
      </c>
      <c r="U3807" s="5"/>
    </row>
    <row r="3808" spans="2:21" x14ac:dyDescent="0.2">
      <c r="B3808" s="3" t="s">
        <v>15761</v>
      </c>
      <c r="C3808" t="s">
        <v>10135</v>
      </c>
      <c r="D3808" t="s">
        <v>10136</v>
      </c>
      <c r="F3808">
        <v>372</v>
      </c>
      <c r="G3808" s="8">
        <v>0.13440860215053765</v>
      </c>
      <c r="H3808" s="8">
        <v>0</v>
      </c>
      <c r="I3808" s="1">
        <v>7.0000000000000007E-2</v>
      </c>
      <c r="J3808" s="1"/>
      <c r="K3808" t="s">
        <v>10137</v>
      </c>
      <c r="L3808" t="s">
        <v>16451</v>
      </c>
      <c r="M3808">
        <v>441</v>
      </c>
      <c r="N3808" s="8">
        <v>0</v>
      </c>
      <c r="O3808" s="1">
        <v>0.90500000000000003</v>
      </c>
      <c r="P3808" s="1"/>
      <c r="Q3808" s="15">
        <f t="shared" si="62"/>
        <v>-0.83499999999999996</v>
      </c>
      <c r="S3808" t="s">
        <v>16452</v>
      </c>
      <c r="T3808" t="s">
        <v>26319</v>
      </c>
      <c r="U3808" s="5"/>
    </row>
    <row r="3809" spans="2:21" x14ac:dyDescent="0.2">
      <c r="B3809" s="3" t="s">
        <v>15761</v>
      </c>
      <c r="C3809" t="s">
        <v>8062</v>
      </c>
      <c r="D3809" t="s">
        <v>8063</v>
      </c>
      <c r="F3809">
        <v>960</v>
      </c>
      <c r="G3809" s="8">
        <v>0.10416666666666667</v>
      </c>
      <c r="H3809" s="8">
        <v>0</v>
      </c>
      <c r="I3809" s="1">
        <v>0.09</v>
      </c>
      <c r="J3809" s="1"/>
      <c r="K3809" t="s">
        <v>8064</v>
      </c>
      <c r="L3809" t="s">
        <v>22304</v>
      </c>
      <c r="M3809">
        <v>966</v>
      </c>
      <c r="N3809" s="8">
        <v>0</v>
      </c>
      <c r="O3809" s="1">
        <v>0.17</v>
      </c>
      <c r="P3809" s="1"/>
      <c r="Q3809" s="15">
        <f t="shared" si="62"/>
        <v>-8.0000000000000016E-2</v>
      </c>
      <c r="S3809" t="s">
        <v>22305</v>
      </c>
      <c r="T3809" t="s">
        <v>26319</v>
      </c>
      <c r="U3809" s="5"/>
    </row>
    <row r="3810" spans="2:21" x14ac:dyDescent="0.2">
      <c r="B3810" s="3" t="s">
        <v>15761</v>
      </c>
      <c r="C3810" t="s">
        <v>4236</v>
      </c>
      <c r="D3810" t="s">
        <v>4237</v>
      </c>
      <c r="E3810" t="s">
        <v>15771</v>
      </c>
      <c r="F3810">
        <v>288</v>
      </c>
      <c r="G3810" s="8">
        <v>15.451388888888889</v>
      </c>
      <c r="H3810" s="8">
        <v>0</v>
      </c>
      <c r="I3810" s="1">
        <v>0.06</v>
      </c>
      <c r="J3810" s="1"/>
      <c r="K3810" t="s">
        <v>4238</v>
      </c>
      <c r="L3810" t="s">
        <v>15771</v>
      </c>
      <c r="M3810">
        <v>288</v>
      </c>
      <c r="N3810" s="8">
        <v>0</v>
      </c>
      <c r="O3810" s="1">
        <v>0.67</v>
      </c>
      <c r="P3810" s="1"/>
      <c r="Q3810" s="15">
        <f t="shared" si="62"/>
        <v>-0.6100000000000001</v>
      </c>
      <c r="S3810" t="s">
        <v>16525</v>
      </c>
      <c r="T3810" t="s">
        <v>26319</v>
      </c>
      <c r="U3810" s="5"/>
    </row>
    <row r="3811" spans="2:21" x14ac:dyDescent="0.2">
      <c r="B3811" s="3" t="s">
        <v>15761</v>
      </c>
      <c r="C3811" t="s">
        <v>5078</v>
      </c>
      <c r="D3811" t="s">
        <v>5079</v>
      </c>
      <c r="F3811">
        <v>966</v>
      </c>
      <c r="G3811" s="8">
        <v>2.7950310559006213</v>
      </c>
      <c r="H3811" s="8">
        <v>0</v>
      </c>
      <c r="I3811" s="1">
        <v>0.11</v>
      </c>
      <c r="J3811" s="1"/>
      <c r="K3811" t="s">
        <v>5080</v>
      </c>
      <c r="L3811" t="s">
        <v>18400</v>
      </c>
      <c r="M3811">
        <v>1020</v>
      </c>
      <c r="N3811" s="8">
        <v>0</v>
      </c>
      <c r="O3811" s="1">
        <v>0</v>
      </c>
      <c r="P3811" s="1"/>
      <c r="Q3811" s="15">
        <f t="shared" si="62"/>
        <v>0.11</v>
      </c>
      <c r="S3811" t="s">
        <v>16448</v>
      </c>
      <c r="T3811" t="s">
        <v>26319</v>
      </c>
      <c r="U3811" s="5"/>
    </row>
    <row r="3812" spans="2:21" x14ac:dyDescent="0.2">
      <c r="B3812" s="3" t="s">
        <v>15761</v>
      </c>
      <c r="C3812" t="s">
        <v>3291</v>
      </c>
      <c r="D3812" t="s">
        <v>3292</v>
      </c>
      <c r="F3812">
        <v>357</v>
      </c>
      <c r="G3812" s="8">
        <v>0</v>
      </c>
      <c r="H3812" s="8">
        <v>0</v>
      </c>
      <c r="I3812" s="1">
        <v>5.0000000000000001E-3</v>
      </c>
      <c r="J3812" s="1"/>
      <c r="K3812" t="s">
        <v>3293</v>
      </c>
      <c r="L3812" t="s">
        <v>19662</v>
      </c>
      <c r="M3812">
        <v>396</v>
      </c>
      <c r="N3812" s="8">
        <v>0</v>
      </c>
      <c r="O3812" s="1">
        <v>0.68500000000000005</v>
      </c>
      <c r="P3812" s="1"/>
      <c r="Q3812" s="15">
        <f t="shared" si="62"/>
        <v>-0.68</v>
      </c>
      <c r="S3812" t="s">
        <v>19663</v>
      </c>
      <c r="T3812" t="s">
        <v>26319</v>
      </c>
      <c r="U3812" s="5"/>
    </row>
    <row r="3813" spans="2:21" x14ac:dyDescent="0.2">
      <c r="B3813" s="3" t="s">
        <v>15761</v>
      </c>
      <c r="C3813" t="s">
        <v>11899</v>
      </c>
      <c r="D3813" t="s">
        <v>11900</v>
      </c>
      <c r="F3813">
        <v>345</v>
      </c>
      <c r="G3813" s="8">
        <v>0</v>
      </c>
      <c r="H3813" s="8">
        <v>0</v>
      </c>
      <c r="I3813" s="1">
        <v>0.06</v>
      </c>
      <c r="J3813" s="1"/>
      <c r="K3813" t="s">
        <v>11901</v>
      </c>
      <c r="L3813" t="s">
        <v>16447</v>
      </c>
      <c r="M3813">
        <v>348</v>
      </c>
      <c r="N3813" s="8">
        <v>0</v>
      </c>
      <c r="O3813" s="1">
        <v>0.85</v>
      </c>
      <c r="P3813" s="1"/>
      <c r="Q3813" s="15">
        <f t="shared" si="62"/>
        <v>-0.79</v>
      </c>
      <c r="S3813" t="s">
        <v>16448</v>
      </c>
      <c r="T3813" t="s">
        <v>26319</v>
      </c>
      <c r="U3813" s="5"/>
    </row>
    <row r="3814" spans="2:21" x14ac:dyDescent="0.2">
      <c r="B3814" s="3" t="s">
        <v>15761</v>
      </c>
      <c r="C3814" t="s">
        <v>8366</v>
      </c>
      <c r="D3814" t="s">
        <v>8367</v>
      </c>
      <c r="F3814">
        <v>615</v>
      </c>
      <c r="G3814" s="8">
        <v>0</v>
      </c>
      <c r="H3814" s="8">
        <v>0</v>
      </c>
      <c r="I3814" s="1">
        <v>0</v>
      </c>
      <c r="J3814" s="1"/>
      <c r="K3814" t="s">
        <v>8368</v>
      </c>
      <c r="L3814" t="s">
        <v>17167</v>
      </c>
      <c r="M3814">
        <v>792</v>
      </c>
      <c r="N3814" s="8">
        <v>0</v>
      </c>
      <c r="O3814" s="1">
        <v>0.42499999999999999</v>
      </c>
      <c r="P3814" s="1"/>
      <c r="Q3814" s="15">
        <f t="shared" si="62"/>
        <v>-0.42499999999999999</v>
      </c>
      <c r="S3814" t="s">
        <v>16561</v>
      </c>
      <c r="T3814" t="s">
        <v>26319</v>
      </c>
      <c r="U3814" s="5"/>
    </row>
    <row r="3815" spans="2:21" x14ac:dyDescent="0.2">
      <c r="B3815" s="3" t="s">
        <v>15761</v>
      </c>
      <c r="C3815" t="s">
        <v>11595</v>
      </c>
      <c r="D3815" t="s">
        <v>11596</v>
      </c>
      <c r="F3815">
        <v>453</v>
      </c>
      <c r="G3815" s="8">
        <v>0</v>
      </c>
      <c r="H3815" s="8">
        <v>0</v>
      </c>
      <c r="I3815" s="1">
        <v>0.125</v>
      </c>
      <c r="J3815" s="1"/>
      <c r="K3815" t="s">
        <v>11597</v>
      </c>
      <c r="L3815" t="s">
        <v>17271</v>
      </c>
      <c r="M3815">
        <v>534</v>
      </c>
      <c r="N3815" s="8">
        <v>0</v>
      </c>
      <c r="O3815" s="1">
        <v>0.53</v>
      </c>
      <c r="P3815" s="1"/>
      <c r="Q3815" s="15">
        <f t="shared" si="62"/>
        <v>-0.40500000000000003</v>
      </c>
      <c r="S3815" t="s">
        <v>17272</v>
      </c>
      <c r="T3815" t="s">
        <v>26319</v>
      </c>
      <c r="U3815" s="5"/>
    </row>
    <row r="3816" spans="2:21" x14ac:dyDescent="0.2">
      <c r="B3816" s="3" t="s">
        <v>15761</v>
      </c>
      <c r="C3816" t="s">
        <v>3263</v>
      </c>
      <c r="D3816" t="s">
        <v>3264</v>
      </c>
      <c r="F3816">
        <v>1194</v>
      </c>
      <c r="G3816" s="8">
        <v>0</v>
      </c>
      <c r="H3816" s="8">
        <v>0</v>
      </c>
      <c r="I3816" s="1">
        <v>5.0000000000000001E-3</v>
      </c>
      <c r="J3816" s="1"/>
      <c r="K3816" t="s">
        <v>3265</v>
      </c>
      <c r="L3816" t="s">
        <v>21658</v>
      </c>
      <c r="M3816">
        <v>1185</v>
      </c>
      <c r="N3816" s="8">
        <v>0</v>
      </c>
      <c r="O3816" s="1">
        <v>0.315</v>
      </c>
      <c r="P3816" s="1"/>
      <c r="Q3816" s="15">
        <f t="shared" si="62"/>
        <v>-0.31</v>
      </c>
      <c r="S3816" t="s">
        <v>16448</v>
      </c>
      <c r="T3816" t="s">
        <v>26319</v>
      </c>
      <c r="U3816" s="5"/>
    </row>
    <row r="3817" spans="2:21" x14ac:dyDescent="0.2">
      <c r="B3817" s="3" t="s">
        <v>15761</v>
      </c>
      <c r="C3817" t="s">
        <v>561</v>
      </c>
      <c r="D3817" t="s">
        <v>562</v>
      </c>
      <c r="F3817">
        <v>408</v>
      </c>
      <c r="G3817" s="8">
        <v>0</v>
      </c>
      <c r="H3817" s="8">
        <v>0</v>
      </c>
      <c r="I3817" s="1">
        <v>0</v>
      </c>
      <c r="J3817" s="1"/>
      <c r="K3817" t="s">
        <v>563</v>
      </c>
      <c r="L3817" t="s">
        <v>16601</v>
      </c>
      <c r="M3817">
        <v>414</v>
      </c>
      <c r="N3817" s="8">
        <v>0</v>
      </c>
      <c r="O3817" s="1">
        <v>0.03</v>
      </c>
      <c r="P3817" s="1"/>
      <c r="Q3817" s="15">
        <f t="shared" si="62"/>
        <v>-0.03</v>
      </c>
      <c r="S3817" t="s">
        <v>16602</v>
      </c>
      <c r="T3817" t="s">
        <v>26319</v>
      </c>
      <c r="U3817" s="5"/>
    </row>
    <row r="3818" spans="2:21" x14ac:dyDescent="0.2">
      <c r="B3818" s="3" t="s">
        <v>15761</v>
      </c>
      <c r="C3818" t="s">
        <v>13873</v>
      </c>
      <c r="D3818" t="s">
        <v>13874</v>
      </c>
      <c r="F3818">
        <v>1020</v>
      </c>
      <c r="G3818" s="8">
        <v>0</v>
      </c>
      <c r="H3818" s="8">
        <v>0</v>
      </c>
      <c r="I3818" s="1">
        <v>0.04</v>
      </c>
      <c r="J3818" s="1"/>
      <c r="K3818" t="s">
        <v>13875</v>
      </c>
      <c r="L3818" t="s">
        <v>20146</v>
      </c>
      <c r="M3818">
        <v>1035</v>
      </c>
      <c r="N3818" s="8">
        <v>0</v>
      </c>
      <c r="O3818" s="1">
        <v>0.45</v>
      </c>
      <c r="P3818" s="1"/>
      <c r="Q3818" s="15">
        <f t="shared" si="62"/>
        <v>-0.41000000000000003</v>
      </c>
      <c r="S3818" t="s">
        <v>20147</v>
      </c>
      <c r="T3818" t="s">
        <v>26319</v>
      </c>
      <c r="U3818" s="5"/>
    </row>
    <row r="3819" spans="2:21" x14ac:dyDescent="0.2">
      <c r="B3819" s="3" t="s">
        <v>15761</v>
      </c>
      <c r="C3819" t="s">
        <v>1292</v>
      </c>
      <c r="D3819" t="s">
        <v>1293</v>
      </c>
      <c r="F3819">
        <v>1107</v>
      </c>
      <c r="G3819" s="8">
        <v>0.76784101174345076</v>
      </c>
      <c r="H3819" s="8">
        <v>0</v>
      </c>
      <c r="I3819" s="1">
        <v>0.13500000000000001</v>
      </c>
      <c r="J3819" s="1"/>
      <c r="K3819" t="s">
        <v>1294</v>
      </c>
      <c r="L3819" t="s">
        <v>20886</v>
      </c>
      <c r="M3819">
        <v>1116</v>
      </c>
      <c r="N3819" s="8">
        <v>0</v>
      </c>
      <c r="O3819" s="1">
        <v>9.5000000000000001E-2</v>
      </c>
      <c r="P3819" s="1"/>
      <c r="Q3819" s="15">
        <f t="shared" si="62"/>
        <v>4.0000000000000008E-2</v>
      </c>
      <c r="S3819" t="s">
        <v>16561</v>
      </c>
      <c r="T3819" t="s">
        <v>26319</v>
      </c>
      <c r="U3819" s="5"/>
    </row>
    <row r="3820" spans="2:21" x14ac:dyDescent="0.2">
      <c r="B3820" s="3" t="s">
        <v>15761</v>
      </c>
      <c r="C3820" t="s">
        <v>12807</v>
      </c>
      <c r="D3820" t="s">
        <v>12808</v>
      </c>
      <c r="F3820">
        <v>873</v>
      </c>
      <c r="G3820" s="8">
        <v>0.11454753722794961</v>
      </c>
      <c r="H3820" s="8">
        <v>0</v>
      </c>
      <c r="I3820" s="1">
        <v>0.01</v>
      </c>
      <c r="J3820" s="1"/>
      <c r="K3820" t="s">
        <v>12809</v>
      </c>
      <c r="L3820" t="s">
        <v>17862</v>
      </c>
      <c r="M3820">
        <v>858</v>
      </c>
      <c r="N3820" s="8">
        <v>0</v>
      </c>
      <c r="O3820" s="1">
        <v>5.0000000000000001E-3</v>
      </c>
      <c r="P3820" s="1"/>
      <c r="Q3820" s="15">
        <f t="shared" si="62"/>
        <v>5.0000000000000001E-3</v>
      </c>
      <c r="S3820" t="s">
        <v>16561</v>
      </c>
      <c r="T3820" t="s">
        <v>26319</v>
      </c>
      <c r="U3820" s="5"/>
    </row>
    <row r="3821" spans="2:21" x14ac:dyDescent="0.2">
      <c r="B3821" s="3" t="s">
        <v>15761</v>
      </c>
      <c r="C3821" t="s">
        <v>4023</v>
      </c>
      <c r="D3821" t="s">
        <v>4024</v>
      </c>
      <c r="F3821">
        <v>837</v>
      </c>
      <c r="G3821" s="8">
        <v>0</v>
      </c>
      <c r="H3821" s="8">
        <v>0</v>
      </c>
      <c r="I3821" s="1">
        <v>0.125</v>
      </c>
      <c r="J3821" s="1"/>
      <c r="K3821" t="s">
        <v>4025</v>
      </c>
      <c r="L3821" t="s">
        <v>21626</v>
      </c>
      <c r="M3821">
        <v>969</v>
      </c>
      <c r="N3821" s="8">
        <v>0</v>
      </c>
      <c r="O3821" s="1">
        <v>0.155</v>
      </c>
      <c r="P3821" s="1"/>
      <c r="Q3821" s="15">
        <f t="shared" si="62"/>
        <v>-0.03</v>
      </c>
      <c r="S3821" t="s">
        <v>21627</v>
      </c>
      <c r="T3821" t="s">
        <v>26319</v>
      </c>
      <c r="U3821" s="5"/>
    </row>
    <row r="3822" spans="2:21" x14ac:dyDescent="0.2">
      <c r="B3822" s="3" t="s">
        <v>15761</v>
      </c>
      <c r="C3822" t="s">
        <v>13357</v>
      </c>
      <c r="D3822" t="s">
        <v>13358</v>
      </c>
      <c r="F3822">
        <v>657</v>
      </c>
      <c r="G3822" s="8">
        <v>0</v>
      </c>
      <c r="H3822" s="8">
        <v>0</v>
      </c>
      <c r="I3822" s="1">
        <v>0</v>
      </c>
      <c r="J3822" s="1"/>
      <c r="K3822" t="s">
        <v>13359</v>
      </c>
      <c r="L3822" t="s">
        <v>17237</v>
      </c>
      <c r="M3822">
        <v>750</v>
      </c>
      <c r="N3822" s="8">
        <v>0</v>
      </c>
      <c r="O3822" s="1">
        <v>0.28499999999999998</v>
      </c>
      <c r="P3822" s="1"/>
      <c r="Q3822" s="15">
        <f t="shared" si="62"/>
        <v>-0.28499999999999998</v>
      </c>
      <c r="S3822" t="s">
        <v>16561</v>
      </c>
      <c r="T3822" t="s">
        <v>26319</v>
      </c>
      <c r="U3822" s="5"/>
    </row>
    <row r="3823" spans="2:21" x14ac:dyDescent="0.2">
      <c r="B3823" s="3" t="s">
        <v>15761</v>
      </c>
      <c r="C3823" t="s">
        <v>3315</v>
      </c>
      <c r="D3823" t="s">
        <v>3316</v>
      </c>
      <c r="F3823">
        <v>732</v>
      </c>
      <c r="G3823" s="8">
        <v>0</v>
      </c>
      <c r="H3823" s="8">
        <v>0</v>
      </c>
      <c r="I3823" s="1">
        <v>0.2</v>
      </c>
      <c r="J3823" s="1"/>
      <c r="K3823" t="s">
        <v>3317</v>
      </c>
      <c r="L3823" t="s">
        <v>19029</v>
      </c>
      <c r="M3823">
        <v>795</v>
      </c>
      <c r="N3823" s="8">
        <v>0</v>
      </c>
      <c r="O3823" s="1">
        <v>0.215</v>
      </c>
      <c r="P3823" s="1"/>
      <c r="Q3823" s="15">
        <f t="shared" si="62"/>
        <v>-1.4999999999999986E-2</v>
      </c>
      <c r="S3823" t="s">
        <v>16602</v>
      </c>
      <c r="T3823" t="s">
        <v>26319</v>
      </c>
      <c r="U3823" s="5"/>
    </row>
    <row r="3824" spans="2:21" x14ac:dyDescent="0.2">
      <c r="B3824" s="3" t="s">
        <v>15761</v>
      </c>
      <c r="C3824" t="s">
        <v>5734</v>
      </c>
      <c r="D3824" t="s">
        <v>5735</v>
      </c>
      <c r="F3824">
        <v>681</v>
      </c>
      <c r="G3824" s="8">
        <v>0.58737151248164465</v>
      </c>
      <c r="H3824" s="8">
        <v>0</v>
      </c>
      <c r="I3824" s="1">
        <v>0.125</v>
      </c>
      <c r="J3824" s="1"/>
      <c r="K3824" t="s">
        <v>5736</v>
      </c>
      <c r="L3824" t="s">
        <v>17692</v>
      </c>
      <c r="M3824">
        <v>762</v>
      </c>
      <c r="N3824" s="8">
        <v>0</v>
      </c>
      <c r="O3824" s="1">
        <v>0.42499999999999999</v>
      </c>
      <c r="P3824" s="1"/>
      <c r="Q3824" s="15">
        <f t="shared" si="62"/>
        <v>-0.3</v>
      </c>
      <c r="S3824" t="s">
        <v>16561</v>
      </c>
      <c r="T3824" t="s">
        <v>26319</v>
      </c>
      <c r="U3824" s="5"/>
    </row>
    <row r="3825" spans="2:21" x14ac:dyDescent="0.2">
      <c r="B3825" s="3" t="s">
        <v>15761</v>
      </c>
      <c r="C3825" t="s">
        <v>4817</v>
      </c>
      <c r="D3825" t="s">
        <v>4818</v>
      </c>
      <c r="F3825">
        <v>639</v>
      </c>
      <c r="G3825" s="8">
        <v>3.1298904538341157</v>
      </c>
      <c r="H3825" s="8">
        <v>0</v>
      </c>
      <c r="I3825" s="1">
        <v>7.4999999999999997E-2</v>
      </c>
      <c r="J3825" s="1"/>
      <c r="K3825" t="s">
        <v>4819</v>
      </c>
      <c r="L3825" t="s">
        <v>17020</v>
      </c>
      <c r="M3825">
        <v>699</v>
      </c>
      <c r="N3825" s="8">
        <v>0</v>
      </c>
      <c r="O3825" s="1">
        <v>0.92120835999999995</v>
      </c>
      <c r="P3825" s="1"/>
      <c r="Q3825" s="15">
        <f t="shared" si="62"/>
        <v>-0.84620835999999999</v>
      </c>
      <c r="S3825" t="s">
        <v>17021</v>
      </c>
      <c r="T3825" t="s">
        <v>26319</v>
      </c>
      <c r="U3825" s="5"/>
    </row>
    <row r="3826" spans="2:21" x14ac:dyDescent="0.2">
      <c r="B3826" s="3" t="s">
        <v>15761</v>
      </c>
      <c r="C3826" t="s">
        <v>336</v>
      </c>
      <c r="D3826" t="s">
        <v>337</v>
      </c>
      <c r="F3826">
        <v>798</v>
      </c>
      <c r="G3826" s="8">
        <v>0</v>
      </c>
      <c r="H3826" s="8">
        <v>0</v>
      </c>
      <c r="I3826" s="1">
        <v>7.4999999999999997E-2</v>
      </c>
      <c r="J3826" s="1"/>
      <c r="K3826" t="s">
        <v>338</v>
      </c>
      <c r="L3826" t="s">
        <v>17516</v>
      </c>
      <c r="M3826">
        <v>846</v>
      </c>
      <c r="N3826" s="8">
        <v>0</v>
      </c>
      <c r="O3826" s="1">
        <v>0.71583333299999996</v>
      </c>
      <c r="P3826" s="1"/>
      <c r="Q3826" s="15">
        <f t="shared" si="62"/>
        <v>-0.640833333</v>
      </c>
      <c r="S3826" t="s">
        <v>16561</v>
      </c>
      <c r="T3826" t="s">
        <v>26319</v>
      </c>
      <c r="U3826" s="5"/>
    </row>
    <row r="3827" spans="2:21" x14ac:dyDescent="0.2">
      <c r="B3827" s="3" t="s">
        <v>15761</v>
      </c>
      <c r="C3827" t="s">
        <v>1903</v>
      </c>
      <c r="D3827" t="s">
        <v>1904</v>
      </c>
      <c r="F3827">
        <v>450</v>
      </c>
      <c r="G3827" s="8">
        <v>0</v>
      </c>
      <c r="H3827" s="8">
        <v>0</v>
      </c>
      <c r="I3827" s="1">
        <v>0.315</v>
      </c>
      <c r="J3827" s="1"/>
      <c r="K3827" t="s">
        <v>1905</v>
      </c>
      <c r="L3827" t="s">
        <v>16593</v>
      </c>
      <c r="M3827">
        <v>477</v>
      </c>
      <c r="N3827" s="8">
        <v>0</v>
      </c>
      <c r="O3827" s="1">
        <v>1</v>
      </c>
      <c r="P3827" s="1"/>
      <c r="Q3827" s="15">
        <f t="shared" si="62"/>
        <v>-0.68500000000000005</v>
      </c>
      <c r="S3827" t="s">
        <v>16561</v>
      </c>
      <c r="T3827" t="s">
        <v>26319</v>
      </c>
      <c r="U3827" s="5"/>
    </row>
    <row r="3828" spans="2:21" x14ac:dyDescent="0.2">
      <c r="B3828" s="3" t="s">
        <v>15761</v>
      </c>
      <c r="C3828" t="s">
        <v>8946</v>
      </c>
      <c r="D3828" t="s">
        <v>8947</v>
      </c>
      <c r="F3828">
        <v>630</v>
      </c>
      <c r="G3828" s="8">
        <v>1.746031746031746</v>
      </c>
      <c r="H3828" s="8">
        <v>0</v>
      </c>
      <c r="I3828" s="1">
        <v>0</v>
      </c>
      <c r="J3828" s="1"/>
      <c r="K3828" t="s">
        <v>8948</v>
      </c>
      <c r="L3828" t="s">
        <v>17219</v>
      </c>
      <c r="M3828">
        <v>588</v>
      </c>
      <c r="N3828" s="8">
        <v>0</v>
      </c>
      <c r="O3828" s="1">
        <v>0.66500000000000004</v>
      </c>
      <c r="P3828" s="1"/>
      <c r="Q3828" s="15">
        <f t="shared" si="62"/>
        <v>-0.66500000000000004</v>
      </c>
      <c r="S3828" t="s">
        <v>16561</v>
      </c>
      <c r="T3828" t="s">
        <v>26319</v>
      </c>
      <c r="U3828" s="5"/>
    </row>
    <row r="3829" spans="2:21" x14ac:dyDescent="0.2">
      <c r="B3829" s="3" t="s">
        <v>15761</v>
      </c>
      <c r="C3829" t="s">
        <v>1930</v>
      </c>
      <c r="D3829" t="s">
        <v>1931</v>
      </c>
      <c r="F3829">
        <v>927</v>
      </c>
      <c r="G3829" s="8">
        <v>0</v>
      </c>
      <c r="H3829" s="8">
        <v>0</v>
      </c>
      <c r="I3829" s="1">
        <v>0.12</v>
      </c>
      <c r="J3829" s="1"/>
      <c r="K3829" t="s">
        <v>1932</v>
      </c>
      <c r="L3829" t="s">
        <v>20893</v>
      </c>
      <c r="M3829">
        <v>930</v>
      </c>
      <c r="N3829" s="8">
        <v>0</v>
      </c>
      <c r="O3829" s="1">
        <v>0.92</v>
      </c>
      <c r="P3829" s="1"/>
      <c r="Q3829" s="15">
        <f t="shared" si="62"/>
        <v>-0.8</v>
      </c>
      <c r="S3829" t="s">
        <v>16561</v>
      </c>
      <c r="T3829" t="s">
        <v>26319</v>
      </c>
      <c r="U3829" s="5"/>
    </row>
    <row r="3830" spans="2:21" x14ac:dyDescent="0.2">
      <c r="B3830" s="3" t="s">
        <v>15761</v>
      </c>
      <c r="C3830" t="s">
        <v>8360</v>
      </c>
      <c r="D3830" t="s">
        <v>8361</v>
      </c>
      <c r="F3830">
        <v>504</v>
      </c>
      <c r="G3830" s="8">
        <v>0</v>
      </c>
      <c r="H3830" s="8">
        <v>0</v>
      </c>
      <c r="I3830" s="1">
        <v>3.5000000000000003E-2</v>
      </c>
      <c r="J3830" s="1"/>
      <c r="K3830" t="s">
        <v>8362</v>
      </c>
      <c r="L3830" t="s">
        <v>18920</v>
      </c>
      <c r="M3830">
        <v>492</v>
      </c>
      <c r="N3830" s="8">
        <v>0</v>
      </c>
      <c r="O3830" s="1">
        <v>0.57999999999999996</v>
      </c>
      <c r="P3830" s="1"/>
      <c r="Q3830" s="15">
        <f t="shared" si="62"/>
        <v>-0.54499999999999993</v>
      </c>
      <c r="S3830" t="s">
        <v>16561</v>
      </c>
      <c r="T3830" t="s">
        <v>26319</v>
      </c>
      <c r="U3830" s="5"/>
    </row>
    <row r="3831" spans="2:21" x14ac:dyDescent="0.2">
      <c r="B3831" s="3" t="s">
        <v>15761</v>
      </c>
      <c r="C3831" t="s">
        <v>9951</v>
      </c>
      <c r="D3831" t="s">
        <v>9952</v>
      </c>
      <c r="F3831">
        <v>804</v>
      </c>
      <c r="G3831" s="8">
        <v>0</v>
      </c>
      <c r="H3831" s="8">
        <v>0</v>
      </c>
      <c r="I3831" s="1">
        <v>5.0000000000000001E-3</v>
      </c>
      <c r="J3831" s="1"/>
      <c r="K3831" t="s">
        <v>9953</v>
      </c>
      <c r="L3831" t="s">
        <v>20248</v>
      </c>
      <c r="M3831">
        <v>777</v>
      </c>
      <c r="N3831" s="8">
        <v>0</v>
      </c>
      <c r="O3831" s="1">
        <v>0.76500000000000001</v>
      </c>
      <c r="P3831" s="1"/>
      <c r="Q3831" s="15">
        <f t="shared" si="62"/>
        <v>-0.76</v>
      </c>
      <c r="S3831" t="s">
        <v>20249</v>
      </c>
      <c r="T3831" t="s">
        <v>26319</v>
      </c>
      <c r="U3831" s="5"/>
    </row>
    <row r="3832" spans="2:21" x14ac:dyDescent="0.2">
      <c r="B3832" s="3" t="s">
        <v>15761</v>
      </c>
      <c r="C3832" t="s">
        <v>4211</v>
      </c>
      <c r="D3832" t="s">
        <v>4212</v>
      </c>
      <c r="F3832">
        <v>465</v>
      </c>
      <c r="G3832" s="8">
        <v>0</v>
      </c>
      <c r="H3832" s="8">
        <v>0</v>
      </c>
      <c r="I3832" s="1">
        <v>3.5000000000000003E-2</v>
      </c>
      <c r="J3832" s="1"/>
      <c r="K3832" t="s">
        <v>4213</v>
      </c>
      <c r="L3832" t="s">
        <v>16686</v>
      </c>
      <c r="M3832">
        <v>474</v>
      </c>
      <c r="N3832" s="8">
        <v>0</v>
      </c>
      <c r="O3832" s="1">
        <v>0.05</v>
      </c>
      <c r="P3832" s="1"/>
      <c r="Q3832" s="15">
        <f t="shared" si="62"/>
        <v>-1.4999999999999999E-2</v>
      </c>
      <c r="S3832" t="s">
        <v>16687</v>
      </c>
      <c r="T3832" t="s">
        <v>26319</v>
      </c>
      <c r="U3832" s="5"/>
    </row>
    <row r="3833" spans="2:21" x14ac:dyDescent="0.2">
      <c r="B3833" s="3" t="s">
        <v>15761</v>
      </c>
      <c r="C3833" t="s">
        <v>956</v>
      </c>
      <c r="D3833" t="s">
        <v>957</v>
      </c>
      <c r="F3833">
        <v>441</v>
      </c>
      <c r="G3833" s="8">
        <v>0</v>
      </c>
      <c r="H3833" s="8">
        <v>0</v>
      </c>
      <c r="I3833" s="1">
        <v>0.01</v>
      </c>
      <c r="J3833" s="1"/>
      <c r="K3833" t="s">
        <v>958</v>
      </c>
      <c r="L3833" t="s">
        <v>18792</v>
      </c>
      <c r="M3833">
        <v>441</v>
      </c>
      <c r="N3833" s="8">
        <v>0</v>
      </c>
      <c r="O3833" s="1">
        <v>0.6</v>
      </c>
      <c r="P3833" s="1"/>
      <c r="Q3833" s="15">
        <f t="shared" si="62"/>
        <v>-0.59</v>
      </c>
      <c r="S3833" t="s">
        <v>18793</v>
      </c>
      <c r="T3833" t="s">
        <v>26319</v>
      </c>
      <c r="U3833" s="5"/>
    </row>
    <row r="3834" spans="2:21" x14ac:dyDescent="0.2">
      <c r="B3834" s="3" t="s">
        <v>15761</v>
      </c>
      <c r="C3834" t="s">
        <v>8636</v>
      </c>
      <c r="D3834" t="s">
        <v>8637</v>
      </c>
      <c r="F3834">
        <v>441</v>
      </c>
      <c r="G3834" s="8">
        <v>0</v>
      </c>
      <c r="H3834" s="8">
        <v>0</v>
      </c>
      <c r="I3834" s="1">
        <v>5.0000000000000001E-3</v>
      </c>
      <c r="J3834" s="1"/>
      <c r="K3834" t="s">
        <v>8638</v>
      </c>
      <c r="L3834" t="s">
        <v>16745</v>
      </c>
      <c r="M3834">
        <v>444</v>
      </c>
      <c r="N3834" s="8">
        <v>0</v>
      </c>
      <c r="O3834" s="1">
        <v>0.2</v>
      </c>
      <c r="P3834" s="1"/>
      <c r="Q3834" s="15">
        <f t="shared" si="62"/>
        <v>-0.19500000000000001</v>
      </c>
      <c r="S3834" t="s">
        <v>16633</v>
      </c>
      <c r="T3834" t="s">
        <v>26319</v>
      </c>
      <c r="U3834" s="5"/>
    </row>
    <row r="3835" spans="2:21" x14ac:dyDescent="0.2">
      <c r="B3835" s="3" t="s">
        <v>15761</v>
      </c>
      <c r="C3835" t="s">
        <v>3489</v>
      </c>
      <c r="D3835" t="s">
        <v>3490</v>
      </c>
      <c r="F3835">
        <v>1077</v>
      </c>
      <c r="G3835" s="8">
        <v>0</v>
      </c>
      <c r="H3835" s="8">
        <v>0</v>
      </c>
      <c r="I3835" s="1">
        <v>0.02</v>
      </c>
      <c r="J3835" s="1"/>
      <c r="K3835" t="s">
        <v>3491</v>
      </c>
      <c r="L3835" t="s">
        <v>18563</v>
      </c>
      <c r="M3835">
        <v>1173</v>
      </c>
      <c r="N3835" s="8">
        <v>0</v>
      </c>
      <c r="O3835" s="1">
        <v>0.27500000000000002</v>
      </c>
      <c r="P3835" s="1"/>
      <c r="Q3835" s="15">
        <f t="shared" si="62"/>
        <v>-0.255</v>
      </c>
      <c r="S3835" t="s">
        <v>18564</v>
      </c>
      <c r="T3835" t="s">
        <v>26319</v>
      </c>
      <c r="U3835" s="5"/>
    </row>
    <row r="3836" spans="2:21" x14ac:dyDescent="0.2">
      <c r="B3836" s="3" t="s">
        <v>15761</v>
      </c>
      <c r="C3836" t="s">
        <v>3031</v>
      </c>
      <c r="D3836" t="s">
        <v>3032</v>
      </c>
      <c r="F3836">
        <v>393</v>
      </c>
      <c r="G3836" s="8">
        <v>5.216284987277354</v>
      </c>
      <c r="H3836" s="8">
        <v>0</v>
      </c>
      <c r="I3836" s="1">
        <v>0.20499999999999999</v>
      </c>
      <c r="J3836" s="1"/>
      <c r="K3836" t="s">
        <v>3033</v>
      </c>
      <c r="L3836" t="s">
        <v>19479</v>
      </c>
      <c r="M3836">
        <v>396</v>
      </c>
      <c r="N3836" s="8">
        <v>0</v>
      </c>
      <c r="O3836" s="1">
        <v>0.69</v>
      </c>
      <c r="P3836" s="1"/>
      <c r="Q3836" s="15">
        <f t="shared" si="62"/>
        <v>-0.48499999999999999</v>
      </c>
      <c r="S3836" t="s">
        <v>16561</v>
      </c>
      <c r="T3836" t="s">
        <v>26319</v>
      </c>
      <c r="U3836" s="5"/>
    </row>
    <row r="3837" spans="2:21" x14ac:dyDescent="0.2">
      <c r="B3837" s="3" t="s">
        <v>15761</v>
      </c>
      <c r="C3837" t="s">
        <v>1324</v>
      </c>
      <c r="D3837" t="s">
        <v>1325</v>
      </c>
      <c r="F3837">
        <v>549</v>
      </c>
      <c r="G3837" s="8">
        <v>0</v>
      </c>
      <c r="H3837" s="8">
        <v>0</v>
      </c>
      <c r="I3837" s="1">
        <v>0.02</v>
      </c>
      <c r="J3837" s="1"/>
      <c r="K3837" t="s">
        <v>1326</v>
      </c>
      <c r="L3837" t="s">
        <v>17176</v>
      </c>
      <c r="M3837">
        <v>552</v>
      </c>
      <c r="N3837" s="8">
        <v>0</v>
      </c>
      <c r="O3837" s="1">
        <v>1.4999999999999999E-2</v>
      </c>
      <c r="P3837" s="1"/>
      <c r="Q3837" s="15">
        <f t="shared" si="62"/>
        <v>5.000000000000001E-3</v>
      </c>
      <c r="S3837" t="s">
        <v>16633</v>
      </c>
      <c r="T3837" t="s">
        <v>26319</v>
      </c>
      <c r="U3837" s="5"/>
    </row>
    <row r="3838" spans="2:21" x14ac:dyDescent="0.2">
      <c r="B3838" s="3" t="s">
        <v>15761</v>
      </c>
      <c r="C3838" t="s">
        <v>14614</v>
      </c>
      <c r="D3838" t="s">
        <v>14615</v>
      </c>
      <c r="F3838">
        <v>270</v>
      </c>
      <c r="G3838" s="8">
        <v>0</v>
      </c>
      <c r="H3838" s="8">
        <v>0</v>
      </c>
      <c r="I3838" s="1">
        <v>0.55500000000000005</v>
      </c>
      <c r="J3838" s="1"/>
      <c r="K3838" t="s">
        <v>14616</v>
      </c>
      <c r="L3838" t="s">
        <v>19927</v>
      </c>
      <c r="M3838">
        <v>261</v>
      </c>
      <c r="N3838" s="8">
        <v>0</v>
      </c>
      <c r="O3838" s="1">
        <v>0.59499999999999997</v>
      </c>
      <c r="P3838" s="1"/>
      <c r="Q3838" s="15">
        <f t="shared" si="62"/>
        <v>-3.9999999999999925E-2</v>
      </c>
      <c r="S3838" t="s">
        <v>16561</v>
      </c>
      <c r="T3838" t="s">
        <v>26319</v>
      </c>
      <c r="U3838" s="5"/>
    </row>
    <row r="3839" spans="2:21" x14ac:dyDescent="0.2">
      <c r="B3839" s="3" t="s">
        <v>15761</v>
      </c>
      <c r="C3839" t="s">
        <v>7937</v>
      </c>
      <c r="D3839" t="s">
        <v>7938</v>
      </c>
      <c r="F3839">
        <v>1071</v>
      </c>
      <c r="G3839" s="8">
        <v>0.42016806722689076</v>
      </c>
      <c r="H3839" s="8">
        <v>0</v>
      </c>
      <c r="I3839" s="1">
        <v>0.1</v>
      </c>
      <c r="J3839" s="1"/>
      <c r="K3839" t="s">
        <v>7939</v>
      </c>
      <c r="L3839" t="s">
        <v>17928</v>
      </c>
      <c r="M3839">
        <v>1104</v>
      </c>
      <c r="N3839" s="8">
        <v>0</v>
      </c>
      <c r="O3839" s="1">
        <v>0.63500000000000001</v>
      </c>
      <c r="P3839" s="1"/>
      <c r="Q3839" s="15">
        <f t="shared" si="62"/>
        <v>-0.53500000000000003</v>
      </c>
      <c r="S3839" t="s">
        <v>16561</v>
      </c>
      <c r="T3839" t="s">
        <v>26319</v>
      </c>
      <c r="U3839" s="5"/>
    </row>
    <row r="3840" spans="2:21" x14ac:dyDescent="0.2">
      <c r="B3840" s="3" t="s">
        <v>15761</v>
      </c>
      <c r="C3840" t="s">
        <v>4984</v>
      </c>
      <c r="D3840" t="s">
        <v>4985</v>
      </c>
      <c r="F3840">
        <v>534</v>
      </c>
      <c r="G3840" s="8">
        <v>4.5880149812734086</v>
      </c>
      <c r="H3840" s="8">
        <v>0</v>
      </c>
      <c r="I3840" s="1">
        <v>0.04</v>
      </c>
      <c r="J3840" s="1"/>
      <c r="K3840" t="s">
        <v>4986</v>
      </c>
      <c r="L3840" t="s">
        <v>16931</v>
      </c>
      <c r="M3840">
        <v>534</v>
      </c>
      <c r="N3840" s="8">
        <v>0</v>
      </c>
      <c r="O3840" s="1">
        <v>0.245</v>
      </c>
      <c r="P3840" s="1"/>
      <c r="Q3840" s="15">
        <f t="shared" si="62"/>
        <v>-0.20499999999999999</v>
      </c>
      <c r="S3840" t="s">
        <v>16932</v>
      </c>
      <c r="T3840" t="s">
        <v>26319</v>
      </c>
      <c r="U3840" s="5"/>
    </row>
    <row r="3841" spans="2:21" x14ac:dyDescent="0.2">
      <c r="B3841" s="3" t="s">
        <v>15761</v>
      </c>
      <c r="C3841" t="s">
        <v>999</v>
      </c>
      <c r="D3841" t="s">
        <v>1000</v>
      </c>
      <c r="F3841">
        <v>312</v>
      </c>
      <c r="G3841" s="8">
        <v>0</v>
      </c>
      <c r="H3841" s="8">
        <v>0</v>
      </c>
      <c r="I3841" s="1">
        <v>0.21</v>
      </c>
      <c r="J3841" s="1"/>
      <c r="K3841" t="s">
        <v>1001</v>
      </c>
      <c r="L3841" t="s">
        <v>16560</v>
      </c>
      <c r="M3841">
        <v>318</v>
      </c>
      <c r="N3841" s="8">
        <v>0</v>
      </c>
      <c r="O3841" s="1">
        <v>0.76210118999999998</v>
      </c>
      <c r="P3841" s="1"/>
      <c r="Q3841" s="15">
        <f t="shared" si="62"/>
        <v>-0.55210119000000002</v>
      </c>
      <c r="S3841" t="s">
        <v>16561</v>
      </c>
      <c r="T3841" t="s">
        <v>26319</v>
      </c>
      <c r="U3841" s="5"/>
    </row>
    <row r="3842" spans="2:21" x14ac:dyDescent="0.2">
      <c r="B3842" s="3" t="s">
        <v>15761</v>
      </c>
      <c r="C3842" t="s">
        <v>553</v>
      </c>
      <c r="D3842" t="s">
        <v>554</v>
      </c>
      <c r="F3842">
        <v>417</v>
      </c>
      <c r="G3842" s="8">
        <v>0</v>
      </c>
      <c r="H3842" s="8">
        <v>0</v>
      </c>
      <c r="I3842" s="1">
        <v>0.88</v>
      </c>
      <c r="J3842" s="1"/>
      <c r="K3842" t="s">
        <v>555</v>
      </c>
      <c r="L3842" t="s">
        <v>17397</v>
      </c>
      <c r="M3842">
        <v>417</v>
      </c>
      <c r="N3842" s="8">
        <v>0</v>
      </c>
      <c r="O3842" s="1">
        <v>0.62</v>
      </c>
      <c r="P3842" s="1"/>
      <c r="Q3842" s="15">
        <f t="shared" si="62"/>
        <v>0.26</v>
      </c>
      <c r="S3842" t="s">
        <v>17398</v>
      </c>
      <c r="T3842" t="s">
        <v>26319</v>
      </c>
      <c r="U3842" s="5"/>
    </row>
    <row r="3843" spans="2:21" x14ac:dyDescent="0.2">
      <c r="B3843" s="3" t="s">
        <v>15761</v>
      </c>
      <c r="C3843" t="s">
        <v>8483</v>
      </c>
      <c r="D3843" t="s">
        <v>8484</v>
      </c>
      <c r="F3843">
        <v>213</v>
      </c>
      <c r="G3843" s="8">
        <v>3.9906103286384975</v>
      </c>
      <c r="H3843" s="8">
        <v>0</v>
      </c>
      <c r="I3843" s="1">
        <v>0.7</v>
      </c>
      <c r="J3843" s="1"/>
      <c r="K3843" t="s">
        <v>8485</v>
      </c>
      <c r="L3843" t="s">
        <v>17466</v>
      </c>
      <c r="M3843">
        <v>213</v>
      </c>
      <c r="N3843" s="8">
        <v>0</v>
      </c>
      <c r="O3843" s="1">
        <v>0.01</v>
      </c>
      <c r="P3843" s="1"/>
      <c r="Q3843" s="15">
        <f t="shared" si="62"/>
        <v>0.69</v>
      </c>
      <c r="S3843" t="s">
        <v>16561</v>
      </c>
      <c r="T3843" t="s">
        <v>26319</v>
      </c>
      <c r="U3843" s="5"/>
    </row>
    <row r="3844" spans="2:21" x14ac:dyDescent="0.2">
      <c r="B3844" s="3" t="s">
        <v>15761</v>
      </c>
      <c r="C3844" t="s">
        <v>6612</v>
      </c>
      <c r="D3844" t="s">
        <v>6613</v>
      </c>
      <c r="E3844" t="s">
        <v>15828</v>
      </c>
      <c r="F3844">
        <v>948</v>
      </c>
      <c r="G3844" s="8">
        <v>0</v>
      </c>
      <c r="H3844" s="8">
        <v>0</v>
      </c>
      <c r="I3844" s="1">
        <v>0.19</v>
      </c>
      <c r="J3844" s="1"/>
      <c r="K3844" t="s">
        <v>6614</v>
      </c>
      <c r="L3844" t="s">
        <v>15828</v>
      </c>
      <c r="M3844">
        <v>960</v>
      </c>
      <c r="N3844" s="8">
        <v>0</v>
      </c>
      <c r="O3844" s="1">
        <v>0.39</v>
      </c>
      <c r="P3844" s="1"/>
      <c r="Q3844" s="15">
        <f t="shared" si="62"/>
        <v>-0.2</v>
      </c>
      <c r="S3844" t="s">
        <v>17758</v>
      </c>
      <c r="T3844" t="s">
        <v>26319</v>
      </c>
      <c r="U3844" s="5"/>
    </row>
    <row r="3845" spans="2:21" x14ac:dyDescent="0.2">
      <c r="B3845" s="3" t="s">
        <v>15761</v>
      </c>
      <c r="C3845" t="s">
        <v>14164</v>
      </c>
      <c r="D3845" t="s">
        <v>14165</v>
      </c>
      <c r="F3845">
        <v>888</v>
      </c>
      <c r="G3845" s="8">
        <v>0</v>
      </c>
      <c r="H3845" s="8">
        <v>0</v>
      </c>
      <c r="I3845" s="1">
        <v>0.01</v>
      </c>
      <c r="J3845" s="1"/>
      <c r="K3845" t="s">
        <v>14166</v>
      </c>
      <c r="L3845" t="s">
        <v>18599</v>
      </c>
      <c r="M3845">
        <v>894</v>
      </c>
      <c r="N3845" s="8">
        <v>0</v>
      </c>
      <c r="O3845" s="1">
        <v>0.9</v>
      </c>
      <c r="P3845" s="1"/>
      <c r="Q3845" s="15">
        <f t="shared" si="62"/>
        <v>-0.89</v>
      </c>
      <c r="S3845" t="s">
        <v>16561</v>
      </c>
      <c r="T3845" t="s">
        <v>26319</v>
      </c>
      <c r="U3845" s="5"/>
    </row>
    <row r="3846" spans="2:21" x14ac:dyDescent="0.2">
      <c r="B3846" s="3" t="s">
        <v>15761</v>
      </c>
      <c r="C3846" t="s">
        <v>14294</v>
      </c>
      <c r="D3846" t="s">
        <v>14295</v>
      </c>
      <c r="F3846">
        <v>460</v>
      </c>
      <c r="G3846" s="8">
        <v>0</v>
      </c>
      <c r="H3846" s="8">
        <v>0</v>
      </c>
      <c r="I3846" s="1">
        <v>0</v>
      </c>
      <c r="J3846" s="1"/>
      <c r="K3846" t="s">
        <v>14296</v>
      </c>
      <c r="L3846" t="s">
        <v>16632</v>
      </c>
      <c r="M3846">
        <v>444</v>
      </c>
      <c r="N3846" s="8">
        <v>0</v>
      </c>
      <c r="O3846" s="1">
        <v>0</v>
      </c>
      <c r="P3846" s="1"/>
      <c r="Q3846" s="15">
        <f t="shared" si="62"/>
        <v>0</v>
      </c>
      <c r="S3846" t="s">
        <v>16633</v>
      </c>
      <c r="T3846" t="s">
        <v>26319</v>
      </c>
      <c r="U3846" s="5"/>
    </row>
    <row r="3847" spans="2:21" x14ac:dyDescent="0.2">
      <c r="B3847" s="3" t="s">
        <v>15761</v>
      </c>
      <c r="C3847" t="s">
        <v>846</v>
      </c>
      <c r="D3847" t="s">
        <v>847</v>
      </c>
      <c r="F3847">
        <v>468</v>
      </c>
      <c r="G3847" s="8">
        <v>0</v>
      </c>
      <c r="H3847" s="8">
        <v>0</v>
      </c>
      <c r="I3847" s="1">
        <v>0.05</v>
      </c>
      <c r="J3847" s="1"/>
      <c r="K3847" t="s">
        <v>848</v>
      </c>
      <c r="L3847" t="s">
        <v>17038</v>
      </c>
      <c r="M3847">
        <v>486</v>
      </c>
      <c r="N3847" s="8">
        <v>0</v>
      </c>
      <c r="O3847" s="1">
        <v>0.43</v>
      </c>
      <c r="P3847" s="1"/>
      <c r="Q3847" s="15">
        <f t="shared" si="62"/>
        <v>-0.38</v>
      </c>
      <c r="S3847" t="s">
        <v>16561</v>
      </c>
      <c r="T3847" t="s">
        <v>26319</v>
      </c>
      <c r="U3847" s="5"/>
    </row>
    <row r="3848" spans="2:21" x14ac:dyDescent="0.2">
      <c r="B3848" s="3" t="s">
        <v>15761</v>
      </c>
      <c r="C3848" t="s">
        <v>10076</v>
      </c>
      <c r="D3848" t="s">
        <v>10077</v>
      </c>
      <c r="F3848">
        <v>417</v>
      </c>
      <c r="G3848" s="8">
        <v>0</v>
      </c>
      <c r="H3848" s="8">
        <v>0</v>
      </c>
      <c r="I3848" s="1">
        <v>0.14499999999999999</v>
      </c>
      <c r="J3848" s="1"/>
      <c r="K3848" t="s">
        <v>10078</v>
      </c>
      <c r="L3848" t="s">
        <v>19011</v>
      </c>
      <c r="M3848">
        <v>420</v>
      </c>
      <c r="N3848" s="8">
        <v>0</v>
      </c>
      <c r="O3848" s="1">
        <v>5.0000000000000001E-3</v>
      </c>
      <c r="P3848" s="1"/>
      <c r="Q3848" s="15">
        <f t="shared" ref="Q3848:Q3885" si="63">I3848-O3848</f>
        <v>0.13999999999999999</v>
      </c>
      <c r="S3848" t="s">
        <v>16602</v>
      </c>
      <c r="T3848" t="s">
        <v>26319</v>
      </c>
      <c r="U3848" s="5"/>
    </row>
    <row r="3849" spans="2:21" x14ac:dyDescent="0.2">
      <c r="B3849" s="3" t="s">
        <v>15761</v>
      </c>
      <c r="C3849" t="s">
        <v>5072</v>
      </c>
      <c r="D3849" t="s">
        <v>5073</v>
      </c>
      <c r="F3849">
        <v>423</v>
      </c>
      <c r="G3849" s="8">
        <v>5.5555555555555554</v>
      </c>
      <c r="H3849" s="8">
        <v>0</v>
      </c>
      <c r="I3849" s="1">
        <v>0.05</v>
      </c>
      <c r="J3849" s="1"/>
      <c r="K3849" t="s">
        <v>5074</v>
      </c>
      <c r="L3849" t="s">
        <v>19495</v>
      </c>
      <c r="M3849">
        <v>423</v>
      </c>
      <c r="N3849" s="8">
        <v>0</v>
      </c>
      <c r="O3849" s="1">
        <v>0.35</v>
      </c>
      <c r="P3849" s="1"/>
      <c r="Q3849" s="15">
        <f t="shared" si="63"/>
        <v>-0.3</v>
      </c>
      <c r="S3849" t="s">
        <v>16561</v>
      </c>
      <c r="T3849" t="s">
        <v>26319</v>
      </c>
      <c r="U3849" s="5"/>
    </row>
    <row r="3850" spans="2:21" x14ac:dyDescent="0.2">
      <c r="B3850" s="3" t="s">
        <v>15761</v>
      </c>
      <c r="C3850" t="s">
        <v>7173</v>
      </c>
      <c r="D3850" t="s">
        <v>7174</v>
      </c>
      <c r="F3850">
        <v>651</v>
      </c>
      <c r="G3850" s="8">
        <v>0.46082949308755761</v>
      </c>
      <c r="H3850" s="8">
        <v>0</v>
      </c>
      <c r="I3850" s="1">
        <v>0.03</v>
      </c>
      <c r="J3850" s="1"/>
      <c r="K3850" t="s">
        <v>7175</v>
      </c>
      <c r="L3850" t="s">
        <v>19168</v>
      </c>
      <c r="M3850">
        <v>645</v>
      </c>
      <c r="N3850" s="8">
        <v>0</v>
      </c>
      <c r="O3850" s="1">
        <v>0.82499999999999996</v>
      </c>
      <c r="P3850" s="1"/>
      <c r="Q3850" s="15">
        <f t="shared" si="63"/>
        <v>-0.79499999999999993</v>
      </c>
      <c r="S3850" t="s">
        <v>16561</v>
      </c>
      <c r="T3850" t="s">
        <v>26319</v>
      </c>
      <c r="U3850" s="5"/>
    </row>
    <row r="3851" spans="2:21" x14ac:dyDescent="0.2">
      <c r="B3851" s="3" t="s">
        <v>15761</v>
      </c>
      <c r="C3851" t="s">
        <v>13394</v>
      </c>
      <c r="D3851" t="s">
        <v>13395</v>
      </c>
      <c r="F3851">
        <v>852</v>
      </c>
      <c r="G3851" s="8">
        <v>0</v>
      </c>
      <c r="H3851" s="8">
        <v>0</v>
      </c>
      <c r="I3851" s="1">
        <v>0.13500000000000001</v>
      </c>
      <c r="J3851" s="1"/>
      <c r="K3851" t="s">
        <v>13396</v>
      </c>
      <c r="L3851" t="s">
        <v>17608</v>
      </c>
      <c r="M3851">
        <v>879</v>
      </c>
      <c r="N3851" s="8">
        <v>0</v>
      </c>
      <c r="O3851" s="1">
        <v>0.75</v>
      </c>
      <c r="P3851" s="1"/>
      <c r="Q3851" s="15">
        <f t="shared" si="63"/>
        <v>-0.61499999999999999</v>
      </c>
      <c r="S3851" t="s">
        <v>17609</v>
      </c>
      <c r="T3851" t="s">
        <v>26319</v>
      </c>
      <c r="U3851" s="5"/>
    </row>
    <row r="3852" spans="2:21" x14ac:dyDescent="0.2">
      <c r="B3852" s="3" t="s">
        <v>15761</v>
      </c>
      <c r="C3852" t="s">
        <v>985</v>
      </c>
      <c r="D3852" t="s">
        <v>986</v>
      </c>
      <c r="F3852">
        <v>735</v>
      </c>
      <c r="G3852" s="8">
        <v>0</v>
      </c>
      <c r="H3852" s="8">
        <v>0</v>
      </c>
      <c r="I3852" s="1">
        <v>0.28499999999999998</v>
      </c>
      <c r="J3852" s="1"/>
      <c r="K3852" t="s">
        <v>987</v>
      </c>
      <c r="L3852" t="s">
        <v>17189</v>
      </c>
      <c r="M3852">
        <v>717</v>
      </c>
      <c r="N3852" s="8">
        <v>0</v>
      </c>
      <c r="O3852" s="1">
        <v>0.04</v>
      </c>
      <c r="P3852" s="1"/>
      <c r="Q3852" s="15">
        <f t="shared" si="63"/>
        <v>0.24499999999999997</v>
      </c>
      <c r="S3852" t="s">
        <v>16561</v>
      </c>
      <c r="T3852" t="s">
        <v>26319</v>
      </c>
      <c r="U3852" s="5"/>
    </row>
    <row r="3853" spans="2:21" x14ac:dyDescent="0.2">
      <c r="B3853" s="3" t="s">
        <v>15761</v>
      </c>
      <c r="C3853" t="s">
        <v>7176</v>
      </c>
      <c r="D3853" t="s">
        <v>7177</v>
      </c>
      <c r="F3853">
        <v>792</v>
      </c>
      <c r="G3853" s="8">
        <v>0</v>
      </c>
      <c r="H3853" s="8">
        <v>0</v>
      </c>
      <c r="I3853" s="1">
        <v>2.5000000000000001E-2</v>
      </c>
      <c r="J3853" s="1"/>
      <c r="K3853" t="s">
        <v>7178</v>
      </c>
      <c r="L3853" t="s">
        <v>17383</v>
      </c>
      <c r="M3853">
        <v>810</v>
      </c>
      <c r="N3853" s="8">
        <v>0</v>
      </c>
      <c r="O3853" s="1">
        <v>0.63</v>
      </c>
      <c r="P3853" s="1"/>
      <c r="Q3853" s="15">
        <f t="shared" si="63"/>
        <v>-0.60499999999999998</v>
      </c>
      <c r="S3853" t="s">
        <v>16561</v>
      </c>
      <c r="T3853" t="s">
        <v>26319</v>
      </c>
      <c r="U3853" s="5"/>
    </row>
    <row r="3854" spans="2:21" x14ac:dyDescent="0.2">
      <c r="B3854" s="3" t="s">
        <v>15761</v>
      </c>
      <c r="C3854" t="s">
        <v>10178</v>
      </c>
      <c r="D3854" t="s">
        <v>10179</v>
      </c>
      <c r="F3854">
        <v>459</v>
      </c>
      <c r="G3854" s="8">
        <v>0</v>
      </c>
      <c r="H3854" s="8">
        <v>0</v>
      </c>
      <c r="I3854" s="1">
        <v>0.49</v>
      </c>
      <c r="J3854" s="1"/>
      <c r="K3854" t="s">
        <v>10180</v>
      </c>
      <c r="L3854" t="s">
        <v>16489</v>
      </c>
      <c r="M3854">
        <v>462</v>
      </c>
      <c r="N3854" s="8">
        <v>0</v>
      </c>
      <c r="O3854" s="1">
        <v>0.30499999999999999</v>
      </c>
      <c r="P3854" s="1"/>
      <c r="Q3854" s="15">
        <f t="shared" si="63"/>
        <v>0.185</v>
      </c>
      <c r="S3854" t="s">
        <v>16490</v>
      </c>
      <c r="T3854" t="s">
        <v>26319</v>
      </c>
      <c r="U3854" s="5"/>
    </row>
    <row r="3855" spans="2:21" x14ac:dyDescent="0.2">
      <c r="B3855" s="3" t="s">
        <v>15761</v>
      </c>
      <c r="C3855" t="s">
        <v>12216</v>
      </c>
      <c r="D3855" t="s">
        <v>12217</v>
      </c>
      <c r="F3855">
        <v>366</v>
      </c>
      <c r="G3855" s="8">
        <v>0</v>
      </c>
      <c r="H3855" s="8">
        <v>0</v>
      </c>
      <c r="I3855" s="1">
        <v>1.4999999999999999E-2</v>
      </c>
      <c r="J3855" s="1"/>
      <c r="K3855" t="s">
        <v>12218</v>
      </c>
      <c r="L3855" t="s">
        <v>19149</v>
      </c>
      <c r="M3855">
        <v>366</v>
      </c>
      <c r="N3855" s="8">
        <v>0</v>
      </c>
      <c r="O3855" s="1">
        <v>0.155</v>
      </c>
      <c r="P3855" s="1"/>
      <c r="Q3855" s="15">
        <f t="shared" si="63"/>
        <v>-0.14000000000000001</v>
      </c>
      <c r="S3855" t="s">
        <v>16448</v>
      </c>
      <c r="T3855" t="s">
        <v>26319</v>
      </c>
      <c r="U3855" s="5"/>
    </row>
    <row r="3856" spans="2:21" x14ac:dyDescent="0.2">
      <c r="B3856" s="3" t="s">
        <v>15761</v>
      </c>
      <c r="C3856" t="s">
        <v>9929</v>
      </c>
      <c r="D3856" t="s">
        <v>9930</v>
      </c>
      <c r="F3856">
        <v>726</v>
      </c>
      <c r="G3856" s="8">
        <v>0</v>
      </c>
      <c r="H3856" s="8">
        <v>0</v>
      </c>
      <c r="I3856" s="1">
        <v>3.5000000000000003E-2</v>
      </c>
      <c r="J3856" s="1"/>
      <c r="K3856" t="s">
        <v>9931</v>
      </c>
      <c r="L3856" t="s">
        <v>18085</v>
      </c>
      <c r="M3856">
        <v>714</v>
      </c>
      <c r="N3856" s="8">
        <v>0</v>
      </c>
      <c r="O3856" s="1">
        <v>0.22</v>
      </c>
      <c r="P3856" s="1"/>
      <c r="Q3856" s="15">
        <f t="shared" si="63"/>
        <v>-0.185</v>
      </c>
      <c r="S3856" t="s">
        <v>16448</v>
      </c>
      <c r="T3856" t="s">
        <v>26319</v>
      </c>
      <c r="U3856" s="5"/>
    </row>
    <row r="3857" spans="2:21" x14ac:dyDescent="0.2">
      <c r="B3857" s="3" t="s">
        <v>15761</v>
      </c>
      <c r="C3857" t="s">
        <v>8027</v>
      </c>
      <c r="D3857" t="s">
        <v>8028</v>
      </c>
      <c r="F3857">
        <v>885</v>
      </c>
      <c r="G3857" s="8">
        <v>0</v>
      </c>
      <c r="H3857" s="8">
        <v>0</v>
      </c>
      <c r="I3857" s="1">
        <v>0.24</v>
      </c>
      <c r="J3857" s="1"/>
      <c r="K3857" t="s">
        <v>8029</v>
      </c>
      <c r="L3857" t="s">
        <v>17922</v>
      </c>
      <c r="M3857">
        <v>861</v>
      </c>
      <c r="N3857" s="8">
        <v>0</v>
      </c>
      <c r="O3857" s="1">
        <v>0.88</v>
      </c>
      <c r="P3857" s="1"/>
      <c r="Q3857" s="15">
        <f t="shared" si="63"/>
        <v>-0.64</v>
      </c>
      <c r="S3857" t="s">
        <v>16448</v>
      </c>
      <c r="T3857" t="s">
        <v>26319</v>
      </c>
      <c r="U3857" s="5"/>
    </row>
    <row r="3858" spans="2:21" x14ac:dyDescent="0.2">
      <c r="B3858" s="3" t="s">
        <v>15761</v>
      </c>
      <c r="C3858" t="s">
        <v>7348</v>
      </c>
      <c r="D3858" t="s">
        <v>7349</v>
      </c>
      <c r="F3858">
        <v>1035</v>
      </c>
      <c r="G3858" s="8">
        <v>0</v>
      </c>
      <c r="H3858" s="8">
        <v>0</v>
      </c>
      <c r="I3858" s="1">
        <v>0.03</v>
      </c>
      <c r="J3858" s="1"/>
      <c r="K3858" t="s">
        <v>7350</v>
      </c>
      <c r="L3858" t="s">
        <v>17995</v>
      </c>
      <c r="M3858">
        <v>1038</v>
      </c>
      <c r="N3858" s="8">
        <v>0</v>
      </c>
      <c r="O3858" s="1">
        <v>0.5</v>
      </c>
      <c r="P3858" s="1"/>
      <c r="Q3858" s="15">
        <f t="shared" si="63"/>
        <v>-0.47</v>
      </c>
      <c r="S3858" t="s">
        <v>17996</v>
      </c>
      <c r="T3858" t="s">
        <v>26319</v>
      </c>
      <c r="U3858" s="5"/>
    </row>
    <row r="3859" spans="2:21" x14ac:dyDescent="0.2">
      <c r="B3859" s="3" t="s">
        <v>15761</v>
      </c>
      <c r="C3859" t="s">
        <v>10801</v>
      </c>
      <c r="D3859" t="s">
        <v>10802</v>
      </c>
      <c r="F3859">
        <v>969</v>
      </c>
      <c r="G3859" s="8">
        <v>0</v>
      </c>
      <c r="H3859" s="8">
        <v>0</v>
      </c>
      <c r="I3859" s="1">
        <v>5.0000000000000001E-3</v>
      </c>
      <c r="J3859" s="1"/>
      <c r="K3859" t="s">
        <v>10803</v>
      </c>
      <c r="L3859" t="s">
        <v>18062</v>
      </c>
      <c r="M3859">
        <v>924</v>
      </c>
      <c r="N3859" s="8">
        <v>0</v>
      </c>
      <c r="O3859" s="1">
        <v>0.47499999999999998</v>
      </c>
      <c r="P3859" s="1"/>
      <c r="Q3859" s="15">
        <f t="shared" si="63"/>
        <v>-0.47</v>
      </c>
      <c r="S3859" t="s">
        <v>16448</v>
      </c>
      <c r="T3859" t="s">
        <v>26319</v>
      </c>
      <c r="U3859" s="5"/>
    </row>
    <row r="3860" spans="2:21" x14ac:dyDescent="0.2">
      <c r="B3860" s="3" t="s">
        <v>15761</v>
      </c>
      <c r="C3860" t="s">
        <v>2811</v>
      </c>
      <c r="D3860" t="s">
        <v>2812</v>
      </c>
      <c r="F3860">
        <v>471</v>
      </c>
      <c r="G3860" s="8">
        <v>0</v>
      </c>
      <c r="H3860" s="8">
        <v>0</v>
      </c>
      <c r="I3860" s="1">
        <v>0.03</v>
      </c>
      <c r="J3860" s="1"/>
      <c r="K3860" t="s">
        <v>2813</v>
      </c>
      <c r="L3860" t="s">
        <v>16712</v>
      </c>
      <c r="M3860">
        <v>468</v>
      </c>
      <c r="N3860" s="8">
        <v>0</v>
      </c>
      <c r="O3860" s="1">
        <v>0.81</v>
      </c>
      <c r="P3860" s="1"/>
      <c r="Q3860" s="15">
        <f t="shared" si="63"/>
        <v>-0.78</v>
      </c>
      <c r="S3860" t="s">
        <v>16448</v>
      </c>
      <c r="T3860" t="s">
        <v>26319</v>
      </c>
      <c r="U3860" s="5"/>
    </row>
    <row r="3861" spans="2:21" x14ac:dyDescent="0.2">
      <c r="B3861" s="3" t="s">
        <v>15761</v>
      </c>
      <c r="C3861" t="s">
        <v>4149</v>
      </c>
      <c r="D3861" t="s">
        <v>4150</v>
      </c>
      <c r="F3861">
        <v>867</v>
      </c>
      <c r="G3861" s="8">
        <v>0</v>
      </c>
      <c r="H3861" s="8">
        <v>0</v>
      </c>
      <c r="I3861" s="1">
        <v>0.96</v>
      </c>
      <c r="J3861" s="1"/>
      <c r="K3861" t="s">
        <v>4151</v>
      </c>
      <c r="L3861" t="s">
        <v>17483</v>
      </c>
      <c r="M3861">
        <v>837</v>
      </c>
      <c r="N3861" s="8">
        <v>0</v>
      </c>
      <c r="O3861" s="1">
        <v>0.75</v>
      </c>
      <c r="P3861" s="1"/>
      <c r="Q3861" s="15">
        <f t="shared" si="63"/>
        <v>0.20999999999999996</v>
      </c>
      <c r="S3861" t="s">
        <v>16448</v>
      </c>
      <c r="T3861" t="s">
        <v>26319</v>
      </c>
      <c r="U3861" s="5"/>
    </row>
    <row r="3862" spans="2:21" x14ac:dyDescent="0.2">
      <c r="B3862" s="3" t="s">
        <v>15761</v>
      </c>
      <c r="C3862" t="s">
        <v>10960</v>
      </c>
      <c r="D3862" t="s">
        <v>10961</v>
      </c>
      <c r="F3862">
        <v>483</v>
      </c>
      <c r="G3862" s="8">
        <v>0</v>
      </c>
      <c r="H3862" s="8">
        <v>0</v>
      </c>
      <c r="I3862" s="1">
        <v>0.14499999999999999</v>
      </c>
      <c r="J3862" s="1"/>
      <c r="K3862" t="s">
        <v>10962</v>
      </c>
      <c r="L3862" t="s">
        <v>18199</v>
      </c>
      <c r="M3862">
        <v>417</v>
      </c>
      <c r="N3862" s="8">
        <v>0</v>
      </c>
      <c r="O3862" s="1">
        <v>0.60499999999999998</v>
      </c>
      <c r="P3862" s="1"/>
      <c r="Q3862" s="15">
        <f t="shared" si="63"/>
        <v>-0.45999999999999996</v>
      </c>
      <c r="S3862" t="s">
        <v>18200</v>
      </c>
      <c r="T3862" t="s">
        <v>26319</v>
      </c>
      <c r="U3862" s="5"/>
    </row>
    <row r="3863" spans="2:21" x14ac:dyDescent="0.2">
      <c r="B3863" s="3" t="s">
        <v>15761</v>
      </c>
      <c r="C3863" t="s">
        <v>10184</v>
      </c>
      <c r="D3863" t="s">
        <v>10185</v>
      </c>
      <c r="F3863">
        <v>276</v>
      </c>
      <c r="G3863" s="8">
        <v>0</v>
      </c>
      <c r="H3863" s="8">
        <v>0</v>
      </c>
      <c r="I3863" s="1">
        <v>0.41499999999999998</v>
      </c>
      <c r="J3863" s="1"/>
      <c r="K3863" t="s">
        <v>10186</v>
      </c>
      <c r="L3863" t="s">
        <v>17018</v>
      </c>
      <c r="M3863">
        <v>276</v>
      </c>
      <c r="N3863" s="8">
        <v>0</v>
      </c>
      <c r="O3863" s="1">
        <v>0.13</v>
      </c>
      <c r="P3863" s="1"/>
      <c r="Q3863" s="15">
        <f t="shared" si="63"/>
        <v>0.28499999999999998</v>
      </c>
      <c r="S3863" t="s">
        <v>17019</v>
      </c>
      <c r="T3863" t="s">
        <v>26319</v>
      </c>
      <c r="U3863" s="5"/>
    </row>
    <row r="3864" spans="2:21" x14ac:dyDescent="0.2">
      <c r="B3864" s="3" t="s">
        <v>15761</v>
      </c>
      <c r="C3864" t="s">
        <v>7643</v>
      </c>
      <c r="D3864" t="s">
        <v>7644</v>
      </c>
      <c r="F3864">
        <v>1896</v>
      </c>
      <c r="G3864" s="8">
        <v>0</v>
      </c>
      <c r="H3864" s="8">
        <v>0</v>
      </c>
      <c r="I3864" s="1">
        <v>4.4999999999999998E-2</v>
      </c>
      <c r="J3864" s="1"/>
      <c r="K3864" t="s">
        <v>7645</v>
      </c>
      <c r="L3864" t="s">
        <v>20870</v>
      </c>
      <c r="M3864">
        <v>1887</v>
      </c>
      <c r="N3864" s="8">
        <v>0</v>
      </c>
      <c r="O3864" s="1">
        <v>0.04</v>
      </c>
      <c r="P3864" s="1"/>
      <c r="Q3864" s="15">
        <f t="shared" si="63"/>
        <v>4.9999999999999975E-3</v>
      </c>
      <c r="S3864" t="s">
        <v>20871</v>
      </c>
      <c r="T3864" t="s">
        <v>26319</v>
      </c>
      <c r="U3864" s="5"/>
    </row>
    <row r="3865" spans="2:21" x14ac:dyDescent="0.2">
      <c r="B3865" s="3" t="s">
        <v>15761</v>
      </c>
      <c r="C3865" t="s">
        <v>9771</v>
      </c>
      <c r="D3865" t="s">
        <v>9772</v>
      </c>
      <c r="F3865">
        <v>1329</v>
      </c>
      <c r="G3865" s="8">
        <v>0.15048908954100826</v>
      </c>
      <c r="H3865" s="8">
        <v>0</v>
      </c>
      <c r="I3865" s="1">
        <v>5.0000000000000001E-3</v>
      </c>
      <c r="J3865" s="1"/>
      <c r="K3865" t="s">
        <v>9773</v>
      </c>
      <c r="L3865" t="s">
        <v>18664</v>
      </c>
      <c r="M3865">
        <v>1353</v>
      </c>
      <c r="N3865" s="8">
        <v>0</v>
      </c>
      <c r="O3865" s="1">
        <v>0.80500000000000005</v>
      </c>
      <c r="P3865" s="1"/>
      <c r="Q3865" s="15">
        <f t="shared" si="63"/>
        <v>-0.8</v>
      </c>
      <c r="S3865" t="s">
        <v>18665</v>
      </c>
      <c r="T3865" t="s">
        <v>26319</v>
      </c>
      <c r="U3865" s="5"/>
    </row>
    <row r="3866" spans="2:21" x14ac:dyDescent="0.2">
      <c r="B3866" s="3" t="s">
        <v>15761</v>
      </c>
      <c r="C3866" t="s">
        <v>13123</v>
      </c>
      <c r="D3866" t="s">
        <v>13124</v>
      </c>
      <c r="F3866">
        <v>930</v>
      </c>
      <c r="G3866" s="8">
        <v>1.1827956989247312</v>
      </c>
      <c r="H3866" s="8">
        <v>0</v>
      </c>
      <c r="I3866" s="1">
        <v>0</v>
      </c>
      <c r="J3866" s="1"/>
      <c r="K3866" t="s">
        <v>13125</v>
      </c>
      <c r="L3866" t="s">
        <v>18293</v>
      </c>
      <c r="M3866">
        <v>960</v>
      </c>
      <c r="N3866" s="8">
        <v>0</v>
      </c>
      <c r="O3866" s="1">
        <v>0.8</v>
      </c>
      <c r="P3866" s="1"/>
      <c r="Q3866" s="15">
        <f t="shared" si="63"/>
        <v>-0.8</v>
      </c>
      <c r="S3866" t="s">
        <v>16448</v>
      </c>
      <c r="T3866" t="s">
        <v>26319</v>
      </c>
      <c r="U3866" s="5"/>
    </row>
    <row r="3867" spans="2:21" x14ac:dyDescent="0.2">
      <c r="B3867" s="3" t="s">
        <v>15761</v>
      </c>
      <c r="C3867" t="s">
        <v>2610</v>
      </c>
      <c r="D3867" t="s">
        <v>2611</v>
      </c>
      <c r="F3867">
        <v>819</v>
      </c>
      <c r="G3867" s="8">
        <v>0</v>
      </c>
      <c r="H3867" s="8">
        <v>0</v>
      </c>
      <c r="I3867" s="1">
        <v>0.03</v>
      </c>
      <c r="J3867" s="1"/>
      <c r="K3867" t="s">
        <v>2612</v>
      </c>
      <c r="L3867" t="s">
        <v>17405</v>
      </c>
      <c r="M3867">
        <v>795</v>
      </c>
      <c r="N3867" s="8">
        <v>0</v>
      </c>
      <c r="O3867" s="1">
        <v>0.27500000000000002</v>
      </c>
      <c r="P3867" s="1"/>
      <c r="Q3867" s="15">
        <f t="shared" si="63"/>
        <v>-0.24500000000000002</v>
      </c>
      <c r="S3867" t="s">
        <v>16448</v>
      </c>
      <c r="T3867" t="s">
        <v>26319</v>
      </c>
      <c r="U3867" s="5"/>
    </row>
    <row r="3868" spans="2:21" x14ac:dyDescent="0.2">
      <c r="B3868" s="3" t="s">
        <v>15761</v>
      </c>
      <c r="C3868" t="s">
        <v>11754</v>
      </c>
      <c r="D3868" t="s">
        <v>11755</v>
      </c>
      <c r="F3868">
        <v>813</v>
      </c>
      <c r="G3868" s="8">
        <v>0.24600246002460024</v>
      </c>
      <c r="H3868" s="8">
        <v>0</v>
      </c>
      <c r="I3868" s="1">
        <v>0</v>
      </c>
      <c r="J3868" s="1"/>
      <c r="K3868" t="s">
        <v>11756</v>
      </c>
      <c r="L3868" t="s">
        <v>19228</v>
      </c>
      <c r="M3868">
        <v>801</v>
      </c>
      <c r="N3868" s="8">
        <v>0</v>
      </c>
      <c r="O3868" s="1">
        <v>0.78</v>
      </c>
      <c r="P3868" s="1"/>
      <c r="Q3868" s="15">
        <f t="shared" si="63"/>
        <v>-0.78</v>
      </c>
      <c r="S3868" t="s">
        <v>16448</v>
      </c>
      <c r="T3868" t="s">
        <v>26319</v>
      </c>
      <c r="U3868" s="5"/>
    </row>
    <row r="3869" spans="2:21" x14ac:dyDescent="0.2">
      <c r="B3869" s="3" t="s">
        <v>15761</v>
      </c>
      <c r="C3869" t="s">
        <v>7189</v>
      </c>
      <c r="D3869" t="s">
        <v>7190</v>
      </c>
      <c r="F3869">
        <v>324</v>
      </c>
      <c r="G3869" s="8">
        <v>0</v>
      </c>
      <c r="H3869" s="8">
        <v>0</v>
      </c>
      <c r="I3869" s="1">
        <v>7.0000000000000007E-2</v>
      </c>
      <c r="J3869" s="1"/>
      <c r="K3869" t="s">
        <v>7191</v>
      </c>
      <c r="L3869" t="s">
        <v>16654</v>
      </c>
      <c r="M3869">
        <v>333</v>
      </c>
      <c r="N3869" s="8">
        <v>0</v>
      </c>
      <c r="O3869" s="1">
        <v>0.46</v>
      </c>
      <c r="P3869" s="1"/>
      <c r="Q3869" s="15">
        <f t="shared" si="63"/>
        <v>-0.39</v>
      </c>
      <c r="S3869" t="s">
        <v>16448</v>
      </c>
      <c r="T3869" t="s">
        <v>26319</v>
      </c>
      <c r="U3869" s="5"/>
    </row>
    <row r="3870" spans="2:21" x14ac:dyDescent="0.2">
      <c r="B3870" s="3" t="s">
        <v>15761</v>
      </c>
      <c r="C3870" t="s">
        <v>4054</v>
      </c>
      <c r="D3870" t="s">
        <v>4055</v>
      </c>
      <c r="F3870">
        <v>966</v>
      </c>
      <c r="G3870" s="8">
        <v>0</v>
      </c>
      <c r="H3870" s="8">
        <v>0</v>
      </c>
      <c r="I3870" s="1">
        <v>0.01</v>
      </c>
      <c r="J3870" s="1"/>
      <c r="K3870" t="s">
        <v>4056</v>
      </c>
      <c r="L3870" t="s">
        <v>17655</v>
      </c>
      <c r="M3870">
        <v>1086</v>
      </c>
      <c r="N3870" s="8">
        <v>0</v>
      </c>
      <c r="O3870" s="1">
        <v>0.16</v>
      </c>
      <c r="P3870" s="1"/>
      <c r="Q3870" s="15">
        <f t="shared" si="63"/>
        <v>-0.15</v>
      </c>
      <c r="S3870" t="s">
        <v>17656</v>
      </c>
      <c r="T3870" t="s">
        <v>26319</v>
      </c>
      <c r="U3870" s="5"/>
    </row>
    <row r="3871" spans="2:21" x14ac:dyDescent="0.2">
      <c r="B3871" s="3" t="s">
        <v>15761</v>
      </c>
      <c r="C3871" t="s">
        <v>11792</v>
      </c>
      <c r="D3871" t="s">
        <v>11793</v>
      </c>
      <c r="F3871">
        <v>825</v>
      </c>
      <c r="G3871" s="8">
        <v>0</v>
      </c>
      <c r="H3871" s="8">
        <v>0</v>
      </c>
      <c r="I3871" s="1">
        <v>0.04</v>
      </c>
      <c r="J3871" s="1"/>
      <c r="K3871" t="s">
        <v>11794</v>
      </c>
      <c r="L3871" t="s">
        <v>22174</v>
      </c>
      <c r="M3871">
        <v>744</v>
      </c>
      <c r="N3871" s="8">
        <v>0</v>
      </c>
      <c r="O3871" s="1">
        <v>0.105</v>
      </c>
      <c r="P3871" s="1"/>
      <c r="Q3871" s="15">
        <f t="shared" si="63"/>
        <v>-6.5000000000000002E-2</v>
      </c>
      <c r="S3871" t="s">
        <v>22175</v>
      </c>
      <c r="T3871" t="s">
        <v>26319</v>
      </c>
      <c r="U3871" s="5"/>
    </row>
    <row r="3872" spans="2:21" x14ac:dyDescent="0.2">
      <c r="B3872" s="3" t="s">
        <v>15761</v>
      </c>
      <c r="C3872" t="s">
        <v>2358</v>
      </c>
      <c r="D3872" t="s">
        <v>2359</v>
      </c>
      <c r="F3872">
        <v>381</v>
      </c>
      <c r="G3872" s="8">
        <v>0.39370078740157477</v>
      </c>
      <c r="H3872" s="8">
        <v>0</v>
      </c>
      <c r="I3872" s="1">
        <v>0.22500000000000001</v>
      </c>
      <c r="J3872" s="1"/>
      <c r="K3872" t="s">
        <v>2360</v>
      </c>
      <c r="L3872" t="s">
        <v>17319</v>
      </c>
      <c r="M3872">
        <v>432</v>
      </c>
      <c r="N3872" s="8">
        <v>0</v>
      </c>
      <c r="O3872" s="1">
        <v>0.56999999999999995</v>
      </c>
      <c r="P3872" s="1"/>
      <c r="Q3872" s="15">
        <f t="shared" si="63"/>
        <v>-0.34499999999999997</v>
      </c>
      <c r="S3872" t="s">
        <v>17320</v>
      </c>
      <c r="T3872" t="s">
        <v>26319</v>
      </c>
      <c r="U3872" s="5"/>
    </row>
    <row r="3873" spans="2:21" x14ac:dyDescent="0.2">
      <c r="B3873" s="3" t="s">
        <v>15761</v>
      </c>
      <c r="C3873" t="s">
        <v>5576</v>
      </c>
      <c r="D3873" t="s">
        <v>5577</v>
      </c>
      <c r="F3873">
        <v>375</v>
      </c>
      <c r="G3873" s="8">
        <v>0</v>
      </c>
      <c r="H3873" s="8">
        <v>0</v>
      </c>
      <c r="I3873" s="1">
        <v>0.17499999999999999</v>
      </c>
      <c r="J3873" s="1"/>
      <c r="K3873" t="s">
        <v>5578</v>
      </c>
      <c r="L3873" t="s">
        <v>18036</v>
      </c>
      <c r="M3873">
        <v>372</v>
      </c>
      <c r="N3873" s="8">
        <v>0</v>
      </c>
      <c r="O3873" s="1">
        <v>9.5000000000000001E-2</v>
      </c>
      <c r="P3873" s="1"/>
      <c r="Q3873" s="15">
        <f t="shared" si="63"/>
        <v>7.9999999999999988E-2</v>
      </c>
      <c r="S3873" t="s">
        <v>18037</v>
      </c>
      <c r="T3873" t="s">
        <v>26319</v>
      </c>
      <c r="U3873" s="5"/>
    </row>
    <row r="3874" spans="2:21" x14ac:dyDescent="0.2">
      <c r="B3874" s="3" t="s">
        <v>15761</v>
      </c>
      <c r="C3874" t="s">
        <v>12804</v>
      </c>
      <c r="D3874" t="s">
        <v>12805</v>
      </c>
      <c r="F3874">
        <v>375</v>
      </c>
      <c r="G3874" s="8">
        <v>0.53333333333333333</v>
      </c>
      <c r="H3874" s="8">
        <v>0</v>
      </c>
      <c r="I3874" s="1">
        <v>0.14499999999999999</v>
      </c>
      <c r="J3874" s="1"/>
      <c r="K3874" t="s">
        <v>12806</v>
      </c>
      <c r="M3874">
        <v>318</v>
      </c>
      <c r="N3874" s="8">
        <v>0</v>
      </c>
      <c r="O3874" s="1">
        <v>0.79</v>
      </c>
      <c r="P3874" s="1"/>
      <c r="Q3874" s="15">
        <f t="shared" si="63"/>
        <v>-0.64500000000000002</v>
      </c>
      <c r="S3874" t="s">
        <v>16692</v>
      </c>
      <c r="T3874" t="s">
        <v>26319</v>
      </c>
      <c r="U3874" s="5"/>
    </row>
    <row r="3875" spans="2:21" x14ac:dyDescent="0.2">
      <c r="B3875" s="3" t="s">
        <v>15761</v>
      </c>
      <c r="C3875" t="s">
        <v>8678</v>
      </c>
      <c r="D3875" t="s">
        <v>8679</v>
      </c>
      <c r="F3875">
        <v>1356</v>
      </c>
      <c r="G3875" s="8">
        <v>1.9911504424778761</v>
      </c>
      <c r="H3875" s="8">
        <v>0</v>
      </c>
      <c r="I3875" s="1">
        <v>0.255</v>
      </c>
      <c r="J3875" s="1"/>
      <c r="K3875" t="s">
        <v>8680</v>
      </c>
      <c r="L3875" t="s">
        <v>18741</v>
      </c>
      <c r="M3875">
        <v>1341</v>
      </c>
      <c r="N3875" s="8">
        <v>0</v>
      </c>
      <c r="O3875" s="1">
        <v>0.755</v>
      </c>
      <c r="P3875" s="1"/>
      <c r="Q3875" s="15">
        <f t="shared" si="63"/>
        <v>-0.5</v>
      </c>
      <c r="S3875" t="s">
        <v>18742</v>
      </c>
      <c r="T3875" t="s">
        <v>26320</v>
      </c>
      <c r="U3875" s="5"/>
    </row>
    <row r="3876" spans="2:21" x14ac:dyDescent="0.2">
      <c r="B3876" s="3" t="s">
        <v>15761</v>
      </c>
      <c r="C3876" t="s">
        <v>13481</v>
      </c>
      <c r="D3876" t="s">
        <v>13482</v>
      </c>
      <c r="F3876">
        <v>2952</v>
      </c>
      <c r="G3876" s="8">
        <v>0.44037940379403789</v>
      </c>
      <c r="H3876" s="8">
        <v>0</v>
      </c>
      <c r="I3876" s="1">
        <v>1.4999999999999999E-2</v>
      </c>
      <c r="J3876" s="1"/>
      <c r="K3876" t="s">
        <v>13483</v>
      </c>
      <c r="L3876" t="s">
        <v>22151</v>
      </c>
      <c r="M3876">
        <v>3009</v>
      </c>
      <c r="N3876" s="8">
        <v>0</v>
      </c>
      <c r="O3876" s="1">
        <v>0.42499999999999999</v>
      </c>
      <c r="P3876" s="1"/>
      <c r="Q3876" s="15">
        <f t="shared" si="63"/>
        <v>-0.41</v>
      </c>
      <c r="S3876" t="s">
        <v>22152</v>
      </c>
      <c r="T3876" t="s">
        <v>26320</v>
      </c>
      <c r="U3876" s="5"/>
    </row>
    <row r="3877" spans="2:21" x14ac:dyDescent="0.2">
      <c r="B3877" s="3" t="s">
        <v>15761</v>
      </c>
      <c r="C3877" t="s">
        <v>10586</v>
      </c>
      <c r="D3877" t="s">
        <v>10587</v>
      </c>
      <c r="F3877">
        <v>1599</v>
      </c>
      <c r="G3877" s="8">
        <v>0</v>
      </c>
      <c r="H3877" s="8">
        <v>0</v>
      </c>
      <c r="I3877" s="1">
        <v>4.4999999999999998E-2</v>
      </c>
      <c r="J3877" s="1"/>
      <c r="K3877" t="s">
        <v>10588</v>
      </c>
      <c r="L3877" t="s">
        <v>20274</v>
      </c>
      <c r="M3877">
        <v>1611</v>
      </c>
      <c r="N3877" s="8">
        <v>0</v>
      </c>
      <c r="O3877" s="1">
        <v>0.44</v>
      </c>
      <c r="P3877" s="1"/>
      <c r="Q3877" s="15">
        <f t="shared" si="63"/>
        <v>-0.39500000000000002</v>
      </c>
      <c r="S3877" t="s">
        <v>20275</v>
      </c>
      <c r="T3877" t="s">
        <v>26320</v>
      </c>
      <c r="U3877" s="5"/>
    </row>
    <row r="3878" spans="2:21" x14ac:dyDescent="0.2">
      <c r="B3878" s="3" t="s">
        <v>15761</v>
      </c>
      <c r="C3878" t="s">
        <v>4820</v>
      </c>
      <c r="D3878" t="s">
        <v>4821</v>
      </c>
      <c r="F3878">
        <v>1440</v>
      </c>
      <c r="G3878" s="8">
        <v>0</v>
      </c>
      <c r="H3878" s="8">
        <v>0</v>
      </c>
      <c r="I3878" s="1">
        <v>1.4999999999999999E-2</v>
      </c>
      <c r="J3878" s="1"/>
      <c r="K3878" t="s">
        <v>4822</v>
      </c>
      <c r="L3878" t="s">
        <v>19301</v>
      </c>
      <c r="M3878">
        <v>1410</v>
      </c>
      <c r="N3878" s="8">
        <v>0</v>
      </c>
      <c r="O3878" s="1">
        <v>0.91</v>
      </c>
      <c r="P3878" s="1"/>
      <c r="Q3878" s="15">
        <f t="shared" si="63"/>
        <v>-0.89500000000000002</v>
      </c>
      <c r="S3878" t="s">
        <v>19302</v>
      </c>
      <c r="T3878" t="s">
        <v>26320</v>
      </c>
      <c r="U3878" s="5"/>
    </row>
    <row r="3879" spans="2:21" x14ac:dyDescent="0.2">
      <c r="B3879" s="3" t="s">
        <v>15761</v>
      </c>
      <c r="C3879" t="s">
        <v>13782</v>
      </c>
      <c r="D3879" t="s">
        <v>13783</v>
      </c>
      <c r="F3879">
        <v>1980</v>
      </c>
      <c r="G3879" s="8">
        <v>0</v>
      </c>
      <c r="H3879" s="8">
        <v>0</v>
      </c>
      <c r="I3879" s="1">
        <v>0</v>
      </c>
      <c r="J3879" s="1"/>
      <c r="K3879" t="s">
        <v>13784</v>
      </c>
      <c r="L3879" t="s">
        <v>21017</v>
      </c>
      <c r="M3879">
        <v>1977</v>
      </c>
      <c r="N3879" s="8">
        <v>0</v>
      </c>
      <c r="O3879" s="1">
        <v>0.12</v>
      </c>
      <c r="P3879" s="1"/>
      <c r="Q3879" s="15">
        <f t="shared" si="63"/>
        <v>-0.12</v>
      </c>
      <c r="S3879" t="s">
        <v>21018</v>
      </c>
      <c r="T3879" t="s">
        <v>26320</v>
      </c>
      <c r="U3879" s="5"/>
    </row>
    <row r="3880" spans="2:21" x14ac:dyDescent="0.2">
      <c r="B3880" s="3" t="s">
        <v>15761</v>
      </c>
      <c r="C3880" t="s">
        <v>2391</v>
      </c>
      <c r="D3880" t="s">
        <v>2392</v>
      </c>
      <c r="F3880">
        <v>1632</v>
      </c>
      <c r="G3880" s="8">
        <v>0</v>
      </c>
      <c r="H3880" s="8">
        <v>0</v>
      </c>
      <c r="I3880" s="1">
        <v>0.2</v>
      </c>
      <c r="J3880" s="1"/>
      <c r="K3880" t="s">
        <v>2393</v>
      </c>
      <c r="L3880" t="s">
        <v>19385</v>
      </c>
      <c r="M3880">
        <v>1731</v>
      </c>
      <c r="N3880" s="8">
        <v>0</v>
      </c>
      <c r="O3880" s="1">
        <v>0.32500000000000001</v>
      </c>
      <c r="P3880" s="1"/>
      <c r="Q3880" s="15">
        <f t="shared" si="63"/>
        <v>-0.125</v>
      </c>
      <c r="S3880" t="s">
        <v>19386</v>
      </c>
      <c r="T3880" t="s">
        <v>26320</v>
      </c>
      <c r="U3880" s="5"/>
    </row>
    <row r="3881" spans="2:21" x14ac:dyDescent="0.2">
      <c r="B3881" s="3" t="s">
        <v>15761</v>
      </c>
      <c r="C3881" t="s">
        <v>7380</v>
      </c>
      <c r="D3881" t="s">
        <v>7381</v>
      </c>
      <c r="F3881">
        <v>1755</v>
      </c>
      <c r="G3881" s="8">
        <v>0.11396011396011395</v>
      </c>
      <c r="H3881" s="8">
        <v>0</v>
      </c>
      <c r="I3881" s="1">
        <v>2.5000000000000001E-2</v>
      </c>
      <c r="J3881" s="1"/>
      <c r="K3881" t="s">
        <v>7382</v>
      </c>
      <c r="L3881" t="s">
        <v>20201</v>
      </c>
      <c r="M3881">
        <v>1728</v>
      </c>
      <c r="N3881" s="8">
        <v>0</v>
      </c>
      <c r="O3881" s="1">
        <v>0.91</v>
      </c>
      <c r="P3881" s="1"/>
      <c r="Q3881" s="15">
        <f t="shared" si="63"/>
        <v>-0.88500000000000001</v>
      </c>
      <c r="S3881" t="s">
        <v>20202</v>
      </c>
      <c r="T3881" t="s">
        <v>26320</v>
      </c>
      <c r="U3881" s="5"/>
    </row>
    <row r="3882" spans="2:21" x14ac:dyDescent="0.2">
      <c r="B3882" s="3" t="s">
        <v>15761</v>
      </c>
      <c r="C3882" t="s">
        <v>6545</v>
      </c>
      <c r="D3882" t="s">
        <v>6546</v>
      </c>
      <c r="F3882">
        <v>1389</v>
      </c>
      <c r="G3882" s="8">
        <v>0</v>
      </c>
      <c r="H3882" s="8">
        <v>0</v>
      </c>
      <c r="I3882" s="1">
        <v>3.5000000000000003E-2</v>
      </c>
      <c r="J3882" s="1"/>
      <c r="K3882" t="s">
        <v>6547</v>
      </c>
      <c r="L3882" t="s">
        <v>18918</v>
      </c>
      <c r="M3882">
        <v>1389</v>
      </c>
      <c r="N3882" s="8">
        <v>0</v>
      </c>
      <c r="O3882" s="1">
        <v>0.22500000000000001</v>
      </c>
      <c r="P3882" s="1"/>
      <c r="Q3882" s="15">
        <f t="shared" si="63"/>
        <v>-0.19</v>
      </c>
      <c r="S3882" t="s">
        <v>18919</v>
      </c>
      <c r="T3882" t="s">
        <v>26320</v>
      </c>
      <c r="U3882" s="5"/>
    </row>
    <row r="3883" spans="2:21" x14ac:dyDescent="0.2">
      <c r="B3883" s="3" t="s">
        <v>15761</v>
      </c>
      <c r="C3883" t="s">
        <v>8788</v>
      </c>
      <c r="D3883" t="s">
        <v>8789</v>
      </c>
      <c r="F3883">
        <v>1140</v>
      </c>
      <c r="G3883" s="8">
        <v>7.192982456140351</v>
      </c>
      <c r="H3883" s="8">
        <v>0</v>
      </c>
      <c r="I3883" s="1">
        <v>0.01</v>
      </c>
      <c r="J3883" s="1"/>
      <c r="K3883" t="s">
        <v>8790</v>
      </c>
      <c r="L3883" t="s">
        <v>18925</v>
      </c>
      <c r="M3883">
        <v>1140</v>
      </c>
      <c r="N3883" s="8">
        <v>0</v>
      </c>
      <c r="O3883" s="1">
        <v>0.18</v>
      </c>
      <c r="P3883" s="1"/>
      <c r="Q3883" s="15">
        <f t="shared" si="63"/>
        <v>-0.16999999999999998</v>
      </c>
      <c r="S3883" t="s">
        <v>18926</v>
      </c>
      <c r="T3883" t="s">
        <v>26320</v>
      </c>
      <c r="U3883" s="5"/>
    </row>
    <row r="3884" spans="2:21" x14ac:dyDescent="0.2">
      <c r="B3884" s="3" t="s">
        <v>15761</v>
      </c>
      <c r="C3884" t="s">
        <v>13761</v>
      </c>
      <c r="D3884" t="s">
        <v>13762</v>
      </c>
      <c r="F3884">
        <v>1389</v>
      </c>
      <c r="G3884" s="8">
        <v>0</v>
      </c>
      <c r="H3884" s="8">
        <v>0</v>
      </c>
      <c r="I3884" s="1">
        <v>0</v>
      </c>
      <c r="J3884" s="1"/>
      <c r="K3884" t="s">
        <v>13763</v>
      </c>
      <c r="L3884" t="s">
        <v>18790</v>
      </c>
      <c r="M3884">
        <v>1479</v>
      </c>
      <c r="N3884" s="8">
        <v>0</v>
      </c>
      <c r="O3884" s="1">
        <v>6.5000000000000002E-2</v>
      </c>
      <c r="P3884" s="1"/>
      <c r="Q3884" s="15">
        <f t="shared" si="63"/>
        <v>-6.5000000000000002E-2</v>
      </c>
      <c r="S3884" t="s">
        <v>18791</v>
      </c>
      <c r="T3884" t="s">
        <v>26320</v>
      </c>
      <c r="U3884" s="5"/>
    </row>
    <row r="3885" spans="2:21" x14ac:dyDescent="0.2">
      <c r="B3885" s="3" t="s">
        <v>15761</v>
      </c>
      <c r="C3885" t="s">
        <v>6350</v>
      </c>
      <c r="D3885" t="s">
        <v>6351</v>
      </c>
      <c r="F3885">
        <v>2724</v>
      </c>
      <c r="G3885" s="8">
        <v>0</v>
      </c>
      <c r="H3885" s="8">
        <v>0</v>
      </c>
      <c r="I3885" s="1">
        <v>0.05</v>
      </c>
      <c r="J3885" s="1"/>
      <c r="K3885" t="s">
        <v>6352</v>
      </c>
      <c r="L3885" t="s">
        <v>21924</v>
      </c>
      <c r="M3885">
        <v>2685</v>
      </c>
      <c r="N3885" s="8">
        <v>0</v>
      </c>
      <c r="O3885" s="1">
        <v>0.76500000000000001</v>
      </c>
      <c r="P3885" s="1"/>
      <c r="Q3885" s="15">
        <f t="shared" si="63"/>
        <v>-0.71499999999999997</v>
      </c>
      <c r="S3885" t="s">
        <v>21925</v>
      </c>
      <c r="T3885" t="s">
        <v>26320</v>
      </c>
      <c r="U3885" s="5"/>
    </row>
    <row r="3886" spans="2:21" x14ac:dyDescent="0.2">
      <c r="B3886" s="3" t="s">
        <v>15761</v>
      </c>
      <c r="C3886" t="s">
        <v>1413</v>
      </c>
      <c r="D3886" t="s">
        <v>1414</v>
      </c>
      <c r="F3886">
        <v>1404</v>
      </c>
      <c r="G3886" s="8">
        <v>3.4900284900284899</v>
      </c>
      <c r="H3886" s="8">
        <v>0</v>
      </c>
      <c r="I3886" s="1">
        <v>2.5000000000000001E-2</v>
      </c>
      <c r="J3886" s="1"/>
      <c r="K3886" t="s">
        <v>1415</v>
      </c>
      <c r="L3886" t="s">
        <v>18783</v>
      </c>
      <c r="M3886">
        <v>1479</v>
      </c>
      <c r="N3886" s="8">
        <v>0</v>
      </c>
      <c r="O3886" s="1">
        <v>0.24</v>
      </c>
      <c r="P3886" s="1"/>
      <c r="Q3886" s="15">
        <f>I3886-O3886</f>
        <v>-0.215</v>
      </c>
      <c r="S3886" t="s">
        <v>18784</v>
      </c>
      <c r="T3886" t="s">
        <v>26320</v>
      </c>
      <c r="U3886" s="5"/>
    </row>
    <row r="3887" spans="2:21" x14ac:dyDescent="0.2">
      <c r="B3887" s="3" t="s">
        <v>15761</v>
      </c>
      <c r="C3887" t="s">
        <v>11546</v>
      </c>
      <c r="D3887" t="s">
        <v>11547</v>
      </c>
      <c r="E3887" t="s">
        <v>26267</v>
      </c>
      <c r="F3887">
        <v>3051</v>
      </c>
      <c r="G3887" s="8">
        <v>0</v>
      </c>
      <c r="H3887" s="8">
        <v>0</v>
      </c>
      <c r="I3887" s="1">
        <v>0</v>
      </c>
      <c r="J3887" s="1"/>
      <c r="K3887" t="s">
        <v>26317</v>
      </c>
      <c r="L3887" t="s">
        <v>26267</v>
      </c>
      <c r="P3887" s="1"/>
      <c r="Q3887" s="15"/>
      <c r="T3887" t="s">
        <v>26350</v>
      </c>
      <c r="U3887" s="5"/>
    </row>
    <row r="3888" spans="2:21" x14ac:dyDescent="0.2">
      <c r="B3888" s="11" t="s">
        <v>15766</v>
      </c>
      <c r="C3888" t="s">
        <v>74</v>
      </c>
      <c r="D3888" t="s">
        <v>75</v>
      </c>
      <c r="F3888">
        <v>1251</v>
      </c>
      <c r="G3888" s="8">
        <v>1.3189448441247003</v>
      </c>
      <c r="H3888" s="8">
        <v>0</v>
      </c>
      <c r="I3888" s="1">
        <v>5.0000000000000001E-3</v>
      </c>
      <c r="J3888" s="1"/>
      <c r="K3888" t="s">
        <v>76</v>
      </c>
      <c r="L3888" t="s">
        <v>23931</v>
      </c>
      <c r="M3888">
        <v>1392</v>
      </c>
      <c r="N3888" s="8">
        <v>0</v>
      </c>
      <c r="O3888" s="1">
        <v>0</v>
      </c>
      <c r="P3888" s="1"/>
      <c r="S3888" t="s">
        <v>23932</v>
      </c>
      <c r="T3888" t="s">
        <v>26350</v>
      </c>
      <c r="U3888" s="5"/>
    </row>
    <row r="3889" spans="2:21" x14ac:dyDescent="0.2">
      <c r="B3889" s="11" t="s">
        <v>15766</v>
      </c>
      <c r="C3889" t="s">
        <v>74</v>
      </c>
      <c r="D3889" t="s">
        <v>77</v>
      </c>
      <c r="F3889">
        <v>1377</v>
      </c>
      <c r="G3889" s="8">
        <v>1.9607843137254901</v>
      </c>
      <c r="H3889" s="8">
        <v>0</v>
      </c>
      <c r="I3889" s="1">
        <v>0.16</v>
      </c>
      <c r="J3889" s="1"/>
      <c r="K3889" t="s">
        <v>78</v>
      </c>
      <c r="L3889" t="s">
        <v>23985</v>
      </c>
      <c r="M3889">
        <v>1509</v>
      </c>
      <c r="N3889" s="8">
        <v>0</v>
      </c>
      <c r="O3889" s="1">
        <v>0</v>
      </c>
      <c r="P3889" s="1"/>
      <c r="S3889" t="s">
        <v>23986</v>
      </c>
      <c r="T3889" t="s">
        <v>26350</v>
      </c>
      <c r="U3889" s="5"/>
    </row>
    <row r="3890" spans="2:21" x14ac:dyDescent="0.2">
      <c r="B3890" s="11" t="s">
        <v>15766</v>
      </c>
      <c r="C3890" t="s">
        <v>94</v>
      </c>
      <c r="D3890" t="s">
        <v>95</v>
      </c>
      <c r="E3890" t="s">
        <v>16319</v>
      </c>
      <c r="F3890">
        <v>1572</v>
      </c>
      <c r="G3890" s="8">
        <v>0</v>
      </c>
      <c r="H3890" s="8">
        <v>0</v>
      </c>
      <c r="I3890" s="1">
        <v>0.97</v>
      </c>
      <c r="J3890" s="1"/>
      <c r="K3890" t="s">
        <v>96</v>
      </c>
      <c r="L3890" t="s">
        <v>16319</v>
      </c>
      <c r="M3890">
        <v>1569</v>
      </c>
      <c r="N3890" s="8">
        <v>0</v>
      </c>
      <c r="O3890" s="1">
        <v>0.95</v>
      </c>
      <c r="P3890" s="1"/>
      <c r="R3890" s="13" t="s">
        <v>26335</v>
      </c>
      <c r="S3890" t="s">
        <v>24294</v>
      </c>
      <c r="T3890" t="s">
        <v>26350</v>
      </c>
      <c r="U3890" s="5"/>
    </row>
    <row r="3891" spans="2:21" x14ac:dyDescent="0.2">
      <c r="B3891" s="11" t="s">
        <v>15766</v>
      </c>
      <c r="C3891" t="s">
        <v>94</v>
      </c>
      <c r="D3891" t="s">
        <v>97</v>
      </c>
      <c r="E3891" t="s">
        <v>16311</v>
      </c>
      <c r="F3891">
        <v>1602</v>
      </c>
      <c r="G3891" s="8">
        <v>0</v>
      </c>
      <c r="H3891" s="8">
        <v>0</v>
      </c>
      <c r="I3891" s="1">
        <v>0</v>
      </c>
      <c r="J3891" s="1"/>
      <c r="K3891" t="s">
        <v>98</v>
      </c>
      <c r="L3891" t="s">
        <v>16311</v>
      </c>
      <c r="M3891">
        <v>1554</v>
      </c>
      <c r="N3891" s="8">
        <v>0</v>
      </c>
      <c r="O3891" s="1">
        <v>0</v>
      </c>
      <c r="P3891" s="1"/>
      <c r="S3891" t="s">
        <v>24230</v>
      </c>
      <c r="T3891" t="s">
        <v>26350</v>
      </c>
      <c r="U3891" s="5"/>
    </row>
    <row r="3892" spans="2:21" x14ac:dyDescent="0.2">
      <c r="B3892" s="11" t="s">
        <v>15766</v>
      </c>
      <c r="C3892" t="s">
        <v>102</v>
      </c>
      <c r="D3892" t="s">
        <v>103</v>
      </c>
      <c r="F3892">
        <v>1251</v>
      </c>
      <c r="G3892" s="8">
        <v>0</v>
      </c>
      <c r="H3892" s="8">
        <v>0</v>
      </c>
      <c r="I3892" s="1">
        <v>0.01</v>
      </c>
      <c r="J3892" s="1"/>
      <c r="K3892" t="s">
        <v>104</v>
      </c>
      <c r="L3892" t="s">
        <v>16353</v>
      </c>
      <c r="M3892">
        <v>1503</v>
      </c>
      <c r="N3892" s="8">
        <v>0</v>
      </c>
      <c r="O3892" s="1">
        <v>0</v>
      </c>
      <c r="P3892" s="1"/>
      <c r="S3892" t="s">
        <v>23914</v>
      </c>
      <c r="T3892" t="s">
        <v>26350</v>
      </c>
      <c r="U3892" s="5"/>
    </row>
    <row r="3893" spans="2:21" x14ac:dyDescent="0.2">
      <c r="B3893" s="11" t="s">
        <v>15766</v>
      </c>
      <c r="C3893" t="s">
        <v>102</v>
      </c>
      <c r="D3893" t="s">
        <v>105</v>
      </c>
      <c r="E3893" t="s">
        <v>16353</v>
      </c>
      <c r="F3893">
        <v>1488</v>
      </c>
      <c r="G3893" s="8">
        <v>0</v>
      </c>
      <c r="H3893" s="8">
        <v>0</v>
      </c>
      <c r="I3893" s="1">
        <v>0</v>
      </c>
      <c r="J3893" s="1"/>
      <c r="K3893" t="s">
        <v>106</v>
      </c>
      <c r="L3893" t="s">
        <v>24699</v>
      </c>
      <c r="M3893">
        <v>1503</v>
      </c>
      <c r="N3893" s="8">
        <v>0</v>
      </c>
      <c r="O3893" s="1">
        <v>0</v>
      </c>
      <c r="P3893" s="1"/>
      <c r="S3893" t="s">
        <v>24700</v>
      </c>
      <c r="T3893" t="s">
        <v>26350</v>
      </c>
      <c r="U3893" s="5"/>
    </row>
    <row r="3894" spans="2:21" x14ac:dyDescent="0.2">
      <c r="B3894" s="11" t="s">
        <v>15766</v>
      </c>
      <c r="C3894" t="s">
        <v>113</v>
      </c>
      <c r="D3894" t="s">
        <v>114</v>
      </c>
      <c r="F3894">
        <v>1338</v>
      </c>
      <c r="G3894" s="8">
        <v>0</v>
      </c>
      <c r="H3894" s="8">
        <v>0</v>
      </c>
      <c r="I3894" s="1">
        <v>0</v>
      </c>
      <c r="J3894" s="1"/>
      <c r="K3894" t="s">
        <v>115</v>
      </c>
      <c r="L3894" t="s">
        <v>24268</v>
      </c>
      <c r="M3894">
        <v>1305</v>
      </c>
      <c r="N3894" s="8">
        <v>0</v>
      </c>
      <c r="O3894" s="1">
        <v>5.0000000000000001E-3</v>
      </c>
      <c r="P3894" s="1"/>
      <c r="S3894" t="s">
        <v>24269</v>
      </c>
      <c r="T3894" t="s">
        <v>26350</v>
      </c>
      <c r="U3894" s="5"/>
    </row>
    <row r="3895" spans="2:21" x14ac:dyDescent="0.2">
      <c r="B3895" s="11" t="s">
        <v>15766</v>
      </c>
      <c r="C3895" t="s">
        <v>113</v>
      </c>
      <c r="D3895" t="s">
        <v>116</v>
      </c>
      <c r="F3895">
        <v>1878</v>
      </c>
      <c r="G3895" s="8">
        <v>0</v>
      </c>
      <c r="H3895" s="8">
        <v>0</v>
      </c>
      <c r="I3895" s="1">
        <v>0</v>
      </c>
      <c r="J3895" s="1"/>
      <c r="K3895" t="s">
        <v>117</v>
      </c>
      <c r="L3895" t="s">
        <v>24808</v>
      </c>
      <c r="M3895">
        <v>1344</v>
      </c>
      <c r="N3895" s="8">
        <v>0</v>
      </c>
      <c r="O3895" s="1">
        <v>0</v>
      </c>
      <c r="P3895" s="1"/>
      <c r="S3895" t="s">
        <v>24809</v>
      </c>
      <c r="T3895" t="s">
        <v>26350</v>
      </c>
      <c r="U3895" s="5"/>
    </row>
    <row r="3896" spans="2:21" x14ac:dyDescent="0.2">
      <c r="B3896" s="11" t="s">
        <v>15766</v>
      </c>
      <c r="C3896" t="s">
        <v>160</v>
      </c>
      <c r="D3896" t="s">
        <v>161</v>
      </c>
      <c r="F3896">
        <v>1872</v>
      </c>
      <c r="G3896" s="8">
        <v>0.29380341880341881</v>
      </c>
      <c r="H3896" s="8">
        <v>0</v>
      </c>
      <c r="I3896" s="1">
        <v>4.4999999999999998E-2</v>
      </c>
      <c r="J3896" s="1"/>
      <c r="K3896" t="s">
        <v>162</v>
      </c>
      <c r="L3896" t="s">
        <v>24477</v>
      </c>
      <c r="M3896">
        <v>1902</v>
      </c>
      <c r="N3896" s="8">
        <v>0</v>
      </c>
      <c r="O3896" s="1">
        <v>0</v>
      </c>
      <c r="P3896" s="1"/>
      <c r="S3896" t="s">
        <v>24478</v>
      </c>
      <c r="T3896" t="s">
        <v>26350</v>
      </c>
      <c r="U3896" s="5"/>
    </row>
    <row r="3897" spans="2:21" x14ac:dyDescent="0.2">
      <c r="B3897" s="11" t="s">
        <v>15766</v>
      </c>
      <c r="C3897" t="s">
        <v>160</v>
      </c>
      <c r="D3897" t="s">
        <v>163</v>
      </c>
      <c r="F3897">
        <v>1983</v>
      </c>
      <c r="G3897" s="8">
        <v>0</v>
      </c>
      <c r="H3897" s="8">
        <v>0</v>
      </c>
      <c r="I3897" s="1">
        <v>0.01</v>
      </c>
      <c r="J3897" s="1"/>
      <c r="K3897" t="s">
        <v>164</v>
      </c>
      <c r="L3897" t="s">
        <v>24475</v>
      </c>
      <c r="M3897">
        <v>1992</v>
      </c>
      <c r="N3897" s="8">
        <v>0</v>
      </c>
      <c r="O3897" s="1">
        <v>0</v>
      </c>
      <c r="P3897" s="1"/>
      <c r="S3897" t="s">
        <v>24476</v>
      </c>
      <c r="T3897" t="s">
        <v>26350</v>
      </c>
      <c r="U3897" s="5"/>
    </row>
    <row r="3898" spans="2:21" x14ac:dyDescent="0.2">
      <c r="B3898" s="11" t="s">
        <v>15766</v>
      </c>
      <c r="C3898" t="s">
        <v>177</v>
      </c>
      <c r="D3898" t="s">
        <v>178</v>
      </c>
      <c r="F3898">
        <v>2229</v>
      </c>
      <c r="G3898" s="8">
        <v>3.3647375504710633</v>
      </c>
      <c r="H3898" s="8">
        <v>0</v>
      </c>
      <c r="I3898" s="1">
        <v>0.01</v>
      </c>
      <c r="J3898" s="1"/>
      <c r="K3898" t="s">
        <v>179</v>
      </c>
      <c r="M3898">
        <v>1887</v>
      </c>
      <c r="N3898" s="8">
        <v>0</v>
      </c>
      <c r="O3898" s="1">
        <v>0</v>
      </c>
      <c r="P3898" s="1"/>
      <c r="S3898" t="s">
        <v>24317</v>
      </c>
      <c r="T3898" t="s">
        <v>26350</v>
      </c>
      <c r="U3898" s="5"/>
    </row>
    <row r="3899" spans="2:21" x14ac:dyDescent="0.2">
      <c r="B3899" s="11" t="s">
        <v>15766</v>
      </c>
      <c r="C3899" t="s">
        <v>177</v>
      </c>
      <c r="D3899" t="s">
        <v>180</v>
      </c>
      <c r="F3899">
        <v>2406</v>
      </c>
      <c r="G3899" s="8">
        <v>0</v>
      </c>
      <c r="H3899" s="8">
        <v>0</v>
      </c>
      <c r="I3899" s="1">
        <v>0</v>
      </c>
      <c r="J3899" s="1"/>
      <c r="K3899" t="s">
        <v>181</v>
      </c>
      <c r="L3899" t="s">
        <v>24530</v>
      </c>
      <c r="M3899">
        <v>2526</v>
      </c>
      <c r="N3899" s="8">
        <v>0</v>
      </c>
      <c r="O3899" s="1">
        <v>0.02</v>
      </c>
      <c r="P3899" s="1"/>
      <c r="S3899" t="s">
        <v>24531</v>
      </c>
      <c r="T3899" t="s">
        <v>26350</v>
      </c>
      <c r="U3899" s="5"/>
    </row>
    <row r="3900" spans="2:21" x14ac:dyDescent="0.2">
      <c r="B3900" s="11" t="s">
        <v>15766</v>
      </c>
      <c r="C3900" t="s">
        <v>188</v>
      </c>
      <c r="D3900" t="s">
        <v>189</v>
      </c>
      <c r="E3900" t="s">
        <v>16331</v>
      </c>
      <c r="F3900">
        <v>1149</v>
      </c>
      <c r="G3900" s="8">
        <v>0</v>
      </c>
      <c r="H3900" s="8">
        <v>0</v>
      </c>
      <c r="I3900" s="1">
        <v>0.01</v>
      </c>
      <c r="J3900" s="1"/>
      <c r="K3900" t="s">
        <v>190</v>
      </c>
      <c r="L3900" t="s">
        <v>16331</v>
      </c>
      <c r="M3900">
        <v>1149</v>
      </c>
      <c r="N3900" s="8">
        <v>0</v>
      </c>
      <c r="O3900" s="1">
        <v>0</v>
      </c>
      <c r="P3900" s="1"/>
      <c r="S3900" t="s">
        <v>24429</v>
      </c>
      <c r="T3900" t="s">
        <v>26350</v>
      </c>
      <c r="U3900" s="5"/>
    </row>
    <row r="3901" spans="2:21" x14ac:dyDescent="0.2">
      <c r="B3901" s="11" t="s">
        <v>15766</v>
      </c>
      <c r="C3901" t="s">
        <v>188</v>
      </c>
      <c r="D3901" t="s">
        <v>191</v>
      </c>
      <c r="E3901" t="s">
        <v>16292</v>
      </c>
      <c r="F3901">
        <v>1152</v>
      </c>
      <c r="G3901" s="8">
        <v>0</v>
      </c>
      <c r="H3901" s="8">
        <v>0</v>
      </c>
      <c r="I3901" s="1">
        <v>0.05</v>
      </c>
      <c r="J3901" s="1"/>
      <c r="K3901" t="s">
        <v>192</v>
      </c>
      <c r="L3901" t="s">
        <v>16292</v>
      </c>
      <c r="M3901">
        <v>1155</v>
      </c>
      <c r="N3901" s="8">
        <v>0</v>
      </c>
      <c r="O3901" s="1">
        <v>0</v>
      </c>
      <c r="P3901" s="1"/>
      <c r="S3901" t="s">
        <v>24084</v>
      </c>
      <c r="T3901" t="s">
        <v>26350</v>
      </c>
      <c r="U3901" s="5"/>
    </row>
    <row r="3902" spans="2:21" x14ac:dyDescent="0.2">
      <c r="B3902" s="11" t="s">
        <v>15766</v>
      </c>
      <c r="C3902" t="s">
        <v>313</v>
      </c>
      <c r="D3902" t="s">
        <v>314</v>
      </c>
      <c r="F3902">
        <v>3915</v>
      </c>
      <c r="G3902" s="8">
        <v>0</v>
      </c>
      <c r="H3902" s="8">
        <v>0</v>
      </c>
      <c r="I3902" s="1">
        <v>0.01</v>
      </c>
      <c r="J3902" s="1"/>
      <c r="K3902" t="s">
        <v>315</v>
      </c>
      <c r="L3902" t="s">
        <v>24751</v>
      </c>
      <c r="M3902">
        <v>3687</v>
      </c>
      <c r="N3902" s="8">
        <v>0</v>
      </c>
      <c r="O3902" s="1">
        <v>0</v>
      </c>
      <c r="P3902" s="1"/>
      <c r="S3902" t="s">
        <v>24752</v>
      </c>
      <c r="T3902" t="s">
        <v>26350</v>
      </c>
      <c r="U3902" s="5"/>
    </row>
    <row r="3903" spans="2:21" x14ac:dyDescent="0.2">
      <c r="B3903" s="11" t="s">
        <v>15766</v>
      </c>
      <c r="C3903" t="s">
        <v>313</v>
      </c>
      <c r="D3903" t="s">
        <v>316</v>
      </c>
      <c r="F3903">
        <v>3735</v>
      </c>
      <c r="G3903" s="8">
        <v>0.61579651941097724</v>
      </c>
      <c r="H3903" s="8">
        <v>0</v>
      </c>
      <c r="I3903" s="1">
        <v>0.01</v>
      </c>
      <c r="J3903" s="1"/>
      <c r="K3903" t="s">
        <v>317</v>
      </c>
      <c r="L3903" t="s">
        <v>24742</v>
      </c>
      <c r="M3903">
        <v>3690</v>
      </c>
      <c r="N3903" s="8">
        <v>0</v>
      </c>
      <c r="O3903" s="1">
        <v>0</v>
      </c>
      <c r="P3903" s="1"/>
      <c r="S3903" t="s">
        <v>24743</v>
      </c>
      <c r="T3903" t="s">
        <v>26350</v>
      </c>
      <c r="U3903" s="5"/>
    </row>
    <row r="3904" spans="2:21" x14ac:dyDescent="0.2">
      <c r="B3904" s="11" t="s">
        <v>15766</v>
      </c>
      <c r="C3904" t="s">
        <v>429</v>
      </c>
      <c r="D3904" t="s">
        <v>430</v>
      </c>
      <c r="F3904">
        <v>897</v>
      </c>
      <c r="G3904" s="8">
        <v>0</v>
      </c>
      <c r="H3904" s="8">
        <v>0</v>
      </c>
      <c r="I3904" s="1">
        <v>0</v>
      </c>
      <c r="J3904" s="1"/>
      <c r="K3904" t="s">
        <v>431</v>
      </c>
      <c r="L3904" t="s">
        <v>24025</v>
      </c>
      <c r="M3904">
        <v>933</v>
      </c>
      <c r="N3904" s="8">
        <v>0</v>
      </c>
      <c r="O3904" s="1">
        <v>0</v>
      </c>
      <c r="P3904" s="1"/>
      <c r="S3904" t="s">
        <v>24026</v>
      </c>
      <c r="T3904" t="s">
        <v>26350</v>
      </c>
      <c r="U3904" s="5"/>
    </row>
    <row r="3905" spans="2:21" x14ac:dyDescent="0.2">
      <c r="B3905" s="11" t="s">
        <v>15766</v>
      </c>
      <c r="C3905" t="s">
        <v>429</v>
      </c>
      <c r="D3905" t="s">
        <v>432</v>
      </c>
      <c r="E3905" t="s">
        <v>16285</v>
      </c>
      <c r="F3905">
        <v>1056</v>
      </c>
      <c r="G3905" s="8">
        <v>0</v>
      </c>
      <c r="H3905" s="8">
        <v>0</v>
      </c>
      <c r="I3905" s="1">
        <v>3.5000000000000003E-2</v>
      </c>
      <c r="J3905" s="1"/>
      <c r="K3905" t="s">
        <v>433</v>
      </c>
      <c r="L3905" t="s">
        <v>16285</v>
      </c>
      <c r="M3905">
        <v>1044</v>
      </c>
      <c r="N3905" s="8">
        <v>0</v>
      </c>
      <c r="O3905" s="1">
        <v>0</v>
      </c>
      <c r="P3905" s="1"/>
      <c r="S3905" t="s">
        <v>24046</v>
      </c>
      <c r="T3905" t="s">
        <v>26350</v>
      </c>
      <c r="U3905" s="5"/>
    </row>
    <row r="3906" spans="2:21" x14ac:dyDescent="0.2">
      <c r="B3906" s="11" t="s">
        <v>15766</v>
      </c>
      <c r="C3906" t="s">
        <v>449</v>
      </c>
      <c r="D3906" t="s">
        <v>450</v>
      </c>
      <c r="F3906">
        <v>976</v>
      </c>
      <c r="G3906" s="8">
        <v>7.6331967213114744</v>
      </c>
      <c r="H3906" s="8">
        <v>0</v>
      </c>
      <c r="I3906" s="1">
        <v>0</v>
      </c>
      <c r="J3906" s="1"/>
      <c r="K3906" t="s">
        <v>451</v>
      </c>
      <c r="L3906" t="s">
        <v>23927</v>
      </c>
      <c r="M3906">
        <v>825</v>
      </c>
      <c r="N3906" s="8">
        <v>2.1818181818181821</v>
      </c>
      <c r="O3906" s="1">
        <v>0</v>
      </c>
      <c r="P3906" s="1"/>
      <c r="S3906" t="s">
        <v>23928</v>
      </c>
      <c r="T3906" t="s">
        <v>26350</v>
      </c>
      <c r="U3906" s="5"/>
    </row>
    <row r="3907" spans="2:21" x14ac:dyDescent="0.2">
      <c r="B3907" s="11" t="s">
        <v>15766</v>
      </c>
      <c r="C3907" t="s">
        <v>449</v>
      </c>
      <c r="D3907" t="s">
        <v>452</v>
      </c>
      <c r="F3907">
        <v>408</v>
      </c>
      <c r="G3907" s="8">
        <v>0</v>
      </c>
      <c r="H3907" s="8">
        <v>0</v>
      </c>
      <c r="I3907" s="1">
        <v>0.23499999999999999</v>
      </c>
      <c r="J3907" s="1"/>
      <c r="K3907" t="s">
        <v>453</v>
      </c>
      <c r="L3907" t="s">
        <v>23641</v>
      </c>
      <c r="M3907">
        <v>721</v>
      </c>
      <c r="N3907" s="8">
        <v>2.496532593619972</v>
      </c>
      <c r="O3907" s="1">
        <v>0</v>
      </c>
      <c r="P3907" s="1"/>
      <c r="S3907" t="s">
        <v>23642</v>
      </c>
      <c r="T3907" t="s">
        <v>26350</v>
      </c>
      <c r="U3907" s="5"/>
    </row>
    <row r="3908" spans="2:21" x14ac:dyDescent="0.2">
      <c r="B3908" s="11" t="s">
        <v>15766</v>
      </c>
      <c r="C3908" t="s">
        <v>556</v>
      </c>
      <c r="D3908" t="s">
        <v>557</v>
      </c>
      <c r="F3908">
        <v>2442</v>
      </c>
      <c r="G3908" s="8">
        <v>0.4095004095004095</v>
      </c>
      <c r="H3908" s="8">
        <v>0</v>
      </c>
      <c r="I3908" s="1">
        <v>5.0000000000000001E-3</v>
      </c>
      <c r="J3908" s="1"/>
      <c r="K3908" t="s">
        <v>558</v>
      </c>
      <c r="L3908" t="s">
        <v>24536</v>
      </c>
      <c r="M3908">
        <v>2568</v>
      </c>
      <c r="N3908" s="8">
        <v>0</v>
      </c>
      <c r="O3908" s="1">
        <v>5.0000000000000001E-3</v>
      </c>
      <c r="P3908" s="1"/>
      <c r="S3908" t="s">
        <v>24537</v>
      </c>
      <c r="T3908" t="s">
        <v>26350</v>
      </c>
      <c r="U3908" s="5"/>
    </row>
    <row r="3909" spans="2:21" x14ac:dyDescent="0.2">
      <c r="B3909" s="11" t="s">
        <v>15766</v>
      </c>
      <c r="C3909" t="s">
        <v>556</v>
      </c>
      <c r="D3909" t="s">
        <v>559</v>
      </c>
      <c r="F3909">
        <v>2301</v>
      </c>
      <c r="G3909" s="8">
        <v>0.86918730986527593</v>
      </c>
      <c r="H3909" s="8">
        <v>0</v>
      </c>
      <c r="I3909" s="1">
        <v>0</v>
      </c>
      <c r="J3909" s="1"/>
      <c r="K3909" t="s">
        <v>560</v>
      </c>
      <c r="L3909" t="s">
        <v>24440</v>
      </c>
      <c r="M3909">
        <v>2175</v>
      </c>
      <c r="N3909" s="8">
        <v>0</v>
      </c>
      <c r="O3909" s="1">
        <v>0.03</v>
      </c>
      <c r="P3909" s="1"/>
      <c r="S3909" t="s">
        <v>24441</v>
      </c>
      <c r="T3909" t="s">
        <v>26350</v>
      </c>
      <c r="U3909" s="5"/>
    </row>
    <row r="3910" spans="2:21" x14ac:dyDescent="0.2">
      <c r="B3910" s="11" t="s">
        <v>15766</v>
      </c>
      <c r="C3910" t="s">
        <v>579</v>
      </c>
      <c r="D3910" t="s">
        <v>580</v>
      </c>
      <c r="E3910" t="s">
        <v>16281</v>
      </c>
      <c r="F3910">
        <v>1050</v>
      </c>
      <c r="G3910" s="8">
        <v>39.142857142857139</v>
      </c>
      <c r="H3910" s="8">
        <v>16.857142857142858</v>
      </c>
      <c r="I3910" s="1">
        <v>0</v>
      </c>
      <c r="J3910" s="1"/>
      <c r="K3910" t="s">
        <v>581</v>
      </c>
      <c r="M3910">
        <v>864</v>
      </c>
      <c r="N3910" s="8">
        <v>0</v>
      </c>
      <c r="O3910" s="1">
        <v>0.01</v>
      </c>
      <c r="P3910" s="1"/>
      <c r="S3910" t="s">
        <v>23990</v>
      </c>
      <c r="T3910" t="s">
        <v>26350</v>
      </c>
      <c r="U3910" s="5"/>
    </row>
    <row r="3911" spans="2:21" x14ac:dyDescent="0.2">
      <c r="B3911" s="11" t="s">
        <v>15766</v>
      </c>
      <c r="C3911" t="s">
        <v>579</v>
      </c>
      <c r="D3911" t="s">
        <v>582</v>
      </c>
      <c r="E3911" t="s">
        <v>16352</v>
      </c>
      <c r="F3911">
        <v>1008</v>
      </c>
      <c r="G3911" s="8">
        <v>23.363095238095237</v>
      </c>
      <c r="H3911" s="8">
        <v>1.7857142857142856</v>
      </c>
      <c r="I3911" s="1">
        <v>0</v>
      </c>
      <c r="J3911" s="1"/>
      <c r="K3911" t="s">
        <v>583</v>
      </c>
      <c r="L3911" t="s">
        <v>16281</v>
      </c>
      <c r="M3911">
        <v>1026</v>
      </c>
      <c r="N3911" s="8">
        <v>0.97465886939571145</v>
      </c>
      <c r="O3911" s="1">
        <v>0</v>
      </c>
      <c r="P3911" s="1"/>
      <c r="S3911" t="s">
        <v>24687</v>
      </c>
      <c r="T3911" t="s">
        <v>26350</v>
      </c>
      <c r="U3911" s="5"/>
    </row>
    <row r="3912" spans="2:21" x14ac:dyDescent="0.2">
      <c r="B3912" s="11" t="s">
        <v>15766</v>
      </c>
      <c r="C3912" t="s">
        <v>584</v>
      </c>
      <c r="D3912" t="s">
        <v>585</v>
      </c>
      <c r="E3912" t="s">
        <v>16341</v>
      </c>
      <c r="F3912">
        <v>1023</v>
      </c>
      <c r="G3912" s="8">
        <v>50.830889540566957</v>
      </c>
      <c r="H3912" s="8">
        <v>17.302052785923756</v>
      </c>
      <c r="I3912" s="1">
        <v>5.0000000000000001E-3</v>
      </c>
      <c r="J3912" s="1"/>
      <c r="K3912" t="s">
        <v>586</v>
      </c>
      <c r="L3912" t="s">
        <v>24552</v>
      </c>
      <c r="M3912">
        <v>1242</v>
      </c>
      <c r="N3912" s="8">
        <v>0.96618357487922701</v>
      </c>
      <c r="O3912" s="1">
        <v>0</v>
      </c>
      <c r="P3912" s="1"/>
      <c r="S3912" t="s">
        <v>24553</v>
      </c>
      <c r="T3912" t="s">
        <v>26350</v>
      </c>
      <c r="U3912" s="5"/>
    </row>
    <row r="3913" spans="2:21" x14ac:dyDescent="0.2">
      <c r="B3913" s="11" t="s">
        <v>15766</v>
      </c>
      <c r="C3913" t="s">
        <v>584</v>
      </c>
      <c r="D3913" t="s">
        <v>587</v>
      </c>
      <c r="E3913" t="s">
        <v>16271</v>
      </c>
      <c r="F3913">
        <v>633</v>
      </c>
      <c r="G3913" s="8">
        <v>0</v>
      </c>
      <c r="H3913" s="8">
        <v>0</v>
      </c>
      <c r="I3913" s="1">
        <v>5.0000000000000001E-3</v>
      </c>
      <c r="J3913" s="1"/>
      <c r="K3913" t="s">
        <v>588</v>
      </c>
      <c r="L3913" t="s">
        <v>16352</v>
      </c>
      <c r="M3913">
        <v>978</v>
      </c>
      <c r="N3913" s="8">
        <v>1.0224948875255624</v>
      </c>
      <c r="O3913" s="1">
        <v>0</v>
      </c>
      <c r="P3913" s="1"/>
      <c r="S3913" t="s">
        <v>23807</v>
      </c>
      <c r="T3913" t="s">
        <v>26350</v>
      </c>
      <c r="U3913" s="5"/>
    </row>
    <row r="3914" spans="2:21" x14ac:dyDescent="0.2">
      <c r="B3914" s="11" t="s">
        <v>15766</v>
      </c>
      <c r="C3914" t="s">
        <v>648</v>
      </c>
      <c r="D3914" t="s">
        <v>649</v>
      </c>
      <c r="F3914">
        <v>1275</v>
      </c>
      <c r="G3914" s="8">
        <v>100</v>
      </c>
      <c r="H3914" s="8">
        <v>0</v>
      </c>
      <c r="I3914" s="1">
        <v>1</v>
      </c>
      <c r="J3914" s="1"/>
      <c r="K3914" t="s">
        <v>650</v>
      </c>
      <c r="L3914" t="s">
        <v>23966</v>
      </c>
      <c r="M3914">
        <v>1287</v>
      </c>
      <c r="N3914" s="8">
        <v>0</v>
      </c>
      <c r="O3914" s="1">
        <v>0</v>
      </c>
      <c r="P3914" s="1"/>
      <c r="S3914" t="s">
        <v>23967</v>
      </c>
      <c r="T3914" t="s">
        <v>26350</v>
      </c>
      <c r="U3914" s="5"/>
    </row>
    <row r="3915" spans="2:21" x14ac:dyDescent="0.2">
      <c r="B3915" s="11" t="s">
        <v>15766</v>
      </c>
      <c r="C3915" t="s">
        <v>648</v>
      </c>
      <c r="D3915" t="s">
        <v>651</v>
      </c>
      <c r="F3915">
        <v>1236</v>
      </c>
      <c r="G3915" s="8">
        <v>0.16181229773462785</v>
      </c>
      <c r="H3915" s="8">
        <v>0</v>
      </c>
      <c r="I3915" s="1">
        <v>0.53500000000000003</v>
      </c>
      <c r="J3915" s="1"/>
      <c r="K3915" t="s">
        <v>652</v>
      </c>
      <c r="L3915" t="s">
        <v>24005</v>
      </c>
      <c r="M3915">
        <v>1278</v>
      </c>
      <c r="N3915" s="8">
        <v>0</v>
      </c>
      <c r="O3915" s="1">
        <v>0</v>
      </c>
      <c r="P3915" s="1"/>
      <c r="S3915" t="s">
        <v>24006</v>
      </c>
      <c r="T3915" t="s">
        <v>26350</v>
      </c>
      <c r="U3915" s="5"/>
    </row>
    <row r="3916" spans="2:21" x14ac:dyDescent="0.2">
      <c r="B3916" s="11" t="s">
        <v>15766</v>
      </c>
      <c r="C3916" t="s">
        <v>677</v>
      </c>
      <c r="D3916" t="s">
        <v>678</v>
      </c>
      <c r="F3916">
        <v>1278</v>
      </c>
      <c r="G3916" s="8">
        <v>0</v>
      </c>
      <c r="H3916" s="8">
        <v>0</v>
      </c>
      <c r="I3916" s="1">
        <v>0.02</v>
      </c>
      <c r="J3916" s="1"/>
      <c r="K3916" t="s">
        <v>679</v>
      </c>
      <c r="L3916" t="s">
        <v>24014</v>
      </c>
      <c r="M3916">
        <v>1230</v>
      </c>
      <c r="N3916" s="8">
        <v>0</v>
      </c>
      <c r="O3916" s="1">
        <v>0</v>
      </c>
      <c r="P3916" s="1"/>
      <c r="S3916" t="s">
        <v>24015</v>
      </c>
      <c r="T3916" t="s">
        <v>26350</v>
      </c>
      <c r="U3916" s="5"/>
    </row>
    <row r="3917" spans="2:21" x14ac:dyDescent="0.2">
      <c r="B3917" s="11" t="s">
        <v>15766</v>
      </c>
      <c r="C3917" t="s">
        <v>677</v>
      </c>
      <c r="D3917" t="s">
        <v>680</v>
      </c>
      <c r="F3917">
        <v>1215</v>
      </c>
      <c r="G3917" s="8">
        <v>0</v>
      </c>
      <c r="H3917" s="8">
        <v>0</v>
      </c>
      <c r="I3917" s="1">
        <v>0</v>
      </c>
      <c r="J3917" s="1"/>
      <c r="K3917" t="s">
        <v>681</v>
      </c>
      <c r="L3917" t="s">
        <v>24036</v>
      </c>
      <c r="M3917">
        <v>1215</v>
      </c>
      <c r="N3917" s="8">
        <v>0</v>
      </c>
      <c r="O3917" s="1">
        <v>0.01</v>
      </c>
      <c r="P3917" s="1"/>
      <c r="S3917" t="s">
        <v>24037</v>
      </c>
      <c r="T3917" t="s">
        <v>26350</v>
      </c>
      <c r="U3917" s="5"/>
    </row>
    <row r="3918" spans="2:21" x14ac:dyDescent="0.2">
      <c r="B3918" s="11" t="s">
        <v>15766</v>
      </c>
      <c r="C3918" t="s">
        <v>685</v>
      </c>
      <c r="D3918" t="s">
        <v>686</v>
      </c>
      <c r="F3918">
        <v>894</v>
      </c>
      <c r="G3918" s="8">
        <v>0</v>
      </c>
      <c r="H3918" s="8">
        <v>0</v>
      </c>
      <c r="I3918" s="1">
        <v>0</v>
      </c>
      <c r="J3918" s="1"/>
      <c r="K3918" t="s">
        <v>687</v>
      </c>
      <c r="L3918" t="s">
        <v>23975</v>
      </c>
      <c r="M3918">
        <v>915</v>
      </c>
      <c r="N3918" s="8">
        <v>0</v>
      </c>
      <c r="O3918" s="1">
        <v>0</v>
      </c>
      <c r="P3918" s="1"/>
      <c r="S3918" t="s">
        <v>23976</v>
      </c>
      <c r="T3918" t="s">
        <v>26350</v>
      </c>
      <c r="U3918" s="5"/>
    </row>
    <row r="3919" spans="2:21" x14ac:dyDescent="0.2">
      <c r="B3919" s="11" t="s">
        <v>15766</v>
      </c>
      <c r="C3919" t="s">
        <v>685</v>
      </c>
      <c r="D3919" t="s">
        <v>688</v>
      </c>
      <c r="F3919">
        <v>918</v>
      </c>
      <c r="G3919" s="8">
        <v>0</v>
      </c>
      <c r="H3919" s="8">
        <v>0</v>
      </c>
      <c r="I3919" s="1">
        <v>5.0000000000000001E-3</v>
      </c>
      <c r="J3919" s="1"/>
      <c r="K3919" t="s">
        <v>689</v>
      </c>
      <c r="L3919" t="s">
        <v>23895</v>
      </c>
      <c r="M3919">
        <v>945</v>
      </c>
      <c r="N3919" s="8">
        <v>0</v>
      </c>
      <c r="O3919" s="1">
        <v>0</v>
      </c>
      <c r="P3919" s="1"/>
      <c r="S3919" t="s">
        <v>23896</v>
      </c>
      <c r="T3919" t="s">
        <v>26350</v>
      </c>
      <c r="U3919" s="5"/>
    </row>
    <row r="3920" spans="2:21" x14ac:dyDescent="0.2">
      <c r="B3920" s="11" t="s">
        <v>15766</v>
      </c>
      <c r="C3920" t="s">
        <v>754</v>
      </c>
      <c r="D3920" t="s">
        <v>755</v>
      </c>
      <c r="F3920">
        <v>1101</v>
      </c>
      <c r="G3920" s="8">
        <v>0</v>
      </c>
      <c r="H3920" s="8">
        <v>0</v>
      </c>
      <c r="I3920" s="1">
        <v>0</v>
      </c>
      <c r="J3920" s="1"/>
      <c r="K3920" t="s">
        <v>756</v>
      </c>
      <c r="L3920" t="s">
        <v>24648</v>
      </c>
      <c r="M3920">
        <v>1098</v>
      </c>
      <c r="N3920" s="8">
        <v>0</v>
      </c>
      <c r="O3920" s="1">
        <v>0</v>
      </c>
      <c r="P3920" s="1"/>
      <c r="S3920" t="s">
        <v>24649</v>
      </c>
      <c r="T3920" t="s">
        <v>26350</v>
      </c>
      <c r="U3920" s="5"/>
    </row>
    <row r="3921" spans="2:21" x14ac:dyDescent="0.2">
      <c r="B3921" s="11" t="s">
        <v>15766</v>
      </c>
      <c r="C3921" t="s">
        <v>754</v>
      </c>
      <c r="D3921" t="s">
        <v>757</v>
      </c>
      <c r="E3921" t="s">
        <v>16340</v>
      </c>
      <c r="F3921">
        <v>1041</v>
      </c>
      <c r="G3921" s="8">
        <v>0.62439961575408254</v>
      </c>
      <c r="H3921" s="8">
        <v>0</v>
      </c>
      <c r="I3921" s="1">
        <v>0</v>
      </c>
      <c r="J3921" s="1"/>
      <c r="K3921" t="s">
        <v>758</v>
      </c>
      <c r="L3921" t="s">
        <v>24532</v>
      </c>
      <c r="M3921">
        <v>1014</v>
      </c>
      <c r="N3921" s="8">
        <v>0</v>
      </c>
      <c r="O3921" s="1">
        <v>0</v>
      </c>
      <c r="P3921" s="1"/>
      <c r="S3921" t="s">
        <v>24533</v>
      </c>
      <c r="T3921" t="s">
        <v>26350</v>
      </c>
      <c r="U3921" s="5"/>
    </row>
    <row r="3922" spans="2:21" x14ac:dyDescent="0.2">
      <c r="B3922" s="11" t="s">
        <v>15766</v>
      </c>
      <c r="C3922" t="s">
        <v>773</v>
      </c>
      <c r="D3922" t="s">
        <v>774</v>
      </c>
      <c r="F3922">
        <v>2136</v>
      </c>
      <c r="G3922" s="8">
        <v>0</v>
      </c>
      <c r="H3922" s="8">
        <v>0</v>
      </c>
      <c r="I3922" s="1">
        <v>0</v>
      </c>
      <c r="J3922" s="1"/>
      <c r="K3922" t="s">
        <v>775</v>
      </c>
      <c r="L3922" t="s">
        <v>24566</v>
      </c>
      <c r="M3922">
        <v>2145</v>
      </c>
      <c r="N3922" s="8">
        <v>0</v>
      </c>
      <c r="O3922" s="1">
        <v>0</v>
      </c>
      <c r="P3922" s="1"/>
      <c r="S3922" t="s">
        <v>24567</v>
      </c>
      <c r="T3922" t="s">
        <v>26350</v>
      </c>
      <c r="U3922" s="5"/>
    </row>
    <row r="3923" spans="2:21" x14ac:dyDescent="0.2">
      <c r="B3923" s="11" t="s">
        <v>15766</v>
      </c>
      <c r="C3923" t="s">
        <v>773</v>
      </c>
      <c r="D3923" t="s">
        <v>776</v>
      </c>
      <c r="F3923">
        <v>1740</v>
      </c>
      <c r="G3923" s="8">
        <v>0</v>
      </c>
      <c r="H3923" s="8">
        <v>0</v>
      </c>
      <c r="I3923" s="1">
        <v>0</v>
      </c>
      <c r="J3923" s="1"/>
      <c r="K3923" t="s">
        <v>777</v>
      </c>
      <c r="L3923" t="s">
        <v>24191</v>
      </c>
      <c r="M3923">
        <v>1932</v>
      </c>
      <c r="N3923" s="8">
        <v>0</v>
      </c>
      <c r="O3923" s="1">
        <v>0</v>
      </c>
      <c r="P3923" s="1"/>
      <c r="S3923" t="s">
        <v>24192</v>
      </c>
      <c r="T3923" t="s">
        <v>26350</v>
      </c>
      <c r="U3923" s="5"/>
    </row>
    <row r="3924" spans="2:21" x14ac:dyDescent="0.2">
      <c r="B3924" s="11" t="s">
        <v>15766</v>
      </c>
      <c r="C3924" t="s">
        <v>784</v>
      </c>
      <c r="D3924" t="s">
        <v>785</v>
      </c>
      <c r="F3924">
        <v>1389</v>
      </c>
      <c r="G3924" s="8">
        <v>0</v>
      </c>
      <c r="H3924" s="8">
        <v>0</v>
      </c>
      <c r="I3924" s="1">
        <v>5.0000000000000001E-3</v>
      </c>
      <c r="J3924" s="1"/>
      <c r="K3924" t="s">
        <v>786</v>
      </c>
      <c r="L3924" t="s">
        <v>24311</v>
      </c>
      <c r="M3924">
        <v>1656</v>
      </c>
      <c r="N3924" s="8">
        <v>0</v>
      </c>
      <c r="O3924" s="1">
        <v>0</v>
      </c>
      <c r="P3924" s="1"/>
      <c r="S3924" t="s">
        <v>24312</v>
      </c>
      <c r="T3924" t="s">
        <v>26350</v>
      </c>
      <c r="U3924" s="5"/>
    </row>
    <row r="3925" spans="2:21" x14ac:dyDescent="0.2">
      <c r="B3925" s="11" t="s">
        <v>15766</v>
      </c>
      <c r="C3925" t="s">
        <v>784</v>
      </c>
      <c r="D3925" t="s">
        <v>787</v>
      </c>
      <c r="F3925">
        <v>561</v>
      </c>
      <c r="G3925" s="8">
        <v>0</v>
      </c>
      <c r="H3925" s="8">
        <v>0</v>
      </c>
      <c r="I3925" s="1">
        <v>1.4999999999999999E-2</v>
      </c>
      <c r="J3925" s="1"/>
      <c r="K3925" t="s">
        <v>788</v>
      </c>
      <c r="L3925" t="s">
        <v>23792</v>
      </c>
      <c r="M3925">
        <v>810</v>
      </c>
      <c r="N3925" s="8">
        <v>0</v>
      </c>
      <c r="O3925" s="1">
        <v>0</v>
      </c>
      <c r="P3925" s="1"/>
      <c r="S3925" t="s">
        <v>23793</v>
      </c>
      <c r="T3925" t="s">
        <v>26350</v>
      </c>
      <c r="U3925" s="5"/>
    </row>
    <row r="3926" spans="2:21" x14ac:dyDescent="0.2">
      <c r="B3926" s="11" t="s">
        <v>15766</v>
      </c>
      <c r="C3926" t="s">
        <v>804</v>
      </c>
      <c r="D3926" t="s">
        <v>805</v>
      </c>
      <c r="F3926">
        <v>1053</v>
      </c>
      <c r="G3926" s="8">
        <v>0</v>
      </c>
      <c r="H3926" s="8">
        <v>0</v>
      </c>
      <c r="I3926" s="1">
        <v>2.5000000000000001E-2</v>
      </c>
      <c r="J3926" s="1"/>
      <c r="K3926" t="s">
        <v>806</v>
      </c>
      <c r="L3926" t="s">
        <v>23995</v>
      </c>
      <c r="M3926">
        <v>1683</v>
      </c>
      <c r="N3926" s="8">
        <v>0</v>
      </c>
      <c r="O3926" s="1">
        <v>0</v>
      </c>
      <c r="P3926" s="1"/>
      <c r="S3926" t="s">
        <v>23996</v>
      </c>
      <c r="T3926" t="s">
        <v>26350</v>
      </c>
      <c r="U3926" s="5"/>
    </row>
    <row r="3927" spans="2:21" x14ac:dyDescent="0.2">
      <c r="B3927" s="11" t="s">
        <v>15766</v>
      </c>
      <c r="C3927" t="s">
        <v>804</v>
      </c>
      <c r="D3927" t="s">
        <v>807</v>
      </c>
      <c r="F3927">
        <v>2349</v>
      </c>
      <c r="G3927" s="8">
        <v>0</v>
      </c>
      <c r="H3927" s="8">
        <v>0</v>
      </c>
      <c r="I3927" s="1">
        <v>0.02</v>
      </c>
      <c r="J3927" s="1"/>
      <c r="K3927" t="s">
        <v>808</v>
      </c>
      <c r="L3927" t="s">
        <v>24479</v>
      </c>
      <c r="M3927">
        <v>2256</v>
      </c>
      <c r="N3927" s="8">
        <v>0</v>
      </c>
      <c r="O3927" s="1">
        <v>0</v>
      </c>
      <c r="P3927" s="1"/>
      <c r="S3927" t="s">
        <v>24480</v>
      </c>
      <c r="T3927" t="s">
        <v>26350</v>
      </c>
      <c r="U3927" s="5"/>
    </row>
    <row r="3928" spans="2:21" x14ac:dyDescent="0.2">
      <c r="B3928" s="11" t="s">
        <v>15766</v>
      </c>
      <c r="C3928" t="s">
        <v>882</v>
      </c>
      <c r="D3928" t="s">
        <v>883</v>
      </c>
      <c r="F3928">
        <v>2085</v>
      </c>
      <c r="G3928" s="8">
        <v>0</v>
      </c>
      <c r="H3928" s="8">
        <v>0</v>
      </c>
      <c r="I3928" s="1">
        <v>0</v>
      </c>
      <c r="J3928" s="1"/>
      <c r="K3928" t="s">
        <v>884</v>
      </c>
      <c r="L3928" t="s">
        <v>24262</v>
      </c>
      <c r="M3928">
        <v>2748</v>
      </c>
      <c r="N3928" s="8">
        <v>0</v>
      </c>
      <c r="O3928" s="1">
        <v>0</v>
      </c>
      <c r="P3928" s="1"/>
      <c r="S3928" t="s">
        <v>24263</v>
      </c>
      <c r="T3928" t="s">
        <v>26350</v>
      </c>
      <c r="U3928" s="5"/>
    </row>
    <row r="3929" spans="2:21" x14ac:dyDescent="0.2">
      <c r="B3929" s="11" t="s">
        <v>15766</v>
      </c>
      <c r="C3929" t="s">
        <v>882</v>
      </c>
      <c r="D3929" t="s">
        <v>885</v>
      </c>
      <c r="F3929">
        <v>3222</v>
      </c>
      <c r="G3929" s="8">
        <v>9.3109869646182494E-2</v>
      </c>
      <c r="H3929" s="8">
        <v>0</v>
      </c>
      <c r="I3929" s="1">
        <v>0</v>
      </c>
      <c r="J3929" s="1"/>
      <c r="K3929" t="s">
        <v>886</v>
      </c>
      <c r="L3929" t="s">
        <v>24758</v>
      </c>
      <c r="M3929">
        <v>3141</v>
      </c>
      <c r="N3929" s="8">
        <v>0</v>
      </c>
      <c r="O3929" s="1">
        <v>0</v>
      </c>
      <c r="P3929" s="1"/>
      <c r="S3929" t="s">
        <v>24759</v>
      </c>
      <c r="T3929" t="s">
        <v>26350</v>
      </c>
      <c r="U3929" s="5"/>
    </row>
    <row r="3930" spans="2:21" x14ac:dyDescent="0.2">
      <c r="B3930" s="11" t="s">
        <v>15766</v>
      </c>
      <c r="C3930" t="s">
        <v>894</v>
      </c>
      <c r="D3930" t="s">
        <v>895</v>
      </c>
      <c r="F3930">
        <v>2256</v>
      </c>
      <c r="G3930" s="8">
        <v>0</v>
      </c>
      <c r="H3930" s="8">
        <v>0</v>
      </c>
      <c r="I3930" s="1">
        <v>0.13</v>
      </c>
      <c r="J3930" s="1"/>
      <c r="K3930" t="s">
        <v>898</v>
      </c>
      <c r="M3930">
        <v>2178</v>
      </c>
      <c r="N3930" s="8">
        <v>0</v>
      </c>
      <c r="O3930" s="1">
        <v>0</v>
      </c>
      <c r="P3930" s="1"/>
      <c r="S3930" t="s">
        <v>24549</v>
      </c>
      <c r="T3930" t="s">
        <v>26350</v>
      </c>
      <c r="U3930" s="5"/>
    </row>
    <row r="3931" spans="2:21" x14ac:dyDescent="0.2">
      <c r="B3931" s="11" t="s">
        <v>15766</v>
      </c>
      <c r="C3931" t="s">
        <v>894</v>
      </c>
      <c r="D3931" t="s">
        <v>897</v>
      </c>
      <c r="F3931">
        <v>2232</v>
      </c>
      <c r="G3931" s="8">
        <v>0</v>
      </c>
      <c r="H3931" s="8">
        <v>0</v>
      </c>
      <c r="I3931" s="1">
        <v>0.155</v>
      </c>
      <c r="J3931" s="1"/>
      <c r="K3931" t="s">
        <v>896</v>
      </c>
      <c r="L3931" t="s">
        <v>24424</v>
      </c>
      <c r="M3931">
        <v>2196</v>
      </c>
      <c r="N3931" s="8">
        <v>0</v>
      </c>
      <c r="O3931" s="1">
        <v>0</v>
      </c>
      <c r="P3931" s="1"/>
      <c r="S3931" t="s">
        <v>24425</v>
      </c>
      <c r="T3931" t="s">
        <v>26350</v>
      </c>
      <c r="U3931" s="5"/>
    </row>
    <row r="3932" spans="2:21" x14ac:dyDescent="0.2">
      <c r="B3932" s="11" t="s">
        <v>15766</v>
      </c>
      <c r="C3932" t="s">
        <v>914</v>
      </c>
      <c r="D3932" t="s">
        <v>915</v>
      </c>
      <c r="F3932">
        <v>684</v>
      </c>
      <c r="G3932" s="8">
        <v>0</v>
      </c>
      <c r="H3932" s="8">
        <v>0</v>
      </c>
      <c r="I3932" s="1">
        <v>0.03</v>
      </c>
      <c r="J3932" s="1"/>
      <c r="K3932" t="s">
        <v>918</v>
      </c>
      <c r="L3932" t="s">
        <v>24469</v>
      </c>
      <c r="M3932">
        <v>900</v>
      </c>
      <c r="N3932" s="8">
        <v>0</v>
      </c>
      <c r="O3932" s="1">
        <v>0</v>
      </c>
      <c r="P3932" s="1"/>
      <c r="S3932" t="s">
        <v>24470</v>
      </c>
      <c r="T3932" t="s">
        <v>26350</v>
      </c>
      <c r="U3932" s="5"/>
    </row>
    <row r="3933" spans="2:21" x14ac:dyDescent="0.2">
      <c r="B3933" s="11" t="s">
        <v>15766</v>
      </c>
      <c r="C3933" t="s">
        <v>914</v>
      </c>
      <c r="D3933" t="s">
        <v>917</v>
      </c>
      <c r="F3933">
        <v>777</v>
      </c>
      <c r="G3933" s="8">
        <v>0</v>
      </c>
      <c r="H3933" s="8">
        <v>0</v>
      </c>
      <c r="I3933" s="1">
        <v>0</v>
      </c>
      <c r="J3933" s="1"/>
      <c r="K3933" t="s">
        <v>916</v>
      </c>
      <c r="L3933" t="s">
        <v>23795</v>
      </c>
      <c r="M3933">
        <v>990</v>
      </c>
      <c r="N3933" s="8">
        <v>0</v>
      </c>
      <c r="O3933" s="1">
        <v>0</v>
      </c>
      <c r="P3933" s="1"/>
      <c r="S3933" t="s">
        <v>23796</v>
      </c>
      <c r="T3933" t="s">
        <v>26350</v>
      </c>
      <c r="U3933" s="5"/>
    </row>
    <row r="3934" spans="2:21" x14ac:dyDescent="0.2">
      <c r="B3934" s="11" t="s">
        <v>15766</v>
      </c>
      <c r="C3934" t="s">
        <v>924</v>
      </c>
      <c r="D3934" t="s">
        <v>925</v>
      </c>
      <c r="F3934">
        <v>2784</v>
      </c>
      <c r="G3934" s="8">
        <v>0</v>
      </c>
      <c r="H3934" s="8">
        <v>0</v>
      </c>
      <c r="I3934" s="1">
        <v>0.05</v>
      </c>
      <c r="J3934" s="1"/>
      <c r="K3934" t="s">
        <v>926</v>
      </c>
      <c r="L3934" t="s">
        <v>24562</v>
      </c>
      <c r="M3934">
        <v>2316</v>
      </c>
      <c r="N3934" s="8">
        <v>0</v>
      </c>
      <c r="O3934" s="1">
        <v>0</v>
      </c>
      <c r="P3934" s="1"/>
      <c r="S3934" t="s">
        <v>24563</v>
      </c>
      <c r="T3934" t="s">
        <v>26350</v>
      </c>
      <c r="U3934" s="5"/>
    </row>
    <row r="3935" spans="2:21" x14ac:dyDescent="0.2">
      <c r="B3935" s="11" t="s">
        <v>15766</v>
      </c>
      <c r="C3935" t="s">
        <v>924</v>
      </c>
      <c r="D3935" t="s">
        <v>927</v>
      </c>
      <c r="F3935">
        <v>5358</v>
      </c>
      <c r="G3935" s="8">
        <v>8.846584546472565</v>
      </c>
      <c r="H3935" s="8">
        <v>6.1776782381485633</v>
      </c>
      <c r="I3935" s="1">
        <v>0.22</v>
      </c>
      <c r="J3935" s="1"/>
      <c r="K3935" t="s">
        <v>928</v>
      </c>
      <c r="L3935" t="s">
        <v>24819</v>
      </c>
      <c r="M3935">
        <v>3570</v>
      </c>
      <c r="N3935" s="8">
        <v>0</v>
      </c>
      <c r="O3935" s="1">
        <v>0.76</v>
      </c>
      <c r="P3935" s="1"/>
      <c r="R3935" s="13" t="s">
        <v>26335</v>
      </c>
      <c r="S3935" t="s">
        <v>24820</v>
      </c>
      <c r="T3935" t="s">
        <v>26350</v>
      </c>
      <c r="U3935" s="5"/>
    </row>
    <row r="3936" spans="2:21" x14ac:dyDescent="0.2">
      <c r="B3936" s="11" t="s">
        <v>15766</v>
      </c>
      <c r="C3936" t="s">
        <v>977</v>
      </c>
      <c r="D3936" t="s">
        <v>978</v>
      </c>
      <c r="F3936">
        <v>768</v>
      </c>
      <c r="G3936" s="8">
        <v>0</v>
      </c>
      <c r="H3936" s="8">
        <v>0</v>
      </c>
      <c r="I3936" s="1">
        <v>3.5000000000000003E-2</v>
      </c>
      <c r="J3936" s="1"/>
      <c r="K3936" t="s">
        <v>979</v>
      </c>
      <c r="L3936" t="s">
        <v>23808</v>
      </c>
      <c r="M3936">
        <v>606</v>
      </c>
      <c r="N3936" s="8">
        <v>0</v>
      </c>
      <c r="O3936" s="1">
        <v>0</v>
      </c>
      <c r="P3936" s="1"/>
      <c r="S3936" t="s">
        <v>23809</v>
      </c>
      <c r="T3936" t="s">
        <v>26350</v>
      </c>
      <c r="U3936" s="5"/>
    </row>
    <row r="3937" spans="2:21" x14ac:dyDescent="0.2">
      <c r="B3937" s="11" t="s">
        <v>15766</v>
      </c>
      <c r="C3937" t="s">
        <v>977</v>
      </c>
      <c r="D3937" t="s">
        <v>980</v>
      </c>
      <c r="F3937">
        <v>888</v>
      </c>
      <c r="G3937" s="8">
        <v>0</v>
      </c>
      <c r="H3937" s="8">
        <v>0</v>
      </c>
      <c r="I3937" s="1">
        <v>1</v>
      </c>
      <c r="J3937" s="1"/>
      <c r="K3937" t="s">
        <v>981</v>
      </c>
      <c r="L3937" t="s">
        <v>23876</v>
      </c>
      <c r="M3937">
        <v>504</v>
      </c>
      <c r="N3937" s="8">
        <v>0</v>
      </c>
      <c r="O3937" s="1">
        <v>0</v>
      </c>
      <c r="P3937" s="1"/>
      <c r="S3937" t="s">
        <v>23877</v>
      </c>
      <c r="T3937" t="s">
        <v>26350</v>
      </c>
      <c r="U3937" s="5"/>
    </row>
    <row r="3938" spans="2:21" x14ac:dyDescent="0.2">
      <c r="B3938" s="11" t="s">
        <v>15766</v>
      </c>
      <c r="C3938" t="s">
        <v>1050</v>
      </c>
      <c r="D3938" t="s">
        <v>1051</v>
      </c>
      <c r="F3938">
        <v>1290</v>
      </c>
      <c r="G3938" s="8">
        <v>0</v>
      </c>
      <c r="H3938" s="8">
        <v>0</v>
      </c>
      <c r="I3938" s="1">
        <v>0</v>
      </c>
      <c r="J3938" s="1"/>
      <c r="K3938" t="s">
        <v>1052</v>
      </c>
      <c r="L3938" t="s">
        <v>24019</v>
      </c>
      <c r="M3938">
        <v>1311</v>
      </c>
      <c r="N3938" s="8">
        <v>0</v>
      </c>
      <c r="O3938" s="1">
        <v>0</v>
      </c>
      <c r="P3938" s="1"/>
      <c r="S3938" t="s">
        <v>24020</v>
      </c>
      <c r="T3938" t="s">
        <v>26350</v>
      </c>
      <c r="U3938" s="5"/>
    </row>
    <row r="3939" spans="2:21" x14ac:dyDescent="0.2">
      <c r="B3939" s="11" t="s">
        <v>15766</v>
      </c>
      <c r="C3939" t="s">
        <v>1050</v>
      </c>
      <c r="D3939" t="s">
        <v>1053</v>
      </c>
      <c r="F3939">
        <v>987</v>
      </c>
      <c r="G3939" s="8">
        <v>0.2026342451874367</v>
      </c>
      <c r="H3939" s="8">
        <v>0</v>
      </c>
      <c r="I3939" s="1">
        <v>5.0000000000000001E-3</v>
      </c>
      <c r="J3939" s="1"/>
      <c r="K3939" t="s">
        <v>1054</v>
      </c>
      <c r="L3939" t="s">
        <v>23898</v>
      </c>
      <c r="M3939">
        <v>1191</v>
      </c>
      <c r="N3939" s="8">
        <v>0</v>
      </c>
      <c r="O3939" s="1">
        <v>0</v>
      </c>
      <c r="P3939" s="1"/>
      <c r="S3939" t="s">
        <v>23899</v>
      </c>
      <c r="T3939" t="s">
        <v>26350</v>
      </c>
      <c r="U3939" s="5"/>
    </row>
    <row r="3940" spans="2:21" x14ac:dyDescent="0.2">
      <c r="B3940" s="11" t="s">
        <v>15766</v>
      </c>
      <c r="C3940" t="s">
        <v>1115</v>
      </c>
      <c r="D3940" t="s">
        <v>1116</v>
      </c>
      <c r="F3940">
        <v>1182</v>
      </c>
      <c r="G3940" s="8">
        <v>0</v>
      </c>
      <c r="H3940" s="8">
        <v>0</v>
      </c>
      <c r="I3940" s="1">
        <v>0.08</v>
      </c>
      <c r="J3940" s="1"/>
      <c r="K3940" t="s">
        <v>1117</v>
      </c>
      <c r="L3940" t="s">
        <v>23923</v>
      </c>
      <c r="M3940">
        <v>1575</v>
      </c>
      <c r="N3940" s="8">
        <v>0</v>
      </c>
      <c r="O3940" s="1">
        <v>0</v>
      </c>
      <c r="P3940" s="1"/>
      <c r="S3940" t="s">
        <v>23924</v>
      </c>
      <c r="T3940" t="s">
        <v>26350</v>
      </c>
      <c r="U3940" s="5"/>
    </row>
    <row r="3941" spans="2:21" x14ac:dyDescent="0.2">
      <c r="B3941" s="11" t="s">
        <v>15766</v>
      </c>
      <c r="C3941" t="s">
        <v>1115</v>
      </c>
      <c r="D3941" t="s">
        <v>1118</v>
      </c>
      <c r="F3941">
        <v>1314</v>
      </c>
      <c r="G3941" s="8">
        <v>0</v>
      </c>
      <c r="H3941" s="8">
        <v>0</v>
      </c>
      <c r="I3941" s="1">
        <v>0</v>
      </c>
      <c r="J3941" s="1"/>
      <c r="K3941" t="s">
        <v>1119</v>
      </c>
      <c r="L3941" t="s">
        <v>24095</v>
      </c>
      <c r="M3941">
        <v>1474</v>
      </c>
      <c r="N3941" s="8">
        <v>0</v>
      </c>
      <c r="O3941" s="1">
        <v>0</v>
      </c>
      <c r="P3941" s="1"/>
      <c r="S3941" t="s">
        <v>24096</v>
      </c>
      <c r="T3941" t="s">
        <v>26350</v>
      </c>
      <c r="U3941" s="5"/>
    </row>
    <row r="3942" spans="2:21" x14ac:dyDescent="0.2">
      <c r="B3942" s="11" t="s">
        <v>15766</v>
      </c>
      <c r="C3942" t="s">
        <v>1124</v>
      </c>
      <c r="D3942" t="s">
        <v>1125</v>
      </c>
      <c r="F3942">
        <v>2331</v>
      </c>
      <c r="G3942" s="8">
        <v>0</v>
      </c>
      <c r="H3942" s="8">
        <v>0</v>
      </c>
      <c r="I3942" s="1">
        <v>0</v>
      </c>
      <c r="J3942" s="1"/>
      <c r="K3942" t="s">
        <v>1126</v>
      </c>
      <c r="L3942" t="s">
        <v>24624</v>
      </c>
      <c r="M3942">
        <v>2514</v>
      </c>
      <c r="N3942" s="8">
        <v>0</v>
      </c>
      <c r="O3942" s="1">
        <v>0</v>
      </c>
      <c r="P3942" s="1"/>
      <c r="S3942" t="s">
        <v>24625</v>
      </c>
      <c r="T3942" t="s">
        <v>26350</v>
      </c>
      <c r="U3942" s="5"/>
    </row>
    <row r="3943" spans="2:21" x14ac:dyDescent="0.2">
      <c r="B3943" s="11" t="s">
        <v>15766</v>
      </c>
      <c r="C3943" t="s">
        <v>1124</v>
      </c>
      <c r="D3943" t="s">
        <v>1127</v>
      </c>
      <c r="F3943">
        <v>2118</v>
      </c>
      <c r="G3943" s="8">
        <v>0</v>
      </c>
      <c r="H3943" s="8">
        <v>0</v>
      </c>
      <c r="I3943" s="1">
        <v>0.15</v>
      </c>
      <c r="J3943" s="1"/>
      <c r="K3943" t="s">
        <v>1128</v>
      </c>
      <c r="L3943" t="s">
        <v>24331</v>
      </c>
      <c r="M3943">
        <v>2202</v>
      </c>
      <c r="N3943" s="8">
        <v>0</v>
      </c>
      <c r="O3943" s="1">
        <v>0</v>
      </c>
      <c r="P3943" s="1"/>
      <c r="S3943" t="s">
        <v>24332</v>
      </c>
      <c r="T3943" t="s">
        <v>26350</v>
      </c>
      <c r="U3943" s="5"/>
    </row>
    <row r="3944" spans="2:21" x14ac:dyDescent="0.2">
      <c r="B3944" s="11" t="s">
        <v>15766</v>
      </c>
      <c r="C3944" t="s">
        <v>1141</v>
      </c>
      <c r="D3944" t="s">
        <v>1142</v>
      </c>
      <c r="F3944">
        <v>381</v>
      </c>
      <c r="G3944" s="8">
        <v>0</v>
      </c>
      <c r="H3944" s="8">
        <v>0</v>
      </c>
      <c r="I3944" s="1">
        <v>0</v>
      </c>
      <c r="J3944" s="1"/>
      <c r="K3944" t="s">
        <v>1143</v>
      </c>
      <c r="M3944">
        <v>519</v>
      </c>
      <c r="N3944" s="8">
        <v>0</v>
      </c>
      <c r="O3944" s="1">
        <v>0.32</v>
      </c>
      <c r="P3944" s="1"/>
      <c r="S3944" t="s">
        <v>23794</v>
      </c>
      <c r="T3944" t="s">
        <v>26350</v>
      </c>
      <c r="U3944" s="5"/>
    </row>
    <row r="3945" spans="2:21" x14ac:dyDescent="0.2">
      <c r="B3945" s="11" t="s">
        <v>15766</v>
      </c>
      <c r="C3945" t="s">
        <v>1141</v>
      </c>
      <c r="D3945" t="s">
        <v>1144</v>
      </c>
      <c r="F3945">
        <v>561</v>
      </c>
      <c r="G3945" s="8">
        <v>0</v>
      </c>
      <c r="H3945" s="8">
        <v>0</v>
      </c>
      <c r="I3945" s="1">
        <v>0.495</v>
      </c>
      <c r="J3945" s="1"/>
      <c r="K3945" t="s">
        <v>1145</v>
      </c>
      <c r="L3945" t="s">
        <v>23847</v>
      </c>
      <c r="M3945">
        <v>588</v>
      </c>
      <c r="N3945" s="8">
        <v>0</v>
      </c>
      <c r="O3945" s="1">
        <v>0</v>
      </c>
      <c r="P3945" s="1"/>
      <c r="S3945" t="s">
        <v>23848</v>
      </c>
      <c r="T3945" t="s">
        <v>26350</v>
      </c>
      <c r="U3945" s="5"/>
    </row>
    <row r="3946" spans="2:21" x14ac:dyDescent="0.2">
      <c r="B3946" s="11" t="s">
        <v>15766</v>
      </c>
      <c r="C3946" t="s">
        <v>1174</v>
      </c>
      <c r="D3946" t="s">
        <v>1175</v>
      </c>
      <c r="F3946">
        <v>1824</v>
      </c>
      <c r="G3946" s="8">
        <v>8.0043859649122808</v>
      </c>
      <c r="H3946" s="8">
        <v>0</v>
      </c>
      <c r="I3946" s="1">
        <v>0.06</v>
      </c>
      <c r="J3946" s="1"/>
      <c r="K3946" t="s">
        <v>1176</v>
      </c>
      <c r="L3946" t="s">
        <v>24341</v>
      </c>
      <c r="M3946">
        <v>2145</v>
      </c>
      <c r="N3946" s="8">
        <v>0</v>
      </c>
      <c r="O3946" s="1">
        <v>0</v>
      </c>
      <c r="P3946" s="1"/>
      <c r="S3946" t="s">
        <v>24342</v>
      </c>
      <c r="T3946" t="s">
        <v>26350</v>
      </c>
      <c r="U3946" s="5"/>
    </row>
    <row r="3947" spans="2:21" x14ac:dyDescent="0.2">
      <c r="B3947" s="11" t="s">
        <v>15766</v>
      </c>
      <c r="C3947" t="s">
        <v>1174</v>
      </c>
      <c r="D3947" t="s">
        <v>1177</v>
      </c>
      <c r="F3947">
        <v>2256</v>
      </c>
      <c r="G3947" s="8">
        <v>0</v>
      </c>
      <c r="H3947" s="8">
        <v>0</v>
      </c>
      <c r="I3947" s="1">
        <v>0</v>
      </c>
      <c r="J3947" s="1"/>
      <c r="K3947" t="s">
        <v>1178</v>
      </c>
      <c r="L3947" t="s">
        <v>24541</v>
      </c>
      <c r="M3947">
        <v>2364</v>
      </c>
      <c r="N3947" s="8">
        <v>0</v>
      </c>
      <c r="O3947" s="1">
        <v>0</v>
      </c>
      <c r="P3947" s="1"/>
      <c r="S3947" t="s">
        <v>24542</v>
      </c>
      <c r="T3947" t="s">
        <v>26350</v>
      </c>
      <c r="U3947" s="5"/>
    </row>
    <row r="3948" spans="2:21" x14ac:dyDescent="0.2">
      <c r="B3948" s="11" t="s">
        <v>15766</v>
      </c>
      <c r="C3948" t="s">
        <v>1179</v>
      </c>
      <c r="D3948" t="s">
        <v>1180</v>
      </c>
      <c r="F3948">
        <v>1329</v>
      </c>
      <c r="G3948" s="8">
        <v>2.4078254326561321</v>
      </c>
      <c r="H3948" s="8">
        <v>0</v>
      </c>
      <c r="I3948" s="1">
        <v>0</v>
      </c>
      <c r="J3948" s="1"/>
      <c r="K3948" t="s">
        <v>1181</v>
      </c>
      <c r="L3948" t="s">
        <v>24031</v>
      </c>
      <c r="M3948">
        <v>1344</v>
      </c>
      <c r="N3948" s="8">
        <v>0</v>
      </c>
      <c r="O3948" s="1">
        <v>0</v>
      </c>
      <c r="P3948" s="1"/>
      <c r="S3948" t="s">
        <v>24032</v>
      </c>
      <c r="T3948" t="s">
        <v>26350</v>
      </c>
      <c r="U3948" s="5"/>
    </row>
    <row r="3949" spans="2:21" x14ac:dyDescent="0.2">
      <c r="B3949" s="11" t="s">
        <v>15766</v>
      </c>
      <c r="C3949" t="s">
        <v>1179</v>
      </c>
      <c r="D3949" t="s">
        <v>1182</v>
      </c>
      <c r="F3949">
        <v>1341</v>
      </c>
      <c r="G3949" s="8">
        <v>2.3117076808351977</v>
      </c>
      <c r="H3949" s="8">
        <v>0</v>
      </c>
      <c r="I3949" s="1">
        <v>0</v>
      </c>
      <c r="J3949" s="1"/>
      <c r="K3949" t="s">
        <v>1183</v>
      </c>
      <c r="L3949" t="s">
        <v>24127</v>
      </c>
      <c r="M3949">
        <v>1341</v>
      </c>
      <c r="N3949" s="8">
        <v>0</v>
      </c>
      <c r="O3949" s="1">
        <v>0</v>
      </c>
      <c r="P3949" s="1"/>
      <c r="S3949" t="s">
        <v>24128</v>
      </c>
      <c r="T3949" t="s">
        <v>26350</v>
      </c>
      <c r="U3949" s="5"/>
    </row>
    <row r="3950" spans="2:21" x14ac:dyDescent="0.2">
      <c r="B3950" s="11" t="s">
        <v>15766</v>
      </c>
      <c r="C3950" t="s">
        <v>1184</v>
      </c>
      <c r="D3950" t="s">
        <v>1185</v>
      </c>
      <c r="F3950">
        <v>2115</v>
      </c>
      <c r="G3950" s="8">
        <v>0</v>
      </c>
      <c r="H3950" s="8">
        <v>0</v>
      </c>
      <c r="I3950" s="1">
        <v>0</v>
      </c>
      <c r="J3950" s="1"/>
      <c r="K3950" t="s">
        <v>1186</v>
      </c>
      <c r="L3950" t="s">
        <v>24388</v>
      </c>
      <c r="M3950">
        <v>2118</v>
      </c>
      <c r="N3950" s="8">
        <v>0</v>
      </c>
      <c r="O3950" s="1">
        <v>0</v>
      </c>
      <c r="P3950" s="1"/>
      <c r="S3950" t="s">
        <v>24389</v>
      </c>
      <c r="T3950" t="s">
        <v>26350</v>
      </c>
      <c r="U3950" s="5"/>
    </row>
    <row r="3951" spans="2:21" x14ac:dyDescent="0.2">
      <c r="B3951" s="11" t="s">
        <v>15766</v>
      </c>
      <c r="C3951" t="s">
        <v>1184</v>
      </c>
      <c r="D3951" t="s">
        <v>1187</v>
      </c>
      <c r="F3951">
        <v>2091</v>
      </c>
      <c r="G3951" s="8">
        <v>0</v>
      </c>
      <c r="H3951" s="8">
        <v>0</v>
      </c>
      <c r="I3951" s="1">
        <v>0</v>
      </c>
      <c r="J3951" s="1"/>
      <c r="K3951" t="s">
        <v>1188</v>
      </c>
      <c r="L3951" t="s">
        <v>24401</v>
      </c>
      <c r="M3951">
        <v>2127</v>
      </c>
      <c r="N3951" s="8">
        <v>0</v>
      </c>
      <c r="O3951" s="1">
        <v>0</v>
      </c>
      <c r="P3951" s="1"/>
      <c r="S3951" t="s">
        <v>24402</v>
      </c>
      <c r="T3951" t="s">
        <v>26350</v>
      </c>
      <c r="U3951" s="5"/>
    </row>
    <row r="3952" spans="2:21" x14ac:dyDescent="0.2">
      <c r="B3952" s="11" t="s">
        <v>15766</v>
      </c>
      <c r="C3952" t="s">
        <v>1224</v>
      </c>
      <c r="D3952" t="s">
        <v>1225</v>
      </c>
      <c r="F3952">
        <v>1794</v>
      </c>
      <c r="G3952" s="8">
        <v>0.78037904124860646</v>
      </c>
      <c r="H3952" s="8">
        <v>0</v>
      </c>
      <c r="I3952" s="1">
        <v>0</v>
      </c>
      <c r="J3952" s="1"/>
      <c r="K3952" t="s">
        <v>1226</v>
      </c>
      <c r="L3952" t="s">
        <v>24600</v>
      </c>
      <c r="M3952">
        <v>1833</v>
      </c>
      <c r="N3952" s="8">
        <v>0</v>
      </c>
      <c r="O3952" s="1">
        <v>0</v>
      </c>
      <c r="P3952" s="1"/>
      <c r="S3952" t="s">
        <v>24601</v>
      </c>
      <c r="T3952" t="s">
        <v>26350</v>
      </c>
      <c r="U3952" s="5"/>
    </row>
    <row r="3953" spans="2:21" x14ac:dyDescent="0.2">
      <c r="B3953" s="11" t="s">
        <v>15766</v>
      </c>
      <c r="C3953" t="s">
        <v>1224</v>
      </c>
      <c r="D3953" t="s">
        <v>1227</v>
      </c>
      <c r="F3953">
        <v>1545</v>
      </c>
      <c r="G3953" s="8">
        <v>0</v>
      </c>
      <c r="H3953" s="8">
        <v>0</v>
      </c>
      <c r="I3953" s="1">
        <v>0</v>
      </c>
      <c r="J3953" s="1"/>
      <c r="K3953" t="s">
        <v>1228</v>
      </c>
      <c r="L3953" t="s">
        <v>24337</v>
      </c>
      <c r="M3953">
        <v>1539</v>
      </c>
      <c r="N3953" s="8">
        <v>0</v>
      </c>
      <c r="O3953" s="1">
        <v>0</v>
      </c>
      <c r="P3953" s="1"/>
      <c r="S3953" t="s">
        <v>24338</v>
      </c>
      <c r="T3953" t="s">
        <v>26350</v>
      </c>
      <c r="U3953" s="5"/>
    </row>
    <row r="3954" spans="2:21" x14ac:dyDescent="0.2">
      <c r="B3954" s="11" t="s">
        <v>15766</v>
      </c>
      <c r="C3954" t="s">
        <v>1245</v>
      </c>
      <c r="D3954" t="s">
        <v>1246</v>
      </c>
      <c r="F3954">
        <v>1236</v>
      </c>
      <c r="G3954" s="8">
        <v>0.64724919093851141</v>
      </c>
      <c r="H3954" s="8">
        <v>0</v>
      </c>
      <c r="I3954" s="1">
        <v>0</v>
      </c>
      <c r="J3954" s="1"/>
      <c r="K3954" t="s">
        <v>1247</v>
      </c>
      <c r="L3954" t="s">
        <v>23997</v>
      </c>
      <c r="M3954">
        <v>1239</v>
      </c>
      <c r="N3954" s="8">
        <v>0</v>
      </c>
      <c r="O3954" s="1">
        <v>0</v>
      </c>
      <c r="P3954" s="1"/>
      <c r="S3954" t="s">
        <v>23998</v>
      </c>
      <c r="T3954" t="s">
        <v>26350</v>
      </c>
      <c r="U3954" s="5"/>
    </row>
    <row r="3955" spans="2:21" x14ac:dyDescent="0.2">
      <c r="B3955" s="11" t="s">
        <v>15766</v>
      </c>
      <c r="C3955" t="s">
        <v>1245</v>
      </c>
      <c r="D3955" t="s">
        <v>1248</v>
      </c>
      <c r="F3955">
        <v>1257</v>
      </c>
      <c r="G3955" s="8">
        <v>0</v>
      </c>
      <c r="H3955" s="8">
        <v>0</v>
      </c>
      <c r="I3955" s="1">
        <v>0.105</v>
      </c>
      <c r="J3955" s="1"/>
      <c r="K3955" t="s">
        <v>1249</v>
      </c>
      <c r="L3955" t="s">
        <v>23944</v>
      </c>
      <c r="M3955">
        <v>1263</v>
      </c>
      <c r="N3955" s="8">
        <v>0</v>
      </c>
      <c r="O3955" s="1">
        <v>0</v>
      </c>
      <c r="P3955" s="1"/>
      <c r="S3955" t="s">
        <v>23945</v>
      </c>
      <c r="T3955" t="s">
        <v>26350</v>
      </c>
      <c r="U3955" s="5"/>
    </row>
    <row r="3956" spans="2:21" x14ac:dyDescent="0.2">
      <c r="B3956" s="11" t="s">
        <v>15766</v>
      </c>
      <c r="C3956" t="s">
        <v>1284</v>
      </c>
      <c r="D3956" t="s">
        <v>1285</v>
      </c>
      <c r="F3956">
        <v>1260</v>
      </c>
      <c r="G3956" s="8">
        <v>0</v>
      </c>
      <c r="H3956" s="8">
        <v>0</v>
      </c>
      <c r="I3956" s="1">
        <v>5.0000000000000001E-3</v>
      </c>
      <c r="J3956" s="1"/>
      <c r="K3956" t="s">
        <v>1288</v>
      </c>
      <c r="L3956" t="s">
        <v>24403</v>
      </c>
      <c r="M3956">
        <v>1284</v>
      </c>
      <c r="N3956" s="8">
        <v>0</v>
      </c>
      <c r="O3956" s="1">
        <v>0</v>
      </c>
      <c r="P3956" s="1"/>
      <c r="S3956" t="s">
        <v>24404</v>
      </c>
      <c r="T3956" t="s">
        <v>26350</v>
      </c>
      <c r="U3956" s="5"/>
    </row>
    <row r="3957" spans="2:21" x14ac:dyDescent="0.2">
      <c r="B3957" s="11" t="s">
        <v>15766</v>
      </c>
      <c r="C3957" t="s">
        <v>1284</v>
      </c>
      <c r="D3957" t="s">
        <v>1287</v>
      </c>
      <c r="F3957">
        <v>1332</v>
      </c>
      <c r="G3957" s="8">
        <v>0</v>
      </c>
      <c r="H3957" s="8">
        <v>0</v>
      </c>
      <c r="I3957" s="1">
        <v>0.01</v>
      </c>
      <c r="J3957" s="1"/>
      <c r="K3957" t="s">
        <v>1286</v>
      </c>
      <c r="L3957" t="s">
        <v>24132</v>
      </c>
      <c r="M3957">
        <v>1707</v>
      </c>
      <c r="N3957" s="8">
        <v>0</v>
      </c>
      <c r="O3957" s="1">
        <v>5.0000000000000001E-3</v>
      </c>
      <c r="P3957" s="1"/>
      <c r="S3957" t="s">
        <v>24133</v>
      </c>
      <c r="T3957" t="s">
        <v>26350</v>
      </c>
      <c r="U3957" s="5"/>
    </row>
    <row r="3958" spans="2:21" x14ac:dyDescent="0.2">
      <c r="B3958" s="11" t="s">
        <v>15766</v>
      </c>
      <c r="C3958" t="s">
        <v>1316</v>
      </c>
      <c r="D3958" t="s">
        <v>1317</v>
      </c>
      <c r="F3958">
        <v>1191</v>
      </c>
      <c r="G3958" s="8">
        <v>0</v>
      </c>
      <c r="H3958" s="8">
        <v>0</v>
      </c>
      <c r="I3958" s="1">
        <v>0</v>
      </c>
      <c r="J3958" s="1"/>
      <c r="K3958" t="s">
        <v>1320</v>
      </c>
      <c r="M3958">
        <v>255</v>
      </c>
      <c r="N3958" s="8">
        <v>0</v>
      </c>
      <c r="O3958" s="1">
        <v>0.02</v>
      </c>
      <c r="P3958" s="1"/>
      <c r="S3958" t="s">
        <v>23640</v>
      </c>
      <c r="T3958" t="s">
        <v>26350</v>
      </c>
      <c r="U3958" s="5"/>
    </row>
    <row r="3959" spans="2:21" x14ac:dyDescent="0.2">
      <c r="B3959" s="11" t="s">
        <v>15766</v>
      </c>
      <c r="C3959" t="s">
        <v>1316</v>
      </c>
      <c r="D3959" t="s">
        <v>1319</v>
      </c>
      <c r="F3959">
        <v>1191</v>
      </c>
      <c r="G3959" s="8">
        <v>0</v>
      </c>
      <c r="H3959" s="8">
        <v>0</v>
      </c>
      <c r="I3959" s="1">
        <v>0.06</v>
      </c>
      <c r="J3959" s="1"/>
      <c r="K3959" t="s">
        <v>1318</v>
      </c>
      <c r="L3959" t="s">
        <v>23991</v>
      </c>
      <c r="M3959">
        <v>1161</v>
      </c>
      <c r="N3959" s="8">
        <v>0</v>
      </c>
      <c r="O3959" s="1">
        <v>0</v>
      </c>
      <c r="P3959" s="1"/>
      <c r="S3959" t="s">
        <v>23992</v>
      </c>
      <c r="T3959" t="s">
        <v>26350</v>
      </c>
      <c r="U3959" s="5"/>
    </row>
    <row r="3960" spans="2:21" x14ac:dyDescent="0.2">
      <c r="B3960" s="11" t="s">
        <v>15766</v>
      </c>
      <c r="C3960" t="s">
        <v>1331</v>
      </c>
      <c r="D3960" t="s">
        <v>1332</v>
      </c>
      <c r="F3960">
        <v>1392</v>
      </c>
      <c r="G3960" s="8">
        <v>1.0775862068965518</v>
      </c>
      <c r="H3960" s="8">
        <v>0</v>
      </c>
      <c r="I3960" s="1">
        <v>0</v>
      </c>
      <c r="J3960" s="1"/>
      <c r="K3960" t="s">
        <v>1333</v>
      </c>
      <c r="L3960" t="s">
        <v>24382</v>
      </c>
      <c r="M3960">
        <v>1383</v>
      </c>
      <c r="N3960" s="8">
        <v>0</v>
      </c>
      <c r="O3960" s="1">
        <v>0</v>
      </c>
      <c r="P3960" s="1"/>
      <c r="S3960" t="s">
        <v>24383</v>
      </c>
      <c r="T3960" t="s">
        <v>26350</v>
      </c>
      <c r="U3960" s="5"/>
    </row>
    <row r="3961" spans="2:21" x14ac:dyDescent="0.2">
      <c r="B3961" s="11" t="s">
        <v>15766</v>
      </c>
      <c r="C3961" t="s">
        <v>1331</v>
      </c>
      <c r="D3961" t="s">
        <v>1334</v>
      </c>
      <c r="F3961">
        <v>1419</v>
      </c>
      <c r="G3961" s="8">
        <v>0</v>
      </c>
      <c r="H3961" s="8">
        <v>0</v>
      </c>
      <c r="I3961" s="1">
        <v>0</v>
      </c>
      <c r="J3961" s="1"/>
      <c r="K3961" t="s">
        <v>1335</v>
      </c>
      <c r="L3961" t="s">
        <v>24343</v>
      </c>
      <c r="M3961">
        <v>1440</v>
      </c>
      <c r="N3961" s="8">
        <v>0</v>
      </c>
      <c r="O3961" s="1">
        <v>0</v>
      </c>
      <c r="P3961" s="1"/>
      <c r="S3961" t="s">
        <v>24344</v>
      </c>
      <c r="T3961" t="s">
        <v>26350</v>
      </c>
      <c r="U3961" s="5"/>
    </row>
    <row r="3962" spans="2:21" x14ac:dyDescent="0.2">
      <c r="B3962" s="11" t="s">
        <v>15766</v>
      </c>
      <c r="C3962" t="s">
        <v>1342</v>
      </c>
      <c r="D3962" t="s">
        <v>1343</v>
      </c>
      <c r="F3962">
        <v>987</v>
      </c>
      <c r="G3962" s="8">
        <v>0.10131712259371835</v>
      </c>
      <c r="H3962" s="8">
        <v>0</v>
      </c>
      <c r="I3962" s="1">
        <v>0.02</v>
      </c>
      <c r="J3962" s="1"/>
      <c r="K3962" t="s">
        <v>1344</v>
      </c>
      <c r="L3962" t="s">
        <v>23885</v>
      </c>
      <c r="M3962">
        <v>852</v>
      </c>
      <c r="N3962" s="8">
        <v>0</v>
      </c>
      <c r="O3962" s="1">
        <v>0</v>
      </c>
      <c r="P3962" s="1"/>
      <c r="S3962" t="s">
        <v>23886</v>
      </c>
      <c r="T3962" t="s">
        <v>26350</v>
      </c>
      <c r="U3962" s="5"/>
    </row>
    <row r="3963" spans="2:21" x14ac:dyDescent="0.2">
      <c r="B3963" s="11" t="s">
        <v>15766</v>
      </c>
      <c r="C3963" t="s">
        <v>1342</v>
      </c>
      <c r="D3963" t="s">
        <v>1345</v>
      </c>
      <c r="F3963">
        <v>837</v>
      </c>
      <c r="G3963" s="8">
        <v>7.2879330943847078</v>
      </c>
      <c r="H3963" s="8">
        <v>0</v>
      </c>
      <c r="I3963" s="1">
        <v>5.5E-2</v>
      </c>
      <c r="J3963" s="1"/>
      <c r="K3963" t="s">
        <v>1346</v>
      </c>
      <c r="L3963" t="s">
        <v>24640</v>
      </c>
      <c r="M3963">
        <v>849</v>
      </c>
      <c r="N3963" s="8">
        <v>0</v>
      </c>
      <c r="O3963" s="1">
        <v>0</v>
      </c>
      <c r="P3963" s="1"/>
      <c r="S3963" t="s">
        <v>24641</v>
      </c>
      <c r="T3963" t="s">
        <v>26350</v>
      </c>
      <c r="U3963" s="5"/>
    </row>
    <row r="3964" spans="2:21" x14ac:dyDescent="0.2">
      <c r="B3964" s="11" t="s">
        <v>15766</v>
      </c>
      <c r="C3964" t="s">
        <v>1402</v>
      </c>
      <c r="D3964" t="s">
        <v>1403</v>
      </c>
      <c r="F3964">
        <v>120</v>
      </c>
      <c r="G3964" s="8">
        <v>0</v>
      </c>
      <c r="H3964" s="8">
        <v>0</v>
      </c>
      <c r="I3964" s="1">
        <v>1</v>
      </c>
      <c r="J3964" s="1"/>
      <c r="K3964" t="s">
        <v>1404</v>
      </c>
      <c r="L3964" t="s">
        <v>23751</v>
      </c>
      <c r="M3964">
        <v>123</v>
      </c>
      <c r="N3964" s="8">
        <v>0</v>
      </c>
      <c r="O3964" s="1">
        <v>5.5E-2</v>
      </c>
      <c r="P3964" s="1"/>
      <c r="S3964" t="s">
        <v>23752</v>
      </c>
      <c r="T3964" t="s">
        <v>26350</v>
      </c>
      <c r="U3964" s="5"/>
    </row>
    <row r="3965" spans="2:21" x14ac:dyDescent="0.2">
      <c r="B3965" s="11" t="s">
        <v>15766</v>
      </c>
      <c r="C3965" t="s">
        <v>1402</v>
      </c>
      <c r="D3965" t="s">
        <v>1405</v>
      </c>
      <c r="F3965">
        <v>120</v>
      </c>
      <c r="G3965" s="8">
        <v>0.83333333333333337</v>
      </c>
      <c r="H3965" s="8">
        <v>0</v>
      </c>
      <c r="I3965" s="1">
        <v>0.94499999999999995</v>
      </c>
      <c r="J3965" s="1"/>
      <c r="K3965" t="s">
        <v>1406</v>
      </c>
      <c r="L3965" t="s">
        <v>23753</v>
      </c>
      <c r="M3965">
        <v>132</v>
      </c>
      <c r="N3965" s="8">
        <v>0</v>
      </c>
      <c r="O3965" s="1">
        <v>0.04</v>
      </c>
      <c r="P3965" s="1"/>
      <c r="S3965" t="s">
        <v>23754</v>
      </c>
      <c r="T3965" t="s">
        <v>26350</v>
      </c>
      <c r="U3965" s="5"/>
    </row>
    <row r="3966" spans="2:21" x14ac:dyDescent="0.2">
      <c r="B3966" s="11" t="s">
        <v>15766</v>
      </c>
      <c r="C3966" t="s">
        <v>1427</v>
      </c>
      <c r="D3966" t="s">
        <v>1428</v>
      </c>
      <c r="F3966">
        <v>4365</v>
      </c>
      <c r="G3966" s="8">
        <v>9.1638029782359673E-2</v>
      </c>
      <c r="H3966" s="8">
        <v>0</v>
      </c>
      <c r="I3966" s="1">
        <v>0.05</v>
      </c>
      <c r="J3966" s="1"/>
      <c r="K3966" t="s">
        <v>1429</v>
      </c>
      <c r="L3966" t="s">
        <v>16357</v>
      </c>
      <c r="M3966">
        <v>4380</v>
      </c>
      <c r="N3966" s="8">
        <v>0</v>
      </c>
      <c r="O3966" s="1">
        <v>0</v>
      </c>
      <c r="P3966" s="1"/>
      <c r="S3966" t="s">
        <v>24767</v>
      </c>
      <c r="T3966" t="s">
        <v>26350</v>
      </c>
      <c r="U3966" s="5"/>
    </row>
    <row r="3967" spans="2:21" x14ac:dyDescent="0.2">
      <c r="B3967" s="11" t="s">
        <v>15766</v>
      </c>
      <c r="C3967" t="s">
        <v>1427</v>
      </c>
      <c r="D3967" t="s">
        <v>1430</v>
      </c>
      <c r="E3967" t="s">
        <v>16357</v>
      </c>
      <c r="F3967">
        <v>3933</v>
      </c>
      <c r="G3967" s="8">
        <v>0</v>
      </c>
      <c r="H3967" s="8">
        <v>0</v>
      </c>
      <c r="I3967" s="1">
        <v>4.4999999999999998E-2</v>
      </c>
      <c r="J3967" s="1"/>
      <c r="K3967" t="s">
        <v>1431</v>
      </c>
      <c r="L3967" t="s">
        <v>24732</v>
      </c>
      <c r="M3967">
        <v>4227</v>
      </c>
      <c r="N3967" s="8">
        <v>0</v>
      </c>
      <c r="O3967" s="1">
        <v>0.02</v>
      </c>
      <c r="P3967" s="1"/>
      <c r="S3967" t="s">
        <v>24733</v>
      </c>
      <c r="T3967" t="s">
        <v>26350</v>
      </c>
      <c r="U3967" s="5"/>
    </row>
    <row r="3968" spans="2:21" x14ac:dyDescent="0.2">
      <c r="B3968" s="11" t="s">
        <v>15766</v>
      </c>
      <c r="C3968" t="s">
        <v>1483</v>
      </c>
      <c r="D3968" t="s">
        <v>1484</v>
      </c>
      <c r="F3968">
        <v>1944</v>
      </c>
      <c r="G3968" s="8">
        <v>16.9238683127572</v>
      </c>
      <c r="H3968" s="8">
        <v>1.8518518518518516</v>
      </c>
      <c r="I3968" s="1">
        <v>0.65500000000000003</v>
      </c>
      <c r="J3968" s="1"/>
      <c r="K3968" t="s">
        <v>1485</v>
      </c>
      <c r="L3968" t="s">
        <v>24446</v>
      </c>
      <c r="M3968">
        <v>1965</v>
      </c>
      <c r="N3968" s="8">
        <v>0</v>
      </c>
      <c r="O3968" s="1">
        <v>0.81</v>
      </c>
      <c r="P3968" s="1"/>
      <c r="R3968" s="13" t="s">
        <v>26335</v>
      </c>
      <c r="S3968" t="s">
        <v>24447</v>
      </c>
      <c r="T3968" t="s">
        <v>26350</v>
      </c>
      <c r="U3968" s="5"/>
    </row>
    <row r="3969" spans="2:21" x14ac:dyDescent="0.2">
      <c r="B3969" s="11" t="s">
        <v>15766</v>
      </c>
      <c r="C3969" t="s">
        <v>1483</v>
      </c>
      <c r="D3969" t="s">
        <v>1486</v>
      </c>
      <c r="F3969">
        <v>1941</v>
      </c>
      <c r="G3969" s="8">
        <v>16.099948480164862</v>
      </c>
      <c r="H3969" s="8">
        <v>1.8547140649149922</v>
      </c>
      <c r="I3969" s="1">
        <v>0.69</v>
      </c>
      <c r="J3969" s="1"/>
      <c r="K3969" t="s">
        <v>1487</v>
      </c>
      <c r="L3969" t="s">
        <v>24371</v>
      </c>
      <c r="M3969">
        <v>1935</v>
      </c>
      <c r="N3969" s="8">
        <v>0</v>
      </c>
      <c r="O3969" s="1">
        <v>7.0000000000000007E-2</v>
      </c>
      <c r="P3969" s="1"/>
      <c r="S3969" t="s">
        <v>24372</v>
      </c>
      <c r="T3969" t="s">
        <v>26350</v>
      </c>
      <c r="U3969" s="5"/>
    </row>
    <row r="3970" spans="2:21" x14ac:dyDescent="0.2">
      <c r="B3970" s="11" t="s">
        <v>15766</v>
      </c>
      <c r="C3970" t="s">
        <v>1497</v>
      </c>
      <c r="D3970" t="s">
        <v>1498</v>
      </c>
      <c r="F3970">
        <v>474</v>
      </c>
      <c r="G3970" s="8">
        <v>75.316455696202539</v>
      </c>
      <c r="H3970" s="8">
        <v>75.316455696202539</v>
      </c>
      <c r="I3970" s="1">
        <v>0.89</v>
      </c>
      <c r="J3970" s="1"/>
      <c r="K3970" t="s">
        <v>1499</v>
      </c>
      <c r="L3970" t="s">
        <v>24058</v>
      </c>
      <c r="M3970">
        <v>474</v>
      </c>
      <c r="N3970" s="8">
        <v>0</v>
      </c>
      <c r="O3970" s="1">
        <v>0</v>
      </c>
      <c r="P3970" s="1"/>
      <c r="S3970" t="s">
        <v>24059</v>
      </c>
      <c r="T3970" t="s">
        <v>26350</v>
      </c>
      <c r="U3970" s="5"/>
    </row>
    <row r="3971" spans="2:21" x14ac:dyDescent="0.2">
      <c r="B3971" s="11" t="s">
        <v>15766</v>
      </c>
      <c r="C3971" t="s">
        <v>1497</v>
      </c>
      <c r="D3971" t="s">
        <v>1500</v>
      </c>
      <c r="F3971">
        <v>474</v>
      </c>
      <c r="G3971" s="8">
        <v>80.907172995780584</v>
      </c>
      <c r="H3971" s="8">
        <v>75.316455696202539</v>
      </c>
      <c r="I3971" s="1">
        <v>0.63</v>
      </c>
      <c r="J3971" s="1"/>
      <c r="K3971" t="s">
        <v>1501</v>
      </c>
      <c r="L3971" t="s">
        <v>23860</v>
      </c>
      <c r="M3971">
        <v>474</v>
      </c>
      <c r="N3971" s="8">
        <v>0</v>
      </c>
      <c r="O3971" s="1">
        <v>0.943105843</v>
      </c>
      <c r="P3971" s="1"/>
      <c r="R3971" s="13" t="s">
        <v>26335</v>
      </c>
      <c r="S3971" t="s">
        <v>23861</v>
      </c>
      <c r="T3971" t="s">
        <v>26350</v>
      </c>
      <c r="U3971" s="5"/>
    </row>
    <row r="3972" spans="2:21" x14ac:dyDescent="0.2">
      <c r="B3972" s="11" t="s">
        <v>15766</v>
      </c>
      <c r="C3972" t="s">
        <v>1518</v>
      </c>
      <c r="D3972" t="s">
        <v>1519</v>
      </c>
      <c r="F3972">
        <v>1533</v>
      </c>
      <c r="G3972" s="8">
        <v>1.076320939334638</v>
      </c>
      <c r="H3972" s="8">
        <v>0</v>
      </c>
      <c r="I3972" s="1">
        <v>4.4999999999999998E-2</v>
      </c>
      <c r="J3972" s="1"/>
      <c r="K3972" t="s">
        <v>1520</v>
      </c>
      <c r="L3972" t="s">
        <v>24610</v>
      </c>
      <c r="M3972">
        <v>1593</v>
      </c>
      <c r="N3972" s="8">
        <v>0</v>
      </c>
      <c r="O3972" s="1">
        <v>0</v>
      </c>
      <c r="P3972" s="1"/>
      <c r="S3972" t="s">
        <v>24611</v>
      </c>
      <c r="T3972" t="s">
        <v>26350</v>
      </c>
      <c r="U3972" s="5"/>
    </row>
    <row r="3973" spans="2:21" x14ac:dyDescent="0.2">
      <c r="B3973" s="11" t="s">
        <v>15766</v>
      </c>
      <c r="C3973" t="s">
        <v>1518</v>
      </c>
      <c r="D3973" t="s">
        <v>1521</v>
      </c>
      <c r="F3973">
        <v>1581</v>
      </c>
      <c r="G3973" s="8">
        <v>0</v>
      </c>
      <c r="H3973" s="8">
        <v>0</v>
      </c>
      <c r="I3973" s="1">
        <v>0.05</v>
      </c>
      <c r="J3973" s="1"/>
      <c r="K3973" t="s">
        <v>1522</v>
      </c>
      <c r="L3973" t="s">
        <v>24205</v>
      </c>
      <c r="M3973">
        <v>1488</v>
      </c>
      <c r="N3973" s="8">
        <v>0</v>
      </c>
      <c r="O3973" s="1">
        <v>0</v>
      </c>
      <c r="P3973" s="1"/>
      <c r="S3973" t="s">
        <v>24206</v>
      </c>
      <c r="T3973" t="s">
        <v>26350</v>
      </c>
      <c r="U3973" s="5"/>
    </row>
    <row r="3974" spans="2:21" x14ac:dyDescent="0.2">
      <c r="B3974" s="11" t="s">
        <v>15766</v>
      </c>
      <c r="C3974" t="s">
        <v>1538</v>
      </c>
      <c r="D3974" t="s">
        <v>1539</v>
      </c>
      <c r="F3974">
        <v>1503</v>
      </c>
      <c r="G3974" s="8">
        <v>0.2661343978709248</v>
      </c>
      <c r="H3974" s="8">
        <v>0</v>
      </c>
      <c r="I3974" s="1">
        <v>0.03</v>
      </c>
      <c r="J3974" s="1"/>
      <c r="K3974" t="s">
        <v>1540</v>
      </c>
      <c r="L3974" t="s">
        <v>24012</v>
      </c>
      <c r="M3974">
        <v>1506</v>
      </c>
      <c r="N3974" s="8">
        <v>0</v>
      </c>
      <c r="O3974" s="1">
        <v>0</v>
      </c>
      <c r="P3974" s="1"/>
      <c r="S3974" t="s">
        <v>24013</v>
      </c>
      <c r="T3974" t="s">
        <v>26350</v>
      </c>
      <c r="U3974" s="5"/>
    </row>
    <row r="3975" spans="2:21" x14ac:dyDescent="0.2">
      <c r="B3975" s="11" t="s">
        <v>15766</v>
      </c>
      <c r="C3975" t="s">
        <v>1538</v>
      </c>
      <c r="D3975" t="s">
        <v>1541</v>
      </c>
      <c r="E3975" t="s">
        <v>16289</v>
      </c>
      <c r="F3975">
        <v>1398</v>
      </c>
      <c r="G3975" s="8">
        <v>0</v>
      </c>
      <c r="H3975" s="8">
        <v>0</v>
      </c>
      <c r="I3975" s="1">
        <v>0</v>
      </c>
      <c r="J3975" s="1"/>
      <c r="K3975" t="s">
        <v>1542</v>
      </c>
      <c r="L3975" t="s">
        <v>24060</v>
      </c>
      <c r="M3975">
        <v>1413</v>
      </c>
      <c r="N3975" s="8">
        <v>0</v>
      </c>
      <c r="O3975" s="1">
        <v>0</v>
      </c>
      <c r="P3975" s="1"/>
      <c r="S3975" t="s">
        <v>24061</v>
      </c>
      <c r="T3975" t="s">
        <v>26350</v>
      </c>
      <c r="U3975" s="5"/>
    </row>
    <row r="3976" spans="2:21" x14ac:dyDescent="0.2">
      <c r="B3976" s="11" t="s">
        <v>15766</v>
      </c>
      <c r="C3976" t="s">
        <v>1555</v>
      </c>
      <c r="D3976" t="s">
        <v>1556</v>
      </c>
      <c r="F3976">
        <v>1575</v>
      </c>
      <c r="G3976" s="8">
        <v>6.3492063492063489E-2</v>
      </c>
      <c r="H3976" s="8">
        <v>0</v>
      </c>
      <c r="I3976" s="1">
        <v>0</v>
      </c>
      <c r="J3976" s="1"/>
      <c r="K3976" t="s">
        <v>1557</v>
      </c>
      <c r="L3976" t="s">
        <v>24172</v>
      </c>
      <c r="M3976">
        <v>1494</v>
      </c>
      <c r="N3976" s="8">
        <v>0</v>
      </c>
      <c r="O3976" s="1">
        <v>0.01</v>
      </c>
      <c r="P3976" s="1"/>
      <c r="S3976" t="s">
        <v>24173</v>
      </c>
      <c r="T3976" t="s">
        <v>26350</v>
      </c>
      <c r="U3976" s="5"/>
    </row>
    <row r="3977" spans="2:21" x14ac:dyDescent="0.2">
      <c r="B3977" s="11" t="s">
        <v>15766</v>
      </c>
      <c r="C3977" t="s">
        <v>1555</v>
      </c>
      <c r="D3977" t="s">
        <v>1558</v>
      </c>
      <c r="F3977">
        <v>972</v>
      </c>
      <c r="G3977" s="8">
        <v>0</v>
      </c>
      <c r="H3977" s="8">
        <v>0</v>
      </c>
      <c r="I3977" s="1">
        <v>0.03</v>
      </c>
      <c r="J3977" s="1"/>
      <c r="K3977" t="s">
        <v>1559</v>
      </c>
      <c r="L3977" t="s">
        <v>23938</v>
      </c>
      <c r="M3977">
        <v>1059</v>
      </c>
      <c r="N3977" s="8">
        <v>0</v>
      </c>
      <c r="O3977" s="1">
        <v>2.5000000000000001E-2</v>
      </c>
      <c r="P3977" s="1"/>
      <c r="S3977" t="s">
        <v>23939</v>
      </c>
      <c r="T3977" t="s">
        <v>26350</v>
      </c>
      <c r="U3977" s="5"/>
    </row>
    <row r="3978" spans="2:21" x14ac:dyDescent="0.2">
      <c r="B3978" s="11" t="s">
        <v>15766</v>
      </c>
      <c r="C3978" t="s">
        <v>1592</v>
      </c>
      <c r="D3978" t="s">
        <v>1593</v>
      </c>
      <c r="F3978">
        <v>2385</v>
      </c>
      <c r="G3978" s="8">
        <v>2.3899371069182394</v>
      </c>
      <c r="H3978" s="8">
        <v>0</v>
      </c>
      <c r="I3978" s="1">
        <v>1.4999999999999999E-2</v>
      </c>
      <c r="J3978" s="1"/>
      <c r="K3978" t="s">
        <v>1594</v>
      </c>
      <c r="L3978" t="s">
        <v>24373</v>
      </c>
      <c r="M3978">
        <v>2457</v>
      </c>
      <c r="N3978" s="8">
        <v>0</v>
      </c>
      <c r="O3978" s="1">
        <v>0.91</v>
      </c>
      <c r="P3978" s="1"/>
      <c r="S3978" t="s">
        <v>24374</v>
      </c>
      <c r="T3978" t="s">
        <v>26350</v>
      </c>
      <c r="U3978" s="5"/>
    </row>
    <row r="3979" spans="2:21" x14ac:dyDescent="0.2">
      <c r="B3979" s="11" t="s">
        <v>15766</v>
      </c>
      <c r="C3979" t="s">
        <v>1592</v>
      </c>
      <c r="D3979" t="s">
        <v>1595</v>
      </c>
      <c r="F3979">
        <v>2334</v>
      </c>
      <c r="G3979" s="8">
        <v>0</v>
      </c>
      <c r="H3979" s="8">
        <v>0</v>
      </c>
      <c r="I3979" s="1">
        <v>0</v>
      </c>
      <c r="J3979" s="1"/>
      <c r="K3979" t="s">
        <v>1596</v>
      </c>
      <c r="L3979" t="s">
        <v>24496</v>
      </c>
      <c r="M3979">
        <v>1989</v>
      </c>
      <c r="N3979" s="8">
        <v>0</v>
      </c>
      <c r="O3979" s="1">
        <v>0</v>
      </c>
      <c r="P3979" s="1"/>
      <c r="S3979" t="s">
        <v>24497</v>
      </c>
      <c r="T3979" t="s">
        <v>26350</v>
      </c>
      <c r="U3979" s="5"/>
    </row>
    <row r="3980" spans="2:21" x14ac:dyDescent="0.2">
      <c r="B3980" s="11" t="s">
        <v>15766</v>
      </c>
      <c r="C3980" t="s">
        <v>1600</v>
      </c>
      <c r="D3980" t="s">
        <v>1601</v>
      </c>
      <c r="F3980">
        <v>2808</v>
      </c>
      <c r="G3980" s="8">
        <v>0</v>
      </c>
      <c r="H3980" s="8">
        <v>0</v>
      </c>
      <c r="I3980" s="1">
        <v>2.5000000000000001E-2</v>
      </c>
      <c r="J3980" s="1"/>
      <c r="K3980" t="s">
        <v>1602</v>
      </c>
      <c r="M3980">
        <v>2808</v>
      </c>
      <c r="N3980" s="8">
        <v>0</v>
      </c>
      <c r="O3980" s="1">
        <v>0</v>
      </c>
      <c r="P3980" s="1"/>
      <c r="S3980" t="s">
        <v>24661</v>
      </c>
      <c r="T3980" t="s">
        <v>26350</v>
      </c>
      <c r="U3980" s="5"/>
    </row>
    <row r="3981" spans="2:21" x14ac:dyDescent="0.2">
      <c r="B3981" s="11" t="s">
        <v>15766</v>
      </c>
      <c r="C3981" t="s">
        <v>1600</v>
      </c>
      <c r="D3981" t="s">
        <v>1603</v>
      </c>
      <c r="F3981">
        <v>3048</v>
      </c>
      <c r="G3981" s="8">
        <v>0.39370078740157477</v>
      </c>
      <c r="H3981" s="8">
        <v>0</v>
      </c>
      <c r="I3981" s="1">
        <v>0</v>
      </c>
      <c r="J3981" s="1"/>
      <c r="K3981" t="s">
        <v>1604</v>
      </c>
      <c r="L3981" t="s">
        <v>24691</v>
      </c>
      <c r="M3981">
        <v>3537</v>
      </c>
      <c r="N3981" s="8">
        <v>0</v>
      </c>
      <c r="O3981" s="1">
        <v>0</v>
      </c>
      <c r="P3981" s="1"/>
      <c r="S3981" t="s">
        <v>24692</v>
      </c>
      <c r="T3981" t="s">
        <v>26350</v>
      </c>
      <c r="U3981" s="5"/>
    </row>
    <row r="3982" spans="2:21" x14ac:dyDescent="0.2">
      <c r="B3982" s="11" t="s">
        <v>15766</v>
      </c>
      <c r="C3982" t="s">
        <v>1619</v>
      </c>
      <c r="D3982" t="s">
        <v>1620</v>
      </c>
      <c r="F3982">
        <v>7431</v>
      </c>
      <c r="G3982" s="8">
        <v>8.0742834073475975E-2</v>
      </c>
      <c r="H3982" s="8">
        <v>0</v>
      </c>
      <c r="I3982" s="1">
        <v>0.98</v>
      </c>
      <c r="J3982" s="1"/>
      <c r="K3982" t="s">
        <v>1621</v>
      </c>
      <c r="L3982" t="s">
        <v>24840</v>
      </c>
      <c r="M3982">
        <v>7413</v>
      </c>
      <c r="N3982" s="8">
        <v>0</v>
      </c>
      <c r="O3982" s="1">
        <v>0.04</v>
      </c>
      <c r="P3982" s="1"/>
      <c r="S3982" t="s">
        <v>24841</v>
      </c>
      <c r="T3982" t="s">
        <v>26350</v>
      </c>
      <c r="U3982" s="5"/>
    </row>
    <row r="3983" spans="2:21" x14ac:dyDescent="0.2">
      <c r="B3983" s="11" t="s">
        <v>15766</v>
      </c>
      <c r="C3983" t="s">
        <v>1619</v>
      </c>
      <c r="D3983" t="s">
        <v>1622</v>
      </c>
      <c r="F3983">
        <v>7416</v>
      </c>
      <c r="G3983" s="8">
        <v>0</v>
      </c>
      <c r="H3983" s="8">
        <v>0</v>
      </c>
      <c r="I3983" s="1">
        <v>0.89500000000000002</v>
      </c>
      <c r="J3983" s="1"/>
      <c r="K3983" t="s">
        <v>1623</v>
      </c>
      <c r="L3983" t="s">
        <v>24838</v>
      </c>
      <c r="M3983">
        <v>7425</v>
      </c>
      <c r="N3983" s="8">
        <v>0</v>
      </c>
      <c r="O3983" s="1">
        <v>0.95499999999999996</v>
      </c>
      <c r="P3983" s="1"/>
      <c r="R3983" s="13" t="s">
        <v>26335</v>
      </c>
      <c r="S3983" t="s">
        <v>24839</v>
      </c>
      <c r="T3983" t="s">
        <v>26350</v>
      </c>
      <c r="U3983" s="5"/>
    </row>
    <row r="3984" spans="2:21" x14ac:dyDescent="0.2">
      <c r="B3984" s="11" t="s">
        <v>15766</v>
      </c>
      <c r="C3984" t="s">
        <v>1731</v>
      </c>
      <c r="D3984" t="s">
        <v>1732</v>
      </c>
      <c r="F3984">
        <v>1860</v>
      </c>
      <c r="G3984" s="8">
        <v>0</v>
      </c>
      <c r="H3984" s="8">
        <v>0</v>
      </c>
      <c r="I3984" s="1">
        <v>5.0000000000000001E-3</v>
      </c>
      <c r="J3984" s="1"/>
      <c r="K3984" t="s">
        <v>1733</v>
      </c>
      <c r="L3984" t="s">
        <v>24212</v>
      </c>
      <c r="M3984">
        <v>2373</v>
      </c>
      <c r="N3984" s="8">
        <v>0</v>
      </c>
      <c r="O3984" s="1">
        <v>0.105</v>
      </c>
      <c r="P3984" s="1"/>
      <c r="S3984" t="s">
        <v>24213</v>
      </c>
      <c r="T3984" t="s">
        <v>26350</v>
      </c>
      <c r="U3984" s="5"/>
    </row>
    <row r="3985" spans="2:21" x14ac:dyDescent="0.2">
      <c r="B3985" s="11" t="s">
        <v>15766</v>
      </c>
      <c r="C3985" t="s">
        <v>1731</v>
      </c>
      <c r="D3985" t="s">
        <v>1734</v>
      </c>
      <c r="F3985">
        <v>1596</v>
      </c>
      <c r="G3985" s="8">
        <v>0</v>
      </c>
      <c r="H3985" s="8">
        <v>0</v>
      </c>
      <c r="I3985" s="1">
        <v>1</v>
      </c>
      <c r="J3985" s="1"/>
      <c r="K3985" t="s">
        <v>1735</v>
      </c>
      <c r="L3985" t="s">
        <v>24200</v>
      </c>
      <c r="M3985">
        <v>1746</v>
      </c>
      <c r="N3985" s="8">
        <v>0</v>
      </c>
      <c r="O3985" s="1">
        <v>0.84</v>
      </c>
      <c r="P3985" s="1"/>
      <c r="R3985" s="13" t="s">
        <v>26335</v>
      </c>
      <c r="S3985" t="s">
        <v>24201</v>
      </c>
      <c r="T3985" t="s">
        <v>26350</v>
      </c>
      <c r="U3985" s="5"/>
    </row>
    <row r="3986" spans="2:21" x14ac:dyDescent="0.2">
      <c r="B3986" s="11" t="s">
        <v>15766</v>
      </c>
      <c r="C3986" t="s">
        <v>1808</v>
      </c>
      <c r="D3986" t="s">
        <v>1809</v>
      </c>
      <c r="E3986" t="s">
        <v>16334</v>
      </c>
      <c r="F3986">
        <v>1842</v>
      </c>
      <c r="G3986" s="8">
        <v>45.11400651465798</v>
      </c>
      <c r="H3986" s="8">
        <v>26.438653637350708</v>
      </c>
      <c r="I3986" s="1">
        <v>0</v>
      </c>
      <c r="J3986" s="1"/>
      <c r="K3986" t="s">
        <v>1810</v>
      </c>
      <c r="L3986" t="s">
        <v>16334</v>
      </c>
      <c r="M3986">
        <v>1842</v>
      </c>
      <c r="N3986" s="8">
        <v>34.853420195439739</v>
      </c>
      <c r="O3986" s="1">
        <v>0</v>
      </c>
      <c r="P3986" s="1"/>
      <c r="S3986" t="s">
        <v>24459</v>
      </c>
      <c r="T3986" t="s">
        <v>26350</v>
      </c>
      <c r="U3986" s="5"/>
    </row>
    <row r="3987" spans="2:21" x14ac:dyDescent="0.2">
      <c r="B3987" s="11" t="s">
        <v>15766</v>
      </c>
      <c r="C3987" t="s">
        <v>1808</v>
      </c>
      <c r="D3987" t="s">
        <v>1811</v>
      </c>
      <c r="E3987" t="s">
        <v>16318</v>
      </c>
      <c r="F3987">
        <v>1842</v>
      </c>
      <c r="G3987" s="8">
        <v>45.032573289902281</v>
      </c>
      <c r="H3987" s="8">
        <v>26.438653637350708</v>
      </c>
      <c r="I3987" s="1">
        <v>0.32</v>
      </c>
      <c r="J3987" s="1"/>
      <c r="K3987" t="s">
        <v>1812</v>
      </c>
      <c r="L3987" t="s">
        <v>16318</v>
      </c>
      <c r="M3987">
        <v>1842</v>
      </c>
      <c r="N3987" s="8">
        <v>34.853420195439739</v>
      </c>
      <c r="O3987" s="1">
        <v>0</v>
      </c>
      <c r="P3987" s="1"/>
      <c r="S3987" t="s">
        <v>24291</v>
      </c>
      <c r="T3987" t="s">
        <v>26350</v>
      </c>
      <c r="U3987" s="5"/>
    </row>
    <row r="3988" spans="2:21" x14ac:dyDescent="0.2">
      <c r="B3988" s="11" t="s">
        <v>15766</v>
      </c>
      <c r="C3988" t="s">
        <v>1845</v>
      </c>
      <c r="D3988" t="s">
        <v>1846</v>
      </c>
      <c r="F3988">
        <v>2016</v>
      </c>
      <c r="G3988" s="8">
        <v>0</v>
      </c>
      <c r="H3988" s="8">
        <v>0</v>
      </c>
      <c r="I3988" s="1">
        <v>0.03</v>
      </c>
      <c r="J3988" s="1"/>
      <c r="K3988" t="s">
        <v>1847</v>
      </c>
      <c r="L3988" t="s">
        <v>24559</v>
      </c>
      <c r="M3988">
        <v>1986</v>
      </c>
      <c r="N3988" s="8">
        <v>0</v>
      </c>
      <c r="O3988" s="1">
        <v>0</v>
      </c>
      <c r="P3988" s="1"/>
      <c r="S3988" t="s">
        <v>24560</v>
      </c>
      <c r="T3988" t="s">
        <v>26350</v>
      </c>
      <c r="U3988" s="5"/>
    </row>
    <row r="3989" spans="2:21" x14ac:dyDescent="0.2">
      <c r="B3989" s="11" t="s">
        <v>15766</v>
      </c>
      <c r="C3989" t="s">
        <v>1845</v>
      </c>
      <c r="D3989" t="s">
        <v>1848</v>
      </c>
      <c r="F3989">
        <v>2025</v>
      </c>
      <c r="G3989" s="8">
        <v>3.5555555555555554</v>
      </c>
      <c r="H3989" s="8">
        <v>0</v>
      </c>
      <c r="I3989" s="1">
        <v>2.5000000000000001E-2</v>
      </c>
      <c r="J3989" s="1"/>
      <c r="K3989" t="s">
        <v>1849</v>
      </c>
      <c r="L3989" t="s">
        <v>24528</v>
      </c>
      <c r="M3989">
        <v>1950</v>
      </c>
      <c r="N3989" s="8">
        <v>0</v>
      </c>
      <c r="O3989" s="1">
        <v>0</v>
      </c>
      <c r="P3989" s="1"/>
      <c r="S3989" t="s">
        <v>24529</v>
      </c>
      <c r="T3989" t="s">
        <v>26350</v>
      </c>
      <c r="U3989" s="5"/>
    </row>
    <row r="3990" spans="2:21" x14ac:dyDescent="0.2">
      <c r="B3990" s="11" t="s">
        <v>15766</v>
      </c>
      <c r="C3990" t="s">
        <v>1852</v>
      </c>
      <c r="D3990" t="s">
        <v>1853</v>
      </c>
      <c r="F3990">
        <v>2424</v>
      </c>
      <c r="G3990" s="8">
        <v>0.20627062706270624</v>
      </c>
      <c r="H3990" s="8">
        <v>0</v>
      </c>
      <c r="I3990" s="1">
        <v>0.01</v>
      </c>
      <c r="J3990" s="1"/>
      <c r="K3990" t="s">
        <v>1854</v>
      </c>
      <c r="L3990" t="s">
        <v>24442</v>
      </c>
      <c r="M3990">
        <v>3141</v>
      </c>
      <c r="N3990" s="8">
        <v>0</v>
      </c>
      <c r="O3990" s="1">
        <v>0</v>
      </c>
      <c r="P3990" s="1"/>
      <c r="S3990" t="s">
        <v>24443</v>
      </c>
      <c r="T3990" t="s">
        <v>26350</v>
      </c>
      <c r="U3990" s="5"/>
    </row>
    <row r="3991" spans="2:21" x14ac:dyDescent="0.2">
      <c r="B3991" s="11" t="s">
        <v>15766</v>
      </c>
      <c r="C3991" t="s">
        <v>1852</v>
      </c>
      <c r="D3991" t="s">
        <v>1855</v>
      </c>
      <c r="F3991">
        <v>1179</v>
      </c>
      <c r="G3991" s="8">
        <v>0</v>
      </c>
      <c r="H3991" s="8">
        <v>0</v>
      </c>
      <c r="I3991" s="1">
        <v>0</v>
      </c>
      <c r="J3991" s="1"/>
      <c r="K3991" t="s">
        <v>1856</v>
      </c>
      <c r="M3991">
        <v>786</v>
      </c>
      <c r="N3991" s="8">
        <v>0</v>
      </c>
      <c r="O3991" s="1">
        <v>0</v>
      </c>
      <c r="P3991" s="1"/>
      <c r="S3991" t="s">
        <v>24540</v>
      </c>
      <c r="T3991" t="s">
        <v>26350</v>
      </c>
      <c r="U3991" s="5"/>
    </row>
    <row r="3992" spans="2:21" x14ac:dyDescent="0.2">
      <c r="B3992" s="11" t="s">
        <v>15766</v>
      </c>
      <c r="C3992" t="s">
        <v>1906</v>
      </c>
      <c r="D3992" t="s">
        <v>1907</v>
      </c>
      <c r="F3992">
        <v>2217</v>
      </c>
      <c r="G3992" s="8">
        <v>0</v>
      </c>
      <c r="H3992" s="8">
        <v>0</v>
      </c>
      <c r="I3992" s="1">
        <v>0.02</v>
      </c>
      <c r="J3992" s="1"/>
      <c r="K3992" t="s">
        <v>1908</v>
      </c>
      <c r="L3992" t="s">
        <v>24622</v>
      </c>
      <c r="M3992">
        <v>2100</v>
      </c>
      <c r="N3992" s="8">
        <v>0</v>
      </c>
      <c r="O3992" s="1">
        <v>0</v>
      </c>
      <c r="P3992" s="1"/>
      <c r="S3992" t="s">
        <v>24623</v>
      </c>
      <c r="T3992" t="s">
        <v>26350</v>
      </c>
      <c r="U3992" s="5"/>
    </row>
    <row r="3993" spans="2:21" x14ac:dyDescent="0.2">
      <c r="B3993" s="11" t="s">
        <v>15766</v>
      </c>
      <c r="C3993" t="s">
        <v>1906</v>
      </c>
      <c r="D3993" t="s">
        <v>1909</v>
      </c>
      <c r="F3993">
        <v>2187</v>
      </c>
      <c r="G3993" s="8">
        <v>1.623228166438043</v>
      </c>
      <c r="H3993" s="8">
        <v>0</v>
      </c>
      <c r="I3993" s="1">
        <v>2.5000000000000001E-2</v>
      </c>
      <c r="J3993" s="1"/>
      <c r="K3993" t="s">
        <v>1910</v>
      </c>
      <c r="L3993" t="s">
        <v>23679</v>
      </c>
      <c r="M3993">
        <v>2373</v>
      </c>
      <c r="N3993" s="8">
        <v>0</v>
      </c>
      <c r="O3993" s="1">
        <v>0</v>
      </c>
      <c r="P3993" s="1"/>
      <c r="S3993" t="s">
        <v>23680</v>
      </c>
      <c r="T3993" t="s">
        <v>26350</v>
      </c>
      <c r="U3993" s="5"/>
    </row>
    <row r="3994" spans="2:21" x14ac:dyDescent="0.2">
      <c r="B3994" s="11" t="s">
        <v>15766</v>
      </c>
      <c r="C3994" t="s">
        <v>1933</v>
      </c>
      <c r="D3994" t="s">
        <v>1934</v>
      </c>
      <c r="F3994">
        <v>1593</v>
      </c>
      <c r="G3994" s="8">
        <v>0</v>
      </c>
      <c r="H3994" s="8">
        <v>0</v>
      </c>
      <c r="I3994" s="1">
        <v>0</v>
      </c>
      <c r="J3994" s="1"/>
      <c r="K3994" t="s">
        <v>1935</v>
      </c>
      <c r="M3994">
        <v>1119</v>
      </c>
      <c r="N3994" s="8">
        <v>0</v>
      </c>
      <c r="O3994" s="1">
        <v>0</v>
      </c>
      <c r="P3994" s="1"/>
      <c r="S3994" t="s">
        <v>24485</v>
      </c>
      <c r="T3994" t="s">
        <v>26350</v>
      </c>
      <c r="U3994" s="5"/>
    </row>
    <row r="3995" spans="2:21" x14ac:dyDescent="0.2">
      <c r="B3995" s="11" t="s">
        <v>15766</v>
      </c>
      <c r="C3995" t="s">
        <v>1933</v>
      </c>
      <c r="D3995" t="s">
        <v>1936</v>
      </c>
      <c r="F3995">
        <v>1890</v>
      </c>
      <c r="G3995" s="8">
        <v>0</v>
      </c>
      <c r="H3995" s="8">
        <v>0</v>
      </c>
      <c r="I3995" s="1">
        <v>0.03</v>
      </c>
      <c r="J3995" s="1"/>
      <c r="K3995" t="s">
        <v>1937</v>
      </c>
      <c r="L3995" t="s">
        <v>24264</v>
      </c>
      <c r="M3995">
        <v>1911</v>
      </c>
      <c r="N3995" s="8">
        <v>0</v>
      </c>
      <c r="O3995" s="1">
        <v>0</v>
      </c>
      <c r="P3995" s="1"/>
      <c r="S3995" t="s">
        <v>24265</v>
      </c>
      <c r="T3995" t="s">
        <v>26350</v>
      </c>
      <c r="U3995" s="5"/>
    </row>
    <row r="3996" spans="2:21" x14ac:dyDescent="0.2">
      <c r="B3996" s="11" t="s">
        <v>15766</v>
      </c>
      <c r="C3996" t="s">
        <v>1941</v>
      </c>
      <c r="D3996" t="s">
        <v>1942</v>
      </c>
      <c r="F3996">
        <v>2532</v>
      </c>
      <c r="G3996" s="8">
        <v>9.8538704581358605</v>
      </c>
      <c r="H3996" s="8">
        <v>5.5292259083728279</v>
      </c>
      <c r="I3996" s="1">
        <v>0.02</v>
      </c>
      <c r="J3996" s="1"/>
      <c r="K3996" t="s">
        <v>1943</v>
      </c>
      <c r="L3996" t="s">
        <v>24659</v>
      </c>
      <c r="M3996">
        <v>1398</v>
      </c>
      <c r="N3996" s="8">
        <v>0</v>
      </c>
      <c r="O3996" s="1">
        <v>0</v>
      </c>
      <c r="P3996" s="1"/>
      <c r="S3996" t="s">
        <v>24660</v>
      </c>
      <c r="T3996" t="s">
        <v>26350</v>
      </c>
      <c r="U3996" s="5"/>
    </row>
    <row r="3997" spans="2:21" x14ac:dyDescent="0.2">
      <c r="B3997" s="11" t="s">
        <v>15766</v>
      </c>
      <c r="C3997" t="s">
        <v>1941</v>
      </c>
      <c r="D3997" t="s">
        <v>1944</v>
      </c>
      <c r="F3997">
        <v>816</v>
      </c>
      <c r="G3997" s="8">
        <v>6.1274509803921566E-2</v>
      </c>
      <c r="H3997" s="8">
        <v>0</v>
      </c>
      <c r="I3997" s="1">
        <v>3.5000000000000003E-2</v>
      </c>
      <c r="J3997" s="1"/>
      <c r="K3997" t="s">
        <v>1945</v>
      </c>
      <c r="L3997" t="s">
        <v>24029</v>
      </c>
      <c r="M3997">
        <v>1101</v>
      </c>
      <c r="N3997" s="8">
        <v>0</v>
      </c>
      <c r="O3997" s="1">
        <v>0</v>
      </c>
      <c r="P3997" s="1"/>
      <c r="S3997" t="s">
        <v>24030</v>
      </c>
      <c r="T3997" t="s">
        <v>26350</v>
      </c>
      <c r="U3997" s="5"/>
    </row>
    <row r="3998" spans="2:21" x14ac:dyDescent="0.2">
      <c r="B3998" s="11" t="s">
        <v>15766</v>
      </c>
      <c r="C3998" t="s">
        <v>1995</v>
      </c>
      <c r="D3998" t="s">
        <v>1996</v>
      </c>
      <c r="F3998">
        <v>1260</v>
      </c>
      <c r="G3998" s="8">
        <v>6.3492063492063489</v>
      </c>
      <c r="H3998" s="8">
        <v>0</v>
      </c>
      <c r="I3998" s="1">
        <v>7.4999999999999997E-2</v>
      </c>
      <c r="J3998" s="1"/>
      <c r="K3998" t="s">
        <v>1997</v>
      </c>
      <c r="L3998" t="s">
        <v>23918</v>
      </c>
      <c r="M3998">
        <v>981</v>
      </c>
      <c r="N3998" s="8">
        <v>0</v>
      </c>
      <c r="O3998" s="1">
        <v>0</v>
      </c>
      <c r="P3998" s="1"/>
      <c r="S3998" t="s">
        <v>23919</v>
      </c>
      <c r="T3998" t="s">
        <v>26350</v>
      </c>
      <c r="U3998" s="5"/>
    </row>
    <row r="3999" spans="2:21" x14ac:dyDescent="0.2">
      <c r="B3999" s="11" t="s">
        <v>15766</v>
      </c>
      <c r="C3999" t="s">
        <v>1995</v>
      </c>
      <c r="D3999" t="s">
        <v>1998</v>
      </c>
      <c r="F3999">
        <v>1107</v>
      </c>
      <c r="G3999" s="8">
        <v>0.40650406504065045</v>
      </c>
      <c r="H3999" s="8">
        <v>0</v>
      </c>
      <c r="I3999" s="1">
        <v>0</v>
      </c>
      <c r="J3999" s="1"/>
      <c r="K3999" t="s">
        <v>1999</v>
      </c>
      <c r="L3999" t="s">
        <v>24158</v>
      </c>
      <c r="M3999">
        <v>1065</v>
      </c>
      <c r="N3999" s="8">
        <v>0</v>
      </c>
      <c r="O3999" s="1">
        <v>0</v>
      </c>
      <c r="P3999" s="1"/>
      <c r="S3999" t="s">
        <v>24159</v>
      </c>
      <c r="T3999" t="s">
        <v>26350</v>
      </c>
      <c r="U3999" s="5"/>
    </row>
    <row r="4000" spans="2:21" x14ac:dyDescent="0.2">
      <c r="B4000" s="11" t="s">
        <v>15766</v>
      </c>
      <c r="C4000" t="s">
        <v>2017</v>
      </c>
      <c r="D4000" t="s">
        <v>2018</v>
      </c>
      <c r="F4000">
        <v>1620</v>
      </c>
      <c r="G4000" s="8">
        <v>0</v>
      </c>
      <c r="H4000" s="8">
        <v>0</v>
      </c>
      <c r="I4000" s="1">
        <v>0</v>
      </c>
      <c r="J4000" s="1"/>
      <c r="K4000" t="s">
        <v>2019</v>
      </c>
      <c r="L4000" t="s">
        <v>24486</v>
      </c>
      <c r="M4000">
        <v>1617</v>
      </c>
      <c r="N4000" s="8">
        <v>0</v>
      </c>
      <c r="O4000" s="1">
        <v>0</v>
      </c>
      <c r="P4000" s="1"/>
      <c r="S4000" t="s">
        <v>24487</v>
      </c>
      <c r="T4000" t="s">
        <v>26350</v>
      </c>
      <c r="U4000" s="5"/>
    </row>
    <row r="4001" spans="2:21" x14ac:dyDescent="0.2">
      <c r="B4001" s="11" t="s">
        <v>15766</v>
      </c>
      <c r="C4001" t="s">
        <v>2017</v>
      </c>
      <c r="D4001" t="s">
        <v>2020</v>
      </c>
      <c r="F4001">
        <v>1578</v>
      </c>
      <c r="G4001" s="8">
        <v>3.2319391634980987</v>
      </c>
      <c r="H4001" s="8">
        <v>0</v>
      </c>
      <c r="I4001" s="1">
        <v>0.18</v>
      </c>
      <c r="J4001" s="1"/>
      <c r="K4001" t="s">
        <v>2021</v>
      </c>
      <c r="L4001" t="s">
        <v>24170</v>
      </c>
      <c r="M4001">
        <v>1641</v>
      </c>
      <c r="N4001" s="8">
        <v>0</v>
      </c>
      <c r="O4001" s="1">
        <v>0</v>
      </c>
      <c r="P4001" s="1"/>
      <c r="S4001" t="s">
        <v>24171</v>
      </c>
      <c r="T4001" t="s">
        <v>26350</v>
      </c>
      <c r="U4001" s="5"/>
    </row>
    <row r="4002" spans="2:21" x14ac:dyDescent="0.2">
      <c r="B4002" s="11" t="s">
        <v>15766</v>
      </c>
      <c r="C4002" t="s">
        <v>2045</v>
      </c>
      <c r="D4002" t="s">
        <v>2046</v>
      </c>
      <c r="F4002">
        <v>2046</v>
      </c>
      <c r="G4002" s="8">
        <v>0</v>
      </c>
      <c r="H4002" s="8">
        <v>0</v>
      </c>
      <c r="I4002" s="1">
        <v>0</v>
      </c>
      <c r="J4002" s="1"/>
      <c r="K4002" t="s">
        <v>2047</v>
      </c>
      <c r="M4002">
        <v>2553</v>
      </c>
      <c r="N4002" s="8">
        <v>0</v>
      </c>
      <c r="O4002" s="1">
        <v>0</v>
      </c>
      <c r="P4002" s="1"/>
      <c r="S4002" t="s">
        <v>24690</v>
      </c>
      <c r="T4002" t="s">
        <v>26350</v>
      </c>
      <c r="U4002" s="5"/>
    </row>
    <row r="4003" spans="2:21" x14ac:dyDescent="0.2">
      <c r="B4003" s="11" t="s">
        <v>15766</v>
      </c>
      <c r="C4003" t="s">
        <v>2045</v>
      </c>
      <c r="D4003" t="s">
        <v>2048</v>
      </c>
      <c r="F4003">
        <v>1824</v>
      </c>
      <c r="G4003" s="8">
        <v>3.179824561403509</v>
      </c>
      <c r="H4003" s="8">
        <v>0</v>
      </c>
      <c r="I4003" s="1">
        <v>0</v>
      </c>
      <c r="J4003" s="1"/>
      <c r="K4003" t="s">
        <v>2049</v>
      </c>
      <c r="M4003">
        <v>2223</v>
      </c>
      <c r="N4003" s="8">
        <v>0</v>
      </c>
      <c r="O4003" s="1">
        <v>0</v>
      </c>
      <c r="P4003" s="1"/>
      <c r="S4003" t="s">
        <v>23678</v>
      </c>
      <c r="T4003" t="s">
        <v>26350</v>
      </c>
      <c r="U4003" s="5"/>
    </row>
    <row r="4004" spans="2:21" x14ac:dyDescent="0.2">
      <c r="B4004" s="11" t="s">
        <v>15766</v>
      </c>
      <c r="C4004" t="s">
        <v>2118</v>
      </c>
      <c r="D4004" t="s">
        <v>2119</v>
      </c>
      <c r="F4004">
        <v>1194</v>
      </c>
      <c r="G4004" s="8">
        <v>0</v>
      </c>
      <c r="H4004" s="8">
        <v>0</v>
      </c>
      <c r="I4004" s="1">
        <v>0.01</v>
      </c>
      <c r="J4004" s="1"/>
      <c r="K4004" t="s">
        <v>2120</v>
      </c>
      <c r="L4004" t="s">
        <v>24464</v>
      </c>
      <c r="M4004">
        <v>1274</v>
      </c>
      <c r="N4004" s="8">
        <v>0</v>
      </c>
      <c r="O4004" s="1">
        <v>0</v>
      </c>
      <c r="P4004" s="1"/>
      <c r="S4004" t="s">
        <v>24465</v>
      </c>
      <c r="T4004" t="s">
        <v>26350</v>
      </c>
      <c r="U4004" s="5"/>
    </row>
    <row r="4005" spans="2:21" x14ac:dyDescent="0.2">
      <c r="B4005" s="11" t="s">
        <v>15766</v>
      </c>
      <c r="C4005" t="s">
        <v>2118</v>
      </c>
      <c r="D4005" t="s">
        <v>2121</v>
      </c>
      <c r="F4005">
        <v>1173</v>
      </c>
      <c r="G4005" s="8">
        <v>0.2131287297527707</v>
      </c>
      <c r="H4005" s="8">
        <v>0</v>
      </c>
      <c r="I4005" s="1">
        <v>0</v>
      </c>
      <c r="J4005" s="1"/>
      <c r="K4005" t="s">
        <v>2122</v>
      </c>
      <c r="L4005" t="s">
        <v>23973</v>
      </c>
      <c r="M4005">
        <v>1267</v>
      </c>
      <c r="N4005" s="8">
        <v>0</v>
      </c>
      <c r="O4005" s="1">
        <v>0</v>
      </c>
      <c r="P4005" s="1"/>
      <c r="S4005" t="s">
        <v>23974</v>
      </c>
      <c r="T4005" t="s">
        <v>26350</v>
      </c>
      <c r="U4005" s="5"/>
    </row>
    <row r="4006" spans="2:21" x14ac:dyDescent="0.2">
      <c r="B4006" s="11" t="s">
        <v>15766</v>
      </c>
      <c r="C4006" t="s">
        <v>2162</v>
      </c>
      <c r="D4006" t="s">
        <v>2163</v>
      </c>
      <c r="F4006">
        <v>1764</v>
      </c>
      <c r="G4006" s="8">
        <v>3.8548752834467117</v>
      </c>
      <c r="H4006" s="8">
        <v>0</v>
      </c>
      <c r="I4006" s="1">
        <v>2.5000000000000001E-2</v>
      </c>
      <c r="J4006" s="1"/>
      <c r="K4006" t="s">
        <v>2164</v>
      </c>
      <c r="L4006" t="s">
        <v>24681</v>
      </c>
      <c r="M4006">
        <v>1854</v>
      </c>
      <c r="N4006" s="8">
        <v>0</v>
      </c>
      <c r="O4006" s="1">
        <v>4.4999999999999998E-2</v>
      </c>
      <c r="P4006" s="1"/>
      <c r="S4006" t="s">
        <v>24682</v>
      </c>
      <c r="T4006" t="s">
        <v>26350</v>
      </c>
      <c r="U4006" s="5"/>
    </row>
    <row r="4007" spans="2:21" x14ac:dyDescent="0.2">
      <c r="B4007" s="11" t="s">
        <v>15766</v>
      </c>
      <c r="C4007" t="s">
        <v>2162</v>
      </c>
      <c r="D4007" t="s">
        <v>2165</v>
      </c>
      <c r="F4007">
        <v>1803</v>
      </c>
      <c r="G4007" s="8">
        <v>1.0815307820299502</v>
      </c>
      <c r="H4007" s="8">
        <v>0</v>
      </c>
      <c r="I4007" s="1">
        <v>0.435</v>
      </c>
      <c r="J4007" s="1"/>
      <c r="K4007" t="s">
        <v>2166</v>
      </c>
      <c r="L4007" t="s">
        <v>24514</v>
      </c>
      <c r="M4007">
        <v>1920</v>
      </c>
      <c r="N4007" s="8">
        <v>0</v>
      </c>
      <c r="O4007" s="1">
        <v>0</v>
      </c>
      <c r="P4007" s="1"/>
      <c r="S4007" t="s">
        <v>24515</v>
      </c>
      <c r="T4007" t="s">
        <v>26350</v>
      </c>
      <c r="U4007" s="5"/>
    </row>
    <row r="4008" spans="2:21" x14ac:dyDescent="0.2">
      <c r="B4008" s="11" t="s">
        <v>15766</v>
      </c>
      <c r="C4008" t="s">
        <v>2217</v>
      </c>
      <c r="D4008" t="s">
        <v>2220</v>
      </c>
      <c r="F4008">
        <v>1293</v>
      </c>
      <c r="G4008" s="8">
        <v>0</v>
      </c>
      <c r="H4008" s="8">
        <v>0</v>
      </c>
      <c r="I4008" s="1">
        <v>0.57999999999999996</v>
      </c>
      <c r="J4008" s="1"/>
      <c r="K4008" t="s">
        <v>2219</v>
      </c>
      <c r="L4008" t="s">
        <v>23881</v>
      </c>
      <c r="M4008">
        <v>1308</v>
      </c>
      <c r="N4008" s="8">
        <v>0</v>
      </c>
      <c r="O4008" s="1">
        <v>0.76500000000000001</v>
      </c>
      <c r="P4008" s="1"/>
      <c r="R4008" s="13" t="s">
        <v>26335</v>
      </c>
      <c r="S4008" t="s">
        <v>23882</v>
      </c>
      <c r="T4008" t="s">
        <v>26350</v>
      </c>
      <c r="U4008" s="5"/>
    </row>
    <row r="4009" spans="2:21" x14ac:dyDescent="0.2">
      <c r="B4009" s="11" t="s">
        <v>15766</v>
      </c>
      <c r="C4009" t="s">
        <v>2217</v>
      </c>
      <c r="D4009" t="s">
        <v>2218</v>
      </c>
      <c r="F4009">
        <v>786</v>
      </c>
      <c r="G4009" s="8">
        <v>0</v>
      </c>
      <c r="H4009" s="8">
        <v>0</v>
      </c>
      <c r="I4009" s="1">
        <v>0</v>
      </c>
      <c r="J4009" s="1"/>
      <c r="K4009" t="s">
        <v>2221</v>
      </c>
      <c r="M4009">
        <v>813</v>
      </c>
      <c r="N4009" s="8">
        <v>0</v>
      </c>
      <c r="O4009" s="1">
        <v>0</v>
      </c>
      <c r="P4009" s="1"/>
      <c r="S4009" t="s">
        <v>24043</v>
      </c>
      <c r="T4009" t="s">
        <v>26350</v>
      </c>
      <c r="U4009" s="5"/>
    </row>
    <row r="4010" spans="2:21" x14ac:dyDescent="0.2">
      <c r="B4010" s="11" t="s">
        <v>15766</v>
      </c>
      <c r="C4010" t="s">
        <v>2225</v>
      </c>
      <c r="D4010" t="s">
        <v>2226</v>
      </c>
      <c r="E4010" t="s">
        <v>16358</v>
      </c>
      <c r="F4010">
        <v>3291</v>
      </c>
      <c r="G4010" s="8">
        <v>0</v>
      </c>
      <c r="H4010" s="8">
        <v>0</v>
      </c>
      <c r="I4010" s="1">
        <v>0</v>
      </c>
      <c r="J4010" s="1"/>
      <c r="K4010" t="s">
        <v>2229</v>
      </c>
      <c r="L4010" t="s">
        <v>24602</v>
      </c>
      <c r="M4010">
        <v>3552</v>
      </c>
      <c r="N4010" s="8">
        <v>0</v>
      </c>
      <c r="O4010" s="1">
        <v>0</v>
      </c>
      <c r="P4010" s="1"/>
      <c r="S4010" t="s">
        <v>24603</v>
      </c>
      <c r="T4010" t="s">
        <v>26350</v>
      </c>
      <c r="U4010" s="5"/>
    </row>
    <row r="4011" spans="2:21" x14ac:dyDescent="0.2">
      <c r="B4011" s="11" t="s">
        <v>15766</v>
      </c>
      <c r="C4011" t="s">
        <v>2225</v>
      </c>
      <c r="D4011" t="s">
        <v>2228</v>
      </c>
      <c r="F4011">
        <v>2880</v>
      </c>
      <c r="G4011" s="8">
        <v>1.875</v>
      </c>
      <c r="H4011" s="8">
        <v>0</v>
      </c>
      <c r="I4011" s="1">
        <v>1.4999999999999999E-2</v>
      </c>
      <c r="J4011" s="1"/>
      <c r="K4011" t="s">
        <v>2227</v>
      </c>
      <c r="L4011" t="s">
        <v>16358</v>
      </c>
      <c r="M4011">
        <v>3324</v>
      </c>
      <c r="N4011" s="8">
        <v>0</v>
      </c>
      <c r="O4011" s="1">
        <v>5.0000000000000001E-3</v>
      </c>
      <c r="P4011" s="1"/>
      <c r="S4011" t="s">
        <v>24738</v>
      </c>
      <c r="T4011" t="s">
        <v>26350</v>
      </c>
      <c r="U4011" s="5"/>
    </row>
    <row r="4012" spans="2:21" x14ac:dyDescent="0.2">
      <c r="B4012" s="11" t="s">
        <v>15766</v>
      </c>
      <c r="C4012" t="s">
        <v>2230</v>
      </c>
      <c r="D4012" t="s">
        <v>2231</v>
      </c>
      <c r="F4012">
        <v>1818</v>
      </c>
      <c r="G4012" s="8">
        <v>1.4026402640264026</v>
      </c>
      <c r="H4012" s="8">
        <v>0</v>
      </c>
      <c r="I4012" s="1">
        <v>5.0000000000000001E-3</v>
      </c>
      <c r="J4012" s="1"/>
      <c r="K4012" t="s">
        <v>2234</v>
      </c>
      <c r="L4012" t="s">
        <v>24554</v>
      </c>
      <c r="M4012">
        <v>1815</v>
      </c>
      <c r="N4012" s="8">
        <v>0</v>
      </c>
      <c r="O4012" s="1">
        <v>0</v>
      </c>
      <c r="P4012" s="1"/>
      <c r="S4012" t="s">
        <v>24555</v>
      </c>
      <c r="T4012" t="s">
        <v>26350</v>
      </c>
      <c r="U4012" s="5"/>
    </row>
    <row r="4013" spans="2:21" x14ac:dyDescent="0.2">
      <c r="B4013" s="11" t="s">
        <v>15766</v>
      </c>
      <c r="C4013" t="s">
        <v>2230</v>
      </c>
      <c r="D4013" t="s">
        <v>2233</v>
      </c>
      <c r="F4013">
        <v>1827</v>
      </c>
      <c r="G4013" s="8">
        <v>0</v>
      </c>
      <c r="H4013" s="8">
        <v>0</v>
      </c>
      <c r="I4013" s="1">
        <v>0</v>
      </c>
      <c r="J4013" s="1"/>
      <c r="K4013" t="s">
        <v>2232</v>
      </c>
      <c r="L4013" t="s">
        <v>24313</v>
      </c>
      <c r="M4013">
        <v>1860</v>
      </c>
      <c r="N4013" s="8">
        <v>0</v>
      </c>
      <c r="O4013" s="1">
        <v>0</v>
      </c>
      <c r="P4013" s="1"/>
      <c r="S4013" t="s">
        <v>24314</v>
      </c>
      <c r="T4013" t="s">
        <v>26350</v>
      </c>
      <c r="U4013" s="5"/>
    </row>
    <row r="4014" spans="2:21" x14ac:dyDescent="0.2">
      <c r="B4014" s="11" t="s">
        <v>15766</v>
      </c>
      <c r="C4014" t="s">
        <v>2294</v>
      </c>
      <c r="D4014" t="s">
        <v>2295</v>
      </c>
      <c r="F4014">
        <v>1770</v>
      </c>
      <c r="G4014" s="8">
        <v>0</v>
      </c>
      <c r="H4014" s="8">
        <v>0</v>
      </c>
      <c r="I4014" s="1">
        <v>0</v>
      </c>
      <c r="J4014" s="1"/>
      <c r="K4014" t="s">
        <v>2296</v>
      </c>
      <c r="M4014">
        <v>1929</v>
      </c>
      <c r="N4014" s="8">
        <v>0</v>
      </c>
      <c r="O4014" s="1">
        <v>0</v>
      </c>
      <c r="P4014" s="1"/>
      <c r="S4014" t="s">
        <v>24456</v>
      </c>
      <c r="T4014" t="s">
        <v>26350</v>
      </c>
      <c r="U4014" s="5"/>
    </row>
    <row r="4015" spans="2:21" x14ac:dyDescent="0.2">
      <c r="B4015" s="11" t="s">
        <v>15766</v>
      </c>
      <c r="C4015" t="s">
        <v>2294</v>
      </c>
      <c r="D4015" t="s">
        <v>2297</v>
      </c>
      <c r="F4015">
        <v>1824</v>
      </c>
      <c r="G4015" s="8">
        <v>5.4824561403508769E-2</v>
      </c>
      <c r="H4015" s="8">
        <v>0</v>
      </c>
      <c r="I4015" s="1">
        <v>0</v>
      </c>
      <c r="J4015" s="1"/>
      <c r="K4015" t="s">
        <v>2298</v>
      </c>
      <c r="L4015" t="s">
        <v>24410</v>
      </c>
      <c r="M4015">
        <v>1842</v>
      </c>
      <c r="N4015" s="8">
        <v>0</v>
      </c>
      <c r="O4015" s="1">
        <v>0</v>
      </c>
      <c r="P4015" s="1"/>
      <c r="S4015" t="s">
        <v>24411</v>
      </c>
      <c r="T4015" t="s">
        <v>26350</v>
      </c>
      <c r="U4015" s="5"/>
    </row>
    <row r="4016" spans="2:21" x14ac:dyDescent="0.2">
      <c r="B4016" s="11" t="s">
        <v>15766</v>
      </c>
      <c r="C4016" t="s">
        <v>2364</v>
      </c>
      <c r="D4016" t="s">
        <v>2365</v>
      </c>
      <c r="F4016">
        <v>600</v>
      </c>
      <c r="G4016" s="8">
        <v>0</v>
      </c>
      <c r="H4016" s="8">
        <v>0</v>
      </c>
      <c r="I4016" s="1">
        <v>0.34</v>
      </c>
      <c r="J4016" s="1"/>
      <c r="K4016" t="s">
        <v>2366</v>
      </c>
      <c r="L4016" t="s">
        <v>23790</v>
      </c>
      <c r="M4016">
        <v>600</v>
      </c>
      <c r="N4016" s="8">
        <v>0</v>
      </c>
      <c r="O4016" s="1">
        <v>0.63</v>
      </c>
      <c r="P4016" s="1"/>
      <c r="S4016" t="s">
        <v>23791</v>
      </c>
      <c r="T4016" t="s">
        <v>26350</v>
      </c>
      <c r="U4016" s="5"/>
    </row>
    <row r="4017" spans="2:21" x14ac:dyDescent="0.2">
      <c r="B4017" s="11" t="s">
        <v>15766</v>
      </c>
      <c r="C4017" t="s">
        <v>2364</v>
      </c>
      <c r="D4017" t="s">
        <v>2367</v>
      </c>
      <c r="F4017">
        <v>486</v>
      </c>
      <c r="G4017" s="8">
        <v>0</v>
      </c>
      <c r="H4017" s="8">
        <v>0</v>
      </c>
      <c r="I4017" s="1">
        <v>0.95</v>
      </c>
      <c r="J4017" s="1"/>
      <c r="K4017" t="s">
        <v>2368</v>
      </c>
      <c r="L4017" t="s">
        <v>23813</v>
      </c>
      <c r="M4017">
        <v>486</v>
      </c>
      <c r="N4017" s="8">
        <v>0</v>
      </c>
      <c r="O4017" s="1">
        <v>0.62</v>
      </c>
      <c r="P4017" s="1"/>
      <c r="S4017" t="s">
        <v>23814</v>
      </c>
      <c r="T4017" t="s">
        <v>26350</v>
      </c>
      <c r="U4017" s="5"/>
    </row>
    <row r="4018" spans="2:21" x14ac:dyDescent="0.2">
      <c r="B4018" s="11" t="s">
        <v>15766</v>
      </c>
      <c r="C4018" t="s">
        <v>2413</v>
      </c>
      <c r="D4018" t="s">
        <v>2414</v>
      </c>
      <c r="F4018">
        <v>1830</v>
      </c>
      <c r="G4018" s="8">
        <v>0</v>
      </c>
      <c r="H4018" s="8">
        <v>0</v>
      </c>
      <c r="I4018" s="1">
        <v>0</v>
      </c>
      <c r="J4018" s="1"/>
      <c r="K4018" t="s">
        <v>2415</v>
      </c>
      <c r="L4018" t="s">
        <v>24174</v>
      </c>
      <c r="M4018">
        <v>1455</v>
      </c>
      <c r="N4018" s="8">
        <v>0</v>
      </c>
      <c r="O4018" s="1">
        <v>0</v>
      </c>
      <c r="P4018" s="1"/>
      <c r="S4018" t="s">
        <v>24175</v>
      </c>
      <c r="T4018" t="s">
        <v>26350</v>
      </c>
      <c r="U4018" s="5"/>
    </row>
    <row r="4019" spans="2:21" x14ac:dyDescent="0.2">
      <c r="B4019" s="11" t="s">
        <v>15766</v>
      </c>
      <c r="C4019" t="s">
        <v>2413</v>
      </c>
      <c r="D4019" t="s">
        <v>2416</v>
      </c>
      <c r="F4019">
        <v>2433</v>
      </c>
      <c r="G4019" s="8">
        <v>0</v>
      </c>
      <c r="H4019" s="8">
        <v>0</v>
      </c>
      <c r="I4019" s="1">
        <v>0.01</v>
      </c>
      <c r="J4019" s="1"/>
      <c r="K4019" t="s">
        <v>2417</v>
      </c>
      <c r="L4019" t="s">
        <v>24578</v>
      </c>
      <c r="M4019">
        <v>2589</v>
      </c>
      <c r="N4019" s="8">
        <v>0</v>
      </c>
      <c r="O4019" s="1">
        <v>0</v>
      </c>
      <c r="P4019" s="1"/>
      <c r="S4019" t="s">
        <v>24579</v>
      </c>
      <c r="T4019" t="s">
        <v>26350</v>
      </c>
      <c r="U4019" s="5"/>
    </row>
    <row r="4020" spans="2:21" x14ac:dyDescent="0.2">
      <c r="B4020" s="11" t="s">
        <v>15766</v>
      </c>
      <c r="C4020" t="s">
        <v>2442</v>
      </c>
      <c r="D4020" t="s">
        <v>2443</v>
      </c>
      <c r="F4020">
        <v>1410</v>
      </c>
      <c r="G4020" s="8">
        <v>0</v>
      </c>
      <c r="H4020" s="8">
        <v>0</v>
      </c>
      <c r="I4020" s="1">
        <v>0.01</v>
      </c>
      <c r="J4020" s="1"/>
      <c r="K4020" t="s">
        <v>2444</v>
      </c>
      <c r="L4020" t="s">
        <v>24070</v>
      </c>
      <c r="M4020">
        <v>1920</v>
      </c>
      <c r="N4020" s="8">
        <v>0</v>
      </c>
      <c r="O4020" s="1">
        <v>0</v>
      </c>
      <c r="P4020" s="1"/>
      <c r="S4020" t="s">
        <v>24071</v>
      </c>
      <c r="T4020" t="s">
        <v>26350</v>
      </c>
      <c r="U4020" s="5"/>
    </row>
    <row r="4021" spans="2:21" x14ac:dyDescent="0.2">
      <c r="B4021" s="11" t="s">
        <v>15766</v>
      </c>
      <c r="C4021" t="s">
        <v>2442</v>
      </c>
      <c r="D4021" t="s">
        <v>2445</v>
      </c>
      <c r="F4021">
        <v>1284</v>
      </c>
      <c r="G4021" s="8">
        <v>0</v>
      </c>
      <c r="H4021" s="8">
        <v>0</v>
      </c>
      <c r="I4021" s="1">
        <v>0.94499999999999995</v>
      </c>
      <c r="J4021" s="1"/>
      <c r="K4021" t="s">
        <v>2446</v>
      </c>
      <c r="L4021" t="s">
        <v>16340</v>
      </c>
      <c r="M4021">
        <v>1621</v>
      </c>
      <c r="N4021" s="8">
        <v>0</v>
      </c>
      <c r="O4021" s="1">
        <v>1.4999999999999999E-2</v>
      </c>
      <c r="P4021" s="1"/>
      <c r="S4021" t="s">
        <v>24556</v>
      </c>
      <c r="T4021" t="s">
        <v>26350</v>
      </c>
      <c r="U4021" s="5"/>
    </row>
    <row r="4022" spans="2:21" x14ac:dyDescent="0.2">
      <c r="B4022" s="11" t="s">
        <v>15766</v>
      </c>
      <c r="C4022" t="s">
        <v>2452</v>
      </c>
      <c r="D4022" t="s">
        <v>2453</v>
      </c>
      <c r="E4022" t="s">
        <v>16335</v>
      </c>
      <c r="F4022">
        <v>1752</v>
      </c>
      <c r="G4022" s="8">
        <v>9.8173515981735147</v>
      </c>
      <c r="H4022" s="8">
        <v>0</v>
      </c>
      <c r="I4022" s="1">
        <v>5.0000000000000001E-3</v>
      </c>
      <c r="J4022" s="1"/>
      <c r="K4022" t="s">
        <v>2454</v>
      </c>
      <c r="L4022" t="s">
        <v>24460</v>
      </c>
      <c r="M4022">
        <v>1692</v>
      </c>
      <c r="N4022" s="8">
        <v>0</v>
      </c>
      <c r="O4022" s="1">
        <v>0</v>
      </c>
      <c r="P4022" s="1"/>
      <c r="S4022" t="s">
        <v>24461</v>
      </c>
      <c r="T4022" t="s">
        <v>26350</v>
      </c>
      <c r="U4022" s="5"/>
    </row>
    <row r="4023" spans="2:21" x14ac:dyDescent="0.2">
      <c r="B4023" s="11" t="s">
        <v>15766</v>
      </c>
      <c r="C4023" t="s">
        <v>2452</v>
      </c>
      <c r="D4023" t="s">
        <v>2455</v>
      </c>
      <c r="E4023" t="s">
        <v>16304</v>
      </c>
      <c r="F4023">
        <v>1779</v>
      </c>
      <c r="G4023" s="8">
        <v>0</v>
      </c>
      <c r="H4023" s="8">
        <v>0</v>
      </c>
      <c r="I4023" s="1">
        <v>0</v>
      </c>
      <c r="J4023" s="1"/>
      <c r="K4023" t="s">
        <v>2456</v>
      </c>
      <c r="L4023" t="s">
        <v>16304</v>
      </c>
      <c r="M4023">
        <v>1761</v>
      </c>
      <c r="N4023" s="8">
        <v>0</v>
      </c>
      <c r="O4023" s="1">
        <v>0</v>
      </c>
      <c r="P4023" s="1"/>
      <c r="S4023" t="s">
        <v>24202</v>
      </c>
      <c r="T4023" t="s">
        <v>26350</v>
      </c>
      <c r="U4023" s="5"/>
    </row>
    <row r="4024" spans="2:21" x14ac:dyDescent="0.2">
      <c r="B4024" s="11" t="s">
        <v>15766</v>
      </c>
      <c r="C4024" t="s">
        <v>2491</v>
      </c>
      <c r="D4024" t="s">
        <v>2492</v>
      </c>
      <c r="F4024">
        <v>825</v>
      </c>
      <c r="G4024" s="8">
        <v>4.4242424242424239</v>
      </c>
      <c r="H4024" s="8">
        <v>0</v>
      </c>
      <c r="I4024" s="1">
        <v>0.27500000000000002</v>
      </c>
      <c r="J4024" s="1"/>
      <c r="K4024" t="s">
        <v>2493</v>
      </c>
      <c r="L4024" t="s">
        <v>23849</v>
      </c>
      <c r="M4024">
        <v>846</v>
      </c>
      <c r="N4024" s="8">
        <v>0</v>
      </c>
      <c r="O4024" s="1">
        <v>0</v>
      </c>
      <c r="P4024" s="1"/>
      <c r="S4024" t="s">
        <v>23850</v>
      </c>
      <c r="T4024" t="s">
        <v>26350</v>
      </c>
      <c r="U4024" s="5"/>
    </row>
    <row r="4025" spans="2:21" x14ac:dyDescent="0.2">
      <c r="B4025" s="11" t="s">
        <v>15766</v>
      </c>
      <c r="C4025" t="s">
        <v>2491</v>
      </c>
      <c r="D4025" t="s">
        <v>2494</v>
      </c>
      <c r="F4025">
        <v>852</v>
      </c>
      <c r="G4025" s="8">
        <v>0</v>
      </c>
      <c r="H4025" s="8">
        <v>0</v>
      </c>
      <c r="I4025" s="1">
        <v>0</v>
      </c>
      <c r="J4025" s="1"/>
      <c r="K4025" t="s">
        <v>2495</v>
      </c>
      <c r="L4025" t="s">
        <v>23956</v>
      </c>
      <c r="M4025">
        <v>852</v>
      </c>
      <c r="N4025" s="8">
        <v>0</v>
      </c>
      <c r="O4025" s="1">
        <v>0</v>
      </c>
      <c r="P4025" s="1"/>
      <c r="S4025" t="s">
        <v>23957</v>
      </c>
      <c r="T4025" t="s">
        <v>26350</v>
      </c>
      <c r="U4025" s="5"/>
    </row>
    <row r="4026" spans="2:21" x14ac:dyDescent="0.2">
      <c r="B4026" s="11" t="s">
        <v>15766</v>
      </c>
      <c r="C4026" t="s">
        <v>2519</v>
      </c>
      <c r="D4026" t="s">
        <v>2520</v>
      </c>
      <c r="F4026">
        <v>2694</v>
      </c>
      <c r="G4026" s="8">
        <v>0.66815144766146994</v>
      </c>
      <c r="H4026" s="8">
        <v>0</v>
      </c>
      <c r="I4026" s="1">
        <v>0.01</v>
      </c>
      <c r="J4026" s="1"/>
      <c r="K4026" t="s">
        <v>2521</v>
      </c>
      <c r="L4026" t="s">
        <v>24557</v>
      </c>
      <c r="M4026">
        <v>2781</v>
      </c>
      <c r="N4026" s="8">
        <v>0</v>
      </c>
      <c r="O4026" s="1">
        <v>0.99</v>
      </c>
      <c r="P4026" s="1"/>
      <c r="R4026" s="13" t="s">
        <v>26335</v>
      </c>
      <c r="S4026" t="s">
        <v>24558</v>
      </c>
      <c r="T4026" t="s">
        <v>26350</v>
      </c>
      <c r="U4026" s="5"/>
    </row>
    <row r="4027" spans="2:21" x14ac:dyDescent="0.2">
      <c r="B4027" s="11" t="s">
        <v>15766</v>
      </c>
      <c r="C4027" t="s">
        <v>2519</v>
      </c>
      <c r="D4027" t="s">
        <v>2522</v>
      </c>
      <c r="F4027">
        <v>2721</v>
      </c>
      <c r="G4027" s="8">
        <v>0</v>
      </c>
      <c r="H4027" s="8">
        <v>0</v>
      </c>
      <c r="I4027" s="1">
        <v>0.995</v>
      </c>
      <c r="J4027" s="1"/>
      <c r="K4027" t="s">
        <v>2523</v>
      </c>
      <c r="L4027" t="s">
        <v>24596</v>
      </c>
      <c r="M4027">
        <v>2631</v>
      </c>
      <c r="N4027" s="8">
        <v>0</v>
      </c>
      <c r="O4027" s="1">
        <v>0.23499999999999999</v>
      </c>
      <c r="P4027" s="1"/>
      <c r="S4027" t="s">
        <v>24597</v>
      </c>
      <c r="T4027" t="s">
        <v>26350</v>
      </c>
      <c r="U4027" s="5"/>
    </row>
    <row r="4028" spans="2:21" x14ac:dyDescent="0.2">
      <c r="B4028" s="11" t="s">
        <v>15766</v>
      </c>
      <c r="C4028" t="s">
        <v>2537</v>
      </c>
      <c r="D4028" t="s">
        <v>2538</v>
      </c>
      <c r="F4028">
        <v>1599</v>
      </c>
      <c r="G4028" s="8">
        <v>2.2826766729205752</v>
      </c>
      <c r="H4028" s="8">
        <v>0</v>
      </c>
      <c r="I4028" s="1">
        <v>0</v>
      </c>
      <c r="J4028" s="1"/>
      <c r="K4028" t="s">
        <v>2539</v>
      </c>
      <c r="L4028" t="s">
        <v>24434</v>
      </c>
      <c r="M4028">
        <v>1971</v>
      </c>
      <c r="N4028" s="8">
        <v>0</v>
      </c>
      <c r="O4028" s="1">
        <v>0.03</v>
      </c>
      <c r="P4028" s="1"/>
      <c r="S4028" t="s">
        <v>24435</v>
      </c>
      <c r="T4028" t="s">
        <v>26350</v>
      </c>
      <c r="U4028" s="5"/>
    </row>
    <row r="4029" spans="2:21" x14ac:dyDescent="0.2">
      <c r="B4029" s="11" t="s">
        <v>15766</v>
      </c>
      <c r="C4029" t="s">
        <v>2537</v>
      </c>
      <c r="D4029" t="s">
        <v>2540</v>
      </c>
      <c r="F4029">
        <v>2250</v>
      </c>
      <c r="G4029" s="8">
        <v>2.1333333333333333</v>
      </c>
      <c r="H4029" s="8">
        <v>0</v>
      </c>
      <c r="I4029" s="1">
        <v>0</v>
      </c>
      <c r="J4029" s="1"/>
      <c r="K4029" t="s">
        <v>2541</v>
      </c>
      <c r="L4029" t="s">
        <v>24508</v>
      </c>
      <c r="M4029">
        <v>2061</v>
      </c>
      <c r="N4029" s="8">
        <v>0</v>
      </c>
      <c r="O4029" s="1">
        <v>0</v>
      </c>
      <c r="P4029" s="1"/>
      <c r="S4029" t="s">
        <v>24509</v>
      </c>
      <c r="T4029" t="s">
        <v>26350</v>
      </c>
      <c r="U4029" s="5"/>
    </row>
    <row r="4030" spans="2:21" x14ac:dyDescent="0.2">
      <c r="B4030" s="11" t="s">
        <v>15766</v>
      </c>
      <c r="C4030" t="s">
        <v>2590</v>
      </c>
      <c r="D4030" t="s">
        <v>2591</v>
      </c>
      <c r="F4030">
        <v>2067</v>
      </c>
      <c r="G4030" s="8">
        <v>0</v>
      </c>
      <c r="H4030" s="8">
        <v>0</v>
      </c>
      <c r="I4030" s="1">
        <v>5.0000000000000001E-3</v>
      </c>
      <c r="J4030" s="1"/>
      <c r="K4030" t="s">
        <v>2592</v>
      </c>
      <c r="L4030" t="s">
        <v>24657</v>
      </c>
      <c r="M4030">
        <v>2433</v>
      </c>
      <c r="N4030" s="8">
        <v>0</v>
      </c>
      <c r="O4030" s="1">
        <v>5.0000000000000001E-3</v>
      </c>
      <c r="P4030" s="1"/>
      <c r="S4030" t="s">
        <v>24658</v>
      </c>
      <c r="T4030" t="s">
        <v>26350</v>
      </c>
      <c r="U4030" s="5"/>
    </row>
    <row r="4031" spans="2:21" x14ac:dyDescent="0.2">
      <c r="B4031" s="11" t="s">
        <v>15766</v>
      </c>
      <c r="C4031" t="s">
        <v>2590</v>
      </c>
      <c r="D4031" t="s">
        <v>2593</v>
      </c>
      <c r="F4031">
        <v>1869</v>
      </c>
      <c r="G4031" s="8">
        <v>0</v>
      </c>
      <c r="H4031" s="8">
        <v>0</v>
      </c>
      <c r="I4031" s="1">
        <v>0</v>
      </c>
      <c r="J4031" s="1"/>
      <c r="K4031" t="s">
        <v>2594</v>
      </c>
      <c r="L4031" t="s">
        <v>24483</v>
      </c>
      <c r="M4031">
        <v>1917</v>
      </c>
      <c r="N4031" s="8">
        <v>0</v>
      </c>
      <c r="O4031" s="1">
        <v>0</v>
      </c>
      <c r="P4031" s="1"/>
      <c r="S4031" t="s">
        <v>24484</v>
      </c>
      <c r="T4031" t="s">
        <v>26350</v>
      </c>
      <c r="U4031" s="5"/>
    </row>
    <row r="4032" spans="2:21" x14ac:dyDescent="0.2">
      <c r="B4032" s="11" t="s">
        <v>15766</v>
      </c>
      <c r="C4032" t="s">
        <v>2729</v>
      </c>
      <c r="D4032" t="s">
        <v>2730</v>
      </c>
      <c r="F4032">
        <v>2022</v>
      </c>
      <c r="G4032" s="8">
        <v>0</v>
      </c>
      <c r="H4032" s="8">
        <v>0</v>
      </c>
      <c r="I4032" s="1">
        <v>1.4999999999999999E-2</v>
      </c>
      <c r="J4032" s="1"/>
      <c r="K4032" t="s">
        <v>2731</v>
      </c>
      <c r="L4032" t="s">
        <v>24287</v>
      </c>
      <c r="M4032">
        <v>2058</v>
      </c>
      <c r="N4032" s="8">
        <v>0</v>
      </c>
      <c r="O4032" s="1">
        <v>0</v>
      </c>
      <c r="P4032" s="1"/>
      <c r="S4032" t="s">
        <v>24288</v>
      </c>
      <c r="T4032" t="s">
        <v>26350</v>
      </c>
      <c r="U4032" s="5"/>
    </row>
    <row r="4033" spans="2:21" x14ac:dyDescent="0.2">
      <c r="B4033" s="11" t="s">
        <v>15766</v>
      </c>
      <c r="C4033" t="s">
        <v>2729</v>
      </c>
      <c r="D4033" t="s">
        <v>2732</v>
      </c>
      <c r="F4033">
        <v>1779</v>
      </c>
      <c r="G4033" s="8">
        <v>2.5857223159078133</v>
      </c>
      <c r="H4033" s="8">
        <v>0</v>
      </c>
      <c r="I4033" s="1">
        <v>0</v>
      </c>
      <c r="J4033" s="1"/>
      <c r="K4033" t="s">
        <v>2733</v>
      </c>
      <c r="M4033">
        <v>1944</v>
      </c>
      <c r="N4033" s="8">
        <v>0</v>
      </c>
      <c r="O4033" s="1">
        <v>0</v>
      </c>
      <c r="P4033" s="1"/>
      <c r="S4033" t="s">
        <v>24279</v>
      </c>
      <c r="T4033" t="s">
        <v>26350</v>
      </c>
      <c r="U4033" s="5"/>
    </row>
    <row r="4034" spans="2:21" x14ac:dyDescent="0.2">
      <c r="B4034" s="11" t="s">
        <v>15766</v>
      </c>
      <c r="C4034" t="s">
        <v>2847</v>
      </c>
      <c r="D4034" t="s">
        <v>2848</v>
      </c>
      <c r="F4034">
        <v>1461</v>
      </c>
      <c r="G4034" s="8">
        <v>0</v>
      </c>
      <c r="H4034" s="8">
        <v>0</v>
      </c>
      <c r="I4034" s="1">
        <v>0.14499999999999999</v>
      </c>
      <c r="J4034" s="1"/>
      <c r="K4034" t="s">
        <v>2849</v>
      </c>
      <c r="L4034" t="s">
        <v>24147</v>
      </c>
      <c r="M4034">
        <v>1587</v>
      </c>
      <c r="N4034" s="8">
        <v>0</v>
      </c>
      <c r="O4034" s="1">
        <v>0</v>
      </c>
      <c r="P4034" s="1"/>
      <c r="S4034" t="s">
        <v>24148</v>
      </c>
      <c r="T4034" t="s">
        <v>26350</v>
      </c>
      <c r="U4034" s="5"/>
    </row>
    <row r="4035" spans="2:21" x14ac:dyDescent="0.2">
      <c r="B4035" s="11" t="s">
        <v>15766</v>
      </c>
      <c r="C4035" t="s">
        <v>2847</v>
      </c>
      <c r="D4035" t="s">
        <v>2850</v>
      </c>
      <c r="F4035">
        <v>1221</v>
      </c>
      <c r="G4035" s="8">
        <v>0</v>
      </c>
      <c r="H4035" s="8">
        <v>0</v>
      </c>
      <c r="I4035" s="1">
        <v>0</v>
      </c>
      <c r="J4035" s="1"/>
      <c r="K4035" t="s">
        <v>2851</v>
      </c>
      <c r="L4035" t="s">
        <v>23958</v>
      </c>
      <c r="M4035">
        <v>1428</v>
      </c>
      <c r="N4035" s="8">
        <v>0</v>
      </c>
      <c r="O4035" s="1">
        <v>5.0000000000000001E-3</v>
      </c>
      <c r="P4035" s="1"/>
      <c r="S4035" t="s">
        <v>23959</v>
      </c>
      <c r="T4035" t="s">
        <v>26350</v>
      </c>
      <c r="U4035" s="5"/>
    </row>
    <row r="4036" spans="2:21" x14ac:dyDescent="0.2">
      <c r="B4036" s="11" t="s">
        <v>15766</v>
      </c>
      <c r="C4036" t="s">
        <v>3001</v>
      </c>
      <c r="D4036" t="s">
        <v>3002</v>
      </c>
      <c r="F4036">
        <v>1878</v>
      </c>
      <c r="G4036" s="8">
        <v>0.85197018104366351</v>
      </c>
      <c r="H4036" s="8">
        <v>0</v>
      </c>
      <c r="I4036" s="1">
        <v>0</v>
      </c>
      <c r="J4036" s="1"/>
      <c r="K4036" t="s">
        <v>3005</v>
      </c>
      <c r="L4036" t="s">
        <v>24221</v>
      </c>
      <c r="M4036">
        <v>1875</v>
      </c>
      <c r="N4036" s="8">
        <v>0</v>
      </c>
      <c r="O4036" s="1">
        <v>0</v>
      </c>
      <c r="P4036" s="1"/>
      <c r="S4036" t="s">
        <v>24222</v>
      </c>
      <c r="T4036" t="s">
        <v>26350</v>
      </c>
      <c r="U4036" s="5"/>
    </row>
    <row r="4037" spans="2:21" x14ac:dyDescent="0.2">
      <c r="B4037" s="11" t="s">
        <v>15766</v>
      </c>
      <c r="C4037" t="s">
        <v>3001</v>
      </c>
      <c r="D4037" t="s">
        <v>3004</v>
      </c>
      <c r="F4037">
        <v>1794</v>
      </c>
      <c r="G4037" s="8">
        <v>0</v>
      </c>
      <c r="H4037" s="8">
        <v>0</v>
      </c>
      <c r="I4037" s="1">
        <v>0</v>
      </c>
      <c r="J4037" s="1"/>
      <c r="K4037" t="s">
        <v>3003</v>
      </c>
      <c r="L4037" t="s">
        <v>24452</v>
      </c>
      <c r="M4037">
        <v>2031</v>
      </c>
      <c r="N4037" s="8">
        <v>0</v>
      </c>
      <c r="O4037" s="1">
        <v>0</v>
      </c>
      <c r="P4037" s="1"/>
      <c r="S4037" t="s">
        <v>24453</v>
      </c>
      <c r="T4037" t="s">
        <v>26350</v>
      </c>
      <c r="U4037" s="5"/>
    </row>
    <row r="4038" spans="2:21" x14ac:dyDescent="0.2">
      <c r="B4038" s="11" t="s">
        <v>15766</v>
      </c>
      <c r="C4038" t="s">
        <v>3046</v>
      </c>
      <c r="D4038" t="s">
        <v>3047</v>
      </c>
      <c r="F4038">
        <v>1413</v>
      </c>
      <c r="G4038" s="8">
        <v>0</v>
      </c>
      <c r="H4038" s="8">
        <v>0</v>
      </c>
      <c r="I4038" s="1">
        <v>0</v>
      </c>
      <c r="J4038" s="1"/>
      <c r="K4038" t="s">
        <v>3048</v>
      </c>
      <c r="M4038">
        <v>1392</v>
      </c>
      <c r="N4038" s="8">
        <v>0</v>
      </c>
      <c r="O4038" s="1">
        <v>0</v>
      </c>
      <c r="P4038" s="1"/>
      <c r="S4038" t="s">
        <v>24112</v>
      </c>
      <c r="T4038" t="s">
        <v>26350</v>
      </c>
      <c r="U4038" s="5"/>
    </row>
    <row r="4039" spans="2:21" x14ac:dyDescent="0.2">
      <c r="B4039" s="11" t="s">
        <v>15766</v>
      </c>
      <c r="C4039" t="s">
        <v>3046</v>
      </c>
      <c r="D4039" t="s">
        <v>3049</v>
      </c>
      <c r="F4039">
        <v>1458</v>
      </c>
      <c r="G4039" s="8">
        <v>0</v>
      </c>
      <c r="H4039" s="8">
        <v>0</v>
      </c>
      <c r="I4039" s="1">
        <v>0</v>
      </c>
      <c r="J4039" s="1"/>
      <c r="K4039" t="s">
        <v>3050</v>
      </c>
      <c r="L4039" t="s">
        <v>24303</v>
      </c>
      <c r="M4039">
        <v>1506</v>
      </c>
      <c r="N4039" s="8">
        <v>0</v>
      </c>
      <c r="O4039" s="1">
        <v>0</v>
      </c>
      <c r="P4039" s="1"/>
      <c r="S4039" t="s">
        <v>24304</v>
      </c>
      <c r="T4039" t="s">
        <v>26350</v>
      </c>
      <c r="U4039" s="5"/>
    </row>
    <row r="4040" spans="2:21" x14ac:dyDescent="0.2">
      <c r="B4040" s="11" t="s">
        <v>15766</v>
      </c>
      <c r="C4040" t="s">
        <v>3069</v>
      </c>
      <c r="D4040" t="s">
        <v>3070</v>
      </c>
      <c r="F4040">
        <v>3654</v>
      </c>
      <c r="G4040" s="8">
        <v>0</v>
      </c>
      <c r="H4040" s="8">
        <v>0</v>
      </c>
      <c r="I4040" s="1">
        <v>1.4999999999999999E-2</v>
      </c>
      <c r="J4040" s="1"/>
      <c r="K4040" t="s">
        <v>3071</v>
      </c>
      <c r="L4040" t="s">
        <v>24832</v>
      </c>
      <c r="M4040">
        <v>3660</v>
      </c>
      <c r="N4040" s="8">
        <v>0</v>
      </c>
      <c r="O4040" s="1">
        <v>0</v>
      </c>
      <c r="P4040" s="1"/>
      <c r="S4040" t="s">
        <v>24833</v>
      </c>
      <c r="T4040" t="s">
        <v>26350</v>
      </c>
      <c r="U4040" s="5"/>
    </row>
    <row r="4041" spans="2:21" x14ac:dyDescent="0.2">
      <c r="B4041" s="11" t="s">
        <v>15766</v>
      </c>
      <c r="C4041" t="s">
        <v>3069</v>
      </c>
      <c r="D4041" t="s">
        <v>3072</v>
      </c>
      <c r="E4041" t="s">
        <v>16354</v>
      </c>
      <c r="F4041">
        <v>3759</v>
      </c>
      <c r="G4041" s="8">
        <v>0</v>
      </c>
      <c r="H4041" s="8">
        <v>0</v>
      </c>
      <c r="I4041" s="1">
        <v>5.0000000000000001E-3</v>
      </c>
      <c r="J4041" s="1"/>
      <c r="K4041" t="s">
        <v>3073</v>
      </c>
      <c r="L4041" t="s">
        <v>16354</v>
      </c>
      <c r="M4041">
        <v>3819</v>
      </c>
      <c r="N4041" s="8">
        <v>0</v>
      </c>
      <c r="O4041" s="1">
        <v>0</v>
      </c>
      <c r="P4041" s="1"/>
      <c r="S4041" t="s">
        <v>24710</v>
      </c>
      <c r="T4041" t="s">
        <v>26350</v>
      </c>
      <c r="U4041" s="5"/>
    </row>
    <row r="4042" spans="2:21" x14ac:dyDescent="0.2">
      <c r="B4042" s="11" t="s">
        <v>15766</v>
      </c>
      <c r="C4042" t="s">
        <v>3086</v>
      </c>
      <c r="D4042" t="s">
        <v>3087</v>
      </c>
      <c r="F4042">
        <v>1707</v>
      </c>
      <c r="G4042" s="8">
        <v>0.35149384885764495</v>
      </c>
      <c r="H4042" s="8">
        <v>0</v>
      </c>
      <c r="I4042" s="1">
        <v>0</v>
      </c>
      <c r="J4042" s="1"/>
      <c r="K4042" t="s">
        <v>3088</v>
      </c>
      <c r="L4042" t="s">
        <v>24141</v>
      </c>
      <c r="M4042">
        <v>1710</v>
      </c>
      <c r="N4042" s="8">
        <v>0</v>
      </c>
      <c r="O4042" s="1">
        <v>7.4999999999999997E-2</v>
      </c>
      <c r="P4042" s="1"/>
      <c r="S4042" t="s">
        <v>24142</v>
      </c>
      <c r="T4042" t="s">
        <v>26350</v>
      </c>
      <c r="U4042" s="5"/>
    </row>
    <row r="4043" spans="2:21" x14ac:dyDescent="0.2">
      <c r="B4043" s="11" t="s">
        <v>15766</v>
      </c>
      <c r="C4043" t="s">
        <v>3086</v>
      </c>
      <c r="D4043" t="s">
        <v>3089</v>
      </c>
      <c r="E4043" t="s">
        <v>16306</v>
      </c>
      <c r="F4043">
        <v>1704</v>
      </c>
      <c r="G4043" s="8">
        <v>0</v>
      </c>
      <c r="H4043" s="8">
        <v>0</v>
      </c>
      <c r="I4043" s="1">
        <v>0</v>
      </c>
      <c r="J4043" s="1"/>
      <c r="K4043" t="s">
        <v>3090</v>
      </c>
      <c r="L4043" t="s">
        <v>16306</v>
      </c>
      <c r="M4043">
        <v>1713</v>
      </c>
      <c r="N4043" s="8">
        <v>0</v>
      </c>
      <c r="O4043" s="1">
        <v>0</v>
      </c>
      <c r="P4043" s="1"/>
      <c r="S4043" t="s">
        <v>24209</v>
      </c>
      <c r="T4043" t="s">
        <v>26350</v>
      </c>
      <c r="U4043" s="5"/>
    </row>
    <row r="4044" spans="2:21" x14ac:dyDescent="0.2">
      <c r="B4044" s="11" t="s">
        <v>15766</v>
      </c>
      <c r="C4044" t="s">
        <v>3091</v>
      </c>
      <c r="D4044" t="s">
        <v>3092</v>
      </c>
      <c r="E4044" t="s">
        <v>16346</v>
      </c>
      <c r="F4044">
        <v>2112</v>
      </c>
      <c r="G4044" s="8">
        <v>0</v>
      </c>
      <c r="H4044" s="8">
        <v>0</v>
      </c>
      <c r="I4044" s="1">
        <v>7.4999999999999997E-2</v>
      </c>
      <c r="J4044" s="1"/>
      <c r="K4044" t="s">
        <v>3093</v>
      </c>
      <c r="L4044" t="s">
        <v>16346</v>
      </c>
      <c r="M4044">
        <v>2034</v>
      </c>
      <c r="N4044" s="8">
        <v>0</v>
      </c>
      <c r="O4044" s="1">
        <v>0</v>
      </c>
      <c r="P4044" s="1"/>
      <c r="S4044" t="s">
        <v>24630</v>
      </c>
      <c r="T4044" t="s">
        <v>26350</v>
      </c>
      <c r="U4044" s="5"/>
    </row>
    <row r="4045" spans="2:21" x14ac:dyDescent="0.2">
      <c r="B4045" s="11" t="s">
        <v>15766</v>
      </c>
      <c r="C4045" t="s">
        <v>3091</v>
      </c>
      <c r="D4045" t="s">
        <v>3094</v>
      </c>
      <c r="F4045">
        <v>2115</v>
      </c>
      <c r="G4045" s="8">
        <v>1.1820330969267139</v>
      </c>
      <c r="H4045" s="8">
        <v>0</v>
      </c>
      <c r="I4045" s="1">
        <v>0.01</v>
      </c>
      <c r="J4045" s="1"/>
      <c r="K4045" t="s">
        <v>3095</v>
      </c>
      <c r="L4045" t="s">
        <v>24318</v>
      </c>
      <c r="M4045">
        <v>2043</v>
      </c>
      <c r="N4045" s="8">
        <v>0</v>
      </c>
      <c r="O4045" s="1">
        <v>4.4999999999999998E-2</v>
      </c>
      <c r="P4045" s="1"/>
      <c r="S4045" t="s">
        <v>24319</v>
      </c>
      <c r="T4045" t="s">
        <v>26350</v>
      </c>
      <c r="U4045" s="5"/>
    </row>
    <row r="4046" spans="2:21" x14ac:dyDescent="0.2">
      <c r="B4046" s="11" t="s">
        <v>15766</v>
      </c>
      <c r="C4046" t="s">
        <v>3105</v>
      </c>
      <c r="D4046" t="s">
        <v>3106</v>
      </c>
      <c r="F4046">
        <v>2937</v>
      </c>
      <c r="G4046" s="8">
        <v>0</v>
      </c>
      <c r="H4046" s="8">
        <v>0</v>
      </c>
      <c r="I4046" s="1">
        <v>0</v>
      </c>
      <c r="J4046" s="1"/>
      <c r="K4046" t="s">
        <v>3107</v>
      </c>
      <c r="M4046">
        <v>2505</v>
      </c>
      <c r="N4046" s="8">
        <v>0</v>
      </c>
      <c r="O4046" s="1">
        <v>0</v>
      </c>
      <c r="P4046" s="1"/>
      <c r="S4046" t="s">
        <v>24621</v>
      </c>
      <c r="T4046" t="s">
        <v>26350</v>
      </c>
      <c r="U4046" s="5"/>
    </row>
    <row r="4047" spans="2:21" x14ac:dyDescent="0.2">
      <c r="B4047" s="11" t="s">
        <v>15766</v>
      </c>
      <c r="C4047" t="s">
        <v>3105</v>
      </c>
      <c r="D4047" t="s">
        <v>3108</v>
      </c>
      <c r="F4047">
        <v>1779</v>
      </c>
      <c r="G4047" s="8">
        <v>0.28105677346824059</v>
      </c>
      <c r="H4047" s="8">
        <v>0</v>
      </c>
      <c r="I4047" s="1">
        <v>0</v>
      </c>
      <c r="J4047" s="1"/>
      <c r="K4047" t="s">
        <v>3109</v>
      </c>
      <c r="L4047" t="s">
        <v>24143</v>
      </c>
      <c r="M4047">
        <v>2559</v>
      </c>
      <c r="N4047" s="8">
        <v>0</v>
      </c>
      <c r="O4047" s="1">
        <v>0</v>
      </c>
      <c r="P4047" s="1"/>
      <c r="S4047" t="s">
        <v>24144</v>
      </c>
      <c r="T4047" t="s">
        <v>26350</v>
      </c>
      <c r="U4047" s="5"/>
    </row>
    <row r="4048" spans="2:21" x14ac:dyDescent="0.2">
      <c r="B4048" s="11" t="s">
        <v>15766</v>
      </c>
      <c r="C4048" t="s">
        <v>3232</v>
      </c>
      <c r="D4048" t="s">
        <v>3235</v>
      </c>
      <c r="F4048">
        <v>921</v>
      </c>
      <c r="G4048" s="8">
        <v>0</v>
      </c>
      <c r="H4048" s="8">
        <v>0</v>
      </c>
      <c r="I4048" s="1">
        <v>0</v>
      </c>
      <c r="J4048" s="1"/>
      <c r="K4048" t="s">
        <v>3234</v>
      </c>
      <c r="M4048">
        <v>933</v>
      </c>
      <c r="N4048" s="8">
        <v>0</v>
      </c>
      <c r="O4048" s="1">
        <v>0</v>
      </c>
      <c r="P4048" s="1"/>
      <c r="S4048" t="s">
        <v>23933</v>
      </c>
      <c r="T4048" t="s">
        <v>26350</v>
      </c>
      <c r="U4048" s="5"/>
    </row>
    <row r="4049" spans="2:21" x14ac:dyDescent="0.2">
      <c r="B4049" s="11" t="s">
        <v>15766</v>
      </c>
      <c r="C4049" t="s">
        <v>3232</v>
      </c>
      <c r="D4049" t="s">
        <v>3233</v>
      </c>
      <c r="E4049" t="s">
        <v>16279</v>
      </c>
      <c r="F4049">
        <v>909</v>
      </c>
      <c r="G4049" s="8">
        <v>0</v>
      </c>
      <c r="H4049" s="8">
        <v>0</v>
      </c>
      <c r="I4049" s="1">
        <v>0.82</v>
      </c>
      <c r="J4049" s="1"/>
      <c r="K4049" t="s">
        <v>3236</v>
      </c>
      <c r="L4049" t="s">
        <v>16279</v>
      </c>
      <c r="M4049">
        <v>1071</v>
      </c>
      <c r="N4049" s="8">
        <v>0</v>
      </c>
      <c r="O4049" s="1">
        <v>0.71499999999999997</v>
      </c>
      <c r="P4049" s="1"/>
      <c r="R4049" s="13" t="s">
        <v>26335</v>
      </c>
      <c r="S4049" t="s">
        <v>24126</v>
      </c>
      <c r="T4049" t="s">
        <v>26350</v>
      </c>
      <c r="U4049" s="5"/>
    </row>
    <row r="4050" spans="2:21" x14ac:dyDescent="0.2">
      <c r="B4050" s="11" t="s">
        <v>15766</v>
      </c>
      <c r="C4050" t="s">
        <v>3266</v>
      </c>
      <c r="D4050" t="s">
        <v>3267</v>
      </c>
      <c r="F4050">
        <v>1296</v>
      </c>
      <c r="G4050" s="8">
        <v>0</v>
      </c>
      <c r="H4050" s="8">
        <v>0</v>
      </c>
      <c r="I4050" s="1">
        <v>0</v>
      </c>
      <c r="J4050" s="1"/>
      <c r="K4050" t="s">
        <v>3268</v>
      </c>
      <c r="L4050" t="s">
        <v>24113</v>
      </c>
      <c r="M4050">
        <v>1236</v>
      </c>
      <c r="N4050" s="8">
        <v>0</v>
      </c>
      <c r="O4050" s="1">
        <v>0</v>
      </c>
      <c r="P4050" s="1"/>
      <c r="S4050" t="s">
        <v>24114</v>
      </c>
      <c r="T4050" t="s">
        <v>26350</v>
      </c>
      <c r="U4050" s="5"/>
    </row>
    <row r="4051" spans="2:21" x14ac:dyDescent="0.2">
      <c r="B4051" s="11" t="s">
        <v>15766</v>
      </c>
      <c r="C4051" t="s">
        <v>3266</v>
      </c>
      <c r="D4051" t="s">
        <v>3269</v>
      </c>
      <c r="F4051">
        <v>1194</v>
      </c>
      <c r="G4051" s="8">
        <v>0.16750418760469013</v>
      </c>
      <c r="H4051" s="8">
        <v>0</v>
      </c>
      <c r="I4051" s="1">
        <v>0</v>
      </c>
      <c r="J4051" s="1"/>
      <c r="K4051" t="s">
        <v>3270</v>
      </c>
      <c r="L4051" t="s">
        <v>24420</v>
      </c>
      <c r="M4051">
        <v>1257</v>
      </c>
      <c r="N4051" s="8">
        <v>0</v>
      </c>
      <c r="O4051" s="1">
        <v>0</v>
      </c>
      <c r="P4051" s="1"/>
      <c r="S4051" t="s">
        <v>24421</v>
      </c>
      <c r="T4051" t="s">
        <v>26350</v>
      </c>
      <c r="U4051" s="5"/>
    </row>
    <row r="4052" spans="2:21" x14ac:dyDescent="0.2">
      <c r="B4052" s="11" t="s">
        <v>15766</v>
      </c>
      <c r="C4052" t="s">
        <v>3367</v>
      </c>
      <c r="D4052" t="s">
        <v>3368</v>
      </c>
      <c r="F4052">
        <v>606</v>
      </c>
      <c r="G4052" s="8">
        <v>0</v>
      </c>
      <c r="H4052" s="8">
        <v>0</v>
      </c>
      <c r="I4052" s="1">
        <v>0</v>
      </c>
      <c r="J4052" s="1"/>
      <c r="K4052" t="s">
        <v>3369</v>
      </c>
      <c r="L4052" t="s">
        <v>23801</v>
      </c>
      <c r="M4052">
        <v>552</v>
      </c>
      <c r="N4052" s="8">
        <v>0</v>
      </c>
      <c r="O4052" s="1">
        <v>0</v>
      </c>
      <c r="P4052" s="1"/>
      <c r="S4052" t="s">
        <v>23802</v>
      </c>
      <c r="T4052" t="s">
        <v>26350</v>
      </c>
      <c r="U4052" s="5"/>
    </row>
    <row r="4053" spans="2:21" x14ac:dyDescent="0.2">
      <c r="B4053" s="11" t="s">
        <v>15766</v>
      </c>
      <c r="C4053" t="s">
        <v>3367</v>
      </c>
      <c r="D4053" t="s">
        <v>3370</v>
      </c>
      <c r="F4053">
        <v>1512</v>
      </c>
      <c r="G4053" s="8">
        <v>0</v>
      </c>
      <c r="H4053" s="8">
        <v>0</v>
      </c>
      <c r="I4053" s="1">
        <v>0.61</v>
      </c>
      <c r="J4053" s="1"/>
      <c r="K4053" t="s">
        <v>3371</v>
      </c>
      <c r="L4053" t="s">
        <v>24394</v>
      </c>
      <c r="M4053">
        <v>1794</v>
      </c>
      <c r="N4053" s="8">
        <v>0</v>
      </c>
      <c r="O4053" s="1">
        <v>0</v>
      </c>
      <c r="P4053" s="1"/>
      <c r="S4053" t="s">
        <v>24395</v>
      </c>
      <c r="T4053" t="s">
        <v>26350</v>
      </c>
      <c r="U4053" s="5"/>
    </row>
    <row r="4054" spans="2:21" x14ac:dyDescent="0.2">
      <c r="B4054" s="11" t="s">
        <v>15766</v>
      </c>
      <c r="C4054" t="s">
        <v>3421</v>
      </c>
      <c r="D4054" t="s">
        <v>3422</v>
      </c>
      <c r="F4054">
        <v>1698</v>
      </c>
      <c r="G4054" s="8">
        <v>5.8892815076560655E-2</v>
      </c>
      <c r="H4054" s="8">
        <v>0</v>
      </c>
      <c r="I4054" s="1">
        <v>0</v>
      </c>
      <c r="J4054" s="1"/>
      <c r="K4054" t="s">
        <v>3423</v>
      </c>
      <c r="M4054">
        <v>1599</v>
      </c>
      <c r="N4054" s="8">
        <v>0</v>
      </c>
      <c r="O4054" s="1">
        <v>0</v>
      </c>
      <c r="P4054" s="1"/>
      <c r="S4054" t="s">
        <v>24354</v>
      </c>
      <c r="T4054" t="s">
        <v>26350</v>
      </c>
      <c r="U4054" s="5"/>
    </row>
    <row r="4055" spans="2:21" x14ac:dyDescent="0.2">
      <c r="B4055" s="11" t="s">
        <v>15766</v>
      </c>
      <c r="C4055" t="s">
        <v>3421</v>
      </c>
      <c r="D4055" t="s">
        <v>3424</v>
      </c>
      <c r="F4055">
        <v>1557</v>
      </c>
      <c r="G4055" s="8">
        <v>1.3808606294155428</v>
      </c>
      <c r="H4055" s="8">
        <v>0</v>
      </c>
      <c r="I4055" s="1">
        <v>2.5000000000000001E-2</v>
      </c>
      <c r="J4055" s="1"/>
      <c r="K4055" t="s">
        <v>3425</v>
      </c>
      <c r="L4055" t="s">
        <v>24806</v>
      </c>
      <c r="M4055">
        <v>1572</v>
      </c>
      <c r="N4055" s="8">
        <v>0</v>
      </c>
      <c r="O4055" s="1">
        <v>0</v>
      </c>
      <c r="P4055" s="1"/>
      <c r="S4055" t="s">
        <v>24807</v>
      </c>
      <c r="T4055" t="s">
        <v>26350</v>
      </c>
      <c r="U4055" s="5"/>
    </row>
    <row r="4056" spans="2:21" x14ac:dyDescent="0.2">
      <c r="B4056" s="11" t="s">
        <v>15766</v>
      </c>
      <c r="C4056" t="s">
        <v>3458</v>
      </c>
      <c r="D4056" t="s">
        <v>3459</v>
      </c>
      <c r="F4056">
        <v>1308</v>
      </c>
      <c r="G4056" s="8">
        <v>0</v>
      </c>
      <c r="H4056" s="8">
        <v>0</v>
      </c>
      <c r="I4056" s="1">
        <v>0.01</v>
      </c>
      <c r="J4056" s="1"/>
      <c r="K4056" t="s">
        <v>3460</v>
      </c>
      <c r="L4056" t="s">
        <v>24848</v>
      </c>
      <c r="M4056">
        <v>1101</v>
      </c>
      <c r="N4056" s="8">
        <v>0</v>
      </c>
      <c r="O4056" s="1">
        <v>0</v>
      </c>
      <c r="P4056" s="1"/>
      <c r="S4056" t="s">
        <v>24849</v>
      </c>
      <c r="T4056" t="s">
        <v>26350</v>
      </c>
      <c r="U4056" s="5"/>
    </row>
    <row r="4057" spans="2:21" x14ac:dyDescent="0.2">
      <c r="B4057" s="11" t="s">
        <v>15766</v>
      </c>
      <c r="C4057" t="s">
        <v>3458</v>
      </c>
      <c r="D4057" t="s">
        <v>3461</v>
      </c>
      <c r="F4057">
        <v>774</v>
      </c>
      <c r="G4057" s="8">
        <v>13.307493540051679</v>
      </c>
      <c r="H4057" s="8">
        <v>0</v>
      </c>
      <c r="I4057" s="1">
        <v>0</v>
      </c>
      <c r="J4057" s="1"/>
      <c r="K4057" t="s">
        <v>3462</v>
      </c>
      <c r="L4057" t="s">
        <v>23820</v>
      </c>
      <c r="M4057">
        <v>2358</v>
      </c>
      <c r="N4057" s="8">
        <v>0</v>
      </c>
      <c r="O4057" s="1">
        <v>3.5000000000000003E-2</v>
      </c>
      <c r="P4057" s="1"/>
      <c r="S4057" t="s">
        <v>23821</v>
      </c>
      <c r="T4057" t="s">
        <v>26350</v>
      </c>
      <c r="U4057" s="5"/>
    </row>
    <row r="4058" spans="2:21" x14ac:dyDescent="0.2">
      <c r="B4058" s="11" t="s">
        <v>15766</v>
      </c>
      <c r="C4058" t="s">
        <v>3563</v>
      </c>
      <c r="D4058" t="s">
        <v>3564</v>
      </c>
      <c r="E4058" t="s">
        <v>16328</v>
      </c>
      <c r="F4058">
        <v>1794</v>
      </c>
      <c r="G4058" s="8">
        <v>0</v>
      </c>
      <c r="H4058" s="8">
        <v>0</v>
      </c>
      <c r="I4058" s="1">
        <v>0</v>
      </c>
      <c r="J4058" s="1"/>
      <c r="K4058" t="s">
        <v>3565</v>
      </c>
      <c r="L4058" t="s">
        <v>16328</v>
      </c>
      <c r="M4058">
        <v>2115</v>
      </c>
      <c r="N4058" s="8">
        <v>0</v>
      </c>
      <c r="O4058" s="1">
        <v>0</v>
      </c>
      <c r="P4058" s="1"/>
      <c r="S4058" t="s">
        <v>24412</v>
      </c>
      <c r="T4058" t="s">
        <v>26350</v>
      </c>
      <c r="U4058" s="5"/>
    </row>
    <row r="4059" spans="2:21" x14ac:dyDescent="0.2">
      <c r="B4059" s="11" t="s">
        <v>15766</v>
      </c>
      <c r="C4059" t="s">
        <v>3563</v>
      </c>
      <c r="D4059" t="s">
        <v>3566</v>
      </c>
      <c r="E4059" t="s">
        <v>16325</v>
      </c>
      <c r="F4059">
        <v>1626</v>
      </c>
      <c r="G4059" s="8">
        <v>0.18450184501845018</v>
      </c>
      <c r="H4059" s="8">
        <v>0</v>
      </c>
      <c r="I4059" s="1">
        <v>0</v>
      </c>
      <c r="J4059" s="1"/>
      <c r="K4059" t="s">
        <v>3567</v>
      </c>
      <c r="L4059" t="s">
        <v>16325</v>
      </c>
      <c r="M4059">
        <v>1893</v>
      </c>
      <c r="N4059" s="8">
        <v>0</v>
      </c>
      <c r="O4059" s="1">
        <v>0</v>
      </c>
      <c r="P4059" s="1"/>
      <c r="S4059" t="s">
        <v>24390</v>
      </c>
      <c r="T4059" t="s">
        <v>26350</v>
      </c>
      <c r="U4059" s="5"/>
    </row>
    <row r="4060" spans="2:21" x14ac:dyDescent="0.2">
      <c r="B4060" s="11" t="s">
        <v>15766</v>
      </c>
      <c r="C4060" t="s">
        <v>3602</v>
      </c>
      <c r="D4060" t="s">
        <v>3603</v>
      </c>
      <c r="E4060" t="s">
        <v>16362</v>
      </c>
      <c r="F4060">
        <v>3108</v>
      </c>
      <c r="G4060" s="8">
        <v>0</v>
      </c>
      <c r="H4060" s="8">
        <v>0</v>
      </c>
      <c r="I4060" s="1">
        <v>0.245</v>
      </c>
      <c r="J4060" s="1"/>
      <c r="K4060" t="s">
        <v>3604</v>
      </c>
      <c r="L4060" t="s">
        <v>24770</v>
      </c>
      <c r="M4060">
        <v>3342</v>
      </c>
      <c r="N4060" s="8">
        <v>0</v>
      </c>
      <c r="O4060" s="1">
        <v>0.69</v>
      </c>
      <c r="P4060" s="1"/>
      <c r="R4060" s="13" t="s">
        <v>26335</v>
      </c>
      <c r="S4060" t="s">
        <v>24771</v>
      </c>
      <c r="T4060" t="s">
        <v>26350</v>
      </c>
      <c r="U4060" s="5"/>
    </row>
    <row r="4061" spans="2:21" x14ac:dyDescent="0.2">
      <c r="B4061" s="11" t="s">
        <v>15766</v>
      </c>
      <c r="C4061" t="s">
        <v>3602</v>
      </c>
      <c r="D4061" t="s">
        <v>3605</v>
      </c>
      <c r="F4061">
        <v>3141</v>
      </c>
      <c r="G4061" s="8">
        <v>6.4788283985991724</v>
      </c>
      <c r="H4061" s="8">
        <v>0</v>
      </c>
      <c r="I4061" s="1">
        <v>2.5000000000000001E-2</v>
      </c>
      <c r="J4061" s="1"/>
      <c r="K4061" t="s">
        <v>3606</v>
      </c>
      <c r="L4061" t="s">
        <v>24666</v>
      </c>
      <c r="M4061">
        <v>2880</v>
      </c>
      <c r="N4061" s="8">
        <v>0</v>
      </c>
      <c r="O4061" s="1">
        <v>0</v>
      </c>
      <c r="P4061" s="1"/>
      <c r="S4061" t="s">
        <v>24667</v>
      </c>
      <c r="T4061" t="s">
        <v>26350</v>
      </c>
      <c r="U4061" s="5"/>
    </row>
    <row r="4062" spans="2:21" x14ac:dyDescent="0.2">
      <c r="B4062" s="11" t="s">
        <v>15766</v>
      </c>
      <c r="C4062" t="s">
        <v>3621</v>
      </c>
      <c r="D4062" t="s">
        <v>3622</v>
      </c>
      <c r="F4062">
        <v>2685</v>
      </c>
      <c r="G4062" s="8">
        <v>0.14897579143389197</v>
      </c>
      <c r="H4062" s="8">
        <v>0</v>
      </c>
      <c r="I4062" s="1">
        <v>0</v>
      </c>
      <c r="J4062" s="1"/>
      <c r="K4062" t="s">
        <v>3623</v>
      </c>
      <c r="L4062" t="s">
        <v>24518</v>
      </c>
      <c r="M4062">
        <v>2553</v>
      </c>
      <c r="N4062" s="8">
        <v>0</v>
      </c>
      <c r="O4062" s="1">
        <v>0</v>
      </c>
      <c r="P4062" s="1"/>
      <c r="S4062" t="s">
        <v>24519</v>
      </c>
      <c r="T4062" t="s">
        <v>26350</v>
      </c>
      <c r="U4062" s="5"/>
    </row>
    <row r="4063" spans="2:21" x14ac:dyDescent="0.2">
      <c r="B4063" s="11" t="s">
        <v>15766</v>
      </c>
      <c r="C4063" t="s">
        <v>3621</v>
      </c>
      <c r="D4063" t="s">
        <v>3624</v>
      </c>
      <c r="F4063">
        <v>2415</v>
      </c>
      <c r="G4063" s="8">
        <v>0.70393374741200831</v>
      </c>
      <c r="H4063" s="8">
        <v>0</v>
      </c>
      <c r="I4063" s="1">
        <v>0</v>
      </c>
      <c r="J4063" s="1"/>
      <c r="K4063" t="s">
        <v>3625</v>
      </c>
      <c r="L4063" t="s">
        <v>24384</v>
      </c>
      <c r="M4063">
        <v>2301</v>
      </c>
      <c r="N4063" s="8">
        <v>0</v>
      </c>
      <c r="O4063" s="1">
        <v>0</v>
      </c>
      <c r="P4063" s="1"/>
      <c r="S4063" t="s">
        <v>24385</v>
      </c>
      <c r="T4063" t="s">
        <v>26350</v>
      </c>
      <c r="U4063" s="5"/>
    </row>
    <row r="4064" spans="2:21" x14ac:dyDescent="0.2">
      <c r="B4064" s="11" t="s">
        <v>15766</v>
      </c>
      <c r="C4064" t="s">
        <v>3962</v>
      </c>
      <c r="D4064" t="s">
        <v>3963</v>
      </c>
      <c r="F4064">
        <v>1458</v>
      </c>
      <c r="G4064" s="8">
        <v>0</v>
      </c>
      <c r="H4064" s="8">
        <v>0</v>
      </c>
      <c r="I4064" s="1">
        <v>5.0000000000000001E-3</v>
      </c>
      <c r="J4064" s="1"/>
      <c r="K4064" t="s">
        <v>3964</v>
      </c>
      <c r="L4064" t="s">
        <v>24054</v>
      </c>
      <c r="M4064">
        <v>1755</v>
      </c>
      <c r="N4064" s="8">
        <v>0</v>
      </c>
      <c r="O4064" s="1">
        <v>5.0000000000000001E-3</v>
      </c>
      <c r="P4064" s="1"/>
      <c r="S4064" t="s">
        <v>24055</v>
      </c>
      <c r="T4064" t="s">
        <v>26350</v>
      </c>
      <c r="U4064" s="5"/>
    </row>
    <row r="4065" spans="2:21" x14ac:dyDescent="0.2">
      <c r="B4065" s="11" t="s">
        <v>15766</v>
      </c>
      <c r="C4065" t="s">
        <v>3962</v>
      </c>
      <c r="D4065" t="s">
        <v>3965</v>
      </c>
      <c r="F4065">
        <v>1881</v>
      </c>
      <c r="G4065" s="8">
        <v>0</v>
      </c>
      <c r="H4065" s="8">
        <v>0</v>
      </c>
      <c r="I4065" s="1">
        <v>0.42499999999999999</v>
      </c>
      <c r="J4065" s="1"/>
      <c r="K4065" t="s">
        <v>3966</v>
      </c>
      <c r="L4065" t="s">
        <v>24307</v>
      </c>
      <c r="M4065">
        <v>1929</v>
      </c>
      <c r="N4065" s="8">
        <v>0</v>
      </c>
      <c r="O4065" s="1">
        <v>0</v>
      </c>
      <c r="P4065" s="1"/>
      <c r="S4065" t="s">
        <v>24308</v>
      </c>
      <c r="T4065" t="s">
        <v>26350</v>
      </c>
      <c r="U4065" s="5"/>
    </row>
    <row r="4066" spans="2:21" x14ac:dyDescent="0.2">
      <c r="B4066" s="11" t="s">
        <v>15766</v>
      </c>
      <c r="C4066" t="s">
        <v>3970</v>
      </c>
      <c r="D4066" t="s">
        <v>3971</v>
      </c>
      <c r="F4066">
        <v>957</v>
      </c>
      <c r="G4066" s="8">
        <v>1.1494252873563218</v>
      </c>
      <c r="H4066" s="8">
        <v>0</v>
      </c>
      <c r="I4066" s="1">
        <v>0</v>
      </c>
      <c r="J4066" s="1"/>
      <c r="K4066" t="s">
        <v>3972</v>
      </c>
      <c r="L4066" t="s">
        <v>23948</v>
      </c>
      <c r="M4066">
        <v>1968</v>
      </c>
      <c r="N4066" s="8">
        <v>0</v>
      </c>
      <c r="O4066" s="1">
        <v>0</v>
      </c>
      <c r="P4066" s="1"/>
      <c r="S4066" t="s">
        <v>23949</v>
      </c>
      <c r="T4066" t="s">
        <v>26350</v>
      </c>
      <c r="U4066" s="5"/>
    </row>
    <row r="4067" spans="2:21" x14ac:dyDescent="0.2">
      <c r="B4067" s="11" t="s">
        <v>15766</v>
      </c>
      <c r="C4067" t="s">
        <v>3970</v>
      </c>
      <c r="D4067" t="s">
        <v>3973</v>
      </c>
      <c r="F4067">
        <v>2586</v>
      </c>
      <c r="G4067" s="8">
        <v>0</v>
      </c>
      <c r="H4067" s="8">
        <v>0</v>
      </c>
      <c r="I4067" s="1">
        <v>0.96</v>
      </c>
      <c r="J4067" s="1"/>
      <c r="K4067" t="s">
        <v>3974</v>
      </c>
      <c r="L4067" t="s">
        <v>24506</v>
      </c>
      <c r="M4067">
        <v>2529</v>
      </c>
      <c r="N4067" s="8">
        <v>0</v>
      </c>
      <c r="O4067" s="1">
        <v>0</v>
      </c>
      <c r="P4067" s="1"/>
      <c r="S4067" t="s">
        <v>24507</v>
      </c>
      <c r="T4067" t="s">
        <v>26350</v>
      </c>
      <c r="U4067" s="5"/>
    </row>
    <row r="4068" spans="2:21" x14ac:dyDescent="0.2">
      <c r="B4068" s="11" t="s">
        <v>15766</v>
      </c>
      <c r="C4068" t="s">
        <v>4063</v>
      </c>
      <c r="D4068" t="s">
        <v>4064</v>
      </c>
      <c r="F4068">
        <v>951</v>
      </c>
      <c r="G4068" s="8">
        <v>0</v>
      </c>
      <c r="H4068" s="8">
        <v>0</v>
      </c>
      <c r="I4068" s="1">
        <v>0.27</v>
      </c>
      <c r="J4068" s="1"/>
      <c r="K4068" t="s">
        <v>4065</v>
      </c>
      <c r="L4068" t="s">
        <v>24299</v>
      </c>
      <c r="M4068">
        <v>951</v>
      </c>
      <c r="N4068" s="8">
        <v>0</v>
      </c>
      <c r="O4068" s="1">
        <v>0</v>
      </c>
      <c r="P4068" s="1"/>
      <c r="S4068" t="s">
        <v>24300</v>
      </c>
      <c r="T4068" t="s">
        <v>26350</v>
      </c>
      <c r="U4068" s="5"/>
    </row>
    <row r="4069" spans="2:21" x14ac:dyDescent="0.2">
      <c r="B4069" s="11" t="s">
        <v>15766</v>
      </c>
      <c r="C4069" t="s">
        <v>4063</v>
      </c>
      <c r="D4069" t="s">
        <v>4066</v>
      </c>
      <c r="F4069">
        <v>906</v>
      </c>
      <c r="G4069" s="8">
        <v>0</v>
      </c>
      <c r="H4069" s="8">
        <v>0</v>
      </c>
      <c r="I4069" s="1">
        <v>0</v>
      </c>
      <c r="J4069" s="1"/>
      <c r="K4069" t="s">
        <v>4067</v>
      </c>
      <c r="L4069" t="s">
        <v>23902</v>
      </c>
      <c r="M4069">
        <v>939</v>
      </c>
      <c r="N4069" s="8">
        <v>0</v>
      </c>
      <c r="O4069" s="1">
        <v>0</v>
      </c>
      <c r="P4069" s="1"/>
      <c r="S4069" t="s">
        <v>23903</v>
      </c>
      <c r="T4069" t="s">
        <v>26350</v>
      </c>
      <c r="U4069" s="5"/>
    </row>
    <row r="4070" spans="2:21" x14ac:dyDescent="0.2">
      <c r="B4070" s="11" t="s">
        <v>15766</v>
      </c>
      <c r="C4070" t="s">
        <v>4068</v>
      </c>
      <c r="D4070" t="s">
        <v>4069</v>
      </c>
      <c r="E4070" t="s">
        <v>16349</v>
      </c>
      <c r="F4070">
        <v>2898</v>
      </c>
      <c r="G4070" s="8">
        <v>0.13802622498274672</v>
      </c>
      <c r="H4070" s="8">
        <v>0</v>
      </c>
      <c r="I4070" s="1">
        <v>0</v>
      </c>
      <c r="J4070" s="1"/>
      <c r="K4070" t="s">
        <v>4070</v>
      </c>
      <c r="L4070" t="s">
        <v>24652</v>
      </c>
      <c r="M4070">
        <v>2301</v>
      </c>
      <c r="N4070" s="8">
        <v>0</v>
      </c>
      <c r="O4070" s="1">
        <v>0</v>
      </c>
      <c r="P4070" s="1"/>
      <c r="S4070" t="s">
        <v>24653</v>
      </c>
      <c r="T4070" t="s">
        <v>26350</v>
      </c>
      <c r="U4070" s="5"/>
    </row>
    <row r="4071" spans="2:21" x14ac:dyDescent="0.2">
      <c r="B4071" s="11" t="s">
        <v>15766</v>
      </c>
      <c r="C4071" t="s">
        <v>4068</v>
      </c>
      <c r="D4071" t="s">
        <v>4071</v>
      </c>
      <c r="F4071">
        <v>3231</v>
      </c>
      <c r="G4071" s="8">
        <v>0</v>
      </c>
      <c r="H4071" s="8">
        <v>0</v>
      </c>
      <c r="I4071" s="1">
        <v>0.11</v>
      </c>
      <c r="J4071" s="1"/>
      <c r="K4071" t="s">
        <v>4072</v>
      </c>
      <c r="L4071" t="s">
        <v>16349</v>
      </c>
      <c r="M4071">
        <v>3246</v>
      </c>
      <c r="N4071" s="8">
        <v>0</v>
      </c>
      <c r="O4071" s="1">
        <v>1.4999999999999999E-2</v>
      </c>
      <c r="P4071" s="1"/>
      <c r="R4071" s="13" t="s">
        <v>26335</v>
      </c>
      <c r="S4071" t="s">
        <v>24803</v>
      </c>
      <c r="T4071" t="s">
        <v>26350</v>
      </c>
      <c r="U4071" s="5"/>
    </row>
    <row r="4072" spans="2:21" x14ac:dyDescent="0.2">
      <c r="B4072" s="11" t="s">
        <v>15766</v>
      </c>
      <c r="C4072" t="s">
        <v>4109</v>
      </c>
      <c r="D4072" t="s">
        <v>4110</v>
      </c>
      <c r="F4072">
        <v>930</v>
      </c>
      <c r="G4072" s="8">
        <v>0.32258064516129031</v>
      </c>
      <c r="H4072" s="8">
        <v>0</v>
      </c>
      <c r="I4072" s="1">
        <v>0</v>
      </c>
      <c r="J4072" s="1"/>
      <c r="K4072" t="s">
        <v>4111</v>
      </c>
      <c r="L4072" t="s">
        <v>23910</v>
      </c>
      <c r="M4072">
        <v>927</v>
      </c>
      <c r="N4072" s="8">
        <v>0</v>
      </c>
      <c r="O4072" s="1">
        <v>0</v>
      </c>
      <c r="P4072" s="1"/>
      <c r="S4072" t="s">
        <v>23911</v>
      </c>
      <c r="T4072" t="s">
        <v>26350</v>
      </c>
      <c r="U4072" s="5"/>
    </row>
    <row r="4073" spans="2:21" x14ac:dyDescent="0.2">
      <c r="B4073" s="11" t="s">
        <v>15766</v>
      </c>
      <c r="C4073" t="s">
        <v>4109</v>
      </c>
      <c r="D4073" t="s">
        <v>4112</v>
      </c>
      <c r="F4073">
        <v>990</v>
      </c>
      <c r="G4073" s="8">
        <v>0</v>
      </c>
      <c r="H4073" s="8">
        <v>0</v>
      </c>
      <c r="I4073" s="1">
        <v>5.5E-2</v>
      </c>
      <c r="J4073" s="1"/>
      <c r="K4073" t="s">
        <v>4113</v>
      </c>
      <c r="L4073" t="s">
        <v>23912</v>
      </c>
      <c r="M4073">
        <v>891</v>
      </c>
      <c r="N4073" s="8">
        <v>0</v>
      </c>
      <c r="O4073" s="1">
        <v>0.24</v>
      </c>
      <c r="P4073" s="1"/>
      <c r="S4073" t="s">
        <v>23913</v>
      </c>
      <c r="T4073" t="s">
        <v>26350</v>
      </c>
      <c r="U4073" s="5"/>
    </row>
    <row r="4074" spans="2:21" x14ac:dyDescent="0.2">
      <c r="B4074" s="11" t="s">
        <v>15766</v>
      </c>
      <c r="C4074" t="s">
        <v>4123</v>
      </c>
      <c r="D4074" t="s">
        <v>4124</v>
      </c>
      <c r="F4074">
        <v>3150</v>
      </c>
      <c r="G4074" s="8">
        <v>1.7777777777777777</v>
      </c>
      <c r="H4074" s="8">
        <v>0</v>
      </c>
      <c r="I4074" s="1">
        <v>0.01</v>
      </c>
      <c r="J4074" s="1"/>
      <c r="K4074" t="s">
        <v>4125</v>
      </c>
      <c r="L4074" t="s">
        <v>24792</v>
      </c>
      <c r="M4074">
        <v>3285</v>
      </c>
      <c r="N4074" s="8">
        <v>0</v>
      </c>
      <c r="O4074" s="1">
        <v>0</v>
      </c>
      <c r="P4074" s="1"/>
      <c r="S4074" t="s">
        <v>24793</v>
      </c>
      <c r="T4074" t="s">
        <v>26350</v>
      </c>
      <c r="U4074" s="5"/>
    </row>
    <row r="4075" spans="2:21" x14ac:dyDescent="0.2">
      <c r="B4075" s="11" t="s">
        <v>15766</v>
      </c>
      <c r="C4075" t="s">
        <v>4123</v>
      </c>
      <c r="D4075" t="s">
        <v>4126</v>
      </c>
      <c r="E4075" t="s">
        <v>16347</v>
      </c>
      <c r="F4075">
        <v>3162</v>
      </c>
      <c r="G4075" s="8">
        <v>0</v>
      </c>
      <c r="H4075" s="8">
        <v>0</v>
      </c>
      <c r="I4075" s="1">
        <v>0</v>
      </c>
      <c r="J4075" s="1"/>
      <c r="K4075" t="s">
        <v>4127</v>
      </c>
      <c r="L4075" t="s">
        <v>16347</v>
      </c>
      <c r="M4075">
        <v>3093</v>
      </c>
      <c r="N4075" s="8">
        <v>0</v>
      </c>
      <c r="O4075" s="1">
        <v>5.0000000000000001E-3</v>
      </c>
      <c r="P4075" s="1"/>
      <c r="S4075" t="s">
        <v>24635</v>
      </c>
      <c r="T4075" t="s">
        <v>26350</v>
      </c>
      <c r="U4075" s="5"/>
    </row>
    <row r="4076" spans="2:21" x14ac:dyDescent="0.2">
      <c r="B4076" s="11" t="s">
        <v>15766</v>
      </c>
      <c r="C4076" t="s">
        <v>4171</v>
      </c>
      <c r="D4076" t="s">
        <v>4172</v>
      </c>
      <c r="F4076">
        <v>9111</v>
      </c>
      <c r="G4076" s="8">
        <v>0</v>
      </c>
      <c r="H4076" s="8">
        <v>0</v>
      </c>
      <c r="I4076" s="1">
        <v>0</v>
      </c>
      <c r="J4076" s="1"/>
      <c r="K4076" t="s">
        <v>4173</v>
      </c>
      <c r="L4076" t="s">
        <v>24844</v>
      </c>
      <c r="M4076">
        <v>9240</v>
      </c>
      <c r="N4076" s="8">
        <v>0</v>
      </c>
      <c r="O4076" s="1">
        <v>0.28999999999999998</v>
      </c>
      <c r="P4076" s="1"/>
      <c r="S4076" t="s">
        <v>24845</v>
      </c>
      <c r="T4076" t="s">
        <v>26350</v>
      </c>
      <c r="U4076" s="5"/>
    </row>
    <row r="4077" spans="2:21" x14ac:dyDescent="0.2">
      <c r="B4077" s="11" t="s">
        <v>15766</v>
      </c>
      <c r="C4077" t="s">
        <v>4171</v>
      </c>
      <c r="D4077" t="s">
        <v>4174</v>
      </c>
      <c r="F4077">
        <v>9375</v>
      </c>
      <c r="G4077" s="8">
        <v>0</v>
      </c>
      <c r="H4077" s="8">
        <v>0</v>
      </c>
      <c r="I4077" s="1">
        <v>0</v>
      </c>
      <c r="J4077" s="1"/>
      <c r="K4077" t="s">
        <v>4175</v>
      </c>
      <c r="L4077" t="s">
        <v>23749</v>
      </c>
      <c r="M4077">
        <v>9279</v>
      </c>
      <c r="N4077" s="8">
        <v>0</v>
      </c>
      <c r="O4077" s="1">
        <v>0.55500000000000005</v>
      </c>
      <c r="P4077" s="1"/>
      <c r="R4077" s="13" t="s">
        <v>26335</v>
      </c>
      <c r="S4077" t="s">
        <v>23750</v>
      </c>
      <c r="T4077" t="s">
        <v>26350</v>
      </c>
      <c r="U4077" s="5"/>
    </row>
    <row r="4078" spans="2:21" x14ac:dyDescent="0.2">
      <c r="B4078" s="11" t="s">
        <v>15766</v>
      </c>
      <c r="C4078" t="s">
        <v>4254</v>
      </c>
      <c r="D4078" t="s">
        <v>4255</v>
      </c>
      <c r="E4078" t="s">
        <v>16294</v>
      </c>
      <c r="F4078">
        <v>1530</v>
      </c>
      <c r="G4078" s="8">
        <v>0</v>
      </c>
      <c r="H4078" s="8">
        <v>0</v>
      </c>
      <c r="I4078" s="1">
        <v>5.0000000000000001E-3</v>
      </c>
      <c r="J4078" s="1"/>
      <c r="K4078" t="s">
        <v>4256</v>
      </c>
      <c r="L4078" t="s">
        <v>16294</v>
      </c>
      <c r="M4078">
        <v>1512</v>
      </c>
      <c r="N4078" s="8">
        <v>0</v>
      </c>
      <c r="O4078" s="1">
        <v>0</v>
      </c>
      <c r="P4078" s="1"/>
      <c r="S4078" t="s">
        <v>24117</v>
      </c>
      <c r="T4078" t="s">
        <v>26350</v>
      </c>
      <c r="U4078" s="5"/>
    </row>
    <row r="4079" spans="2:21" x14ac:dyDescent="0.2">
      <c r="B4079" s="11" t="s">
        <v>15766</v>
      </c>
      <c r="C4079" t="s">
        <v>4254</v>
      </c>
      <c r="D4079" t="s">
        <v>4257</v>
      </c>
      <c r="E4079" t="s">
        <v>16308</v>
      </c>
      <c r="F4079">
        <v>1560</v>
      </c>
      <c r="G4079" s="8">
        <v>0</v>
      </c>
      <c r="H4079" s="8">
        <v>0</v>
      </c>
      <c r="I4079" s="1">
        <v>0</v>
      </c>
      <c r="J4079" s="1"/>
      <c r="K4079" t="s">
        <v>4258</v>
      </c>
      <c r="L4079" t="s">
        <v>16308</v>
      </c>
      <c r="M4079">
        <v>1689</v>
      </c>
      <c r="N4079" s="8">
        <v>0</v>
      </c>
      <c r="O4079" s="1">
        <v>0.05</v>
      </c>
      <c r="P4079" s="1"/>
      <c r="S4079" t="s">
        <v>24216</v>
      </c>
      <c r="T4079" t="s">
        <v>26350</v>
      </c>
      <c r="U4079" s="5"/>
    </row>
    <row r="4080" spans="2:21" x14ac:dyDescent="0.2">
      <c r="B4080" s="11" t="s">
        <v>15766</v>
      </c>
      <c r="C4080" t="s">
        <v>4265</v>
      </c>
      <c r="D4080" t="s">
        <v>4266</v>
      </c>
      <c r="F4080">
        <v>1755</v>
      </c>
      <c r="G4080" s="8">
        <v>0</v>
      </c>
      <c r="H4080" s="8">
        <v>0</v>
      </c>
      <c r="I4080" s="1">
        <v>0.28000000000000003</v>
      </c>
      <c r="J4080" s="1"/>
      <c r="K4080" t="s">
        <v>4267</v>
      </c>
      <c r="L4080" t="s">
        <v>24266</v>
      </c>
      <c r="M4080">
        <v>1776</v>
      </c>
      <c r="N4080" s="8">
        <v>0</v>
      </c>
      <c r="O4080" s="1">
        <v>0.36499999999999999</v>
      </c>
      <c r="P4080" s="1"/>
      <c r="R4080" s="13" t="s">
        <v>26335</v>
      </c>
      <c r="S4080" t="s">
        <v>24267</v>
      </c>
      <c r="T4080" t="s">
        <v>26350</v>
      </c>
      <c r="U4080" s="5"/>
    </row>
    <row r="4081" spans="2:21" x14ac:dyDescent="0.2">
      <c r="B4081" s="11" t="s">
        <v>15766</v>
      </c>
      <c r="C4081" t="s">
        <v>4265</v>
      </c>
      <c r="D4081" t="s">
        <v>4268</v>
      </c>
      <c r="F4081">
        <v>1374</v>
      </c>
      <c r="G4081" s="8">
        <v>4.4395924308588057</v>
      </c>
      <c r="H4081" s="8">
        <v>0</v>
      </c>
      <c r="I4081" s="1">
        <v>4.4999999999999998E-2</v>
      </c>
      <c r="J4081" s="1"/>
      <c r="K4081" t="s">
        <v>4269</v>
      </c>
      <c r="L4081" t="s">
        <v>24102</v>
      </c>
      <c r="M4081">
        <v>1389</v>
      </c>
      <c r="N4081" s="8">
        <v>0</v>
      </c>
      <c r="O4081" s="1">
        <v>0</v>
      </c>
      <c r="P4081" s="1"/>
      <c r="S4081" t="s">
        <v>24103</v>
      </c>
      <c r="T4081" t="s">
        <v>26350</v>
      </c>
      <c r="U4081" s="5"/>
    </row>
    <row r="4082" spans="2:21" x14ac:dyDescent="0.2">
      <c r="B4082" s="11" t="s">
        <v>15766</v>
      </c>
      <c r="C4082" t="s">
        <v>4312</v>
      </c>
      <c r="D4082" t="s">
        <v>4313</v>
      </c>
      <c r="E4082" t="s">
        <v>16337</v>
      </c>
      <c r="F4082">
        <v>1269</v>
      </c>
      <c r="G4082" s="8">
        <v>0</v>
      </c>
      <c r="H4082" s="8">
        <v>0</v>
      </c>
      <c r="I4082" s="1">
        <v>0</v>
      </c>
      <c r="J4082" s="1"/>
      <c r="K4082" t="s">
        <v>4314</v>
      </c>
      <c r="L4082" t="s">
        <v>16337</v>
      </c>
      <c r="M4082">
        <v>1323</v>
      </c>
      <c r="N4082" s="8">
        <v>0</v>
      </c>
      <c r="O4082" s="1">
        <v>5.0000000000000001E-3</v>
      </c>
      <c r="P4082" s="1"/>
      <c r="S4082" t="s">
        <v>24468</v>
      </c>
      <c r="T4082" t="s">
        <v>26350</v>
      </c>
      <c r="U4082" s="5"/>
    </row>
    <row r="4083" spans="2:21" x14ac:dyDescent="0.2">
      <c r="B4083" s="11" t="s">
        <v>15766</v>
      </c>
      <c r="C4083" t="s">
        <v>4312</v>
      </c>
      <c r="D4083" t="s">
        <v>4315</v>
      </c>
      <c r="E4083" t="s">
        <v>16293</v>
      </c>
      <c r="F4083">
        <v>1203</v>
      </c>
      <c r="G4083" s="8">
        <v>0</v>
      </c>
      <c r="H4083" s="8">
        <v>0</v>
      </c>
      <c r="I4083" s="1">
        <v>0</v>
      </c>
      <c r="J4083" s="1"/>
      <c r="K4083" t="s">
        <v>4316</v>
      </c>
      <c r="L4083" t="s">
        <v>16293</v>
      </c>
      <c r="M4083">
        <v>1176</v>
      </c>
      <c r="N4083" s="8">
        <v>0</v>
      </c>
      <c r="O4083" s="1">
        <v>0</v>
      </c>
      <c r="P4083" s="1"/>
      <c r="S4083" t="s">
        <v>24097</v>
      </c>
      <c r="T4083" t="s">
        <v>26350</v>
      </c>
      <c r="U4083" s="5"/>
    </row>
    <row r="4084" spans="2:21" x14ac:dyDescent="0.2">
      <c r="B4084" s="11" t="s">
        <v>15766</v>
      </c>
      <c r="C4084" t="s">
        <v>4333</v>
      </c>
      <c r="D4084" t="s">
        <v>4334</v>
      </c>
      <c r="F4084">
        <v>3546</v>
      </c>
      <c r="G4084" s="8">
        <v>0</v>
      </c>
      <c r="H4084" s="8">
        <v>0</v>
      </c>
      <c r="I4084" s="1">
        <v>0</v>
      </c>
      <c r="J4084" s="1"/>
      <c r="K4084" t="s">
        <v>4335</v>
      </c>
      <c r="L4084" t="s">
        <v>24715</v>
      </c>
      <c r="M4084">
        <v>3567</v>
      </c>
      <c r="N4084" s="8">
        <v>0</v>
      </c>
      <c r="O4084" s="1">
        <v>0</v>
      </c>
      <c r="P4084" s="1"/>
      <c r="S4084" t="s">
        <v>24716</v>
      </c>
      <c r="T4084" t="s">
        <v>26350</v>
      </c>
      <c r="U4084" s="5"/>
    </row>
    <row r="4085" spans="2:21" x14ac:dyDescent="0.2">
      <c r="B4085" s="11" t="s">
        <v>15766</v>
      </c>
      <c r="C4085" t="s">
        <v>4333</v>
      </c>
      <c r="D4085" t="s">
        <v>4336</v>
      </c>
      <c r="F4085">
        <v>3750</v>
      </c>
      <c r="G4085" s="8">
        <v>0.2533333333333333</v>
      </c>
      <c r="H4085" s="8">
        <v>0</v>
      </c>
      <c r="I4085" s="1">
        <v>0.13</v>
      </c>
      <c r="J4085" s="1"/>
      <c r="K4085" t="s">
        <v>4337</v>
      </c>
      <c r="L4085" t="s">
        <v>24717</v>
      </c>
      <c r="M4085">
        <v>3852</v>
      </c>
      <c r="N4085" s="8">
        <v>0</v>
      </c>
      <c r="O4085" s="1">
        <v>0</v>
      </c>
      <c r="P4085" s="1"/>
      <c r="S4085" t="s">
        <v>24718</v>
      </c>
      <c r="T4085" t="s">
        <v>26350</v>
      </c>
      <c r="U4085" s="5"/>
    </row>
    <row r="4086" spans="2:21" x14ac:dyDescent="0.2">
      <c r="B4086" s="11" t="s">
        <v>15766</v>
      </c>
      <c r="C4086" t="s">
        <v>4372</v>
      </c>
      <c r="D4086" t="s">
        <v>4373</v>
      </c>
      <c r="F4086">
        <v>498</v>
      </c>
      <c r="G4086" s="8">
        <v>4.7188755020080322</v>
      </c>
      <c r="H4086" s="8">
        <v>0</v>
      </c>
      <c r="I4086" s="1">
        <v>0.08</v>
      </c>
      <c r="J4086" s="1"/>
      <c r="K4086" t="s">
        <v>4374</v>
      </c>
      <c r="M4086">
        <v>387</v>
      </c>
      <c r="N4086" s="8">
        <v>0</v>
      </c>
      <c r="O4086" s="1">
        <v>0</v>
      </c>
      <c r="P4086" s="1"/>
      <c r="S4086" t="s">
        <v>24042</v>
      </c>
      <c r="T4086" t="s">
        <v>26350</v>
      </c>
      <c r="U4086" s="5"/>
    </row>
    <row r="4087" spans="2:21" x14ac:dyDescent="0.2">
      <c r="B4087" s="11" t="s">
        <v>15766</v>
      </c>
      <c r="C4087" t="s">
        <v>4372</v>
      </c>
      <c r="D4087" t="s">
        <v>4375</v>
      </c>
      <c r="F4087">
        <v>306</v>
      </c>
      <c r="G4087" s="8">
        <v>0</v>
      </c>
      <c r="H4087" s="8">
        <v>0</v>
      </c>
      <c r="I4087" s="1">
        <v>0.02</v>
      </c>
      <c r="J4087" s="1"/>
      <c r="K4087" t="s">
        <v>4376</v>
      </c>
      <c r="M4087">
        <v>410</v>
      </c>
      <c r="N4087" s="8">
        <v>0</v>
      </c>
      <c r="O4087" s="1">
        <v>0</v>
      </c>
      <c r="P4087" s="1"/>
      <c r="S4087" t="s">
        <v>23773</v>
      </c>
      <c r="T4087" t="s">
        <v>26350</v>
      </c>
      <c r="U4087" s="5"/>
    </row>
    <row r="4088" spans="2:21" x14ac:dyDescent="0.2">
      <c r="B4088" s="11" t="s">
        <v>15766</v>
      </c>
      <c r="C4088" t="s">
        <v>4416</v>
      </c>
      <c r="D4088" t="s">
        <v>4417</v>
      </c>
      <c r="F4088">
        <v>696</v>
      </c>
      <c r="G4088" s="8">
        <v>0</v>
      </c>
      <c r="H4088" s="8">
        <v>0</v>
      </c>
      <c r="I4088" s="1">
        <v>4.4999999999999998E-2</v>
      </c>
      <c r="J4088" s="1"/>
      <c r="K4088" t="s">
        <v>4418</v>
      </c>
      <c r="L4088" t="s">
        <v>23776</v>
      </c>
      <c r="M4088">
        <v>642</v>
      </c>
      <c r="N4088" s="8">
        <v>0</v>
      </c>
      <c r="O4088" s="1">
        <v>5.0000000000000001E-3</v>
      </c>
      <c r="P4088" s="1"/>
      <c r="S4088" t="s">
        <v>23777</v>
      </c>
      <c r="T4088" t="s">
        <v>26350</v>
      </c>
      <c r="U4088" s="5"/>
    </row>
    <row r="4089" spans="2:21" x14ac:dyDescent="0.2">
      <c r="B4089" s="11" t="s">
        <v>15766</v>
      </c>
      <c r="C4089" t="s">
        <v>4416</v>
      </c>
      <c r="D4089" t="s">
        <v>4419</v>
      </c>
      <c r="F4089">
        <v>630</v>
      </c>
      <c r="G4089" s="8">
        <v>0</v>
      </c>
      <c r="H4089" s="8">
        <v>0</v>
      </c>
      <c r="I4089" s="1">
        <v>0</v>
      </c>
      <c r="J4089" s="1"/>
      <c r="K4089" t="s">
        <v>4420</v>
      </c>
      <c r="L4089" t="s">
        <v>24828</v>
      </c>
      <c r="M4089">
        <v>633</v>
      </c>
      <c r="N4089" s="8">
        <v>0</v>
      </c>
      <c r="O4089" s="1">
        <v>0</v>
      </c>
      <c r="P4089" s="1"/>
      <c r="S4089" t="s">
        <v>24829</v>
      </c>
      <c r="T4089" t="s">
        <v>26350</v>
      </c>
      <c r="U4089" s="5"/>
    </row>
    <row r="4090" spans="2:21" x14ac:dyDescent="0.2">
      <c r="B4090" s="11" t="s">
        <v>15766</v>
      </c>
      <c r="C4090" t="s">
        <v>4433</v>
      </c>
      <c r="D4090" t="s">
        <v>4434</v>
      </c>
      <c r="F4090">
        <v>2253</v>
      </c>
      <c r="G4090" s="8">
        <v>0.35508211273857077</v>
      </c>
      <c r="H4090" s="8">
        <v>0</v>
      </c>
      <c r="I4090" s="1">
        <v>0</v>
      </c>
      <c r="J4090" s="1"/>
      <c r="K4090" t="s">
        <v>4435</v>
      </c>
      <c r="L4090" t="s">
        <v>24628</v>
      </c>
      <c r="M4090">
        <v>2343</v>
      </c>
      <c r="N4090" s="8">
        <v>0</v>
      </c>
      <c r="O4090" s="1">
        <v>0</v>
      </c>
      <c r="P4090" s="1"/>
      <c r="S4090" t="s">
        <v>24629</v>
      </c>
      <c r="T4090" t="s">
        <v>26350</v>
      </c>
      <c r="U4090" s="5"/>
    </row>
    <row r="4091" spans="2:21" x14ac:dyDescent="0.2">
      <c r="B4091" s="11" t="s">
        <v>15766</v>
      </c>
      <c r="C4091" t="s">
        <v>4433</v>
      </c>
      <c r="D4091" t="s">
        <v>4436</v>
      </c>
      <c r="F4091">
        <v>2310</v>
      </c>
      <c r="G4091" s="8">
        <v>0</v>
      </c>
      <c r="H4091" s="8">
        <v>0</v>
      </c>
      <c r="I4091" s="1">
        <v>0</v>
      </c>
      <c r="J4091" s="1"/>
      <c r="K4091" t="s">
        <v>4437</v>
      </c>
      <c r="L4091" t="s">
        <v>23533</v>
      </c>
      <c r="M4091">
        <v>2256</v>
      </c>
      <c r="N4091" s="8">
        <v>0</v>
      </c>
      <c r="O4091" s="1">
        <v>0</v>
      </c>
      <c r="P4091" s="1"/>
      <c r="S4091" t="s">
        <v>23534</v>
      </c>
      <c r="T4091" t="s">
        <v>26350</v>
      </c>
      <c r="U4091" s="5"/>
    </row>
    <row r="4092" spans="2:21" x14ac:dyDescent="0.2">
      <c r="B4092" s="11" t="s">
        <v>15766</v>
      </c>
      <c r="C4092" t="s">
        <v>4494</v>
      </c>
      <c r="D4092" t="s">
        <v>4495</v>
      </c>
      <c r="F4092">
        <v>849</v>
      </c>
      <c r="G4092" s="8">
        <v>0.23557126030624262</v>
      </c>
      <c r="H4092" s="8">
        <v>0</v>
      </c>
      <c r="I4092" s="1">
        <v>0</v>
      </c>
      <c r="J4092" s="1"/>
      <c r="K4092" t="s">
        <v>4498</v>
      </c>
      <c r="L4092" t="s">
        <v>24184</v>
      </c>
      <c r="M4092">
        <v>906</v>
      </c>
      <c r="N4092" s="8">
        <v>0</v>
      </c>
      <c r="O4092" s="1">
        <v>0</v>
      </c>
      <c r="P4092" s="1"/>
      <c r="S4092" t="s">
        <v>24185</v>
      </c>
      <c r="T4092" t="s">
        <v>26350</v>
      </c>
      <c r="U4092" s="5"/>
    </row>
    <row r="4093" spans="2:21" x14ac:dyDescent="0.2">
      <c r="B4093" s="11" t="s">
        <v>15766</v>
      </c>
      <c r="C4093" t="s">
        <v>4494</v>
      </c>
      <c r="D4093" t="s">
        <v>4497</v>
      </c>
      <c r="F4093">
        <v>885</v>
      </c>
      <c r="G4093" s="8">
        <v>0.96045197740112997</v>
      </c>
      <c r="H4093" s="8">
        <v>0</v>
      </c>
      <c r="I4093" s="1">
        <v>0</v>
      </c>
      <c r="J4093" s="1"/>
      <c r="K4093" t="s">
        <v>4496</v>
      </c>
      <c r="L4093" t="s">
        <v>23934</v>
      </c>
      <c r="M4093">
        <v>888</v>
      </c>
      <c r="N4093" s="8">
        <v>0</v>
      </c>
      <c r="O4093" s="1">
        <v>0.11</v>
      </c>
      <c r="P4093" s="1"/>
      <c r="S4093" t="s">
        <v>23935</v>
      </c>
      <c r="T4093" t="s">
        <v>26350</v>
      </c>
      <c r="U4093" s="5"/>
    </row>
    <row r="4094" spans="2:21" x14ac:dyDescent="0.2">
      <c r="B4094" s="11" t="s">
        <v>15766</v>
      </c>
      <c r="C4094" t="s">
        <v>4591</v>
      </c>
      <c r="D4094" t="s">
        <v>4592</v>
      </c>
      <c r="F4094">
        <v>1962</v>
      </c>
      <c r="G4094" s="8">
        <v>0.40774719673802245</v>
      </c>
      <c r="H4094" s="8">
        <v>0</v>
      </c>
      <c r="I4094" s="1">
        <v>5.0000000000000001E-3</v>
      </c>
      <c r="J4094" s="1"/>
      <c r="K4094" t="s">
        <v>4593</v>
      </c>
      <c r="L4094" t="s">
        <v>24292</v>
      </c>
      <c r="M4094">
        <v>2433</v>
      </c>
      <c r="N4094" s="8">
        <v>0</v>
      </c>
      <c r="O4094" s="1">
        <v>0.46</v>
      </c>
      <c r="P4094" s="1"/>
      <c r="R4094" s="13" t="s">
        <v>26335</v>
      </c>
      <c r="S4094" t="s">
        <v>24293</v>
      </c>
      <c r="T4094" t="s">
        <v>26350</v>
      </c>
      <c r="U4094" s="5"/>
    </row>
    <row r="4095" spans="2:21" x14ac:dyDescent="0.2">
      <c r="B4095" s="11" t="s">
        <v>15766</v>
      </c>
      <c r="C4095" t="s">
        <v>4591</v>
      </c>
      <c r="D4095" t="s">
        <v>4594</v>
      </c>
      <c r="F4095">
        <v>1656</v>
      </c>
      <c r="G4095" s="8">
        <v>0</v>
      </c>
      <c r="H4095" s="8">
        <v>0</v>
      </c>
      <c r="I4095" s="1">
        <v>0.42499999999999999</v>
      </c>
      <c r="J4095" s="1"/>
      <c r="K4095" t="s">
        <v>4595</v>
      </c>
      <c r="L4095" t="s">
        <v>24450</v>
      </c>
      <c r="M4095">
        <v>1713</v>
      </c>
      <c r="N4095" s="8">
        <v>0</v>
      </c>
      <c r="O4095" s="1">
        <v>0</v>
      </c>
      <c r="P4095" s="1"/>
      <c r="S4095" t="s">
        <v>24451</v>
      </c>
      <c r="T4095" t="s">
        <v>26350</v>
      </c>
      <c r="U4095" s="5"/>
    </row>
    <row r="4096" spans="2:21" x14ac:dyDescent="0.2">
      <c r="B4096" s="11" t="s">
        <v>15766</v>
      </c>
      <c r="C4096" t="s">
        <v>4608</v>
      </c>
      <c r="D4096" t="s">
        <v>4609</v>
      </c>
      <c r="E4096" t="s">
        <v>16274</v>
      </c>
      <c r="F4096">
        <v>597</v>
      </c>
      <c r="G4096" s="8">
        <v>0</v>
      </c>
      <c r="H4096" s="8">
        <v>0</v>
      </c>
      <c r="I4096" s="1">
        <v>0</v>
      </c>
      <c r="J4096" s="1"/>
      <c r="K4096" t="s">
        <v>4610</v>
      </c>
      <c r="L4096" t="s">
        <v>23871</v>
      </c>
      <c r="M4096">
        <v>633</v>
      </c>
      <c r="N4096" s="8">
        <v>0</v>
      </c>
      <c r="O4096" s="1">
        <v>0</v>
      </c>
      <c r="P4096" s="1"/>
      <c r="S4096" t="s">
        <v>23872</v>
      </c>
      <c r="T4096" t="s">
        <v>26350</v>
      </c>
      <c r="U4096" s="5"/>
    </row>
    <row r="4097" spans="2:21" x14ac:dyDescent="0.2">
      <c r="B4097" s="11" t="s">
        <v>15766</v>
      </c>
      <c r="C4097" t="s">
        <v>4608</v>
      </c>
      <c r="D4097" t="s">
        <v>4611</v>
      </c>
      <c r="F4097">
        <v>597</v>
      </c>
      <c r="G4097" s="8">
        <v>0</v>
      </c>
      <c r="H4097" s="8">
        <v>0</v>
      </c>
      <c r="I4097" s="1">
        <v>5.0000000000000001E-3</v>
      </c>
      <c r="J4097" s="1"/>
      <c r="K4097" t="s">
        <v>4612</v>
      </c>
      <c r="L4097" t="s">
        <v>16274</v>
      </c>
      <c r="M4097">
        <v>597</v>
      </c>
      <c r="N4097" s="8">
        <v>0</v>
      </c>
      <c r="O4097" s="1">
        <v>0</v>
      </c>
      <c r="P4097" s="1"/>
      <c r="S4097" t="s">
        <v>23810</v>
      </c>
      <c r="T4097" t="s">
        <v>26350</v>
      </c>
      <c r="U4097" s="5"/>
    </row>
    <row r="4098" spans="2:21" x14ac:dyDescent="0.2">
      <c r="B4098" s="11" t="s">
        <v>15766</v>
      </c>
      <c r="C4098" t="s">
        <v>4616</v>
      </c>
      <c r="D4098" t="s">
        <v>4619</v>
      </c>
      <c r="F4098">
        <v>951</v>
      </c>
      <c r="G4098" s="8">
        <v>5.2576235541535225E-2</v>
      </c>
      <c r="H4098" s="8">
        <v>0</v>
      </c>
      <c r="I4098" s="1">
        <v>0</v>
      </c>
      <c r="J4098" s="1"/>
      <c r="K4098" t="s">
        <v>4620</v>
      </c>
      <c r="L4098" t="s">
        <v>23523</v>
      </c>
      <c r="M4098">
        <v>963</v>
      </c>
      <c r="N4098" s="8">
        <v>0</v>
      </c>
      <c r="O4098" s="1">
        <v>0</v>
      </c>
      <c r="P4098" s="1"/>
      <c r="S4098" t="s">
        <v>23524</v>
      </c>
      <c r="T4098" t="s">
        <v>26350</v>
      </c>
      <c r="U4098" s="5"/>
    </row>
    <row r="4099" spans="2:21" x14ac:dyDescent="0.2">
      <c r="B4099" s="11" t="s">
        <v>15766</v>
      </c>
      <c r="C4099" t="s">
        <v>4616</v>
      </c>
      <c r="D4099" t="s">
        <v>4617</v>
      </c>
      <c r="F4099">
        <v>978</v>
      </c>
      <c r="G4099" s="8">
        <v>0</v>
      </c>
      <c r="H4099" s="8">
        <v>0</v>
      </c>
      <c r="I4099" s="1">
        <v>0</v>
      </c>
      <c r="J4099" s="1"/>
      <c r="K4099" t="s">
        <v>4618</v>
      </c>
      <c r="L4099" t="s">
        <v>24488</v>
      </c>
      <c r="M4099">
        <v>1035</v>
      </c>
      <c r="N4099" s="8">
        <v>0</v>
      </c>
      <c r="O4099" s="1">
        <v>0</v>
      </c>
      <c r="P4099" s="1"/>
      <c r="S4099" t="s">
        <v>24489</v>
      </c>
      <c r="T4099" t="s">
        <v>26350</v>
      </c>
      <c r="U4099" s="5"/>
    </row>
    <row r="4100" spans="2:21" x14ac:dyDescent="0.2">
      <c r="B4100" s="11" t="s">
        <v>15766</v>
      </c>
      <c r="C4100" t="s">
        <v>4673</v>
      </c>
      <c r="D4100" t="s">
        <v>4674</v>
      </c>
      <c r="F4100">
        <v>1392</v>
      </c>
      <c r="G4100" s="8">
        <v>99.712643678160916</v>
      </c>
      <c r="H4100" s="8">
        <v>0</v>
      </c>
      <c r="I4100" s="1">
        <v>0.995</v>
      </c>
      <c r="J4100" s="1"/>
      <c r="K4100" t="s">
        <v>4675</v>
      </c>
      <c r="L4100" t="s">
        <v>24034</v>
      </c>
      <c r="M4100">
        <v>696</v>
      </c>
      <c r="N4100" s="8">
        <v>0</v>
      </c>
      <c r="O4100" s="1">
        <v>8.5000000000000006E-2</v>
      </c>
      <c r="P4100" s="1"/>
      <c r="S4100" t="s">
        <v>24035</v>
      </c>
      <c r="T4100" t="s">
        <v>26350</v>
      </c>
      <c r="U4100" s="5"/>
    </row>
    <row r="4101" spans="2:21" x14ac:dyDescent="0.2">
      <c r="B4101" s="11" t="s">
        <v>15766</v>
      </c>
      <c r="C4101" t="s">
        <v>4673</v>
      </c>
      <c r="D4101" t="s">
        <v>4676</v>
      </c>
      <c r="F4101">
        <v>945</v>
      </c>
      <c r="G4101" s="8">
        <v>0</v>
      </c>
      <c r="H4101" s="8">
        <v>0</v>
      </c>
      <c r="I4101" s="1">
        <v>0</v>
      </c>
      <c r="J4101" s="1"/>
      <c r="K4101" t="s">
        <v>4677</v>
      </c>
      <c r="L4101" t="s">
        <v>23921</v>
      </c>
      <c r="M4101">
        <v>663</v>
      </c>
      <c r="N4101" s="8">
        <v>0</v>
      </c>
      <c r="O4101" s="1">
        <v>0</v>
      </c>
      <c r="P4101" s="1"/>
      <c r="S4101" t="s">
        <v>23922</v>
      </c>
      <c r="T4101" t="s">
        <v>26350</v>
      </c>
      <c r="U4101" s="5"/>
    </row>
    <row r="4102" spans="2:21" x14ac:dyDescent="0.2">
      <c r="B4102" s="11" t="s">
        <v>15766</v>
      </c>
      <c r="C4102" t="s">
        <v>4684</v>
      </c>
      <c r="D4102" t="s">
        <v>4685</v>
      </c>
      <c r="F4102">
        <v>1839</v>
      </c>
      <c r="G4102" s="8">
        <v>0.38064165307232195</v>
      </c>
      <c r="H4102" s="8">
        <v>0</v>
      </c>
      <c r="I4102" s="1">
        <v>0</v>
      </c>
      <c r="J4102" s="1"/>
      <c r="K4102" t="s">
        <v>4688</v>
      </c>
      <c r="L4102" t="s">
        <v>24415</v>
      </c>
      <c r="M4102">
        <v>1815</v>
      </c>
      <c r="N4102" s="8">
        <v>0</v>
      </c>
      <c r="O4102" s="1">
        <v>0</v>
      </c>
      <c r="P4102" s="1"/>
      <c r="S4102" t="s">
        <v>24416</v>
      </c>
      <c r="T4102" t="s">
        <v>26350</v>
      </c>
      <c r="U4102" s="5"/>
    </row>
    <row r="4103" spans="2:21" x14ac:dyDescent="0.2">
      <c r="B4103" s="11" t="s">
        <v>15766</v>
      </c>
      <c r="C4103" t="s">
        <v>4684</v>
      </c>
      <c r="D4103" t="s">
        <v>4687</v>
      </c>
      <c r="F4103">
        <v>1905</v>
      </c>
      <c r="G4103" s="8">
        <v>0.10498687664041995</v>
      </c>
      <c r="H4103" s="8">
        <v>0</v>
      </c>
      <c r="I4103" s="1">
        <v>0</v>
      </c>
      <c r="J4103" s="1"/>
      <c r="K4103" t="s">
        <v>4686</v>
      </c>
      <c r="L4103" t="s">
        <v>24321</v>
      </c>
      <c r="M4103">
        <v>1830</v>
      </c>
      <c r="N4103" s="8">
        <v>0</v>
      </c>
      <c r="O4103" s="1">
        <v>0</v>
      </c>
      <c r="P4103" s="1"/>
      <c r="S4103" t="s">
        <v>24322</v>
      </c>
      <c r="T4103" t="s">
        <v>26350</v>
      </c>
      <c r="U4103" s="5"/>
    </row>
    <row r="4104" spans="2:21" x14ac:dyDescent="0.2">
      <c r="B4104" s="11" t="s">
        <v>15766</v>
      </c>
      <c r="C4104" t="s">
        <v>4734</v>
      </c>
      <c r="D4104" t="s">
        <v>4735</v>
      </c>
      <c r="E4104" t="s">
        <v>16333</v>
      </c>
      <c r="F4104">
        <v>1290</v>
      </c>
      <c r="G4104" s="8">
        <v>0.15503875968992248</v>
      </c>
      <c r="H4104" s="8">
        <v>0</v>
      </c>
      <c r="I4104" s="1">
        <v>0</v>
      </c>
      <c r="J4104" s="1"/>
      <c r="K4104" t="s">
        <v>4736</v>
      </c>
      <c r="L4104" t="s">
        <v>16333</v>
      </c>
      <c r="M4104">
        <v>1335</v>
      </c>
      <c r="N4104" s="8">
        <v>0</v>
      </c>
      <c r="O4104" s="1">
        <v>0</v>
      </c>
      <c r="P4104" s="1"/>
      <c r="S4104" t="s">
        <v>24449</v>
      </c>
      <c r="T4104" t="s">
        <v>26350</v>
      </c>
      <c r="U4104" s="5"/>
    </row>
    <row r="4105" spans="2:21" x14ac:dyDescent="0.2">
      <c r="B4105" s="11" t="s">
        <v>15766</v>
      </c>
      <c r="C4105" t="s">
        <v>4734</v>
      </c>
      <c r="D4105" t="s">
        <v>4737</v>
      </c>
      <c r="E4105" t="s">
        <v>16266</v>
      </c>
      <c r="F4105">
        <v>1266</v>
      </c>
      <c r="G4105" s="8">
        <v>0</v>
      </c>
      <c r="H4105" s="8">
        <v>0</v>
      </c>
      <c r="I4105" s="1">
        <v>0</v>
      </c>
      <c r="J4105" s="1"/>
      <c r="K4105" t="s">
        <v>4738</v>
      </c>
      <c r="L4105" t="s">
        <v>16266</v>
      </c>
      <c r="M4105">
        <v>1620</v>
      </c>
      <c r="N4105" s="8">
        <v>0</v>
      </c>
      <c r="O4105" s="1">
        <v>0</v>
      </c>
      <c r="P4105" s="1"/>
      <c r="S4105" t="s">
        <v>23716</v>
      </c>
      <c r="T4105" t="s">
        <v>26350</v>
      </c>
      <c r="U4105" s="5"/>
    </row>
    <row r="4106" spans="2:21" x14ac:dyDescent="0.2">
      <c r="B4106" s="11" t="s">
        <v>15766</v>
      </c>
      <c r="C4106" t="s">
        <v>4878</v>
      </c>
      <c r="D4106" t="s">
        <v>4879</v>
      </c>
      <c r="F4106">
        <v>918</v>
      </c>
      <c r="G4106" s="8">
        <v>0</v>
      </c>
      <c r="H4106" s="8">
        <v>0</v>
      </c>
      <c r="I4106" s="1">
        <v>0.01</v>
      </c>
      <c r="J4106" s="1"/>
      <c r="K4106" t="s">
        <v>4880</v>
      </c>
      <c r="L4106" t="s">
        <v>23854</v>
      </c>
      <c r="M4106">
        <v>924</v>
      </c>
      <c r="N4106" s="8">
        <v>0</v>
      </c>
      <c r="O4106" s="1">
        <v>0</v>
      </c>
      <c r="P4106" s="1"/>
      <c r="S4106" t="s">
        <v>23855</v>
      </c>
      <c r="T4106" t="s">
        <v>26350</v>
      </c>
      <c r="U4106" s="5"/>
    </row>
    <row r="4107" spans="2:21" x14ac:dyDescent="0.2">
      <c r="B4107" s="11" t="s">
        <v>15766</v>
      </c>
      <c r="C4107" t="s">
        <v>4878</v>
      </c>
      <c r="D4107" t="s">
        <v>4881</v>
      </c>
      <c r="F4107">
        <v>936</v>
      </c>
      <c r="G4107" s="8">
        <v>0</v>
      </c>
      <c r="H4107" s="8">
        <v>0</v>
      </c>
      <c r="I4107" s="1">
        <v>5.0000000000000001E-3</v>
      </c>
      <c r="J4107" s="1"/>
      <c r="K4107" t="s">
        <v>4882</v>
      </c>
      <c r="L4107" t="s">
        <v>23636</v>
      </c>
      <c r="M4107">
        <v>990</v>
      </c>
      <c r="N4107" s="8">
        <v>0</v>
      </c>
      <c r="O4107" s="1">
        <v>0</v>
      </c>
      <c r="P4107" s="1"/>
      <c r="S4107" t="s">
        <v>23637</v>
      </c>
      <c r="T4107" t="s">
        <v>26350</v>
      </c>
      <c r="U4107" s="5"/>
    </row>
    <row r="4108" spans="2:21" x14ac:dyDescent="0.2">
      <c r="B4108" s="11" t="s">
        <v>15766</v>
      </c>
      <c r="C4108" t="s">
        <v>4966</v>
      </c>
      <c r="D4108" t="s">
        <v>4967</v>
      </c>
      <c r="E4108" t="s">
        <v>16302</v>
      </c>
      <c r="F4108">
        <v>1377</v>
      </c>
      <c r="G4108" s="8">
        <v>45.679012345679013</v>
      </c>
      <c r="H4108" s="8">
        <v>40.087145969498913</v>
      </c>
      <c r="I4108" s="1">
        <v>2.5000000000000001E-2</v>
      </c>
      <c r="J4108" s="1"/>
      <c r="K4108" t="s">
        <v>4968</v>
      </c>
      <c r="L4108" t="s">
        <v>16302</v>
      </c>
      <c r="M4108">
        <v>1377</v>
      </c>
      <c r="N4108" s="8">
        <v>84.023238925199706</v>
      </c>
      <c r="O4108" s="1">
        <v>0.34499999999999997</v>
      </c>
      <c r="P4108" s="1"/>
      <c r="S4108" t="s">
        <v>24188</v>
      </c>
      <c r="T4108" t="s">
        <v>26350</v>
      </c>
      <c r="U4108" s="5"/>
    </row>
    <row r="4109" spans="2:21" x14ac:dyDescent="0.2">
      <c r="B4109" s="11" t="s">
        <v>15766</v>
      </c>
      <c r="C4109" t="s">
        <v>4966</v>
      </c>
      <c r="D4109" t="s">
        <v>4969</v>
      </c>
      <c r="F4109">
        <v>1377</v>
      </c>
      <c r="G4109" s="8">
        <v>48.438634713144516</v>
      </c>
      <c r="H4109" s="8">
        <v>40.087145969498913</v>
      </c>
      <c r="I4109" s="1">
        <v>0.92</v>
      </c>
      <c r="J4109" s="1"/>
      <c r="K4109" t="s">
        <v>4970</v>
      </c>
      <c r="L4109" t="s">
        <v>24545</v>
      </c>
      <c r="M4109">
        <v>1377</v>
      </c>
      <c r="N4109" s="8">
        <v>84.023238925199706</v>
      </c>
      <c r="O4109" s="1">
        <v>0.34</v>
      </c>
      <c r="P4109" s="1"/>
      <c r="S4109" t="s">
        <v>24546</v>
      </c>
      <c r="T4109" t="s">
        <v>26350</v>
      </c>
      <c r="U4109" s="5"/>
    </row>
    <row r="4110" spans="2:21" x14ac:dyDescent="0.2">
      <c r="B4110" s="11" t="s">
        <v>15766</v>
      </c>
      <c r="C4110" t="s">
        <v>5127</v>
      </c>
      <c r="D4110" t="s">
        <v>5128</v>
      </c>
      <c r="F4110">
        <v>1701</v>
      </c>
      <c r="G4110" s="8">
        <v>0</v>
      </c>
      <c r="H4110" s="8">
        <v>0</v>
      </c>
      <c r="I4110" s="1">
        <v>0</v>
      </c>
      <c r="J4110" s="1"/>
      <c r="K4110" t="s">
        <v>5129</v>
      </c>
      <c r="L4110" t="s">
        <v>24355</v>
      </c>
      <c r="M4110">
        <v>1695</v>
      </c>
      <c r="N4110" s="8">
        <v>0</v>
      </c>
      <c r="O4110" s="1">
        <v>0</v>
      </c>
      <c r="P4110" s="1"/>
      <c r="S4110" t="s">
        <v>24356</v>
      </c>
      <c r="T4110" t="s">
        <v>26350</v>
      </c>
      <c r="U4110" s="5"/>
    </row>
    <row r="4111" spans="2:21" x14ac:dyDescent="0.2">
      <c r="B4111" s="11" t="s">
        <v>15766</v>
      </c>
      <c r="C4111" t="s">
        <v>5127</v>
      </c>
      <c r="D4111" t="s">
        <v>5130</v>
      </c>
      <c r="F4111">
        <v>1620</v>
      </c>
      <c r="G4111" s="8">
        <v>0</v>
      </c>
      <c r="H4111" s="8">
        <v>0</v>
      </c>
      <c r="I4111" s="1">
        <v>0</v>
      </c>
      <c r="J4111" s="1"/>
      <c r="K4111" t="s">
        <v>5131</v>
      </c>
      <c r="L4111" t="s">
        <v>24277</v>
      </c>
      <c r="M4111">
        <v>1719</v>
      </c>
      <c r="N4111" s="8">
        <v>0</v>
      </c>
      <c r="O4111" s="1">
        <v>0.33</v>
      </c>
      <c r="P4111" s="1"/>
      <c r="S4111" t="s">
        <v>24278</v>
      </c>
      <c r="T4111" t="s">
        <v>26350</v>
      </c>
      <c r="U4111" s="5"/>
    </row>
    <row r="4112" spans="2:21" x14ac:dyDescent="0.2">
      <c r="B4112" s="11" t="s">
        <v>15766</v>
      </c>
      <c r="C4112" t="s">
        <v>5153</v>
      </c>
      <c r="D4112" t="s">
        <v>5154</v>
      </c>
      <c r="F4112">
        <v>2703</v>
      </c>
      <c r="G4112" s="8">
        <v>0</v>
      </c>
      <c r="H4112" s="8">
        <v>0</v>
      </c>
      <c r="I4112" s="1">
        <v>0</v>
      </c>
      <c r="J4112" s="1"/>
      <c r="K4112" t="s">
        <v>5155</v>
      </c>
      <c r="L4112" t="s">
        <v>24568</v>
      </c>
      <c r="M4112">
        <v>3252</v>
      </c>
      <c r="N4112" s="8">
        <v>0</v>
      </c>
      <c r="O4112" s="1">
        <v>0</v>
      </c>
      <c r="P4112" s="1"/>
      <c r="S4112" t="s">
        <v>24569</v>
      </c>
      <c r="T4112" t="s">
        <v>26350</v>
      </c>
      <c r="U4112" s="5"/>
    </row>
    <row r="4113" spans="2:21" x14ac:dyDescent="0.2">
      <c r="B4113" s="11" t="s">
        <v>15766</v>
      </c>
      <c r="C4113" t="s">
        <v>5153</v>
      </c>
      <c r="D4113" t="s">
        <v>5156</v>
      </c>
      <c r="E4113" t="s">
        <v>16360</v>
      </c>
      <c r="F4113">
        <v>3186</v>
      </c>
      <c r="G4113" s="8">
        <v>0</v>
      </c>
      <c r="H4113" s="8">
        <v>0</v>
      </c>
      <c r="I4113" s="1">
        <v>0.01</v>
      </c>
      <c r="J4113" s="1"/>
      <c r="K4113" t="s">
        <v>5157</v>
      </c>
      <c r="L4113" t="s">
        <v>16360</v>
      </c>
      <c r="M4113">
        <v>3441</v>
      </c>
      <c r="N4113" s="8">
        <v>0</v>
      </c>
      <c r="O4113" s="1">
        <v>0</v>
      </c>
      <c r="P4113" s="1"/>
      <c r="S4113" t="s">
        <v>24757</v>
      </c>
      <c r="T4113" t="s">
        <v>26350</v>
      </c>
      <c r="U4113" s="5"/>
    </row>
    <row r="4114" spans="2:21" x14ac:dyDescent="0.2">
      <c r="B4114" s="11" t="s">
        <v>15766</v>
      </c>
      <c r="C4114" t="s">
        <v>5196</v>
      </c>
      <c r="D4114" t="s">
        <v>5197</v>
      </c>
      <c r="F4114">
        <v>1431</v>
      </c>
      <c r="G4114" s="8">
        <v>0</v>
      </c>
      <c r="H4114" s="8">
        <v>0</v>
      </c>
      <c r="I4114" s="1">
        <v>1</v>
      </c>
      <c r="J4114" s="1"/>
      <c r="K4114" t="s">
        <v>5198</v>
      </c>
      <c r="L4114" t="s">
        <v>24826</v>
      </c>
      <c r="M4114">
        <v>1476</v>
      </c>
      <c r="N4114" s="8">
        <v>0</v>
      </c>
      <c r="O4114" s="1">
        <v>0</v>
      </c>
      <c r="P4114" s="1"/>
      <c r="S4114" t="s">
        <v>24827</v>
      </c>
      <c r="T4114" t="s">
        <v>26350</v>
      </c>
      <c r="U4114" s="5"/>
    </row>
    <row r="4115" spans="2:21" x14ac:dyDescent="0.2">
      <c r="B4115" s="11" t="s">
        <v>15766</v>
      </c>
      <c r="C4115" t="s">
        <v>5196</v>
      </c>
      <c r="D4115" t="s">
        <v>5199</v>
      </c>
      <c r="F4115">
        <v>1140</v>
      </c>
      <c r="G4115" s="8">
        <v>2.236842105263158</v>
      </c>
      <c r="H4115" s="8">
        <v>0</v>
      </c>
      <c r="I4115" s="1">
        <v>0.03</v>
      </c>
      <c r="J4115" s="1"/>
      <c r="K4115" t="s">
        <v>5200</v>
      </c>
      <c r="L4115" t="s">
        <v>23883</v>
      </c>
      <c r="M4115">
        <v>1416</v>
      </c>
      <c r="N4115" s="8">
        <v>0</v>
      </c>
      <c r="O4115" s="1">
        <v>0</v>
      </c>
      <c r="P4115" s="1"/>
      <c r="S4115" t="s">
        <v>23884</v>
      </c>
      <c r="T4115" t="s">
        <v>26350</v>
      </c>
      <c r="U4115" s="5"/>
    </row>
    <row r="4116" spans="2:21" x14ac:dyDescent="0.2">
      <c r="B4116" s="11" t="s">
        <v>15766</v>
      </c>
      <c r="C4116" t="s">
        <v>5201</v>
      </c>
      <c r="D4116" t="s">
        <v>5202</v>
      </c>
      <c r="F4116">
        <v>1200</v>
      </c>
      <c r="G4116" s="8">
        <v>0</v>
      </c>
      <c r="H4116" s="8">
        <v>0</v>
      </c>
      <c r="I4116" s="1">
        <v>4.4999999999999998E-2</v>
      </c>
      <c r="J4116" s="1"/>
      <c r="K4116" t="s">
        <v>5203</v>
      </c>
      <c r="L4116" t="s">
        <v>24490</v>
      </c>
      <c r="M4116">
        <v>1308</v>
      </c>
      <c r="N4116" s="8">
        <v>0</v>
      </c>
      <c r="O4116" s="1">
        <v>0</v>
      </c>
      <c r="P4116" s="1"/>
      <c r="S4116" t="s">
        <v>24491</v>
      </c>
      <c r="T4116" t="s">
        <v>26350</v>
      </c>
      <c r="U4116" s="5"/>
    </row>
    <row r="4117" spans="2:21" x14ac:dyDescent="0.2">
      <c r="B4117" s="11" t="s">
        <v>15766</v>
      </c>
      <c r="C4117" t="s">
        <v>5201</v>
      </c>
      <c r="D4117" t="s">
        <v>5204</v>
      </c>
      <c r="F4117">
        <v>1002</v>
      </c>
      <c r="G4117" s="8">
        <v>0</v>
      </c>
      <c r="H4117" s="8">
        <v>0</v>
      </c>
      <c r="I4117" s="1">
        <v>0</v>
      </c>
      <c r="J4117" s="1"/>
      <c r="K4117" t="s">
        <v>5205</v>
      </c>
      <c r="L4117" t="s">
        <v>23864</v>
      </c>
      <c r="M4117">
        <v>1143</v>
      </c>
      <c r="N4117" s="8">
        <v>0</v>
      </c>
      <c r="O4117" s="1">
        <v>0</v>
      </c>
      <c r="P4117" s="1"/>
      <c r="S4117" t="s">
        <v>23865</v>
      </c>
      <c r="T4117" t="s">
        <v>26350</v>
      </c>
      <c r="U4117" s="5"/>
    </row>
    <row r="4118" spans="2:21" x14ac:dyDescent="0.2">
      <c r="B4118" s="11" t="s">
        <v>15766</v>
      </c>
      <c r="C4118" t="s">
        <v>5267</v>
      </c>
      <c r="D4118" t="s">
        <v>5268</v>
      </c>
      <c r="F4118">
        <v>1359</v>
      </c>
      <c r="G4118" s="8">
        <v>0</v>
      </c>
      <c r="H4118" s="8">
        <v>0</v>
      </c>
      <c r="I4118" s="1">
        <v>0</v>
      </c>
      <c r="J4118" s="1"/>
      <c r="K4118" t="s">
        <v>5269</v>
      </c>
      <c r="L4118" t="s">
        <v>24001</v>
      </c>
      <c r="M4118">
        <v>1470</v>
      </c>
      <c r="N4118" s="8">
        <v>0</v>
      </c>
      <c r="O4118" s="1">
        <v>0</v>
      </c>
      <c r="P4118" s="1"/>
      <c r="S4118" t="s">
        <v>24002</v>
      </c>
      <c r="T4118" t="s">
        <v>26350</v>
      </c>
      <c r="U4118" s="5"/>
    </row>
    <row r="4119" spans="2:21" x14ac:dyDescent="0.2">
      <c r="B4119" s="11" t="s">
        <v>15766</v>
      </c>
      <c r="C4119" t="s">
        <v>5267</v>
      </c>
      <c r="D4119" t="s">
        <v>5270</v>
      </c>
      <c r="F4119">
        <v>1437</v>
      </c>
      <c r="G4119" s="8">
        <v>0</v>
      </c>
      <c r="H4119" s="8">
        <v>0</v>
      </c>
      <c r="I4119" s="1">
        <v>0</v>
      </c>
      <c r="J4119" s="1"/>
      <c r="K4119" t="s">
        <v>5271</v>
      </c>
      <c r="L4119" t="s">
        <v>24728</v>
      </c>
      <c r="M4119">
        <v>1479</v>
      </c>
      <c r="N4119" s="8">
        <v>0</v>
      </c>
      <c r="O4119" s="1">
        <v>0</v>
      </c>
      <c r="P4119" s="1"/>
      <c r="S4119" t="s">
        <v>24729</v>
      </c>
      <c r="T4119" t="s">
        <v>26350</v>
      </c>
      <c r="U4119" s="5"/>
    </row>
    <row r="4120" spans="2:21" x14ac:dyDescent="0.2">
      <c r="B4120" s="11" t="s">
        <v>15766</v>
      </c>
      <c r="C4120" t="s">
        <v>5323</v>
      </c>
      <c r="D4120" t="s">
        <v>5324</v>
      </c>
      <c r="F4120">
        <v>519</v>
      </c>
      <c r="G4120" s="8">
        <v>9.6339113680154145E-2</v>
      </c>
      <c r="H4120" s="8">
        <v>0</v>
      </c>
      <c r="I4120" s="1">
        <v>0</v>
      </c>
      <c r="J4120" s="1"/>
      <c r="K4120" t="s">
        <v>5325</v>
      </c>
      <c r="L4120" t="s">
        <v>24270</v>
      </c>
      <c r="M4120">
        <v>525</v>
      </c>
      <c r="N4120" s="8">
        <v>0</v>
      </c>
      <c r="O4120" s="1">
        <v>0</v>
      </c>
      <c r="P4120" s="1"/>
      <c r="S4120" t="s">
        <v>24271</v>
      </c>
      <c r="T4120" t="s">
        <v>26350</v>
      </c>
      <c r="U4120" s="5"/>
    </row>
    <row r="4121" spans="2:21" x14ac:dyDescent="0.2">
      <c r="B4121" s="11" t="s">
        <v>15766</v>
      </c>
      <c r="C4121" t="s">
        <v>5323</v>
      </c>
      <c r="D4121" t="s">
        <v>5326</v>
      </c>
      <c r="F4121">
        <v>522</v>
      </c>
      <c r="G4121" s="8">
        <v>1.5325670498084289</v>
      </c>
      <c r="H4121" s="8">
        <v>0</v>
      </c>
      <c r="I4121" s="1">
        <v>0.16</v>
      </c>
      <c r="J4121" s="1"/>
      <c r="K4121" t="s">
        <v>5327</v>
      </c>
      <c r="L4121" t="s">
        <v>24378</v>
      </c>
      <c r="M4121">
        <v>522</v>
      </c>
      <c r="N4121" s="8">
        <v>0</v>
      </c>
      <c r="O4121" s="1">
        <v>0</v>
      </c>
      <c r="P4121" s="1"/>
      <c r="S4121" t="s">
        <v>24379</v>
      </c>
      <c r="T4121" t="s">
        <v>26350</v>
      </c>
      <c r="U4121" s="5"/>
    </row>
    <row r="4122" spans="2:21" x14ac:dyDescent="0.2">
      <c r="B4122" s="11" t="s">
        <v>15766</v>
      </c>
      <c r="C4122" t="s">
        <v>5371</v>
      </c>
      <c r="D4122" t="s">
        <v>5372</v>
      </c>
      <c r="F4122">
        <v>2082</v>
      </c>
      <c r="G4122" s="8">
        <v>0.24015369836695488</v>
      </c>
      <c r="H4122" s="8">
        <v>0</v>
      </c>
      <c r="I4122" s="1">
        <v>0.995</v>
      </c>
      <c r="J4122" s="1"/>
      <c r="K4122" t="s">
        <v>5373</v>
      </c>
      <c r="L4122" t="s">
        <v>24406</v>
      </c>
      <c r="M4122">
        <v>2163</v>
      </c>
      <c r="N4122" s="8">
        <v>0</v>
      </c>
      <c r="O4122" s="1">
        <v>2.5000000000000001E-2</v>
      </c>
      <c r="P4122" s="1"/>
      <c r="S4122" t="s">
        <v>24407</v>
      </c>
      <c r="T4122" t="s">
        <v>26350</v>
      </c>
      <c r="U4122" s="5"/>
    </row>
    <row r="4123" spans="2:21" x14ac:dyDescent="0.2">
      <c r="B4123" s="11" t="s">
        <v>15766</v>
      </c>
      <c r="C4123" t="s">
        <v>5371</v>
      </c>
      <c r="D4123" t="s">
        <v>5374</v>
      </c>
      <c r="F4123">
        <v>2232</v>
      </c>
      <c r="G4123" s="8">
        <v>0</v>
      </c>
      <c r="H4123" s="8">
        <v>0</v>
      </c>
      <c r="I4123" s="1">
        <v>0</v>
      </c>
      <c r="J4123" s="1"/>
      <c r="K4123" t="s">
        <v>5375</v>
      </c>
      <c r="L4123" t="s">
        <v>24582</v>
      </c>
      <c r="M4123">
        <v>2316</v>
      </c>
      <c r="N4123" s="8">
        <v>0</v>
      </c>
      <c r="O4123" s="1">
        <v>0</v>
      </c>
      <c r="P4123" s="1"/>
      <c r="S4123" t="s">
        <v>24583</v>
      </c>
      <c r="T4123" t="s">
        <v>26350</v>
      </c>
      <c r="U4123" s="5"/>
    </row>
    <row r="4124" spans="2:21" x14ac:dyDescent="0.2">
      <c r="B4124" s="11" t="s">
        <v>15766</v>
      </c>
      <c r="C4124" t="s">
        <v>5400</v>
      </c>
      <c r="D4124" t="s">
        <v>5401</v>
      </c>
      <c r="E4124" t="s">
        <v>16316</v>
      </c>
      <c r="F4124">
        <v>1248</v>
      </c>
      <c r="G4124" s="8">
        <v>0</v>
      </c>
      <c r="H4124" s="8">
        <v>0</v>
      </c>
      <c r="I4124" s="1">
        <v>0</v>
      </c>
      <c r="J4124" s="1"/>
      <c r="K4124" t="s">
        <v>5402</v>
      </c>
      <c r="L4124" t="s">
        <v>16316</v>
      </c>
      <c r="M4124">
        <v>1254</v>
      </c>
      <c r="N4124" s="8">
        <v>0</v>
      </c>
      <c r="O4124" s="1">
        <v>0</v>
      </c>
      <c r="P4124" s="1"/>
      <c r="S4124" t="s">
        <v>24257</v>
      </c>
      <c r="T4124" t="s">
        <v>26350</v>
      </c>
      <c r="U4124" s="5"/>
    </row>
    <row r="4125" spans="2:21" x14ac:dyDescent="0.2">
      <c r="B4125" s="11" t="s">
        <v>15766</v>
      </c>
      <c r="C4125" t="s">
        <v>5400</v>
      </c>
      <c r="D4125" t="s">
        <v>5403</v>
      </c>
      <c r="F4125">
        <v>1299</v>
      </c>
      <c r="G4125" s="8">
        <v>0</v>
      </c>
      <c r="H4125" s="8">
        <v>0</v>
      </c>
      <c r="I4125" s="1">
        <v>5.0000000000000001E-3</v>
      </c>
      <c r="J4125" s="1"/>
      <c r="K4125" t="s">
        <v>5404</v>
      </c>
      <c r="L4125" t="s">
        <v>24180</v>
      </c>
      <c r="M4125">
        <v>1248</v>
      </c>
      <c r="N4125" s="8">
        <v>0</v>
      </c>
      <c r="O4125" s="1">
        <v>0</v>
      </c>
      <c r="P4125" s="1"/>
      <c r="S4125" t="s">
        <v>24181</v>
      </c>
      <c r="T4125" t="s">
        <v>26350</v>
      </c>
      <c r="U4125" s="5"/>
    </row>
    <row r="4126" spans="2:21" x14ac:dyDescent="0.2">
      <c r="B4126" s="11" t="s">
        <v>15766</v>
      </c>
      <c r="C4126" t="s">
        <v>5405</v>
      </c>
      <c r="D4126" t="s">
        <v>5406</v>
      </c>
      <c r="F4126">
        <v>957</v>
      </c>
      <c r="G4126" s="8">
        <v>2.2988505747126435</v>
      </c>
      <c r="H4126" s="8">
        <v>0</v>
      </c>
      <c r="I4126" s="1">
        <v>0</v>
      </c>
      <c r="J4126" s="1"/>
      <c r="K4126" t="s">
        <v>5407</v>
      </c>
      <c r="L4126" t="s">
        <v>24396</v>
      </c>
      <c r="M4126">
        <v>1185</v>
      </c>
      <c r="N4126" s="8">
        <v>0</v>
      </c>
      <c r="O4126" s="1">
        <v>0</v>
      </c>
      <c r="P4126" s="1"/>
      <c r="S4126" t="s">
        <v>24397</v>
      </c>
      <c r="T4126" t="s">
        <v>26350</v>
      </c>
      <c r="U4126" s="5"/>
    </row>
    <row r="4127" spans="2:21" x14ac:dyDescent="0.2">
      <c r="B4127" s="11" t="s">
        <v>15766</v>
      </c>
      <c r="C4127" t="s">
        <v>5405</v>
      </c>
      <c r="D4127" t="s">
        <v>5408</v>
      </c>
      <c r="F4127">
        <v>1191</v>
      </c>
      <c r="G4127" s="8">
        <v>0</v>
      </c>
      <c r="H4127" s="8">
        <v>0</v>
      </c>
      <c r="I4127" s="1">
        <v>0.01</v>
      </c>
      <c r="J4127" s="1"/>
      <c r="K4127" t="s">
        <v>5409</v>
      </c>
      <c r="L4127" t="s">
        <v>23925</v>
      </c>
      <c r="M4127">
        <v>1149</v>
      </c>
      <c r="N4127" s="8">
        <v>0</v>
      </c>
      <c r="O4127" s="1">
        <v>0</v>
      </c>
      <c r="P4127" s="1"/>
      <c r="S4127" t="s">
        <v>23926</v>
      </c>
      <c r="T4127" t="s">
        <v>26350</v>
      </c>
      <c r="U4127" s="5"/>
    </row>
    <row r="4128" spans="2:21" x14ac:dyDescent="0.2">
      <c r="B4128" s="11" t="s">
        <v>15766</v>
      </c>
      <c r="C4128" t="s">
        <v>5416</v>
      </c>
      <c r="D4128" t="s">
        <v>5417</v>
      </c>
      <c r="F4128">
        <v>657</v>
      </c>
      <c r="G4128" s="8">
        <v>0</v>
      </c>
      <c r="H4128" s="8">
        <v>0</v>
      </c>
      <c r="I4128" s="1">
        <v>0.90500000000000003</v>
      </c>
      <c r="J4128" s="1"/>
      <c r="K4128" t="s">
        <v>5418</v>
      </c>
      <c r="L4128" t="s">
        <v>24093</v>
      </c>
      <c r="M4128">
        <v>672</v>
      </c>
      <c r="N4128" s="8">
        <v>0</v>
      </c>
      <c r="O4128" s="1">
        <v>0</v>
      </c>
      <c r="P4128" s="1"/>
      <c r="S4128" t="s">
        <v>24094</v>
      </c>
      <c r="T4128" t="s">
        <v>26350</v>
      </c>
      <c r="U4128" s="5"/>
    </row>
    <row r="4129" spans="2:21" x14ac:dyDescent="0.2">
      <c r="B4129" s="11" t="s">
        <v>15766</v>
      </c>
      <c r="C4129" t="s">
        <v>5416</v>
      </c>
      <c r="D4129" t="s">
        <v>5419</v>
      </c>
      <c r="F4129">
        <v>666</v>
      </c>
      <c r="G4129" s="8">
        <v>0.15015015015015015</v>
      </c>
      <c r="H4129" s="8">
        <v>0</v>
      </c>
      <c r="I4129" s="1">
        <v>0.38500000000000001</v>
      </c>
      <c r="J4129" s="1"/>
      <c r="K4129" t="s">
        <v>5420</v>
      </c>
      <c r="L4129" t="s">
        <v>24145</v>
      </c>
      <c r="M4129">
        <v>669</v>
      </c>
      <c r="N4129" s="8">
        <v>0</v>
      </c>
      <c r="O4129" s="1">
        <v>0</v>
      </c>
      <c r="P4129" s="1"/>
      <c r="S4129" t="s">
        <v>24146</v>
      </c>
      <c r="T4129" t="s">
        <v>26350</v>
      </c>
      <c r="U4129" s="5"/>
    </row>
    <row r="4130" spans="2:21" x14ac:dyDescent="0.2">
      <c r="B4130" s="11" t="s">
        <v>15766</v>
      </c>
      <c r="C4130" t="s">
        <v>5464</v>
      </c>
      <c r="D4130" t="s">
        <v>5465</v>
      </c>
      <c r="E4130" t="s">
        <v>16290</v>
      </c>
      <c r="F4130">
        <v>945</v>
      </c>
      <c r="G4130" s="8">
        <v>0</v>
      </c>
      <c r="H4130" s="8">
        <v>0</v>
      </c>
      <c r="I4130" s="1">
        <v>1.4999999999999999E-2</v>
      </c>
      <c r="J4130" s="1"/>
      <c r="K4130" t="s">
        <v>5466</v>
      </c>
      <c r="L4130" t="s">
        <v>16290</v>
      </c>
      <c r="M4130">
        <v>966</v>
      </c>
      <c r="N4130" s="8">
        <v>0</v>
      </c>
      <c r="O4130" s="1">
        <v>0.04</v>
      </c>
      <c r="P4130" s="1"/>
      <c r="S4130" t="s">
        <v>24074</v>
      </c>
      <c r="T4130" t="s">
        <v>26350</v>
      </c>
      <c r="U4130" s="5"/>
    </row>
    <row r="4131" spans="2:21" x14ac:dyDescent="0.2">
      <c r="B4131" s="11" t="s">
        <v>15766</v>
      </c>
      <c r="C4131" t="s">
        <v>5464</v>
      </c>
      <c r="D4131" t="s">
        <v>5467</v>
      </c>
      <c r="E4131" t="s">
        <v>16272</v>
      </c>
      <c r="F4131">
        <v>840</v>
      </c>
      <c r="G4131" s="8">
        <v>0</v>
      </c>
      <c r="H4131" s="8">
        <v>0</v>
      </c>
      <c r="I4131" s="1">
        <v>5.0000000000000001E-3</v>
      </c>
      <c r="J4131" s="1"/>
      <c r="K4131" t="s">
        <v>5468</v>
      </c>
      <c r="L4131" t="s">
        <v>16272</v>
      </c>
      <c r="M4131">
        <v>843</v>
      </c>
      <c r="N4131" s="8">
        <v>0</v>
      </c>
      <c r="O4131" s="1">
        <v>0</v>
      </c>
      <c r="P4131" s="1"/>
      <c r="S4131" t="s">
        <v>23844</v>
      </c>
      <c r="T4131" t="s">
        <v>26350</v>
      </c>
      <c r="U4131" s="5"/>
    </row>
    <row r="4132" spans="2:21" x14ac:dyDescent="0.2">
      <c r="B4132" s="11" t="s">
        <v>15766</v>
      </c>
      <c r="C4132" t="s">
        <v>5497</v>
      </c>
      <c r="D4132" t="s">
        <v>5498</v>
      </c>
      <c r="F4132">
        <v>1443</v>
      </c>
      <c r="G4132" s="8">
        <v>0.24255024255024255</v>
      </c>
      <c r="H4132" s="8">
        <v>0</v>
      </c>
      <c r="I4132" s="1">
        <v>0</v>
      </c>
      <c r="J4132" s="1"/>
      <c r="K4132" t="s">
        <v>5499</v>
      </c>
      <c r="L4132" t="s">
        <v>24110</v>
      </c>
      <c r="M4132">
        <v>1533</v>
      </c>
      <c r="N4132" s="8">
        <v>0</v>
      </c>
      <c r="O4132" s="1">
        <v>0.01</v>
      </c>
      <c r="P4132" s="1"/>
      <c r="S4132" t="s">
        <v>24111</v>
      </c>
      <c r="T4132" t="s">
        <v>26350</v>
      </c>
      <c r="U4132" s="5"/>
    </row>
    <row r="4133" spans="2:21" x14ac:dyDescent="0.2">
      <c r="B4133" s="11" t="s">
        <v>15766</v>
      </c>
      <c r="C4133" t="s">
        <v>5497</v>
      </c>
      <c r="D4133" t="s">
        <v>5500</v>
      </c>
      <c r="F4133">
        <v>1671</v>
      </c>
      <c r="G4133" s="8">
        <v>0</v>
      </c>
      <c r="H4133" s="8">
        <v>0</v>
      </c>
      <c r="I4133" s="1">
        <v>1.4999999999999999E-2</v>
      </c>
      <c r="J4133" s="1"/>
      <c r="K4133" t="s">
        <v>5501</v>
      </c>
      <c r="L4133" t="s">
        <v>24219</v>
      </c>
      <c r="M4133">
        <v>1734</v>
      </c>
      <c r="N4133" s="8">
        <v>0</v>
      </c>
      <c r="O4133" s="1">
        <v>0</v>
      </c>
      <c r="P4133" s="1"/>
      <c r="S4133" t="s">
        <v>24220</v>
      </c>
      <c r="T4133" t="s">
        <v>26350</v>
      </c>
      <c r="U4133" s="5"/>
    </row>
    <row r="4134" spans="2:21" x14ac:dyDescent="0.2">
      <c r="B4134" s="11" t="s">
        <v>15766</v>
      </c>
      <c r="C4134" t="s">
        <v>5603</v>
      </c>
      <c r="D4134" t="s">
        <v>5604</v>
      </c>
      <c r="F4134">
        <v>1461</v>
      </c>
      <c r="G4134" s="8">
        <v>0</v>
      </c>
      <c r="H4134" s="8">
        <v>0</v>
      </c>
      <c r="I4134" s="1">
        <v>0</v>
      </c>
      <c r="J4134" s="1"/>
      <c r="K4134" t="s">
        <v>5605</v>
      </c>
      <c r="L4134" t="s">
        <v>24846</v>
      </c>
      <c r="M4134">
        <v>1458</v>
      </c>
      <c r="N4134" s="8">
        <v>0</v>
      </c>
      <c r="O4134" s="1">
        <v>0</v>
      </c>
      <c r="P4134" s="1"/>
      <c r="S4134" t="s">
        <v>24847</v>
      </c>
      <c r="T4134" t="s">
        <v>26350</v>
      </c>
      <c r="U4134" s="5"/>
    </row>
    <row r="4135" spans="2:21" x14ac:dyDescent="0.2">
      <c r="B4135" s="11" t="s">
        <v>15766</v>
      </c>
      <c r="C4135" t="s">
        <v>5603</v>
      </c>
      <c r="D4135" t="s">
        <v>5606</v>
      </c>
      <c r="E4135" t="s">
        <v>16332</v>
      </c>
      <c r="F4135">
        <v>1461</v>
      </c>
      <c r="G4135" s="8">
        <v>0</v>
      </c>
      <c r="H4135" s="8">
        <v>0</v>
      </c>
      <c r="I4135" s="1">
        <v>0</v>
      </c>
      <c r="J4135" s="1"/>
      <c r="K4135" t="s">
        <v>5607</v>
      </c>
      <c r="L4135" t="s">
        <v>16332</v>
      </c>
      <c r="M4135">
        <v>1461</v>
      </c>
      <c r="N4135" s="8">
        <v>0</v>
      </c>
      <c r="O4135" s="1">
        <v>0</v>
      </c>
      <c r="P4135" s="1"/>
      <c r="S4135" t="s">
        <v>24448</v>
      </c>
      <c r="T4135" t="s">
        <v>26350</v>
      </c>
      <c r="U4135" s="5"/>
    </row>
    <row r="4136" spans="2:21" x14ac:dyDescent="0.2">
      <c r="B4136" s="11" t="s">
        <v>15766</v>
      </c>
      <c r="C4136" t="s">
        <v>5622</v>
      </c>
      <c r="D4136" t="s">
        <v>5623</v>
      </c>
      <c r="E4136" t="s">
        <v>16364</v>
      </c>
      <c r="F4136">
        <v>4947</v>
      </c>
      <c r="G4136" s="8">
        <v>0.39417828987265008</v>
      </c>
      <c r="H4136" s="8">
        <v>0</v>
      </c>
      <c r="I4136" s="1">
        <v>1.4999999999999999E-2</v>
      </c>
      <c r="J4136" s="1"/>
      <c r="K4136" t="s">
        <v>5624</v>
      </c>
      <c r="L4136" t="s">
        <v>16364</v>
      </c>
      <c r="M4136">
        <v>4986</v>
      </c>
      <c r="N4136" s="8">
        <v>0</v>
      </c>
      <c r="O4136" s="1">
        <v>0</v>
      </c>
      <c r="P4136" s="1"/>
      <c r="S4136" t="s">
        <v>24816</v>
      </c>
      <c r="T4136" t="s">
        <v>26350</v>
      </c>
      <c r="U4136" s="5"/>
    </row>
    <row r="4137" spans="2:21" x14ac:dyDescent="0.2">
      <c r="B4137" s="11" t="s">
        <v>15766</v>
      </c>
      <c r="C4137" t="s">
        <v>5622</v>
      </c>
      <c r="D4137" t="s">
        <v>5625</v>
      </c>
      <c r="F4137">
        <v>4980</v>
      </c>
      <c r="G4137" s="8">
        <v>0</v>
      </c>
      <c r="H4137" s="8">
        <v>0</v>
      </c>
      <c r="I4137" s="1">
        <v>5.0000000000000001E-3</v>
      </c>
      <c r="J4137" s="1"/>
      <c r="K4137" t="s">
        <v>5626</v>
      </c>
      <c r="L4137" t="s">
        <v>24810</v>
      </c>
      <c r="M4137">
        <v>4779</v>
      </c>
      <c r="N4137" s="8">
        <v>0</v>
      </c>
      <c r="O4137" s="1">
        <v>0</v>
      </c>
      <c r="P4137" s="1"/>
      <c r="S4137" t="s">
        <v>24811</v>
      </c>
      <c r="T4137" t="s">
        <v>26350</v>
      </c>
      <c r="U4137" s="5"/>
    </row>
    <row r="4138" spans="2:21" x14ac:dyDescent="0.2">
      <c r="B4138" s="11" t="s">
        <v>15766</v>
      </c>
      <c r="C4138" t="s">
        <v>5729</v>
      </c>
      <c r="D4138" t="s">
        <v>5730</v>
      </c>
      <c r="F4138">
        <v>3537</v>
      </c>
      <c r="G4138" s="8">
        <v>0</v>
      </c>
      <c r="H4138" s="8">
        <v>0</v>
      </c>
      <c r="I4138" s="1">
        <v>0</v>
      </c>
      <c r="J4138" s="1"/>
      <c r="K4138" t="s">
        <v>5731</v>
      </c>
      <c r="L4138" t="s">
        <v>24724</v>
      </c>
      <c r="M4138">
        <v>4401</v>
      </c>
      <c r="N4138" s="8">
        <v>0</v>
      </c>
      <c r="O4138" s="1">
        <v>5.0000000000000001E-3</v>
      </c>
      <c r="P4138" s="1"/>
      <c r="S4138" t="s">
        <v>24725</v>
      </c>
      <c r="T4138" t="s">
        <v>26350</v>
      </c>
      <c r="U4138" s="5"/>
    </row>
    <row r="4139" spans="2:21" x14ac:dyDescent="0.2">
      <c r="B4139" s="11" t="s">
        <v>15766</v>
      </c>
      <c r="C4139" t="s">
        <v>5729</v>
      </c>
      <c r="D4139" t="s">
        <v>5732</v>
      </c>
      <c r="F4139">
        <v>2538</v>
      </c>
      <c r="G4139" s="8">
        <v>0</v>
      </c>
      <c r="H4139" s="8">
        <v>0</v>
      </c>
      <c r="I4139" s="1">
        <v>0</v>
      </c>
      <c r="J4139" s="1"/>
      <c r="K4139" t="s">
        <v>5733</v>
      </c>
      <c r="L4139" t="s">
        <v>23700</v>
      </c>
      <c r="M4139">
        <v>1593</v>
      </c>
      <c r="N4139" s="8">
        <v>0</v>
      </c>
      <c r="O4139" s="1">
        <v>0</v>
      </c>
      <c r="P4139" s="1"/>
      <c r="S4139" t="s">
        <v>23701</v>
      </c>
      <c r="T4139" t="s">
        <v>26350</v>
      </c>
      <c r="U4139" s="5"/>
    </row>
    <row r="4140" spans="2:21" x14ac:dyDescent="0.2">
      <c r="B4140" s="11" t="s">
        <v>15766</v>
      </c>
      <c r="C4140" t="s">
        <v>5782</v>
      </c>
      <c r="D4140" t="s">
        <v>5783</v>
      </c>
      <c r="F4140">
        <v>3039</v>
      </c>
      <c r="G4140" s="8">
        <v>0</v>
      </c>
      <c r="H4140" s="8">
        <v>0</v>
      </c>
      <c r="I4140" s="1">
        <v>0</v>
      </c>
      <c r="J4140" s="1"/>
      <c r="K4140" t="s">
        <v>5784</v>
      </c>
      <c r="L4140" t="s">
        <v>24604</v>
      </c>
      <c r="M4140">
        <v>2745</v>
      </c>
      <c r="N4140" s="8">
        <v>0</v>
      </c>
      <c r="O4140" s="1">
        <v>0</v>
      </c>
      <c r="P4140" s="1"/>
      <c r="S4140" t="s">
        <v>24605</v>
      </c>
      <c r="T4140" t="s">
        <v>26350</v>
      </c>
      <c r="U4140" s="5"/>
    </row>
    <row r="4141" spans="2:21" x14ac:dyDescent="0.2">
      <c r="B4141" s="11" t="s">
        <v>15766</v>
      </c>
      <c r="C4141" t="s">
        <v>5782</v>
      </c>
      <c r="D4141" t="s">
        <v>5785</v>
      </c>
      <c r="F4141">
        <v>2091</v>
      </c>
      <c r="G4141" s="8">
        <v>0</v>
      </c>
      <c r="H4141" s="8">
        <v>0</v>
      </c>
      <c r="I4141" s="1">
        <v>0.49</v>
      </c>
      <c r="J4141" s="1"/>
      <c r="K4141" t="s">
        <v>5786</v>
      </c>
      <c r="L4141" t="s">
        <v>23696</v>
      </c>
      <c r="M4141">
        <v>2859</v>
      </c>
      <c r="N4141" s="8">
        <v>0</v>
      </c>
      <c r="O4141" s="1">
        <v>0.66</v>
      </c>
      <c r="P4141" s="1"/>
      <c r="S4141" t="s">
        <v>23697</v>
      </c>
      <c r="T4141" t="s">
        <v>26350</v>
      </c>
      <c r="U4141" s="5"/>
    </row>
    <row r="4142" spans="2:21" x14ac:dyDescent="0.2">
      <c r="B4142" s="11" t="s">
        <v>15766</v>
      </c>
      <c r="C4142" t="s">
        <v>5986</v>
      </c>
      <c r="D4142" t="s">
        <v>5987</v>
      </c>
      <c r="F4142">
        <v>654</v>
      </c>
      <c r="G4142" s="8">
        <v>0.3058103975535168</v>
      </c>
      <c r="H4142" s="8">
        <v>0</v>
      </c>
      <c r="I4142" s="1">
        <v>0</v>
      </c>
      <c r="J4142" s="1"/>
      <c r="K4142" t="s">
        <v>5988</v>
      </c>
      <c r="L4142" t="s">
        <v>23836</v>
      </c>
      <c r="M4142">
        <v>651</v>
      </c>
      <c r="N4142" s="8">
        <v>0</v>
      </c>
      <c r="O4142" s="1">
        <v>0</v>
      </c>
      <c r="P4142" s="1"/>
      <c r="S4142" t="s">
        <v>23837</v>
      </c>
      <c r="T4142" t="s">
        <v>26350</v>
      </c>
      <c r="U4142" s="5"/>
    </row>
    <row r="4143" spans="2:21" x14ac:dyDescent="0.2">
      <c r="B4143" s="11" t="s">
        <v>15766</v>
      </c>
      <c r="C4143" t="s">
        <v>5986</v>
      </c>
      <c r="D4143" t="s">
        <v>5989</v>
      </c>
      <c r="F4143">
        <v>651</v>
      </c>
      <c r="G4143" s="8">
        <v>0</v>
      </c>
      <c r="H4143" s="8">
        <v>0</v>
      </c>
      <c r="I4143" s="1">
        <v>0</v>
      </c>
      <c r="J4143" s="1"/>
      <c r="K4143" t="s">
        <v>5990</v>
      </c>
      <c r="L4143" t="s">
        <v>23681</v>
      </c>
      <c r="M4143">
        <v>660</v>
      </c>
      <c r="N4143" s="8">
        <v>0</v>
      </c>
      <c r="O4143" s="1">
        <v>0</v>
      </c>
      <c r="P4143" s="1"/>
      <c r="S4143" t="s">
        <v>23682</v>
      </c>
      <c r="T4143" t="s">
        <v>26350</v>
      </c>
      <c r="U4143" s="5"/>
    </row>
    <row r="4144" spans="2:21" x14ac:dyDescent="0.2">
      <c r="B4144" s="11" t="s">
        <v>15766</v>
      </c>
      <c r="C4144" t="s">
        <v>6037</v>
      </c>
      <c r="D4144" t="s">
        <v>6038</v>
      </c>
      <c r="E4144" t="s">
        <v>16298</v>
      </c>
      <c r="F4144">
        <v>1212</v>
      </c>
      <c r="G4144" s="8">
        <v>0</v>
      </c>
      <c r="H4144" s="8">
        <v>0</v>
      </c>
      <c r="I4144" s="1">
        <v>0</v>
      </c>
      <c r="J4144" s="1"/>
      <c r="K4144" t="s">
        <v>6039</v>
      </c>
      <c r="L4144" t="s">
        <v>24166</v>
      </c>
      <c r="M4144">
        <v>1572</v>
      </c>
      <c r="N4144" s="8">
        <v>0</v>
      </c>
      <c r="O4144" s="1">
        <v>5.0000000000000001E-3</v>
      </c>
      <c r="P4144" s="1"/>
      <c r="S4144" t="s">
        <v>24167</v>
      </c>
      <c r="T4144" t="s">
        <v>26350</v>
      </c>
      <c r="U4144" s="5"/>
    </row>
    <row r="4145" spans="2:21" x14ac:dyDescent="0.2">
      <c r="B4145" s="11" t="s">
        <v>15766</v>
      </c>
      <c r="C4145" t="s">
        <v>6037</v>
      </c>
      <c r="D4145" t="s">
        <v>6040</v>
      </c>
      <c r="E4145" t="s">
        <v>16309</v>
      </c>
      <c r="F4145">
        <v>1512</v>
      </c>
      <c r="G4145" s="8">
        <v>0</v>
      </c>
      <c r="H4145" s="8">
        <v>0</v>
      </c>
      <c r="I4145" s="1">
        <v>0.03</v>
      </c>
      <c r="J4145" s="1"/>
      <c r="K4145" t="s">
        <v>6041</v>
      </c>
      <c r="L4145" t="s">
        <v>24217</v>
      </c>
      <c r="M4145">
        <v>1389</v>
      </c>
      <c r="N4145" s="8">
        <v>0</v>
      </c>
      <c r="O4145" s="1">
        <v>0</v>
      </c>
      <c r="P4145" s="1"/>
      <c r="S4145" t="s">
        <v>24218</v>
      </c>
      <c r="T4145" t="s">
        <v>26350</v>
      </c>
      <c r="U4145" s="5"/>
    </row>
    <row r="4146" spans="2:21" x14ac:dyDescent="0.2">
      <c r="B4146" s="11" t="s">
        <v>15766</v>
      </c>
      <c r="C4146" t="s">
        <v>6098</v>
      </c>
      <c r="D4146" t="s">
        <v>6099</v>
      </c>
      <c r="F4146">
        <v>1062</v>
      </c>
      <c r="G4146" s="8">
        <v>12.8060263653484</v>
      </c>
      <c r="H4146" s="8">
        <v>0</v>
      </c>
      <c r="I4146" s="1">
        <v>0</v>
      </c>
      <c r="J4146" s="1"/>
      <c r="K4146" t="s">
        <v>6100</v>
      </c>
      <c r="L4146" t="s">
        <v>24492</v>
      </c>
      <c r="M4146">
        <v>1131</v>
      </c>
      <c r="N4146" s="8">
        <v>0</v>
      </c>
      <c r="O4146" s="1">
        <v>0.02</v>
      </c>
      <c r="P4146" s="1"/>
      <c r="S4146" t="s">
        <v>24493</v>
      </c>
      <c r="T4146" t="s">
        <v>26350</v>
      </c>
      <c r="U4146" s="5"/>
    </row>
    <row r="4147" spans="2:21" x14ac:dyDescent="0.2">
      <c r="B4147" s="11" t="s">
        <v>15766</v>
      </c>
      <c r="C4147" t="s">
        <v>6098</v>
      </c>
      <c r="D4147" t="s">
        <v>6101</v>
      </c>
      <c r="F4147">
        <v>1494</v>
      </c>
      <c r="G4147" s="8">
        <v>2.643908969210174</v>
      </c>
      <c r="H4147" s="8">
        <v>0</v>
      </c>
      <c r="I4147" s="1">
        <v>0</v>
      </c>
      <c r="J4147" s="1"/>
      <c r="K4147" t="s">
        <v>6102</v>
      </c>
      <c r="L4147" t="s">
        <v>24162</v>
      </c>
      <c r="M4147">
        <v>1656</v>
      </c>
      <c r="N4147" s="8">
        <v>0</v>
      </c>
      <c r="O4147" s="1">
        <v>0</v>
      </c>
      <c r="P4147" s="1"/>
      <c r="S4147" t="s">
        <v>24163</v>
      </c>
      <c r="T4147" t="s">
        <v>26350</v>
      </c>
      <c r="U4147" s="5"/>
    </row>
    <row r="4148" spans="2:21" x14ac:dyDescent="0.2">
      <c r="B4148" s="11" t="s">
        <v>15766</v>
      </c>
      <c r="C4148" t="s">
        <v>6140</v>
      </c>
      <c r="D4148" t="s">
        <v>6141</v>
      </c>
      <c r="E4148" t="s">
        <v>16365</v>
      </c>
      <c r="F4148">
        <v>5592</v>
      </c>
      <c r="G4148" s="8">
        <v>0.19670958512160228</v>
      </c>
      <c r="H4148" s="8">
        <v>0</v>
      </c>
      <c r="I4148" s="1">
        <v>0</v>
      </c>
      <c r="J4148" s="1"/>
      <c r="K4148" t="s">
        <v>6142</v>
      </c>
      <c r="L4148" t="s">
        <v>16365</v>
      </c>
      <c r="M4148">
        <v>5631</v>
      </c>
      <c r="N4148" s="8">
        <v>0</v>
      </c>
      <c r="O4148" s="1">
        <v>0</v>
      </c>
      <c r="P4148" s="1"/>
      <c r="S4148" t="s">
        <v>24821</v>
      </c>
      <c r="T4148" t="s">
        <v>26350</v>
      </c>
      <c r="U4148" s="5"/>
    </row>
    <row r="4149" spans="2:21" x14ac:dyDescent="0.2">
      <c r="B4149" s="11" t="s">
        <v>15766</v>
      </c>
      <c r="C4149" t="s">
        <v>6140</v>
      </c>
      <c r="D4149" t="s">
        <v>6143</v>
      </c>
      <c r="E4149" t="s">
        <v>16368</v>
      </c>
      <c r="F4149">
        <v>5694</v>
      </c>
      <c r="G4149" s="8">
        <v>1.8528275377590446</v>
      </c>
      <c r="H4149" s="8">
        <v>0</v>
      </c>
      <c r="I4149" s="1">
        <v>0</v>
      </c>
      <c r="J4149" s="1"/>
      <c r="K4149" t="s">
        <v>6144</v>
      </c>
      <c r="L4149" t="s">
        <v>24834</v>
      </c>
      <c r="M4149">
        <v>5688</v>
      </c>
      <c r="N4149" s="8">
        <v>0</v>
      </c>
      <c r="O4149" s="1">
        <v>0</v>
      </c>
      <c r="P4149" s="1"/>
      <c r="S4149" t="s">
        <v>24835</v>
      </c>
      <c r="T4149" t="s">
        <v>26350</v>
      </c>
      <c r="U4149" s="5"/>
    </row>
    <row r="4150" spans="2:21" x14ac:dyDescent="0.2">
      <c r="B4150" s="11" t="s">
        <v>15766</v>
      </c>
      <c r="C4150" t="s">
        <v>6171</v>
      </c>
      <c r="D4150" t="s">
        <v>6172</v>
      </c>
      <c r="F4150">
        <v>657</v>
      </c>
      <c r="G4150" s="8">
        <v>0</v>
      </c>
      <c r="H4150" s="8">
        <v>0</v>
      </c>
      <c r="I4150" s="1">
        <v>0</v>
      </c>
      <c r="J4150" s="1"/>
      <c r="K4150" t="s">
        <v>6173</v>
      </c>
      <c r="L4150" t="s">
        <v>23834</v>
      </c>
      <c r="M4150">
        <v>651</v>
      </c>
      <c r="N4150" s="8">
        <v>0</v>
      </c>
      <c r="O4150" s="1">
        <v>0</v>
      </c>
      <c r="P4150" s="1"/>
      <c r="S4150" t="s">
        <v>23835</v>
      </c>
      <c r="T4150" t="s">
        <v>26350</v>
      </c>
      <c r="U4150" s="5"/>
    </row>
    <row r="4151" spans="2:21" x14ac:dyDescent="0.2">
      <c r="B4151" s="11" t="s">
        <v>15766</v>
      </c>
      <c r="C4151" t="s">
        <v>6171</v>
      </c>
      <c r="D4151" t="s">
        <v>6174</v>
      </c>
      <c r="F4151">
        <v>648</v>
      </c>
      <c r="G4151" s="8">
        <v>0.30864197530864196</v>
      </c>
      <c r="H4151" s="8">
        <v>0</v>
      </c>
      <c r="I4151" s="1">
        <v>0</v>
      </c>
      <c r="J4151" s="1"/>
      <c r="K4151" t="s">
        <v>6175</v>
      </c>
      <c r="L4151" t="s">
        <v>23856</v>
      </c>
      <c r="M4151">
        <v>669</v>
      </c>
      <c r="N4151" s="8">
        <v>0</v>
      </c>
      <c r="O4151" s="1">
        <v>0</v>
      </c>
      <c r="P4151" s="1"/>
      <c r="S4151" t="s">
        <v>23857</v>
      </c>
      <c r="T4151" t="s">
        <v>26350</v>
      </c>
      <c r="U4151" s="5"/>
    </row>
    <row r="4152" spans="2:21" x14ac:dyDescent="0.2">
      <c r="B4152" s="11" t="s">
        <v>15766</v>
      </c>
      <c r="C4152" t="s">
        <v>6185</v>
      </c>
      <c r="D4152" t="s">
        <v>6186</v>
      </c>
      <c r="F4152">
        <v>2091</v>
      </c>
      <c r="G4152" s="8">
        <v>0</v>
      </c>
      <c r="H4152" s="8">
        <v>0</v>
      </c>
      <c r="I4152" s="1">
        <v>0</v>
      </c>
      <c r="J4152" s="1"/>
      <c r="K4152" t="s">
        <v>6187</v>
      </c>
      <c r="L4152" t="s">
        <v>24350</v>
      </c>
      <c r="M4152">
        <v>1812</v>
      </c>
      <c r="N4152" s="8">
        <v>0</v>
      </c>
      <c r="O4152" s="1">
        <v>0</v>
      </c>
      <c r="P4152" s="1"/>
      <c r="S4152" t="s">
        <v>24351</v>
      </c>
      <c r="T4152" t="s">
        <v>26350</v>
      </c>
      <c r="U4152" s="5"/>
    </row>
    <row r="4153" spans="2:21" x14ac:dyDescent="0.2">
      <c r="B4153" s="11" t="s">
        <v>15766</v>
      </c>
      <c r="C4153" t="s">
        <v>6185</v>
      </c>
      <c r="D4153" t="s">
        <v>6188</v>
      </c>
      <c r="F4153">
        <v>1590</v>
      </c>
      <c r="G4153" s="8">
        <v>0</v>
      </c>
      <c r="H4153" s="8">
        <v>0</v>
      </c>
      <c r="I4153" s="1">
        <v>0</v>
      </c>
      <c r="J4153" s="1"/>
      <c r="K4153" t="s">
        <v>6189</v>
      </c>
      <c r="L4153" t="s">
        <v>24152</v>
      </c>
      <c r="M4153">
        <v>1644</v>
      </c>
      <c r="N4153" s="8">
        <v>0</v>
      </c>
      <c r="O4153" s="1">
        <v>0</v>
      </c>
      <c r="P4153" s="1"/>
      <c r="S4153" t="s">
        <v>24153</v>
      </c>
      <c r="T4153" t="s">
        <v>26350</v>
      </c>
      <c r="U4153" s="5"/>
    </row>
    <row r="4154" spans="2:21" x14ac:dyDescent="0.2">
      <c r="B4154" s="11" t="s">
        <v>15766</v>
      </c>
      <c r="C4154" t="s">
        <v>6193</v>
      </c>
      <c r="D4154" t="s">
        <v>6194</v>
      </c>
      <c r="E4154" t="s">
        <v>16283</v>
      </c>
      <c r="F4154">
        <v>1005</v>
      </c>
      <c r="G4154" s="8">
        <v>0</v>
      </c>
      <c r="H4154" s="8">
        <v>0</v>
      </c>
      <c r="I4154" s="1">
        <v>0.01</v>
      </c>
      <c r="J4154" s="1"/>
      <c r="K4154" t="s">
        <v>6195</v>
      </c>
      <c r="L4154" t="s">
        <v>16283</v>
      </c>
      <c r="M4154">
        <v>1008</v>
      </c>
      <c r="N4154" s="8">
        <v>0</v>
      </c>
      <c r="O4154" s="1">
        <v>0</v>
      </c>
      <c r="P4154" s="1"/>
      <c r="S4154" t="s">
        <v>24016</v>
      </c>
      <c r="T4154" t="s">
        <v>26350</v>
      </c>
      <c r="U4154" s="5"/>
    </row>
    <row r="4155" spans="2:21" x14ac:dyDescent="0.2">
      <c r="B4155" s="11" t="s">
        <v>15766</v>
      </c>
      <c r="C4155" t="s">
        <v>6193</v>
      </c>
      <c r="D4155" t="s">
        <v>6196</v>
      </c>
      <c r="F4155">
        <v>999</v>
      </c>
      <c r="G4155" s="8">
        <v>0</v>
      </c>
      <c r="H4155" s="8">
        <v>0</v>
      </c>
      <c r="I4155" s="1">
        <v>0</v>
      </c>
      <c r="J4155" s="1"/>
      <c r="K4155" t="s">
        <v>6197</v>
      </c>
      <c r="L4155" t="s">
        <v>23890</v>
      </c>
      <c r="M4155">
        <v>1002</v>
      </c>
      <c r="N4155" s="8">
        <v>0</v>
      </c>
      <c r="O4155" s="1">
        <v>0</v>
      </c>
      <c r="P4155" s="1"/>
      <c r="S4155" t="s">
        <v>23891</v>
      </c>
      <c r="T4155" t="s">
        <v>26350</v>
      </c>
      <c r="U4155" s="5"/>
    </row>
    <row r="4156" spans="2:21" x14ac:dyDescent="0.2">
      <c r="B4156" s="11" t="s">
        <v>15766</v>
      </c>
      <c r="C4156" t="s">
        <v>6204</v>
      </c>
      <c r="D4156" t="s">
        <v>6205</v>
      </c>
      <c r="F4156">
        <v>651</v>
      </c>
      <c r="G4156" s="8">
        <v>0</v>
      </c>
      <c r="H4156" s="8">
        <v>0</v>
      </c>
      <c r="I4156" s="1">
        <v>5.0000000000000001E-3</v>
      </c>
      <c r="J4156" s="1"/>
      <c r="K4156" t="s">
        <v>6206</v>
      </c>
      <c r="L4156" t="s">
        <v>23862</v>
      </c>
      <c r="M4156">
        <v>594</v>
      </c>
      <c r="N4156" s="8">
        <v>0</v>
      </c>
      <c r="O4156" s="1">
        <v>0</v>
      </c>
      <c r="P4156" s="1"/>
      <c r="S4156" t="s">
        <v>23863</v>
      </c>
      <c r="T4156" t="s">
        <v>26350</v>
      </c>
      <c r="U4156" s="5"/>
    </row>
    <row r="4157" spans="2:21" x14ac:dyDescent="0.2">
      <c r="B4157" s="11" t="s">
        <v>15766</v>
      </c>
      <c r="C4157" t="s">
        <v>6204</v>
      </c>
      <c r="D4157" t="s">
        <v>6207</v>
      </c>
      <c r="E4157" t="s">
        <v>16258</v>
      </c>
      <c r="F4157">
        <v>555</v>
      </c>
      <c r="G4157" s="8">
        <v>0</v>
      </c>
      <c r="H4157" s="8">
        <v>0</v>
      </c>
      <c r="I4157" s="1">
        <v>2.5000000000000001E-2</v>
      </c>
      <c r="J4157" s="1"/>
      <c r="K4157" t="s">
        <v>6208</v>
      </c>
      <c r="L4157" t="s">
        <v>16258</v>
      </c>
      <c r="M4157">
        <v>564</v>
      </c>
      <c r="N4157" s="8">
        <v>0</v>
      </c>
      <c r="O4157" s="1">
        <v>0</v>
      </c>
      <c r="P4157" s="1"/>
      <c r="S4157" t="s">
        <v>23629</v>
      </c>
      <c r="T4157" t="s">
        <v>26350</v>
      </c>
      <c r="U4157" s="5"/>
    </row>
    <row r="4158" spans="2:21" x14ac:dyDescent="0.2">
      <c r="B4158" s="11" t="s">
        <v>15766</v>
      </c>
      <c r="C4158" t="s">
        <v>6222</v>
      </c>
      <c r="D4158" t="s">
        <v>6223</v>
      </c>
      <c r="F4158">
        <v>2685</v>
      </c>
      <c r="G4158" s="8">
        <v>0</v>
      </c>
      <c r="H4158" s="8">
        <v>0</v>
      </c>
      <c r="I4158" s="1">
        <v>3.5000000000000003E-2</v>
      </c>
      <c r="J4158" s="1"/>
      <c r="K4158" t="s">
        <v>6224</v>
      </c>
      <c r="L4158" t="s">
        <v>24626</v>
      </c>
      <c r="M4158">
        <v>2670</v>
      </c>
      <c r="N4158" s="8">
        <v>0</v>
      </c>
      <c r="O4158" s="1">
        <v>1.4999999999999999E-2</v>
      </c>
      <c r="P4158" s="1"/>
      <c r="S4158" t="s">
        <v>24627</v>
      </c>
      <c r="T4158" t="s">
        <v>26350</v>
      </c>
      <c r="U4158" s="5"/>
    </row>
    <row r="4159" spans="2:21" x14ac:dyDescent="0.2">
      <c r="B4159" s="11" t="s">
        <v>15766</v>
      </c>
      <c r="C4159" t="s">
        <v>6222</v>
      </c>
      <c r="D4159" t="s">
        <v>6225</v>
      </c>
      <c r="F4159">
        <v>2805</v>
      </c>
      <c r="G4159" s="8">
        <v>0</v>
      </c>
      <c r="H4159" s="8">
        <v>0</v>
      </c>
      <c r="I4159" s="1">
        <v>2.5000000000000001E-2</v>
      </c>
      <c r="J4159" s="1"/>
      <c r="K4159" t="s">
        <v>6226</v>
      </c>
      <c r="L4159" t="s">
        <v>24695</v>
      </c>
      <c r="M4159">
        <v>2787</v>
      </c>
      <c r="N4159" s="8">
        <v>0</v>
      </c>
      <c r="O4159" s="1">
        <v>5.0000000000000001E-3</v>
      </c>
      <c r="P4159" s="1"/>
      <c r="S4159" t="s">
        <v>24696</v>
      </c>
      <c r="T4159" t="s">
        <v>26350</v>
      </c>
      <c r="U4159" s="5"/>
    </row>
    <row r="4160" spans="2:21" x14ac:dyDescent="0.2">
      <c r="B4160" s="11" t="s">
        <v>15766</v>
      </c>
      <c r="C4160" t="s">
        <v>6303</v>
      </c>
      <c r="D4160" t="s">
        <v>6304</v>
      </c>
      <c r="F4160">
        <v>1356</v>
      </c>
      <c r="G4160" s="8">
        <v>7.3746312684365781E-2</v>
      </c>
      <c r="H4160" s="8">
        <v>0</v>
      </c>
      <c r="I4160" s="1">
        <v>0</v>
      </c>
      <c r="J4160" s="1"/>
      <c r="K4160" t="s">
        <v>6305</v>
      </c>
      <c r="L4160" t="s">
        <v>24048</v>
      </c>
      <c r="M4160">
        <v>1032</v>
      </c>
      <c r="N4160" s="8">
        <v>0</v>
      </c>
      <c r="O4160" s="1">
        <v>0</v>
      </c>
      <c r="P4160" s="1"/>
      <c r="S4160" t="s">
        <v>24049</v>
      </c>
      <c r="T4160" t="s">
        <v>26350</v>
      </c>
      <c r="U4160" s="5"/>
    </row>
    <row r="4161" spans="2:21" x14ac:dyDescent="0.2">
      <c r="B4161" s="11" t="s">
        <v>15766</v>
      </c>
      <c r="C4161" t="s">
        <v>6303</v>
      </c>
      <c r="D4161" t="s">
        <v>6306</v>
      </c>
      <c r="F4161">
        <v>1548</v>
      </c>
      <c r="G4161" s="8">
        <v>0</v>
      </c>
      <c r="H4161" s="8">
        <v>0</v>
      </c>
      <c r="I4161" s="1">
        <v>1.4999999999999999E-2</v>
      </c>
      <c r="J4161" s="1"/>
      <c r="K4161" t="s">
        <v>6307</v>
      </c>
      <c r="L4161" t="s">
        <v>24842</v>
      </c>
      <c r="M4161">
        <v>1473</v>
      </c>
      <c r="N4161" s="8">
        <v>0</v>
      </c>
      <c r="O4161" s="1">
        <v>0</v>
      </c>
      <c r="P4161" s="1"/>
      <c r="S4161" t="s">
        <v>24843</v>
      </c>
      <c r="T4161" t="s">
        <v>26350</v>
      </c>
      <c r="U4161" s="5"/>
    </row>
    <row r="4162" spans="2:21" x14ac:dyDescent="0.2">
      <c r="B4162" s="11" t="s">
        <v>15766</v>
      </c>
      <c r="C4162" t="s">
        <v>6500</v>
      </c>
      <c r="D4162" t="s">
        <v>6501</v>
      </c>
      <c r="F4162">
        <v>2226</v>
      </c>
      <c r="G4162" s="8">
        <v>0.67385444743935319</v>
      </c>
      <c r="H4162" s="8">
        <v>0</v>
      </c>
      <c r="I4162" s="1">
        <v>0</v>
      </c>
      <c r="J4162" s="1"/>
      <c r="K4162" t="s">
        <v>6502</v>
      </c>
      <c r="L4162" t="s">
        <v>24631</v>
      </c>
      <c r="M4162">
        <v>2253</v>
      </c>
      <c r="N4162" s="8">
        <v>0</v>
      </c>
      <c r="O4162" s="1">
        <v>0</v>
      </c>
      <c r="P4162" s="1"/>
      <c r="S4162" t="s">
        <v>24632</v>
      </c>
      <c r="T4162" t="s">
        <v>26350</v>
      </c>
      <c r="U4162" s="5"/>
    </row>
    <row r="4163" spans="2:21" x14ac:dyDescent="0.2">
      <c r="B4163" s="11" t="s">
        <v>15766</v>
      </c>
      <c r="C4163" t="s">
        <v>6500</v>
      </c>
      <c r="D4163" t="s">
        <v>6503</v>
      </c>
      <c r="F4163">
        <v>2085</v>
      </c>
      <c r="G4163" s="8">
        <v>0</v>
      </c>
      <c r="H4163" s="8">
        <v>0</v>
      </c>
      <c r="I4163" s="1">
        <v>0</v>
      </c>
      <c r="J4163" s="1"/>
      <c r="K4163" t="s">
        <v>6504</v>
      </c>
      <c r="M4163">
        <v>2028</v>
      </c>
      <c r="N4163" s="8">
        <v>0</v>
      </c>
      <c r="O4163" s="1">
        <v>0</v>
      </c>
      <c r="P4163" s="1"/>
      <c r="S4163" t="s">
        <v>24457</v>
      </c>
      <c r="T4163" t="s">
        <v>26350</v>
      </c>
      <c r="U4163" s="5"/>
    </row>
    <row r="4164" spans="2:21" x14ac:dyDescent="0.2">
      <c r="B4164" s="11" t="s">
        <v>15766</v>
      </c>
      <c r="C4164" t="s">
        <v>6598</v>
      </c>
      <c r="D4164" t="s">
        <v>6599</v>
      </c>
      <c r="F4164">
        <v>291</v>
      </c>
      <c r="G4164" s="8">
        <v>0</v>
      </c>
      <c r="H4164" s="8">
        <v>0</v>
      </c>
      <c r="I4164" s="1">
        <v>2.5000000000000001E-2</v>
      </c>
      <c r="J4164" s="1"/>
      <c r="K4164" t="s">
        <v>6600</v>
      </c>
      <c r="L4164" t="s">
        <v>23778</v>
      </c>
      <c r="M4164">
        <v>315</v>
      </c>
      <c r="N4164" s="8">
        <v>0</v>
      </c>
      <c r="O4164" s="1">
        <v>0</v>
      </c>
      <c r="P4164" s="1"/>
      <c r="S4164" t="s">
        <v>23779</v>
      </c>
      <c r="T4164" t="s">
        <v>26350</v>
      </c>
      <c r="U4164" s="5"/>
    </row>
    <row r="4165" spans="2:21" x14ac:dyDescent="0.2">
      <c r="B4165" s="11" t="s">
        <v>15766</v>
      </c>
      <c r="C4165" t="s">
        <v>6598</v>
      </c>
      <c r="D4165" t="s">
        <v>6601</v>
      </c>
      <c r="F4165">
        <v>351</v>
      </c>
      <c r="G4165" s="8">
        <v>7.6923076923076925</v>
      </c>
      <c r="H4165" s="8">
        <v>0</v>
      </c>
      <c r="I4165" s="1">
        <v>0.06</v>
      </c>
      <c r="J4165" s="1"/>
      <c r="K4165" t="s">
        <v>6602</v>
      </c>
      <c r="L4165" t="s">
        <v>23787</v>
      </c>
      <c r="M4165">
        <v>402</v>
      </c>
      <c r="N4165" s="8">
        <v>0</v>
      </c>
      <c r="O4165" s="1">
        <v>0</v>
      </c>
      <c r="P4165" s="1"/>
      <c r="S4165" t="s">
        <v>23788</v>
      </c>
      <c r="T4165" t="s">
        <v>26350</v>
      </c>
      <c r="U4165" s="5"/>
    </row>
    <row r="4166" spans="2:21" x14ac:dyDescent="0.2">
      <c r="B4166" s="11" t="s">
        <v>15766</v>
      </c>
      <c r="C4166" t="s">
        <v>6634</v>
      </c>
      <c r="D4166" t="s">
        <v>6635</v>
      </c>
      <c r="F4166">
        <v>3054</v>
      </c>
      <c r="G4166" s="8">
        <v>0.19646365422396855</v>
      </c>
      <c r="H4166" s="8">
        <v>0</v>
      </c>
      <c r="I4166" s="1">
        <v>0.63500000000000001</v>
      </c>
      <c r="J4166" s="1"/>
      <c r="K4166" t="s">
        <v>6636</v>
      </c>
      <c r="L4166" t="s">
        <v>24762</v>
      </c>
      <c r="M4166">
        <v>2745</v>
      </c>
      <c r="N4166" s="8">
        <v>0</v>
      </c>
      <c r="O4166" s="1">
        <v>0.97</v>
      </c>
      <c r="P4166" s="1"/>
      <c r="R4166" s="13" t="s">
        <v>26335</v>
      </c>
      <c r="S4166" t="s">
        <v>24763</v>
      </c>
      <c r="T4166" t="s">
        <v>26350</v>
      </c>
      <c r="U4166" s="5"/>
    </row>
    <row r="4167" spans="2:21" x14ac:dyDescent="0.2">
      <c r="B4167" s="11" t="s">
        <v>15766</v>
      </c>
      <c r="C4167" t="s">
        <v>6634</v>
      </c>
      <c r="D4167" t="s">
        <v>6637</v>
      </c>
      <c r="E4167" t="s">
        <v>16356</v>
      </c>
      <c r="F4167">
        <v>3267</v>
      </c>
      <c r="G4167" s="8">
        <v>0.67340067340067333</v>
      </c>
      <c r="H4167" s="8">
        <v>0</v>
      </c>
      <c r="I4167" s="1">
        <v>0</v>
      </c>
      <c r="J4167" s="1"/>
      <c r="K4167" t="s">
        <v>6638</v>
      </c>
      <c r="L4167" t="s">
        <v>16356</v>
      </c>
      <c r="M4167">
        <v>2937</v>
      </c>
      <c r="N4167" s="8">
        <v>0</v>
      </c>
      <c r="O4167" s="1">
        <v>1.4999999999999999E-2</v>
      </c>
      <c r="P4167" s="1"/>
      <c r="S4167" t="s">
        <v>24723</v>
      </c>
      <c r="T4167" t="s">
        <v>26350</v>
      </c>
      <c r="U4167" s="5"/>
    </row>
    <row r="4168" spans="2:21" x14ac:dyDescent="0.2">
      <c r="B4168" s="11" t="s">
        <v>15766</v>
      </c>
      <c r="C4168" t="s">
        <v>6676</v>
      </c>
      <c r="D4168" t="s">
        <v>6677</v>
      </c>
      <c r="F4168">
        <v>1314</v>
      </c>
      <c r="G4168" s="8">
        <v>0.22831050228310501</v>
      </c>
      <c r="H4168" s="8">
        <v>0</v>
      </c>
      <c r="I4168" s="1">
        <v>0</v>
      </c>
      <c r="J4168" s="1"/>
      <c r="K4168" t="s">
        <v>6678</v>
      </c>
      <c r="L4168" t="s">
        <v>24078</v>
      </c>
      <c r="M4168">
        <v>1236</v>
      </c>
      <c r="N4168" s="8">
        <v>0</v>
      </c>
      <c r="O4168" s="1">
        <v>0</v>
      </c>
      <c r="P4168" s="1"/>
      <c r="S4168" t="s">
        <v>24079</v>
      </c>
      <c r="T4168" t="s">
        <v>26350</v>
      </c>
      <c r="U4168" s="5"/>
    </row>
    <row r="4169" spans="2:21" x14ac:dyDescent="0.2">
      <c r="B4169" s="11" t="s">
        <v>15766</v>
      </c>
      <c r="C4169" t="s">
        <v>6676</v>
      </c>
      <c r="D4169" t="s">
        <v>6679</v>
      </c>
      <c r="F4169">
        <v>1197</v>
      </c>
      <c r="G4169" s="8">
        <v>3.8847117794486214</v>
      </c>
      <c r="H4169" s="8">
        <v>0</v>
      </c>
      <c r="I4169" s="1">
        <v>0</v>
      </c>
      <c r="J4169" s="1"/>
      <c r="K4169" t="s">
        <v>6680</v>
      </c>
      <c r="L4169" t="s">
        <v>24357</v>
      </c>
      <c r="M4169">
        <v>1179</v>
      </c>
      <c r="N4169" s="8">
        <v>0</v>
      </c>
      <c r="O4169" s="1">
        <v>0</v>
      </c>
      <c r="P4169" s="1"/>
      <c r="S4169" t="s">
        <v>24358</v>
      </c>
      <c r="T4169" t="s">
        <v>26350</v>
      </c>
      <c r="U4169" s="5"/>
    </row>
    <row r="4170" spans="2:21" x14ac:dyDescent="0.2">
      <c r="B4170" s="11" t="s">
        <v>15766</v>
      </c>
      <c r="C4170" t="s">
        <v>6705</v>
      </c>
      <c r="D4170" t="s">
        <v>6706</v>
      </c>
      <c r="F4170">
        <v>3966</v>
      </c>
      <c r="G4170" s="8">
        <v>2.5214321734745339E-2</v>
      </c>
      <c r="H4170" s="8">
        <v>0</v>
      </c>
      <c r="I4170" s="1">
        <v>0</v>
      </c>
      <c r="J4170" s="1"/>
      <c r="K4170" t="s">
        <v>6707</v>
      </c>
      <c r="L4170" t="s">
        <v>24760</v>
      </c>
      <c r="M4170">
        <v>3756</v>
      </c>
      <c r="N4170" s="8">
        <v>0</v>
      </c>
      <c r="O4170" s="1">
        <v>0</v>
      </c>
      <c r="P4170" s="1"/>
      <c r="S4170" t="s">
        <v>24761</v>
      </c>
      <c r="T4170" t="s">
        <v>26350</v>
      </c>
      <c r="U4170" s="5"/>
    </row>
    <row r="4171" spans="2:21" x14ac:dyDescent="0.2">
      <c r="B4171" s="11" t="s">
        <v>15766</v>
      </c>
      <c r="C4171" t="s">
        <v>6705</v>
      </c>
      <c r="D4171" t="s">
        <v>6708</v>
      </c>
      <c r="F4171">
        <v>3063</v>
      </c>
      <c r="G4171" s="8">
        <v>0</v>
      </c>
      <c r="H4171" s="8">
        <v>0</v>
      </c>
      <c r="I4171" s="1">
        <v>0</v>
      </c>
      <c r="J4171" s="1"/>
      <c r="K4171" t="s">
        <v>6709</v>
      </c>
      <c r="L4171" t="s">
        <v>24617</v>
      </c>
      <c r="M4171">
        <v>4143</v>
      </c>
      <c r="N4171" s="8">
        <v>0</v>
      </c>
      <c r="O4171" s="1">
        <v>0</v>
      </c>
      <c r="P4171" s="1"/>
      <c r="S4171" t="s">
        <v>24618</v>
      </c>
      <c r="T4171" t="s">
        <v>26350</v>
      </c>
      <c r="U4171" s="5"/>
    </row>
    <row r="4172" spans="2:21" x14ac:dyDescent="0.2">
      <c r="B4172" s="11" t="s">
        <v>15766</v>
      </c>
      <c r="C4172" t="s">
        <v>6716</v>
      </c>
      <c r="D4172" t="s">
        <v>6717</v>
      </c>
      <c r="F4172">
        <v>2097</v>
      </c>
      <c r="G4172" s="8">
        <v>0</v>
      </c>
      <c r="H4172" s="8">
        <v>0</v>
      </c>
      <c r="I4172" s="1">
        <v>0</v>
      </c>
      <c r="J4172" s="1"/>
      <c r="K4172" t="s">
        <v>6718</v>
      </c>
      <c r="M4172">
        <v>1950</v>
      </c>
      <c r="N4172" s="8">
        <v>0</v>
      </c>
      <c r="O4172" s="1">
        <v>0</v>
      </c>
      <c r="P4172" s="1"/>
      <c r="S4172" t="s">
        <v>24320</v>
      </c>
      <c r="T4172" t="s">
        <v>26350</v>
      </c>
      <c r="U4172" s="5"/>
    </row>
    <row r="4173" spans="2:21" x14ac:dyDescent="0.2">
      <c r="B4173" s="11" t="s">
        <v>15766</v>
      </c>
      <c r="C4173" t="s">
        <v>6716</v>
      </c>
      <c r="D4173" t="s">
        <v>6719</v>
      </c>
      <c r="F4173">
        <v>1710</v>
      </c>
      <c r="G4173" s="8">
        <v>0</v>
      </c>
      <c r="H4173" s="8">
        <v>0</v>
      </c>
      <c r="I4173" s="1">
        <v>0.01</v>
      </c>
      <c r="J4173" s="1"/>
      <c r="K4173" t="s">
        <v>6720</v>
      </c>
      <c r="L4173" t="s">
        <v>24104</v>
      </c>
      <c r="M4173">
        <v>1920</v>
      </c>
      <c r="N4173" s="8">
        <v>0</v>
      </c>
      <c r="O4173" s="1">
        <v>0</v>
      </c>
      <c r="P4173" s="1"/>
      <c r="S4173" t="s">
        <v>24105</v>
      </c>
      <c r="T4173" t="s">
        <v>26350</v>
      </c>
      <c r="U4173" s="5"/>
    </row>
    <row r="4174" spans="2:21" x14ac:dyDescent="0.2">
      <c r="B4174" s="11" t="s">
        <v>15766</v>
      </c>
      <c r="C4174" t="s">
        <v>6824</v>
      </c>
      <c r="D4174" t="s">
        <v>6825</v>
      </c>
      <c r="E4174" t="s">
        <v>16329</v>
      </c>
      <c r="F4174">
        <v>1188</v>
      </c>
      <c r="G4174" s="8">
        <v>0</v>
      </c>
      <c r="H4174" s="8">
        <v>0</v>
      </c>
      <c r="I4174" s="1">
        <v>0.78</v>
      </c>
      <c r="J4174" s="1"/>
      <c r="K4174" t="s">
        <v>6826</v>
      </c>
      <c r="L4174" t="s">
        <v>16329</v>
      </c>
      <c r="M4174">
        <v>1182</v>
      </c>
      <c r="N4174" s="8">
        <v>0</v>
      </c>
      <c r="O4174" s="1">
        <v>0</v>
      </c>
      <c r="P4174" s="1"/>
      <c r="S4174" t="s">
        <v>24419</v>
      </c>
      <c r="T4174" t="s">
        <v>26350</v>
      </c>
      <c r="U4174" s="5"/>
    </row>
    <row r="4175" spans="2:21" x14ac:dyDescent="0.2">
      <c r="B4175" s="11" t="s">
        <v>15766</v>
      </c>
      <c r="C4175" t="s">
        <v>6824</v>
      </c>
      <c r="D4175" t="s">
        <v>6827</v>
      </c>
      <c r="E4175" t="s">
        <v>16291</v>
      </c>
      <c r="F4175">
        <v>1116</v>
      </c>
      <c r="G4175" s="8">
        <v>0</v>
      </c>
      <c r="H4175" s="8">
        <v>0</v>
      </c>
      <c r="I4175" s="1">
        <v>0.01</v>
      </c>
      <c r="J4175" s="1"/>
      <c r="K4175" t="s">
        <v>6828</v>
      </c>
      <c r="L4175" t="s">
        <v>16291</v>
      </c>
      <c r="M4175">
        <v>1131</v>
      </c>
      <c r="N4175" s="8">
        <v>0</v>
      </c>
      <c r="O4175" s="1">
        <v>0</v>
      </c>
      <c r="P4175" s="1"/>
      <c r="S4175" t="s">
        <v>24075</v>
      </c>
      <c r="T4175" t="s">
        <v>26350</v>
      </c>
      <c r="U4175" s="5"/>
    </row>
    <row r="4176" spans="2:21" x14ac:dyDescent="0.2">
      <c r="B4176" s="11" t="s">
        <v>15766</v>
      </c>
      <c r="C4176" t="s">
        <v>6873</v>
      </c>
      <c r="D4176" t="s">
        <v>6874</v>
      </c>
      <c r="E4176" t="s">
        <v>16367</v>
      </c>
      <c r="F4176">
        <v>1125</v>
      </c>
      <c r="G4176" s="8">
        <v>4.2222222222222223</v>
      </c>
      <c r="H4176" s="8">
        <v>0</v>
      </c>
      <c r="I4176" s="1">
        <v>0</v>
      </c>
      <c r="J4176" s="1"/>
      <c r="K4176" t="s">
        <v>6875</v>
      </c>
      <c r="L4176" t="s">
        <v>16367</v>
      </c>
      <c r="M4176">
        <v>1161</v>
      </c>
      <c r="N4176" s="8">
        <v>0</v>
      </c>
      <c r="O4176" s="1">
        <v>0</v>
      </c>
      <c r="P4176" s="1"/>
      <c r="S4176" t="s">
        <v>24823</v>
      </c>
      <c r="T4176" t="s">
        <v>26350</v>
      </c>
      <c r="U4176" s="5"/>
    </row>
    <row r="4177" spans="2:21" x14ac:dyDescent="0.2">
      <c r="B4177" s="11" t="s">
        <v>15766</v>
      </c>
      <c r="C4177" t="s">
        <v>6873</v>
      </c>
      <c r="D4177" t="s">
        <v>6876</v>
      </c>
      <c r="E4177" t="s">
        <v>16339</v>
      </c>
      <c r="F4177">
        <v>1116</v>
      </c>
      <c r="G4177" s="8">
        <v>0</v>
      </c>
      <c r="H4177" s="8">
        <v>0</v>
      </c>
      <c r="I4177" s="1">
        <v>0</v>
      </c>
      <c r="J4177" s="1"/>
      <c r="K4177" t="s">
        <v>6877</v>
      </c>
      <c r="L4177" t="s">
        <v>24498</v>
      </c>
      <c r="M4177">
        <v>1170</v>
      </c>
      <c r="N4177" s="8">
        <v>0</v>
      </c>
      <c r="O4177" s="1">
        <v>0</v>
      </c>
      <c r="P4177" s="1"/>
      <c r="S4177" t="s">
        <v>24499</v>
      </c>
      <c r="T4177" t="s">
        <v>26350</v>
      </c>
      <c r="U4177" s="5"/>
    </row>
    <row r="4178" spans="2:21" x14ac:dyDescent="0.2">
      <c r="B4178" s="11" t="s">
        <v>15766</v>
      </c>
      <c r="C4178" t="s">
        <v>6917</v>
      </c>
      <c r="D4178" t="s">
        <v>6918</v>
      </c>
      <c r="F4178">
        <v>543</v>
      </c>
      <c r="G4178" s="8">
        <v>0</v>
      </c>
      <c r="H4178" s="8">
        <v>0</v>
      </c>
      <c r="I4178" s="1">
        <v>0</v>
      </c>
      <c r="J4178" s="1"/>
      <c r="K4178" t="s">
        <v>6919</v>
      </c>
      <c r="M4178">
        <v>525</v>
      </c>
      <c r="N4178" s="8">
        <v>0</v>
      </c>
      <c r="O4178" s="1">
        <v>9.5000000000000001E-2</v>
      </c>
      <c r="P4178" s="1"/>
      <c r="S4178" t="s">
        <v>23770</v>
      </c>
      <c r="T4178" t="s">
        <v>26350</v>
      </c>
      <c r="U4178" s="5"/>
    </row>
    <row r="4179" spans="2:21" x14ac:dyDescent="0.2">
      <c r="B4179" s="11" t="s">
        <v>15766</v>
      </c>
      <c r="C4179" t="s">
        <v>6917</v>
      </c>
      <c r="D4179" t="s">
        <v>6920</v>
      </c>
      <c r="F4179">
        <v>564</v>
      </c>
      <c r="G4179" s="8">
        <v>0</v>
      </c>
      <c r="H4179" s="8">
        <v>0</v>
      </c>
      <c r="I4179" s="1">
        <v>2.5000000000000001E-2</v>
      </c>
      <c r="J4179" s="1"/>
      <c r="K4179" t="s">
        <v>6921</v>
      </c>
      <c r="M4179">
        <v>594</v>
      </c>
      <c r="N4179" s="8">
        <v>0</v>
      </c>
      <c r="O4179" s="1">
        <v>0</v>
      </c>
      <c r="P4179" s="1"/>
      <c r="S4179" t="s">
        <v>23897</v>
      </c>
      <c r="T4179" t="s">
        <v>26350</v>
      </c>
      <c r="U4179" s="5"/>
    </row>
    <row r="4180" spans="2:21" x14ac:dyDescent="0.2">
      <c r="B4180" s="11" t="s">
        <v>15766</v>
      </c>
      <c r="C4180" t="s">
        <v>7017</v>
      </c>
      <c r="D4180" t="s">
        <v>7018</v>
      </c>
      <c r="F4180">
        <v>1317</v>
      </c>
      <c r="G4180" s="8">
        <v>0</v>
      </c>
      <c r="H4180" s="8">
        <v>0</v>
      </c>
      <c r="I4180" s="1">
        <v>0</v>
      </c>
      <c r="J4180" s="1"/>
      <c r="K4180" t="s">
        <v>7019</v>
      </c>
      <c r="L4180" t="s">
        <v>16338</v>
      </c>
      <c r="M4180">
        <v>1314</v>
      </c>
      <c r="N4180" s="8">
        <v>10.159817351598173</v>
      </c>
      <c r="O4180" s="1">
        <v>0</v>
      </c>
      <c r="P4180" s="1"/>
      <c r="S4180" t="s">
        <v>24458</v>
      </c>
      <c r="T4180" t="s">
        <v>26350</v>
      </c>
      <c r="U4180" s="5"/>
    </row>
    <row r="4181" spans="2:21" x14ac:dyDescent="0.2">
      <c r="B4181" s="11" t="s">
        <v>15766</v>
      </c>
      <c r="C4181" t="s">
        <v>7017</v>
      </c>
      <c r="D4181" t="s">
        <v>7020</v>
      </c>
      <c r="E4181" t="s">
        <v>16338</v>
      </c>
      <c r="F4181">
        <v>1314</v>
      </c>
      <c r="G4181" s="8">
        <v>0</v>
      </c>
      <c r="H4181" s="8">
        <v>0</v>
      </c>
      <c r="I4181" s="1">
        <v>0.96</v>
      </c>
      <c r="J4181" s="1"/>
      <c r="K4181" t="s">
        <v>7021</v>
      </c>
      <c r="L4181" t="s">
        <v>24494</v>
      </c>
      <c r="M4181">
        <v>1314</v>
      </c>
      <c r="N4181" s="8">
        <v>10.159817351598173</v>
      </c>
      <c r="O4181" s="1">
        <v>5.0000000000000001E-3</v>
      </c>
      <c r="P4181" s="1"/>
      <c r="S4181" t="s">
        <v>24495</v>
      </c>
      <c r="T4181" t="s">
        <v>26350</v>
      </c>
      <c r="U4181" s="5"/>
    </row>
    <row r="4182" spans="2:21" x14ac:dyDescent="0.2">
      <c r="B4182" s="11" t="s">
        <v>15766</v>
      </c>
      <c r="C4182" t="s">
        <v>7082</v>
      </c>
      <c r="D4182" t="s">
        <v>7083</v>
      </c>
      <c r="F4182">
        <v>408</v>
      </c>
      <c r="G4182" s="8">
        <v>0</v>
      </c>
      <c r="H4182" s="8">
        <v>0</v>
      </c>
      <c r="I4182" s="1">
        <v>0.185</v>
      </c>
      <c r="J4182" s="1"/>
      <c r="K4182" t="s">
        <v>7084</v>
      </c>
      <c r="L4182" t="s">
        <v>24339</v>
      </c>
      <c r="M4182">
        <v>441</v>
      </c>
      <c r="N4182" s="8">
        <v>0</v>
      </c>
      <c r="O4182" s="1">
        <v>0</v>
      </c>
      <c r="P4182" s="1"/>
      <c r="S4182" t="s">
        <v>24340</v>
      </c>
      <c r="T4182" t="s">
        <v>26350</v>
      </c>
      <c r="U4182" s="5"/>
    </row>
    <row r="4183" spans="2:21" x14ac:dyDescent="0.2">
      <c r="B4183" s="11" t="s">
        <v>15766</v>
      </c>
      <c r="C4183" t="s">
        <v>7082</v>
      </c>
      <c r="D4183" t="s">
        <v>7085</v>
      </c>
      <c r="F4183">
        <v>384</v>
      </c>
      <c r="G4183" s="8">
        <v>0</v>
      </c>
      <c r="H4183" s="8">
        <v>0</v>
      </c>
      <c r="I4183" s="1">
        <v>0.01</v>
      </c>
      <c r="J4183" s="1"/>
      <c r="K4183" t="s">
        <v>7086</v>
      </c>
      <c r="L4183" t="s">
        <v>23771</v>
      </c>
      <c r="M4183">
        <v>390</v>
      </c>
      <c r="N4183" s="8">
        <v>0</v>
      </c>
      <c r="O4183" s="1">
        <v>0.01</v>
      </c>
      <c r="P4183" s="1"/>
      <c r="S4183" t="s">
        <v>23772</v>
      </c>
      <c r="T4183" t="s">
        <v>26350</v>
      </c>
      <c r="U4183" s="5"/>
    </row>
    <row r="4184" spans="2:21" x14ac:dyDescent="0.2">
      <c r="B4184" s="11" t="s">
        <v>15766</v>
      </c>
      <c r="C4184" t="s">
        <v>7087</v>
      </c>
      <c r="D4184" t="s">
        <v>7088</v>
      </c>
      <c r="F4184">
        <v>1605</v>
      </c>
      <c r="G4184" s="8">
        <v>0.49844236760124611</v>
      </c>
      <c r="H4184" s="8">
        <v>0</v>
      </c>
      <c r="I4184" s="1">
        <v>0</v>
      </c>
      <c r="J4184" s="1"/>
      <c r="K4184" t="s">
        <v>7089</v>
      </c>
      <c r="L4184" t="s">
        <v>24249</v>
      </c>
      <c r="M4184">
        <v>1707</v>
      </c>
      <c r="N4184" s="8">
        <v>0</v>
      </c>
      <c r="O4184" s="1">
        <v>0</v>
      </c>
      <c r="P4184" s="1"/>
      <c r="S4184" t="s">
        <v>24250</v>
      </c>
      <c r="T4184" t="s">
        <v>26350</v>
      </c>
      <c r="U4184" s="5"/>
    </row>
    <row r="4185" spans="2:21" x14ac:dyDescent="0.2">
      <c r="B4185" s="11" t="s">
        <v>15766</v>
      </c>
      <c r="C4185" t="s">
        <v>7087</v>
      </c>
      <c r="D4185" t="s">
        <v>7090</v>
      </c>
      <c r="F4185">
        <v>2136</v>
      </c>
      <c r="G4185" s="8">
        <v>5.7818352059925093</v>
      </c>
      <c r="H4185" s="8">
        <v>0</v>
      </c>
      <c r="I4185" s="1">
        <v>0</v>
      </c>
      <c r="J4185" s="1"/>
      <c r="K4185" t="s">
        <v>7091</v>
      </c>
      <c r="L4185" t="s">
        <v>24363</v>
      </c>
      <c r="M4185">
        <v>1914</v>
      </c>
      <c r="N4185" s="8">
        <v>0</v>
      </c>
      <c r="O4185" s="1">
        <v>0</v>
      </c>
      <c r="P4185" s="1"/>
      <c r="S4185" t="s">
        <v>24364</v>
      </c>
      <c r="T4185" t="s">
        <v>26350</v>
      </c>
      <c r="U4185" s="5"/>
    </row>
    <row r="4186" spans="2:21" x14ac:dyDescent="0.2">
      <c r="B4186" s="11" t="s">
        <v>15766</v>
      </c>
      <c r="C4186" t="s">
        <v>7095</v>
      </c>
      <c r="D4186" t="s">
        <v>7096</v>
      </c>
      <c r="E4186" t="s">
        <v>16275</v>
      </c>
      <c r="F4186">
        <v>699</v>
      </c>
      <c r="G4186" s="8">
        <v>6.1516452074391994</v>
      </c>
      <c r="H4186" s="8">
        <v>0</v>
      </c>
      <c r="I4186" s="1">
        <v>0.01</v>
      </c>
      <c r="J4186" s="1"/>
      <c r="K4186" t="s">
        <v>7097</v>
      </c>
      <c r="L4186" t="s">
        <v>16275</v>
      </c>
      <c r="M4186">
        <v>867</v>
      </c>
      <c r="N4186" s="8">
        <v>0</v>
      </c>
      <c r="O4186" s="1">
        <v>0</v>
      </c>
      <c r="P4186" s="1"/>
      <c r="S4186" t="s">
        <v>23873</v>
      </c>
      <c r="T4186" t="s">
        <v>26350</v>
      </c>
      <c r="U4186" s="5"/>
    </row>
    <row r="4187" spans="2:21" x14ac:dyDescent="0.2">
      <c r="B4187" s="11" t="s">
        <v>15766</v>
      </c>
      <c r="C4187" t="s">
        <v>7095</v>
      </c>
      <c r="D4187" t="s">
        <v>7098</v>
      </c>
      <c r="E4187" t="s">
        <v>16300</v>
      </c>
      <c r="F4187">
        <v>780</v>
      </c>
      <c r="G4187" s="8">
        <v>0</v>
      </c>
      <c r="H4187" s="8">
        <v>0</v>
      </c>
      <c r="I4187" s="1">
        <v>0</v>
      </c>
      <c r="J4187" s="1"/>
      <c r="K4187" t="s">
        <v>7099</v>
      </c>
      <c r="L4187" t="s">
        <v>24178</v>
      </c>
      <c r="M4187">
        <v>852</v>
      </c>
      <c r="N4187" s="8">
        <v>0</v>
      </c>
      <c r="O4187" s="1">
        <v>3.5000000000000003E-2</v>
      </c>
      <c r="P4187" s="1"/>
      <c r="S4187" t="s">
        <v>24179</v>
      </c>
      <c r="T4187" t="s">
        <v>26350</v>
      </c>
      <c r="U4187" s="5"/>
    </row>
    <row r="4188" spans="2:21" x14ac:dyDescent="0.2">
      <c r="B4188" s="11" t="s">
        <v>15766</v>
      </c>
      <c r="C4188" t="s">
        <v>7103</v>
      </c>
      <c r="D4188" t="s">
        <v>7104</v>
      </c>
      <c r="F4188">
        <v>2811</v>
      </c>
      <c r="G4188" s="8">
        <v>7.1149057274991101E-2</v>
      </c>
      <c r="H4188" s="8">
        <v>0</v>
      </c>
      <c r="I4188" s="1">
        <v>0</v>
      </c>
      <c r="J4188" s="1"/>
      <c r="K4188" t="s">
        <v>7105</v>
      </c>
      <c r="L4188" t="s">
        <v>24726</v>
      </c>
      <c r="M4188">
        <v>2649</v>
      </c>
      <c r="N4188" s="8">
        <v>0</v>
      </c>
      <c r="O4188" s="1">
        <v>0.01</v>
      </c>
      <c r="P4188" s="1"/>
      <c r="S4188" t="s">
        <v>24727</v>
      </c>
      <c r="T4188" t="s">
        <v>26350</v>
      </c>
      <c r="U4188" s="5"/>
    </row>
    <row r="4189" spans="2:21" x14ac:dyDescent="0.2">
      <c r="B4189" s="11" t="s">
        <v>15766</v>
      </c>
      <c r="C4189" t="s">
        <v>7103</v>
      </c>
      <c r="D4189" t="s">
        <v>7106</v>
      </c>
      <c r="F4189">
        <v>3411</v>
      </c>
      <c r="G4189" s="8">
        <v>0</v>
      </c>
      <c r="H4189" s="8">
        <v>0</v>
      </c>
      <c r="I4189" s="1">
        <v>0.05</v>
      </c>
      <c r="J4189" s="1"/>
      <c r="K4189" t="s">
        <v>7107</v>
      </c>
      <c r="L4189" t="s">
        <v>24736</v>
      </c>
      <c r="M4189">
        <v>3495</v>
      </c>
      <c r="N4189" s="8">
        <v>0</v>
      </c>
      <c r="O4189" s="1">
        <v>0</v>
      </c>
      <c r="P4189" s="1"/>
      <c r="S4189" t="s">
        <v>24737</v>
      </c>
      <c r="T4189" t="s">
        <v>26350</v>
      </c>
      <c r="U4189" s="5"/>
    </row>
    <row r="4190" spans="2:21" x14ac:dyDescent="0.2">
      <c r="B4190" s="11" t="s">
        <v>15766</v>
      </c>
      <c r="C4190" t="s">
        <v>7139</v>
      </c>
      <c r="D4190" t="s">
        <v>7140</v>
      </c>
      <c r="F4190">
        <v>432</v>
      </c>
      <c r="G4190" s="8">
        <v>0</v>
      </c>
      <c r="H4190" s="8">
        <v>0</v>
      </c>
      <c r="I4190" s="1">
        <v>0.1</v>
      </c>
      <c r="J4190" s="1"/>
      <c r="K4190" t="s">
        <v>7141</v>
      </c>
      <c r="L4190" t="s">
        <v>24080</v>
      </c>
      <c r="M4190">
        <v>522</v>
      </c>
      <c r="N4190" s="8">
        <v>0</v>
      </c>
      <c r="O4190" s="1">
        <v>0</v>
      </c>
      <c r="P4190" s="1"/>
      <c r="S4190" t="s">
        <v>24081</v>
      </c>
      <c r="T4190" t="s">
        <v>26350</v>
      </c>
      <c r="U4190" s="5"/>
    </row>
    <row r="4191" spans="2:21" x14ac:dyDescent="0.2">
      <c r="B4191" s="11" t="s">
        <v>15766</v>
      </c>
      <c r="C4191" t="s">
        <v>7139</v>
      </c>
      <c r="D4191" t="s">
        <v>7142</v>
      </c>
      <c r="F4191">
        <v>225</v>
      </c>
      <c r="G4191" s="8">
        <v>0</v>
      </c>
      <c r="H4191" s="8">
        <v>0</v>
      </c>
      <c r="I4191" s="1">
        <v>0.155</v>
      </c>
      <c r="J4191" s="1"/>
      <c r="K4191" t="s">
        <v>7143</v>
      </c>
      <c r="L4191" t="s">
        <v>23803</v>
      </c>
      <c r="M4191">
        <v>414</v>
      </c>
      <c r="N4191" s="8">
        <v>0</v>
      </c>
      <c r="O4191" s="1">
        <v>0</v>
      </c>
      <c r="P4191" s="1"/>
      <c r="S4191" t="s">
        <v>23804</v>
      </c>
      <c r="T4191" t="s">
        <v>26350</v>
      </c>
      <c r="U4191" s="5"/>
    </row>
    <row r="4192" spans="2:21" x14ac:dyDescent="0.2">
      <c r="B4192" s="11" t="s">
        <v>15766</v>
      </c>
      <c r="C4192" t="s">
        <v>7165</v>
      </c>
      <c r="D4192" t="s">
        <v>7166</v>
      </c>
      <c r="F4192">
        <v>1866</v>
      </c>
      <c r="G4192" s="8">
        <v>0</v>
      </c>
      <c r="H4192" s="8">
        <v>0</v>
      </c>
      <c r="I4192" s="1">
        <v>2.5000000000000001E-2</v>
      </c>
      <c r="J4192" s="1"/>
      <c r="K4192" t="s">
        <v>7167</v>
      </c>
      <c r="L4192" t="s">
        <v>24366</v>
      </c>
      <c r="M4192">
        <v>1869</v>
      </c>
      <c r="N4192" s="8">
        <v>0</v>
      </c>
      <c r="O4192" s="1">
        <v>0</v>
      </c>
      <c r="P4192" s="1"/>
      <c r="S4192" t="s">
        <v>24367</v>
      </c>
      <c r="T4192" t="s">
        <v>26350</v>
      </c>
      <c r="U4192" s="5"/>
    </row>
    <row r="4193" spans="2:21" x14ac:dyDescent="0.2">
      <c r="B4193" s="11" t="s">
        <v>15766</v>
      </c>
      <c r="C4193" t="s">
        <v>7165</v>
      </c>
      <c r="D4193" t="s">
        <v>7168</v>
      </c>
      <c r="F4193">
        <v>2106</v>
      </c>
      <c r="G4193" s="8">
        <v>0</v>
      </c>
      <c r="H4193" s="8">
        <v>0</v>
      </c>
      <c r="I4193" s="1">
        <v>0</v>
      </c>
      <c r="J4193" s="1"/>
      <c r="K4193" t="s">
        <v>7169</v>
      </c>
      <c r="L4193" t="s">
        <v>24438</v>
      </c>
      <c r="M4193">
        <v>2205</v>
      </c>
      <c r="N4193" s="8">
        <v>0</v>
      </c>
      <c r="O4193" s="1">
        <v>0</v>
      </c>
      <c r="P4193" s="1"/>
      <c r="S4193" t="s">
        <v>24439</v>
      </c>
      <c r="T4193" t="s">
        <v>26350</v>
      </c>
      <c r="U4193" s="5"/>
    </row>
    <row r="4194" spans="2:21" x14ac:dyDescent="0.2">
      <c r="B4194" s="11" t="s">
        <v>15766</v>
      </c>
      <c r="C4194" t="s">
        <v>7275</v>
      </c>
      <c r="D4194" t="s">
        <v>7276</v>
      </c>
      <c r="F4194">
        <v>1632</v>
      </c>
      <c r="G4194" s="8">
        <v>0</v>
      </c>
      <c r="H4194" s="8">
        <v>0</v>
      </c>
      <c r="I4194" s="1">
        <v>0</v>
      </c>
      <c r="J4194" s="1"/>
      <c r="K4194" t="s">
        <v>7277</v>
      </c>
      <c r="M4194">
        <v>1533</v>
      </c>
      <c r="N4194" s="8">
        <v>0</v>
      </c>
      <c r="O4194" s="1">
        <v>0</v>
      </c>
      <c r="P4194" s="1"/>
      <c r="S4194" t="s">
        <v>24129</v>
      </c>
      <c r="T4194" t="s">
        <v>26350</v>
      </c>
      <c r="U4194" s="5"/>
    </row>
    <row r="4195" spans="2:21" x14ac:dyDescent="0.2">
      <c r="B4195" s="11" t="s">
        <v>15766</v>
      </c>
      <c r="C4195" t="s">
        <v>7275</v>
      </c>
      <c r="D4195" t="s">
        <v>7278</v>
      </c>
      <c r="F4195">
        <v>1638</v>
      </c>
      <c r="G4195" s="8">
        <v>6.1050061050061048E-2</v>
      </c>
      <c r="H4195" s="8">
        <v>0</v>
      </c>
      <c r="I4195" s="1">
        <v>0.01</v>
      </c>
      <c r="J4195" s="1"/>
      <c r="K4195" t="s">
        <v>7279</v>
      </c>
      <c r="L4195" t="s">
        <v>24788</v>
      </c>
      <c r="M4195">
        <v>1644</v>
      </c>
      <c r="N4195" s="8">
        <v>0</v>
      </c>
      <c r="O4195" s="1">
        <v>0</v>
      </c>
      <c r="P4195" s="1"/>
      <c r="S4195" t="s">
        <v>24789</v>
      </c>
      <c r="T4195" t="s">
        <v>26350</v>
      </c>
      <c r="U4195" s="5"/>
    </row>
    <row r="4196" spans="2:21" x14ac:dyDescent="0.2">
      <c r="B4196" s="11" t="s">
        <v>15766</v>
      </c>
      <c r="C4196" t="s">
        <v>7334</v>
      </c>
      <c r="D4196" t="s">
        <v>7337</v>
      </c>
      <c r="F4196">
        <v>2796</v>
      </c>
      <c r="G4196" s="8">
        <v>0</v>
      </c>
      <c r="H4196" s="8">
        <v>0</v>
      </c>
      <c r="I4196" s="1">
        <v>0.91</v>
      </c>
      <c r="J4196" s="1"/>
      <c r="K4196" t="s">
        <v>7336</v>
      </c>
      <c r="L4196" t="s">
        <v>23906</v>
      </c>
      <c r="M4196">
        <v>3066</v>
      </c>
      <c r="N4196" s="8">
        <v>0</v>
      </c>
      <c r="O4196" s="1">
        <v>0.16500000000000001</v>
      </c>
      <c r="P4196" s="1"/>
      <c r="S4196" t="s">
        <v>23907</v>
      </c>
      <c r="T4196" t="s">
        <v>26350</v>
      </c>
      <c r="U4196" s="5"/>
    </row>
    <row r="4197" spans="2:21" x14ac:dyDescent="0.2">
      <c r="B4197" s="11" t="s">
        <v>15766</v>
      </c>
      <c r="C4197" t="s">
        <v>7334</v>
      </c>
      <c r="D4197" t="s">
        <v>7335</v>
      </c>
      <c r="F4197">
        <v>1143</v>
      </c>
      <c r="G4197" s="8">
        <v>0</v>
      </c>
      <c r="H4197" s="8">
        <v>0</v>
      </c>
      <c r="I4197" s="1">
        <v>0.01</v>
      </c>
      <c r="J4197" s="1"/>
      <c r="K4197" t="s">
        <v>7338</v>
      </c>
      <c r="L4197" t="s">
        <v>24550</v>
      </c>
      <c r="M4197">
        <v>1548</v>
      </c>
      <c r="N4197" s="8">
        <v>0</v>
      </c>
      <c r="O4197" s="1">
        <v>0</v>
      </c>
      <c r="P4197" s="1"/>
      <c r="S4197" t="s">
        <v>24551</v>
      </c>
      <c r="T4197" t="s">
        <v>26350</v>
      </c>
      <c r="U4197" s="5"/>
    </row>
    <row r="4198" spans="2:21" x14ac:dyDescent="0.2">
      <c r="B4198" s="11" t="s">
        <v>15766</v>
      </c>
      <c r="C4198" t="s">
        <v>7369</v>
      </c>
      <c r="D4198" t="s">
        <v>7370</v>
      </c>
      <c r="F4198">
        <v>273</v>
      </c>
      <c r="G4198" s="8">
        <v>0.18315018315018314</v>
      </c>
      <c r="H4198" s="8">
        <v>0</v>
      </c>
      <c r="I4198" s="1">
        <v>0.85</v>
      </c>
      <c r="J4198" s="1"/>
      <c r="K4198" t="s">
        <v>7371</v>
      </c>
      <c r="M4198">
        <v>282</v>
      </c>
      <c r="N4198" s="8">
        <v>0</v>
      </c>
      <c r="O4198" s="1">
        <v>0.41</v>
      </c>
      <c r="P4198" s="1"/>
      <c r="S4198" t="s">
        <v>23829</v>
      </c>
      <c r="T4198" t="s">
        <v>26350</v>
      </c>
      <c r="U4198" s="5"/>
    </row>
    <row r="4199" spans="2:21" x14ac:dyDescent="0.2">
      <c r="B4199" s="11" t="s">
        <v>15766</v>
      </c>
      <c r="C4199" t="s">
        <v>7369</v>
      </c>
      <c r="D4199" t="s">
        <v>7372</v>
      </c>
      <c r="F4199">
        <v>273</v>
      </c>
      <c r="G4199" s="8">
        <v>0</v>
      </c>
      <c r="H4199" s="8">
        <v>0</v>
      </c>
      <c r="I4199" s="1">
        <v>0.33</v>
      </c>
      <c r="J4199" s="1"/>
      <c r="K4199" t="s">
        <v>7373</v>
      </c>
      <c r="M4199">
        <v>279</v>
      </c>
      <c r="N4199" s="8">
        <v>0</v>
      </c>
      <c r="O4199" s="1">
        <v>0.115</v>
      </c>
      <c r="P4199" s="1"/>
      <c r="S4199" t="s">
        <v>23789</v>
      </c>
      <c r="T4199" t="s">
        <v>26350</v>
      </c>
      <c r="U4199" s="5"/>
    </row>
    <row r="4200" spans="2:21" x14ac:dyDescent="0.2">
      <c r="B4200" s="11" t="s">
        <v>15766</v>
      </c>
      <c r="C4200" t="s">
        <v>7389</v>
      </c>
      <c r="D4200" t="s">
        <v>7390</v>
      </c>
      <c r="F4200">
        <v>1203</v>
      </c>
      <c r="G4200" s="8">
        <v>0</v>
      </c>
      <c r="H4200" s="8">
        <v>0</v>
      </c>
      <c r="I4200" s="1">
        <v>0.67</v>
      </c>
      <c r="J4200" s="1"/>
      <c r="K4200" t="s">
        <v>7391</v>
      </c>
      <c r="L4200" t="s">
        <v>24021</v>
      </c>
      <c r="M4200">
        <v>1038</v>
      </c>
      <c r="N4200" s="8">
        <v>0</v>
      </c>
      <c r="O4200" s="1">
        <v>2.5000000000000001E-2</v>
      </c>
      <c r="P4200" s="1"/>
      <c r="S4200" t="s">
        <v>24022</v>
      </c>
      <c r="T4200" t="s">
        <v>26350</v>
      </c>
      <c r="U4200" s="5"/>
    </row>
    <row r="4201" spans="2:21" x14ac:dyDescent="0.2">
      <c r="B4201" s="11" t="s">
        <v>15766</v>
      </c>
      <c r="C4201" t="s">
        <v>7389</v>
      </c>
      <c r="D4201" t="s">
        <v>7392</v>
      </c>
      <c r="F4201">
        <v>1071</v>
      </c>
      <c r="G4201" s="8">
        <v>0</v>
      </c>
      <c r="H4201" s="8">
        <v>0</v>
      </c>
      <c r="I4201" s="1">
        <v>0.995</v>
      </c>
      <c r="J4201" s="1"/>
      <c r="K4201" t="s">
        <v>7393</v>
      </c>
      <c r="L4201" t="s">
        <v>23977</v>
      </c>
      <c r="M4201">
        <v>1200</v>
      </c>
      <c r="N4201" s="8">
        <v>0</v>
      </c>
      <c r="O4201" s="1">
        <v>0.96499999999999997</v>
      </c>
      <c r="P4201" s="1"/>
      <c r="R4201" s="13" t="s">
        <v>26335</v>
      </c>
      <c r="S4201" t="s">
        <v>23978</v>
      </c>
      <c r="T4201" t="s">
        <v>26350</v>
      </c>
      <c r="U4201" s="5"/>
    </row>
    <row r="4202" spans="2:21" x14ac:dyDescent="0.2">
      <c r="B4202" s="11" t="s">
        <v>15766</v>
      </c>
      <c r="C4202" t="s">
        <v>7451</v>
      </c>
      <c r="D4202" t="s">
        <v>7452</v>
      </c>
      <c r="F4202">
        <v>1626</v>
      </c>
      <c r="G4202" s="8">
        <v>0</v>
      </c>
      <c r="H4202" s="8">
        <v>0</v>
      </c>
      <c r="I4202" s="1">
        <v>0</v>
      </c>
      <c r="J4202" s="1"/>
      <c r="K4202" t="s">
        <v>7453</v>
      </c>
      <c r="L4202" t="s">
        <v>24237</v>
      </c>
      <c r="M4202">
        <v>1617</v>
      </c>
      <c r="N4202" s="8">
        <v>0</v>
      </c>
      <c r="O4202" s="1">
        <v>0</v>
      </c>
      <c r="P4202" s="1"/>
      <c r="S4202" t="s">
        <v>24238</v>
      </c>
      <c r="T4202" t="s">
        <v>26350</v>
      </c>
      <c r="U4202" s="5"/>
    </row>
    <row r="4203" spans="2:21" x14ac:dyDescent="0.2">
      <c r="B4203" s="11" t="s">
        <v>15766</v>
      </c>
      <c r="C4203" t="s">
        <v>7451</v>
      </c>
      <c r="D4203" t="s">
        <v>7454</v>
      </c>
      <c r="F4203">
        <v>1410</v>
      </c>
      <c r="G4203" s="8">
        <v>0</v>
      </c>
      <c r="H4203" s="8">
        <v>0</v>
      </c>
      <c r="I4203" s="1">
        <v>0</v>
      </c>
      <c r="J4203" s="1"/>
      <c r="K4203" t="s">
        <v>7455</v>
      </c>
      <c r="L4203" t="s">
        <v>24098</v>
      </c>
      <c r="M4203">
        <v>1722</v>
      </c>
      <c r="N4203" s="8">
        <v>0</v>
      </c>
      <c r="O4203" s="1">
        <v>0</v>
      </c>
      <c r="P4203" s="1"/>
      <c r="S4203" t="s">
        <v>24099</v>
      </c>
      <c r="T4203" t="s">
        <v>26350</v>
      </c>
      <c r="U4203" s="5"/>
    </row>
    <row r="4204" spans="2:21" x14ac:dyDescent="0.2">
      <c r="B4204" s="11" t="s">
        <v>15766</v>
      </c>
      <c r="C4204" t="s">
        <v>7459</v>
      </c>
      <c r="D4204" t="s">
        <v>7460</v>
      </c>
      <c r="F4204">
        <v>1233</v>
      </c>
      <c r="G4204" s="8">
        <v>0</v>
      </c>
      <c r="H4204" s="8">
        <v>0</v>
      </c>
      <c r="I4204" s="1">
        <v>0</v>
      </c>
      <c r="J4204" s="1"/>
      <c r="K4204" t="s">
        <v>7461</v>
      </c>
      <c r="L4204" t="s">
        <v>24426</v>
      </c>
      <c r="M4204">
        <v>1194</v>
      </c>
      <c r="N4204" s="8">
        <v>0</v>
      </c>
      <c r="O4204" s="1">
        <v>0</v>
      </c>
      <c r="P4204" s="1"/>
      <c r="S4204" t="s">
        <v>24427</v>
      </c>
      <c r="T4204" t="s">
        <v>26350</v>
      </c>
      <c r="U4204" s="5"/>
    </row>
    <row r="4205" spans="2:21" x14ac:dyDescent="0.2">
      <c r="B4205" s="11" t="s">
        <v>15766</v>
      </c>
      <c r="C4205" t="s">
        <v>7459</v>
      </c>
      <c r="D4205" t="s">
        <v>7462</v>
      </c>
      <c r="F4205">
        <v>1344</v>
      </c>
      <c r="G4205" s="8">
        <v>1.0788690476190477</v>
      </c>
      <c r="H4205" s="8">
        <v>0</v>
      </c>
      <c r="I4205" s="1">
        <v>0</v>
      </c>
      <c r="J4205" s="1"/>
      <c r="K4205" t="s">
        <v>7463</v>
      </c>
      <c r="L4205" t="s">
        <v>24120</v>
      </c>
      <c r="M4205">
        <v>1284</v>
      </c>
      <c r="N4205" s="8">
        <v>0</v>
      </c>
      <c r="O4205" s="1">
        <v>0</v>
      </c>
      <c r="P4205" s="1"/>
      <c r="S4205" t="s">
        <v>24121</v>
      </c>
      <c r="T4205" t="s">
        <v>26350</v>
      </c>
      <c r="U4205" s="5"/>
    </row>
    <row r="4206" spans="2:21" x14ac:dyDescent="0.2">
      <c r="B4206" s="11" t="s">
        <v>15766</v>
      </c>
      <c r="C4206" t="s">
        <v>7706</v>
      </c>
      <c r="D4206" t="s">
        <v>7707</v>
      </c>
      <c r="F4206">
        <v>3636</v>
      </c>
      <c r="G4206" s="8">
        <v>0.41254125412541248</v>
      </c>
      <c r="H4206" s="8">
        <v>0</v>
      </c>
      <c r="I4206" s="1">
        <v>0</v>
      </c>
      <c r="J4206" s="1"/>
      <c r="K4206" t="s">
        <v>7708</v>
      </c>
      <c r="L4206" t="s">
        <v>24683</v>
      </c>
      <c r="M4206">
        <v>3242</v>
      </c>
      <c r="N4206" s="8">
        <v>0</v>
      </c>
      <c r="O4206" s="1">
        <v>0</v>
      </c>
      <c r="P4206" s="1"/>
      <c r="S4206" t="s">
        <v>24684</v>
      </c>
      <c r="T4206" t="s">
        <v>26350</v>
      </c>
      <c r="U4206" s="5"/>
    </row>
    <row r="4207" spans="2:21" x14ac:dyDescent="0.2">
      <c r="B4207" s="11" t="s">
        <v>15766</v>
      </c>
      <c r="C4207" t="s">
        <v>7706</v>
      </c>
      <c r="D4207" t="s">
        <v>7709</v>
      </c>
      <c r="F4207">
        <v>2574</v>
      </c>
      <c r="G4207" s="8">
        <v>7.7700077700077697E-2</v>
      </c>
      <c r="H4207" s="8">
        <v>0</v>
      </c>
      <c r="I4207" s="1">
        <v>1.4999999999999999E-2</v>
      </c>
      <c r="J4207" s="1"/>
      <c r="K4207" t="s">
        <v>7710</v>
      </c>
      <c r="L4207" t="s">
        <v>24520</v>
      </c>
      <c r="M4207">
        <v>2571</v>
      </c>
      <c r="N4207" s="8">
        <v>0</v>
      </c>
      <c r="O4207" s="1">
        <v>0</v>
      </c>
      <c r="P4207" s="1"/>
      <c r="S4207" t="s">
        <v>24521</v>
      </c>
      <c r="T4207" t="s">
        <v>26350</v>
      </c>
      <c r="U4207" s="5"/>
    </row>
    <row r="4208" spans="2:21" x14ac:dyDescent="0.2">
      <c r="B4208" s="11" t="s">
        <v>15766</v>
      </c>
      <c r="C4208" t="s">
        <v>7807</v>
      </c>
      <c r="D4208" t="s">
        <v>7808</v>
      </c>
      <c r="E4208" t="s">
        <v>16284</v>
      </c>
      <c r="F4208">
        <v>1458</v>
      </c>
      <c r="G4208" s="8">
        <v>0.89163237311385457</v>
      </c>
      <c r="H4208" s="8">
        <v>0</v>
      </c>
      <c r="I4208" s="1">
        <v>0</v>
      </c>
      <c r="J4208" s="1"/>
      <c r="K4208" t="s">
        <v>7809</v>
      </c>
      <c r="M4208">
        <v>1272</v>
      </c>
      <c r="N4208" s="8">
        <v>0</v>
      </c>
      <c r="O4208" s="1">
        <v>0</v>
      </c>
      <c r="P4208" s="1"/>
      <c r="S4208" t="s">
        <v>24033</v>
      </c>
      <c r="T4208" t="s">
        <v>26350</v>
      </c>
      <c r="U4208" s="5"/>
    </row>
    <row r="4209" spans="2:21" x14ac:dyDescent="0.2">
      <c r="B4209" s="11" t="s">
        <v>15766</v>
      </c>
      <c r="C4209" t="s">
        <v>7807</v>
      </c>
      <c r="D4209" t="s">
        <v>7810</v>
      </c>
      <c r="F4209">
        <v>1284</v>
      </c>
      <c r="G4209" s="8">
        <v>0.1557632398753894</v>
      </c>
      <c r="H4209" s="8">
        <v>0</v>
      </c>
      <c r="I4209" s="1">
        <v>1</v>
      </c>
      <c r="J4209" s="1"/>
      <c r="K4209" t="s">
        <v>7811</v>
      </c>
      <c r="L4209" t="s">
        <v>16284</v>
      </c>
      <c r="M4209">
        <v>1287</v>
      </c>
      <c r="N4209" s="8">
        <v>0</v>
      </c>
      <c r="O4209" s="1">
        <v>0.35499999999999998</v>
      </c>
      <c r="P4209" s="1"/>
      <c r="S4209" t="s">
        <v>24223</v>
      </c>
      <c r="T4209" t="s">
        <v>26350</v>
      </c>
      <c r="U4209" s="5"/>
    </row>
    <row r="4210" spans="2:21" x14ac:dyDescent="0.2">
      <c r="B4210" s="11" t="s">
        <v>15766</v>
      </c>
      <c r="C4210" t="s">
        <v>7820</v>
      </c>
      <c r="D4210" t="s">
        <v>7821</v>
      </c>
      <c r="F4210">
        <v>2505</v>
      </c>
      <c r="G4210" s="8">
        <v>0</v>
      </c>
      <c r="H4210" s="8">
        <v>0</v>
      </c>
      <c r="I4210" s="1">
        <v>0.02</v>
      </c>
      <c r="J4210" s="1"/>
      <c r="K4210" t="s">
        <v>7822</v>
      </c>
      <c r="L4210" t="s">
        <v>24538</v>
      </c>
      <c r="M4210">
        <v>2652</v>
      </c>
      <c r="N4210" s="8">
        <v>38.895173453996982</v>
      </c>
      <c r="O4210" s="1">
        <v>0.56999999999999995</v>
      </c>
      <c r="P4210" s="1"/>
      <c r="S4210" t="s">
        <v>24539</v>
      </c>
      <c r="T4210" t="s">
        <v>26350</v>
      </c>
      <c r="U4210" s="5"/>
    </row>
    <row r="4211" spans="2:21" x14ac:dyDescent="0.2">
      <c r="B4211" s="11" t="s">
        <v>15766</v>
      </c>
      <c r="C4211" t="s">
        <v>7820</v>
      </c>
      <c r="D4211" t="s">
        <v>7823</v>
      </c>
      <c r="F4211">
        <v>2385</v>
      </c>
      <c r="G4211" s="8">
        <v>2.0125786163522013</v>
      </c>
      <c r="H4211" s="8">
        <v>0</v>
      </c>
      <c r="I4211" s="1">
        <v>0.625</v>
      </c>
      <c r="J4211" s="1"/>
      <c r="K4211" t="s">
        <v>7824</v>
      </c>
      <c r="L4211" t="s">
        <v>24679</v>
      </c>
      <c r="M4211">
        <v>2658</v>
      </c>
      <c r="N4211" s="8">
        <v>0</v>
      </c>
      <c r="O4211" s="1">
        <v>0.94499999999999995</v>
      </c>
      <c r="P4211" s="1"/>
      <c r="R4211" s="13" t="s">
        <v>26335</v>
      </c>
      <c r="S4211" t="s">
        <v>24680</v>
      </c>
      <c r="T4211" t="s">
        <v>26350</v>
      </c>
      <c r="U4211" s="5"/>
    </row>
    <row r="4212" spans="2:21" x14ac:dyDescent="0.2">
      <c r="B4212" s="11" t="s">
        <v>15766</v>
      </c>
      <c r="C4212" t="s">
        <v>7850</v>
      </c>
      <c r="D4212" t="s">
        <v>7851</v>
      </c>
      <c r="F4212">
        <v>939</v>
      </c>
      <c r="G4212" s="8">
        <v>0</v>
      </c>
      <c r="H4212" s="8">
        <v>0</v>
      </c>
      <c r="I4212" s="1">
        <v>0.16500000000000001</v>
      </c>
      <c r="J4212" s="1"/>
      <c r="K4212" t="s">
        <v>7852</v>
      </c>
      <c r="L4212" t="s">
        <v>23826</v>
      </c>
      <c r="M4212">
        <v>945</v>
      </c>
      <c r="N4212" s="8">
        <v>0</v>
      </c>
      <c r="O4212" s="1">
        <v>0</v>
      </c>
      <c r="P4212" s="1"/>
      <c r="S4212" t="s">
        <v>23827</v>
      </c>
      <c r="T4212" t="s">
        <v>26350</v>
      </c>
      <c r="U4212" s="5"/>
    </row>
    <row r="4213" spans="2:21" x14ac:dyDescent="0.2">
      <c r="B4213" s="11" t="s">
        <v>15766</v>
      </c>
      <c r="C4213" t="s">
        <v>7850</v>
      </c>
      <c r="D4213" t="s">
        <v>7853</v>
      </c>
      <c r="F4213">
        <v>1248</v>
      </c>
      <c r="G4213" s="8">
        <v>5.0881410256410255</v>
      </c>
      <c r="H4213" s="8">
        <v>0</v>
      </c>
      <c r="I4213" s="1">
        <v>2.5000000000000001E-2</v>
      </c>
      <c r="J4213" s="1"/>
      <c r="K4213" t="s">
        <v>7854</v>
      </c>
      <c r="L4213" t="s">
        <v>24082</v>
      </c>
      <c r="M4213">
        <v>1152</v>
      </c>
      <c r="N4213" s="8">
        <v>0</v>
      </c>
      <c r="O4213" s="1">
        <v>0</v>
      </c>
      <c r="P4213" s="1"/>
      <c r="S4213" t="s">
        <v>24083</v>
      </c>
      <c r="T4213" t="s">
        <v>26350</v>
      </c>
      <c r="U4213" s="5"/>
    </row>
    <row r="4214" spans="2:21" x14ac:dyDescent="0.2">
      <c r="B4214" s="11" t="s">
        <v>15766</v>
      </c>
      <c r="C4214" t="s">
        <v>7967</v>
      </c>
      <c r="D4214" t="s">
        <v>7968</v>
      </c>
      <c r="F4214">
        <v>3993</v>
      </c>
      <c r="G4214" s="8">
        <v>1.2396694214876034</v>
      </c>
      <c r="H4214" s="8">
        <v>0</v>
      </c>
      <c r="I4214" s="1">
        <v>0</v>
      </c>
      <c r="J4214" s="1"/>
      <c r="K4214" t="s">
        <v>7969</v>
      </c>
      <c r="M4214">
        <v>4038</v>
      </c>
      <c r="N4214" s="8">
        <v>0</v>
      </c>
      <c r="O4214" s="1">
        <v>1.4999999999999999E-2</v>
      </c>
      <c r="P4214" s="1"/>
      <c r="S4214" t="s">
        <v>24744</v>
      </c>
      <c r="T4214" t="s">
        <v>26350</v>
      </c>
      <c r="U4214" s="5"/>
    </row>
    <row r="4215" spans="2:21" x14ac:dyDescent="0.2">
      <c r="B4215" s="11" t="s">
        <v>15766</v>
      </c>
      <c r="C4215" t="s">
        <v>7967</v>
      </c>
      <c r="D4215" t="s">
        <v>7970</v>
      </c>
      <c r="F4215">
        <v>4284</v>
      </c>
      <c r="G4215" s="8">
        <v>1.7623716153127917</v>
      </c>
      <c r="H4215" s="8">
        <v>0</v>
      </c>
      <c r="I4215" s="1">
        <v>1.4999999999999999E-2</v>
      </c>
      <c r="J4215" s="1"/>
      <c r="K4215" t="s">
        <v>7971</v>
      </c>
      <c r="L4215" t="s">
        <v>24780</v>
      </c>
      <c r="M4215">
        <v>4317</v>
      </c>
      <c r="N4215" s="8">
        <v>0</v>
      </c>
      <c r="O4215" s="1">
        <v>0</v>
      </c>
      <c r="P4215" s="1"/>
      <c r="S4215" t="s">
        <v>24781</v>
      </c>
      <c r="T4215" t="s">
        <v>26350</v>
      </c>
      <c r="U4215" s="5"/>
    </row>
    <row r="4216" spans="2:21" x14ac:dyDescent="0.2">
      <c r="B4216" s="11" t="s">
        <v>15766</v>
      </c>
      <c r="C4216" t="s">
        <v>8039</v>
      </c>
      <c r="D4216" t="s">
        <v>8040</v>
      </c>
      <c r="F4216">
        <v>1818</v>
      </c>
      <c r="G4216" s="8">
        <v>0</v>
      </c>
      <c r="H4216" s="8">
        <v>0</v>
      </c>
      <c r="I4216" s="1">
        <v>5.0000000000000001E-3</v>
      </c>
      <c r="J4216" s="1"/>
      <c r="K4216" t="s">
        <v>8043</v>
      </c>
      <c r="L4216" t="s">
        <v>24207</v>
      </c>
      <c r="M4216">
        <v>1932</v>
      </c>
      <c r="N4216" s="8">
        <v>0</v>
      </c>
      <c r="O4216" s="1">
        <v>0.06</v>
      </c>
      <c r="P4216" s="1"/>
      <c r="S4216" t="s">
        <v>24208</v>
      </c>
      <c r="T4216" t="s">
        <v>26350</v>
      </c>
      <c r="U4216" s="5"/>
    </row>
    <row r="4217" spans="2:21" x14ac:dyDescent="0.2">
      <c r="B4217" s="11" t="s">
        <v>15766</v>
      </c>
      <c r="C4217" t="s">
        <v>8039</v>
      </c>
      <c r="D4217" t="s">
        <v>8042</v>
      </c>
      <c r="F4217">
        <v>1818</v>
      </c>
      <c r="G4217" s="8">
        <v>0</v>
      </c>
      <c r="H4217" s="8">
        <v>0</v>
      </c>
      <c r="I4217" s="1">
        <v>0.859282259407259</v>
      </c>
      <c r="J4217" s="1"/>
      <c r="K4217" t="s">
        <v>8041</v>
      </c>
      <c r="L4217" t="s">
        <v>17132</v>
      </c>
      <c r="M4217">
        <v>1824</v>
      </c>
      <c r="N4217" s="8">
        <v>0</v>
      </c>
      <c r="O4217" s="1">
        <v>0.99</v>
      </c>
      <c r="P4217" s="1"/>
      <c r="R4217" s="13" t="s">
        <v>26335</v>
      </c>
      <c r="S4217" t="s">
        <v>24215</v>
      </c>
      <c r="T4217" t="s">
        <v>26350</v>
      </c>
      <c r="U4217" s="5"/>
    </row>
    <row r="4218" spans="2:21" x14ac:dyDescent="0.2">
      <c r="B4218" s="11" t="s">
        <v>15766</v>
      </c>
      <c r="C4218" t="s">
        <v>8044</v>
      </c>
      <c r="D4218" t="s">
        <v>8045</v>
      </c>
      <c r="E4218" t="s">
        <v>16314</v>
      </c>
      <c r="F4218">
        <v>1707</v>
      </c>
      <c r="G4218" s="8">
        <v>18.336262448740481</v>
      </c>
      <c r="H4218" s="8">
        <v>0.99589923842999406</v>
      </c>
      <c r="I4218" s="1">
        <v>0</v>
      </c>
      <c r="J4218" s="1"/>
      <c r="K4218" t="s">
        <v>8046</v>
      </c>
      <c r="L4218" t="s">
        <v>16314</v>
      </c>
      <c r="M4218">
        <v>1731</v>
      </c>
      <c r="N4218" s="8">
        <v>0.23108030040439051</v>
      </c>
      <c r="O4218" s="1">
        <v>0</v>
      </c>
      <c r="P4218" s="1"/>
      <c r="S4218" t="s">
        <v>24248</v>
      </c>
      <c r="T4218" t="s">
        <v>26350</v>
      </c>
      <c r="U4218" s="5"/>
    </row>
    <row r="4219" spans="2:21" x14ac:dyDescent="0.2">
      <c r="B4219" s="11" t="s">
        <v>15766</v>
      </c>
      <c r="C4219" t="s">
        <v>8044</v>
      </c>
      <c r="D4219" t="s">
        <v>8047</v>
      </c>
      <c r="E4219" t="s">
        <v>16315</v>
      </c>
      <c r="F4219">
        <v>1659</v>
      </c>
      <c r="G4219" s="8">
        <v>58.529234478601566</v>
      </c>
      <c r="H4219" s="8">
        <v>43.520192887281496</v>
      </c>
      <c r="I4219" s="1">
        <v>0.36</v>
      </c>
      <c r="J4219" s="1"/>
      <c r="K4219" t="s">
        <v>8048</v>
      </c>
      <c r="L4219" t="s">
        <v>24255</v>
      </c>
      <c r="M4219">
        <v>1713</v>
      </c>
      <c r="N4219" s="8">
        <v>93.082311733800353</v>
      </c>
      <c r="O4219" s="1">
        <v>0.94499999999999995</v>
      </c>
      <c r="P4219" s="1"/>
      <c r="S4219" t="s">
        <v>24256</v>
      </c>
      <c r="T4219" t="s">
        <v>26350</v>
      </c>
      <c r="U4219" s="5"/>
    </row>
    <row r="4220" spans="2:21" x14ac:dyDescent="0.2">
      <c r="B4220" s="11" t="s">
        <v>15766</v>
      </c>
      <c r="C4220" t="s">
        <v>8049</v>
      </c>
      <c r="D4220" t="s">
        <v>8050</v>
      </c>
      <c r="E4220" t="s">
        <v>16296</v>
      </c>
      <c r="F4220">
        <v>1692</v>
      </c>
      <c r="G4220" s="8">
        <v>21.867612293144209</v>
      </c>
      <c r="H4220" s="8">
        <v>2.3640661938534278</v>
      </c>
      <c r="I4220" s="1">
        <v>0</v>
      </c>
      <c r="J4220" s="1"/>
      <c r="K4220" t="s">
        <v>8051</v>
      </c>
      <c r="L4220" t="s">
        <v>16296</v>
      </c>
      <c r="M4220">
        <v>1713</v>
      </c>
      <c r="N4220" s="8">
        <v>2.6269702276707529</v>
      </c>
      <c r="O4220" s="1">
        <v>0</v>
      </c>
      <c r="P4220" s="1"/>
      <c r="S4220" t="s">
        <v>24131</v>
      </c>
      <c r="T4220" t="s">
        <v>26350</v>
      </c>
      <c r="U4220" s="5"/>
    </row>
    <row r="4221" spans="2:21" x14ac:dyDescent="0.2">
      <c r="B4221" s="11" t="s">
        <v>15766</v>
      </c>
      <c r="C4221" t="s">
        <v>8049</v>
      </c>
      <c r="D4221" t="s">
        <v>8052</v>
      </c>
      <c r="E4221" t="s">
        <v>16305</v>
      </c>
      <c r="F4221">
        <v>1650</v>
      </c>
      <c r="G4221" s="8">
        <v>67.939393939393938</v>
      </c>
      <c r="H4221" s="8">
        <v>43.757575757575758</v>
      </c>
      <c r="I4221" s="1">
        <v>0.3</v>
      </c>
      <c r="J4221" s="1"/>
      <c r="K4221" t="s">
        <v>8053</v>
      </c>
      <c r="L4221" t="s">
        <v>24203</v>
      </c>
      <c r="M4221">
        <v>1713</v>
      </c>
      <c r="N4221" s="8">
        <v>93.082311733800353</v>
      </c>
      <c r="O4221" s="1">
        <v>0.89500000000000002</v>
      </c>
      <c r="P4221" s="1"/>
      <c r="S4221" t="s">
        <v>24204</v>
      </c>
      <c r="T4221" t="s">
        <v>26350</v>
      </c>
      <c r="U4221" s="5"/>
    </row>
    <row r="4222" spans="2:21" x14ac:dyDescent="0.2">
      <c r="B4222" s="11" t="s">
        <v>15766</v>
      </c>
      <c r="C4222" t="s">
        <v>8054</v>
      </c>
      <c r="D4222" t="s">
        <v>8055</v>
      </c>
      <c r="E4222" t="s">
        <v>16313</v>
      </c>
      <c r="F4222">
        <v>1767</v>
      </c>
      <c r="G4222" s="8">
        <v>1.4714204867006226</v>
      </c>
      <c r="H4222" s="8">
        <v>0</v>
      </c>
      <c r="I4222" s="1">
        <v>0</v>
      </c>
      <c r="J4222" s="1"/>
      <c r="K4222" t="s">
        <v>8058</v>
      </c>
      <c r="L4222" t="s">
        <v>16313</v>
      </c>
      <c r="M4222">
        <v>1779</v>
      </c>
      <c r="N4222" s="8">
        <v>2.5295109612141653</v>
      </c>
      <c r="O4222" s="1">
        <v>0</v>
      </c>
      <c r="P4222" s="1"/>
      <c r="S4222" t="s">
        <v>24739</v>
      </c>
      <c r="T4222" t="s">
        <v>26350</v>
      </c>
      <c r="U4222" s="5"/>
    </row>
    <row r="4223" spans="2:21" x14ac:dyDescent="0.2">
      <c r="B4223" s="11" t="s">
        <v>15766</v>
      </c>
      <c r="C4223" t="s">
        <v>8054</v>
      </c>
      <c r="D4223" t="s">
        <v>8057</v>
      </c>
      <c r="E4223" t="s">
        <v>16359</v>
      </c>
      <c r="F4223">
        <v>1671</v>
      </c>
      <c r="G4223" s="8">
        <v>6.7025733093955706</v>
      </c>
      <c r="H4223" s="8">
        <v>1.3764213046080191</v>
      </c>
      <c r="I4223" s="1">
        <v>0</v>
      </c>
      <c r="J4223" s="1"/>
      <c r="K4223" t="s">
        <v>8056</v>
      </c>
      <c r="L4223" t="s">
        <v>16359</v>
      </c>
      <c r="M4223">
        <v>1704</v>
      </c>
      <c r="N4223" s="8">
        <v>7.8051643192488269</v>
      </c>
      <c r="O4223" s="1">
        <v>0</v>
      </c>
      <c r="P4223" s="1"/>
      <c r="S4223" t="s">
        <v>24247</v>
      </c>
      <c r="T4223" t="s">
        <v>26350</v>
      </c>
      <c r="U4223" s="5"/>
    </row>
    <row r="4224" spans="2:21" x14ac:dyDescent="0.2">
      <c r="B4224" s="11" t="s">
        <v>15766</v>
      </c>
      <c r="C4224" t="s">
        <v>8090</v>
      </c>
      <c r="D4224" t="s">
        <v>8091</v>
      </c>
      <c r="F4224">
        <v>2601</v>
      </c>
      <c r="G4224" s="8">
        <v>1.3456362937331794</v>
      </c>
      <c r="H4224" s="8">
        <v>0</v>
      </c>
      <c r="I4224" s="1">
        <v>0.01</v>
      </c>
      <c r="J4224" s="1"/>
      <c r="K4224" t="s">
        <v>8092</v>
      </c>
      <c r="L4224" t="s">
        <v>24512</v>
      </c>
      <c r="M4224">
        <v>2595</v>
      </c>
      <c r="N4224" s="8">
        <v>0</v>
      </c>
      <c r="O4224" s="1">
        <v>0</v>
      </c>
      <c r="P4224" s="1"/>
      <c r="S4224" t="s">
        <v>24513</v>
      </c>
      <c r="T4224" t="s">
        <v>26350</v>
      </c>
      <c r="U4224" s="5"/>
    </row>
    <row r="4225" spans="2:21" x14ac:dyDescent="0.2">
      <c r="B4225" s="11" t="s">
        <v>15766</v>
      </c>
      <c r="C4225" t="s">
        <v>8090</v>
      </c>
      <c r="D4225" t="s">
        <v>8093</v>
      </c>
      <c r="F4225">
        <v>2442</v>
      </c>
      <c r="G4225" s="8">
        <v>0.77805077805077805</v>
      </c>
      <c r="H4225" s="8">
        <v>0</v>
      </c>
      <c r="I4225" s="1">
        <v>0.01</v>
      </c>
      <c r="J4225" s="1"/>
      <c r="K4225" t="s">
        <v>8094</v>
      </c>
      <c r="L4225" t="s">
        <v>24432</v>
      </c>
      <c r="M4225">
        <v>2559</v>
      </c>
      <c r="N4225" s="8">
        <v>0</v>
      </c>
      <c r="O4225" s="1">
        <v>0.01</v>
      </c>
      <c r="P4225" s="1"/>
      <c r="S4225" t="s">
        <v>24433</v>
      </c>
      <c r="T4225" t="s">
        <v>26350</v>
      </c>
      <c r="U4225" s="5"/>
    </row>
    <row r="4226" spans="2:21" x14ac:dyDescent="0.2">
      <c r="B4226" s="11" t="s">
        <v>15766</v>
      </c>
      <c r="C4226" t="s">
        <v>8104</v>
      </c>
      <c r="D4226" t="s">
        <v>8105</v>
      </c>
      <c r="F4226">
        <v>960</v>
      </c>
      <c r="G4226" s="8">
        <v>0</v>
      </c>
      <c r="H4226" s="8">
        <v>0</v>
      </c>
      <c r="I4226" s="1">
        <v>0</v>
      </c>
      <c r="J4226" s="1"/>
      <c r="K4226" t="s">
        <v>8106</v>
      </c>
      <c r="L4226" t="s">
        <v>16260</v>
      </c>
      <c r="M4226">
        <v>960</v>
      </c>
      <c r="N4226" s="8">
        <v>0</v>
      </c>
      <c r="O4226" s="1">
        <v>0</v>
      </c>
      <c r="P4226" s="1"/>
      <c r="R4226" s="13" t="s">
        <v>26335</v>
      </c>
      <c r="S4226" t="s">
        <v>23880</v>
      </c>
      <c r="T4226" t="s">
        <v>26350</v>
      </c>
      <c r="U4226" s="5"/>
    </row>
    <row r="4227" spans="2:21" x14ac:dyDescent="0.2">
      <c r="B4227" s="11" t="s">
        <v>15766</v>
      </c>
      <c r="C4227" t="s">
        <v>8104</v>
      </c>
      <c r="D4227" t="s">
        <v>8107</v>
      </c>
      <c r="E4227" t="s">
        <v>16260</v>
      </c>
      <c r="F4227">
        <v>969</v>
      </c>
      <c r="G4227" s="8">
        <v>1.6511867905056758</v>
      </c>
      <c r="H4227" s="8">
        <v>0</v>
      </c>
      <c r="I4227" s="1">
        <v>2.5000000000000001E-2</v>
      </c>
      <c r="J4227" s="1"/>
      <c r="K4227" t="s">
        <v>8108</v>
      </c>
      <c r="L4227" t="s">
        <v>23634</v>
      </c>
      <c r="M4227">
        <v>1029</v>
      </c>
      <c r="N4227" s="8">
        <v>0</v>
      </c>
      <c r="O4227" s="1">
        <v>0</v>
      </c>
      <c r="P4227" s="1"/>
      <c r="S4227" t="s">
        <v>23635</v>
      </c>
      <c r="T4227" t="s">
        <v>26350</v>
      </c>
      <c r="U4227" s="5"/>
    </row>
    <row r="4228" spans="2:21" x14ac:dyDescent="0.2">
      <c r="B4228" s="11" t="s">
        <v>15766</v>
      </c>
      <c r="C4228" t="s">
        <v>8177</v>
      </c>
      <c r="D4228" t="s">
        <v>8178</v>
      </c>
      <c r="F4228">
        <v>933</v>
      </c>
      <c r="G4228" s="8">
        <v>0</v>
      </c>
      <c r="H4228" s="8">
        <v>0</v>
      </c>
      <c r="I4228" s="1">
        <v>0</v>
      </c>
      <c r="J4228" s="1"/>
      <c r="K4228" t="s">
        <v>8179</v>
      </c>
      <c r="L4228" t="s">
        <v>23858</v>
      </c>
      <c r="M4228">
        <v>939</v>
      </c>
      <c r="N4228" s="8">
        <v>0</v>
      </c>
      <c r="O4228" s="1">
        <v>0</v>
      </c>
      <c r="P4228" s="1"/>
      <c r="S4228" t="s">
        <v>23859</v>
      </c>
      <c r="T4228" t="s">
        <v>26350</v>
      </c>
      <c r="U4228" s="5"/>
    </row>
    <row r="4229" spans="2:21" x14ac:dyDescent="0.2">
      <c r="B4229" s="11" t="s">
        <v>15766</v>
      </c>
      <c r="C4229" t="s">
        <v>8177</v>
      </c>
      <c r="D4229" t="s">
        <v>8180</v>
      </c>
      <c r="E4229" t="s">
        <v>16276</v>
      </c>
      <c r="F4229">
        <v>933</v>
      </c>
      <c r="G4229" s="8">
        <v>0</v>
      </c>
      <c r="H4229" s="8">
        <v>0</v>
      </c>
      <c r="I4229" s="1">
        <v>0</v>
      </c>
      <c r="J4229" s="1"/>
      <c r="K4229" t="s">
        <v>8181</v>
      </c>
      <c r="L4229" t="s">
        <v>16276</v>
      </c>
      <c r="M4229">
        <v>939</v>
      </c>
      <c r="N4229" s="8">
        <v>0</v>
      </c>
      <c r="O4229" s="1">
        <v>0</v>
      </c>
      <c r="P4229" s="1"/>
      <c r="S4229" t="s">
        <v>23879</v>
      </c>
      <c r="T4229" t="s">
        <v>26350</v>
      </c>
      <c r="U4229" s="5"/>
    </row>
    <row r="4230" spans="2:21" x14ac:dyDescent="0.2">
      <c r="B4230" s="11" t="s">
        <v>15766</v>
      </c>
      <c r="C4230" t="s">
        <v>8231</v>
      </c>
      <c r="D4230" t="s">
        <v>8232</v>
      </c>
      <c r="F4230">
        <v>2379</v>
      </c>
      <c r="G4230" s="8">
        <v>0</v>
      </c>
      <c r="H4230" s="8">
        <v>0</v>
      </c>
      <c r="I4230" s="1">
        <v>0</v>
      </c>
      <c r="J4230" s="1"/>
      <c r="K4230" t="s">
        <v>8233</v>
      </c>
      <c r="L4230" t="s">
        <v>24516</v>
      </c>
      <c r="M4230">
        <v>3030</v>
      </c>
      <c r="N4230" s="8">
        <v>0</v>
      </c>
      <c r="O4230" s="1">
        <v>0</v>
      </c>
      <c r="P4230" s="1"/>
      <c r="S4230" t="s">
        <v>24517</v>
      </c>
      <c r="T4230" t="s">
        <v>26350</v>
      </c>
      <c r="U4230" s="5"/>
    </row>
    <row r="4231" spans="2:21" x14ac:dyDescent="0.2">
      <c r="B4231" s="11" t="s">
        <v>15766</v>
      </c>
      <c r="C4231" t="s">
        <v>8231</v>
      </c>
      <c r="D4231" t="s">
        <v>8234</v>
      </c>
      <c r="F4231">
        <v>2754</v>
      </c>
      <c r="G4231" s="8">
        <v>0</v>
      </c>
      <c r="H4231" s="8">
        <v>0</v>
      </c>
      <c r="I4231" s="1">
        <v>8.5000000000000006E-2</v>
      </c>
      <c r="J4231" s="1"/>
      <c r="K4231" t="s">
        <v>8235</v>
      </c>
      <c r="L4231" t="s">
        <v>24685</v>
      </c>
      <c r="M4231">
        <v>3024</v>
      </c>
      <c r="N4231" s="8">
        <v>0</v>
      </c>
      <c r="O4231" s="1">
        <v>0</v>
      </c>
      <c r="P4231" s="1"/>
      <c r="S4231" t="s">
        <v>24686</v>
      </c>
      <c r="T4231" t="s">
        <v>26350</v>
      </c>
      <c r="U4231" s="5"/>
    </row>
    <row r="4232" spans="2:21" x14ac:dyDescent="0.2">
      <c r="B4232" s="11" t="s">
        <v>15766</v>
      </c>
      <c r="C4232" t="s">
        <v>8284</v>
      </c>
      <c r="D4232" t="s">
        <v>8285</v>
      </c>
      <c r="F4232">
        <v>1137</v>
      </c>
      <c r="G4232" s="8">
        <v>7.7396657871591907</v>
      </c>
      <c r="H4232" s="8">
        <v>0</v>
      </c>
      <c r="I4232" s="1">
        <v>0</v>
      </c>
      <c r="J4232" s="1"/>
      <c r="K4232" t="s">
        <v>8286</v>
      </c>
      <c r="L4232" t="s">
        <v>23950</v>
      </c>
      <c r="M4232">
        <v>1230</v>
      </c>
      <c r="N4232" s="8">
        <v>0</v>
      </c>
      <c r="O4232" s="1">
        <v>0</v>
      </c>
      <c r="P4232" s="1"/>
      <c r="S4232" t="s">
        <v>23951</v>
      </c>
      <c r="T4232" t="s">
        <v>26350</v>
      </c>
      <c r="U4232" s="5"/>
    </row>
    <row r="4233" spans="2:21" x14ac:dyDescent="0.2">
      <c r="B4233" s="11" t="s">
        <v>15766</v>
      </c>
      <c r="C4233" t="s">
        <v>8284</v>
      </c>
      <c r="D4233" t="s">
        <v>8287</v>
      </c>
      <c r="E4233" t="s">
        <v>16322</v>
      </c>
      <c r="F4233">
        <v>1806</v>
      </c>
      <c r="G4233" s="8">
        <v>0</v>
      </c>
      <c r="H4233" s="8">
        <v>0</v>
      </c>
      <c r="I4233" s="1">
        <v>5.0000000000000001E-3</v>
      </c>
      <c r="J4233" s="1"/>
      <c r="K4233" t="s">
        <v>8288</v>
      </c>
      <c r="L4233" t="s">
        <v>16322</v>
      </c>
      <c r="M4233">
        <v>1965</v>
      </c>
      <c r="N4233" s="8">
        <v>0</v>
      </c>
      <c r="O4233" s="1">
        <v>0</v>
      </c>
      <c r="P4233" s="1"/>
      <c r="S4233" t="s">
        <v>24370</v>
      </c>
      <c r="T4233" t="s">
        <v>26350</v>
      </c>
      <c r="U4233" s="5"/>
    </row>
    <row r="4234" spans="2:21" x14ac:dyDescent="0.2">
      <c r="B4234" s="11" t="s">
        <v>15766</v>
      </c>
      <c r="C4234" t="s">
        <v>8371</v>
      </c>
      <c r="D4234" t="s">
        <v>8372</v>
      </c>
      <c r="E4234" t="s">
        <v>16251</v>
      </c>
      <c r="F4234">
        <v>4629</v>
      </c>
      <c r="G4234" s="8">
        <v>0.25923525599481528</v>
      </c>
      <c r="H4234" s="8">
        <v>0</v>
      </c>
      <c r="I4234" s="1">
        <v>0</v>
      </c>
      <c r="J4234" s="1"/>
      <c r="K4234" t="s">
        <v>8373</v>
      </c>
      <c r="L4234" t="s">
        <v>23604</v>
      </c>
      <c r="M4234">
        <v>4590</v>
      </c>
      <c r="N4234" s="8">
        <v>0</v>
      </c>
      <c r="O4234" s="1">
        <v>0</v>
      </c>
      <c r="P4234" s="1"/>
      <c r="S4234" t="s">
        <v>23605</v>
      </c>
      <c r="T4234" t="s">
        <v>26350</v>
      </c>
      <c r="U4234" s="5"/>
    </row>
    <row r="4235" spans="2:21" x14ac:dyDescent="0.2">
      <c r="B4235" s="11" t="s">
        <v>15766</v>
      </c>
      <c r="C4235" t="s">
        <v>8371</v>
      </c>
      <c r="D4235" t="s">
        <v>15079</v>
      </c>
      <c r="E4235" t="s">
        <v>26283</v>
      </c>
      <c r="F4235">
        <v>4500</v>
      </c>
      <c r="G4235" s="8">
        <v>0.93333333333333346</v>
      </c>
      <c r="H4235" s="8">
        <v>0</v>
      </c>
      <c r="I4235" s="1">
        <v>5.0000000000000001E-3</v>
      </c>
      <c r="J4235" s="1"/>
      <c r="K4235" t="s">
        <v>8374</v>
      </c>
      <c r="L4235" t="s">
        <v>26049</v>
      </c>
      <c r="M4235">
        <v>4536</v>
      </c>
      <c r="N4235" s="8">
        <v>0</v>
      </c>
      <c r="O4235" s="1">
        <v>0</v>
      </c>
      <c r="P4235" s="1"/>
      <c r="S4235" t="s">
        <v>26050</v>
      </c>
      <c r="T4235" t="s">
        <v>26350</v>
      </c>
      <c r="U4235" s="5"/>
    </row>
    <row r="4236" spans="2:21" x14ac:dyDescent="0.2">
      <c r="B4236" s="11" t="s">
        <v>15766</v>
      </c>
      <c r="C4236" t="s">
        <v>8399</v>
      </c>
      <c r="D4236" t="s">
        <v>8400</v>
      </c>
      <c r="F4236">
        <v>2520</v>
      </c>
      <c r="G4236" s="8">
        <v>0</v>
      </c>
      <c r="H4236" s="8">
        <v>0</v>
      </c>
      <c r="I4236" s="1">
        <v>0</v>
      </c>
      <c r="J4236" s="1"/>
      <c r="K4236" t="s">
        <v>8401</v>
      </c>
      <c r="L4236" t="s">
        <v>24713</v>
      </c>
      <c r="M4236">
        <v>2715</v>
      </c>
      <c r="N4236" s="8">
        <v>0</v>
      </c>
      <c r="O4236" s="1">
        <v>0</v>
      </c>
      <c r="P4236" s="1"/>
      <c r="S4236" t="s">
        <v>24714</v>
      </c>
      <c r="T4236" t="s">
        <v>26350</v>
      </c>
      <c r="U4236" s="5"/>
    </row>
    <row r="4237" spans="2:21" x14ac:dyDescent="0.2">
      <c r="B4237" s="11" t="s">
        <v>15766</v>
      </c>
      <c r="C4237" t="s">
        <v>8399</v>
      </c>
      <c r="D4237" t="s">
        <v>8402</v>
      </c>
      <c r="F4237">
        <v>2265</v>
      </c>
      <c r="G4237" s="8">
        <v>0</v>
      </c>
      <c r="H4237" s="8">
        <v>0</v>
      </c>
      <c r="I4237" s="1">
        <v>0</v>
      </c>
      <c r="J4237" s="1"/>
      <c r="K4237" t="s">
        <v>8403</v>
      </c>
      <c r="L4237" t="s">
        <v>24471</v>
      </c>
      <c r="M4237">
        <v>2181</v>
      </c>
      <c r="N4237" s="8">
        <v>0</v>
      </c>
      <c r="O4237" s="1">
        <v>0</v>
      </c>
      <c r="P4237" s="1"/>
      <c r="S4237" t="s">
        <v>24472</v>
      </c>
      <c r="T4237" t="s">
        <v>26350</v>
      </c>
      <c r="U4237" s="5"/>
    </row>
    <row r="4238" spans="2:21" x14ac:dyDescent="0.2">
      <c r="B4238" s="11" t="s">
        <v>15766</v>
      </c>
      <c r="C4238" t="s">
        <v>8459</v>
      </c>
      <c r="D4238" t="s">
        <v>8460</v>
      </c>
      <c r="E4238" t="s">
        <v>16288</v>
      </c>
      <c r="F4238">
        <v>1461</v>
      </c>
      <c r="G4238" s="8">
        <v>0</v>
      </c>
      <c r="H4238" s="8">
        <v>0</v>
      </c>
      <c r="I4238" s="1">
        <v>0</v>
      </c>
      <c r="J4238" s="1"/>
      <c r="K4238" t="s">
        <v>8461</v>
      </c>
      <c r="L4238" t="s">
        <v>16288</v>
      </c>
      <c r="M4238">
        <v>1230</v>
      </c>
      <c r="N4238" s="8">
        <v>0</v>
      </c>
      <c r="O4238" s="1">
        <v>0</v>
      </c>
      <c r="P4238" s="1"/>
      <c r="S4238" t="s">
        <v>24056</v>
      </c>
      <c r="T4238" t="s">
        <v>26350</v>
      </c>
      <c r="U4238" s="5"/>
    </row>
    <row r="4239" spans="2:21" x14ac:dyDescent="0.2">
      <c r="B4239" s="11" t="s">
        <v>15766</v>
      </c>
      <c r="C4239" t="s">
        <v>8459</v>
      </c>
      <c r="D4239" t="s">
        <v>8462</v>
      </c>
      <c r="E4239" t="s">
        <v>16320</v>
      </c>
      <c r="F4239">
        <v>1767</v>
      </c>
      <c r="G4239" s="8">
        <v>1.5280135823429541</v>
      </c>
      <c r="H4239" s="8">
        <v>0</v>
      </c>
      <c r="I4239" s="1">
        <v>0.03</v>
      </c>
      <c r="J4239" s="1"/>
      <c r="K4239" t="s">
        <v>8463</v>
      </c>
      <c r="L4239" t="s">
        <v>24329</v>
      </c>
      <c r="M4239">
        <v>1953</v>
      </c>
      <c r="N4239" s="8">
        <v>0</v>
      </c>
      <c r="O4239" s="1">
        <v>0</v>
      </c>
      <c r="P4239" s="1"/>
      <c r="S4239" t="s">
        <v>24330</v>
      </c>
      <c r="T4239" t="s">
        <v>26350</v>
      </c>
      <c r="U4239" s="5"/>
    </row>
    <row r="4240" spans="2:21" x14ac:dyDescent="0.2">
      <c r="B4240" s="11" t="s">
        <v>15766</v>
      </c>
      <c r="C4240" t="s">
        <v>8516</v>
      </c>
      <c r="D4240" t="s">
        <v>8517</v>
      </c>
      <c r="F4240">
        <v>2064</v>
      </c>
      <c r="G4240" s="8">
        <v>0</v>
      </c>
      <c r="H4240" s="8">
        <v>0</v>
      </c>
      <c r="I4240" s="1">
        <v>0</v>
      </c>
      <c r="J4240" s="1"/>
      <c r="K4240" t="s">
        <v>8518</v>
      </c>
      <c r="L4240" t="s">
        <v>24504</v>
      </c>
      <c r="M4240">
        <v>2133</v>
      </c>
      <c r="N4240" s="8">
        <v>0</v>
      </c>
      <c r="O4240" s="1">
        <v>0</v>
      </c>
      <c r="P4240" s="1"/>
      <c r="S4240" t="s">
        <v>24505</v>
      </c>
      <c r="T4240" t="s">
        <v>26350</v>
      </c>
      <c r="U4240" s="5"/>
    </row>
    <row r="4241" spans="2:21" x14ac:dyDescent="0.2">
      <c r="B4241" s="11" t="s">
        <v>15766</v>
      </c>
      <c r="C4241" t="s">
        <v>8516</v>
      </c>
      <c r="D4241" t="s">
        <v>8519</v>
      </c>
      <c r="F4241">
        <v>1749</v>
      </c>
      <c r="G4241" s="8">
        <v>2.9731275014293885</v>
      </c>
      <c r="H4241" s="8">
        <v>0</v>
      </c>
      <c r="I4241" s="1">
        <v>0.01</v>
      </c>
      <c r="J4241" s="1"/>
      <c r="K4241" t="s">
        <v>8520</v>
      </c>
      <c r="L4241" t="s">
        <v>24243</v>
      </c>
      <c r="M4241">
        <v>2079</v>
      </c>
      <c r="N4241" s="8">
        <v>0</v>
      </c>
      <c r="O4241" s="1">
        <v>0</v>
      </c>
      <c r="P4241" s="1"/>
      <c r="S4241" t="s">
        <v>24244</v>
      </c>
      <c r="T4241" t="s">
        <v>26350</v>
      </c>
      <c r="U4241" s="5"/>
    </row>
    <row r="4242" spans="2:21" x14ac:dyDescent="0.2">
      <c r="B4242" s="11" t="s">
        <v>15766</v>
      </c>
      <c r="C4242" t="s">
        <v>8547</v>
      </c>
      <c r="D4242" t="s">
        <v>8548</v>
      </c>
      <c r="E4242" t="s">
        <v>16278</v>
      </c>
      <c r="F4242">
        <v>573</v>
      </c>
      <c r="G4242" s="8">
        <v>0</v>
      </c>
      <c r="H4242" s="8">
        <v>0</v>
      </c>
      <c r="I4242" s="1">
        <v>0.15</v>
      </c>
      <c r="J4242" s="1"/>
      <c r="K4242" t="s">
        <v>8549</v>
      </c>
      <c r="L4242" t="s">
        <v>16278</v>
      </c>
      <c r="M4242">
        <v>564</v>
      </c>
      <c r="N4242" s="8">
        <v>0</v>
      </c>
      <c r="O4242" s="1">
        <v>5.0000000000000001E-3</v>
      </c>
      <c r="P4242" s="1"/>
      <c r="S4242" t="s">
        <v>23920</v>
      </c>
      <c r="T4242" t="s">
        <v>26350</v>
      </c>
      <c r="U4242" s="5"/>
    </row>
    <row r="4243" spans="2:21" x14ac:dyDescent="0.2">
      <c r="B4243" s="11" t="s">
        <v>15766</v>
      </c>
      <c r="C4243" t="s">
        <v>8547</v>
      </c>
      <c r="D4243" t="s">
        <v>8550</v>
      </c>
      <c r="F4243">
        <v>591</v>
      </c>
      <c r="G4243" s="8">
        <v>0</v>
      </c>
      <c r="H4243" s="8">
        <v>0</v>
      </c>
      <c r="I4243" s="1">
        <v>0.04</v>
      </c>
      <c r="J4243" s="1"/>
      <c r="K4243" t="s">
        <v>8551</v>
      </c>
      <c r="L4243" t="s">
        <v>24233</v>
      </c>
      <c r="M4243">
        <v>546</v>
      </c>
      <c r="N4243" s="8">
        <v>0</v>
      </c>
      <c r="O4243" s="1">
        <v>0</v>
      </c>
      <c r="P4243" s="1"/>
      <c r="S4243" t="s">
        <v>24234</v>
      </c>
      <c r="T4243" t="s">
        <v>26350</v>
      </c>
      <c r="U4243" s="5"/>
    </row>
    <row r="4244" spans="2:21" x14ac:dyDescent="0.2">
      <c r="B4244" s="11" t="s">
        <v>15766</v>
      </c>
      <c r="C4244" t="s">
        <v>8588</v>
      </c>
      <c r="D4244" t="s">
        <v>8589</v>
      </c>
      <c r="F4244">
        <v>588</v>
      </c>
      <c r="G4244" s="8">
        <v>4.9319727891156457</v>
      </c>
      <c r="H4244" s="8">
        <v>0</v>
      </c>
      <c r="I4244" s="1">
        <v>0</v>
      </c>
      <c r="J4244" s="1"/>
      <c r="K4244" t="s">
        <v>8590</v>
      </c>
      <c r="L4244" t="s">
        <v>16287</v>
      </c>
      <c r="M4244">
        <v>591</v>
      </c>
      <c r="N4244" s="8">
        <v>0</v>
      </c>
      <c r="O4244" s="1">
        <v>0</v>
      </c>
      <c r="P4244" s="1"/>
      <c r="S4244" t="s">
        <v>23851</v>
      </c>
      <c r="T4244" t="s">
        <v>26350</v>
      </c>
      <c r="U4244" s="5"/>
    </row>
    <row r="4245" spans="2:21" x14ac:dyDescent="0.2">
      <c r="B4245" s="11" t="s">
        <v>15766</v>
      </c>
      <c r="C4245" t="s">
        <v>8588</v>
      </c>
      <c r="D4245" t="s">
        <v>8591</v>
      </c>
      <c r="E4245" t="s">
        <v>16287</v>
      </c>
      <c r="F4245">
        <v>597</v>
      </c>
      <c r="G4245" s="8">
        <v>0</v>
      </c>
      <c r="H4245" s="8">
        <v>0</v>
      </c>
      <c r="I4245" s="1">
        <v>0</v>
      </c>
      <c r="J4245" s="1"/>
      <c r="K4245" t="s">
        <v>8592</v>
      </c>
      <c r="L4245" t="s">
        <v>24050</v>
      </c>
      <c r="M4245">
        <v>591</v>
      </c>
      <c r="N4245" s="8">
        <v>0</v>
      </c>
      <c r="O4245" s="1">
        <v>0</v>
      </c>
      <c r="P4245" s="1"/>
      <c r="S4245" t="s">
        <v>24051</v>
      </c>
      <c r="T4245" t="s">
        <v>26350</v>
      </c>
      <c r="U4245" s="5"/>
    </row>
    <row r="4246" spans="2:21" x14ac:dyDescent="0.2">
      <c r="B4246" s="11" t="s">
        <v>15766</v>
      </c>
      <c r="C4246" t="s">
        <v>8614</v>
      </c>
      <c r="D4246" t="s">
        <v>8615</v>
      </c>
      <c r="F4246">
        <v>2550</v>
      </c>
      <c r="G4246" s="8">
        <v>2.8627450980392157</v>
      </c>
      <c r="H4246" s="8">
        <v>0</v>
      </c>
      <c r="I4246" s="1">
        <v>0</v>
      </c>
      <c r="J4246" s="1"/>
      <c r="K4246" t="s">
        <v>8616</v>
      </c>
      <c r="L4246" t="s">
        <v>24510</v>
      </c>
      <c r="M4246">
        <v>2631</v>
      </c>
      <c r="N4246" s="8">
        <v>0</v>
      </c>
      <c r="O4246" s="1">
        <v>0</v>
      </c>
      <c r="P4246" s="1"/>
      <c r="S4246" t="s">
        <v>24511</v>
      </c>
      <c r="T4246" t="s">
        <v>26350</v>
      </c>
      <c r="U4246" s="5"/>
    </row>
    <row r="4247" spans="2:21" x14ac:dyDescent="0.2">
      <c r="B4247" s="11" t="s">
        <v>15766</v>
      </c>
      <c r="C4247" t="s">
        <v>8614</v>
      </c>
      <c r="D4247" t="s">
        <v>8617</v>
      </c>
      <c r="F4247">
        <v>1830</v>
      </c>
      <c r="G4247" s="8">
        <v>3.8251366120218582</v>
      </c>
      <c r="H4247" s="8">
        <v>0</v>
      </c>
      <c r="I4247" s="1">
        <v>7.0000000000000007E-2</v>
      </c>
      <c r="J4247" s="1"/>
      <c r="K4247" t="s">
        <v>8618</v>
      </c>
      <c r="L4247" t="s">
        <v>24283</v>
      </c>
      <c r="M4247">
        <v>1992</v>
      </c>
      <c r="N4247" s="8">
        <v>0</v>
      </c>
      <c r="O4247" s="1">
        <v>0</v>
      </c>
      <c r="P4247" s="1"/>
      <c r="S4247" t="s">
        <v>24284</v>
      </c>
      <c r="T4247" t="s">
        <v>26350</v>
      </c>
      <c r="U4247" s="5"/>
    </row>
    <row r="4248" spans="2:21" x14ac:dyDescent="0.2">
      <c r="B4248" s="11" t="s">
        <v>15766</v>
      </c>
      <c r="C4248" t="s">
        <v>8642</v>
      </c>
      <c r="D4248" t="s">
        <v>8643</v>
      </c>
      <c r="F4248">
        <v>2067</v>
      </c>
      <c r="G4248" s="8">
        <v>0</v>
      </c>
      <c r="H4248" s="8">
        <v>0</v>
      </c>
      <c r="I4248" s="1">
        <v>0.02</v>
      </c>
      <c r="J4248" s="1"/>
      <c r="K4248" t="s">
        <v>8644</v>
      </c>
      <c r="L4248" t="s">
        <v>24740</v>
      </c>
      <c r="M4248">
        <v>1626</v>
      </c>
      <c r="N4248" s="8">
        <v>0</v>
      </c>
      <c r="O4248" s="1">
        <v>0</v>
      </c>
      <c r="P4248" s="1"/>
      <c r="S4248" t="s">
        <v>24741</v>
      </c>
      <c r="T4248" t="s">
        <v>26350</v>
      </c>
      <c r="U4248" s="5"/>
    </row>
    <row r="4249" spans="2:21" x14ac:dyDescent="0.2">
      <c r="B4249" s="11" t="s">
        <v>15766</v>
      </c>
      <c r="C4249" t="s">
        <v>8642</v>
      </c>
      <c r="D4249" t="s">
        <v>8645</v>
      </c>
      <c r="F4249">
        <v>1080</v>
      </c>
      <c r="G4249" s="8">
        <v>0</v>
      </c>
      <c r="H4249" s="8">
        <v>0</v>
      </c>
      <c r="I4249" s="1">
        <v>5.0000000000000001E-3</v>
      </c>
      <c r="J4249" s="1"/>
      <c r="K4249" t="s">
        <v>8646</v>
      </c>
      <c r="L4249" t="s">
        <v>23942</v>
      </c>
      <c r="M4249">
        <v>1560</v>
      </c>
      <c r="N4249" s="8">
        <v>0</v>
      </c>
      <c r="O4249" s="1">
        <v>0.11</v>
      </c>
      <c r="P4249" s="1"/>
      <c r="S4249" t="s">
        <v>23943</v>
      </c>
      <c r="T4249" t="s">
        <v>26350</v>
      </c>
      <c r="U4249" s="5"/>
    </row>
    <row r="4250" spans="2:21" x14ac:dyDescent="0.2">
      <c r="B4250" s="11" t="s">
        <v>15766</v>
      </c>
      <c r="C4250" t="s">
        <v>8711</v>
      </c>
      <c r="D4250" t="s">
        <v>8712</v>
      </c>
      <c r="F4250">
        <v>2205</v>
      </c>
      <c r="G4250" s="8">
        <v>0.40816326530612246</v>
      </c>
      <c r="H4250" s="8">
        <v>0</v>
      </c>
      <c r="I4250" s="1">
        <v>0</v>
      </c>
      <c r="J4250" s="1"/>
      <c r="K4250" t="s">
        <v>8713</v>
      </c>
      <c r="M4250">
        <v>2193</v>
      </c>
      <c r="N4250" s="8">
        <v>0</v>
      </c>
      <c r="O4250" s="1">
        <v>0</v>
      </c>
      <c r="P4250" s="1"/>
      <c r="S4250" t="s">
        <v>24400</v>
      </c>
      <c r="T4250" t="s">
        <v>26350</v>
      </c>
      <c r="U4250" s="5"/>
    </row>
    <row r="4251" spans="2:21" x14ac:dyDescent="0.2">
      <c r="B4251" s="11" t="s">
        <v>15766</v>
      </c>
      <c r="C4251" t="s">
        <v>8711</v>
      </c>
      <c r="D4251" t="s">
        <v>8714</v>
      </c>
      <c r="F4251">
        <v>2553</v>
      </c>
      <c r="G4251" s="8">
        <v>0</v>
      </c>
      <c r="H4251" s="8">
        <v>0</v>
      </c>
      <c r="I4251" s="1">
        <v>2.5000000000000001E-2</v>
      </c>
      <c r="J4251" s="1"/>
      <c r="K4251" t="s">
        <v>8715</v>
      </c>
      <c r="L4251" t="s">
        <v>24522</v>
      </c>
      <c r="M4251">
        <v>2631</v>
      </c>
      <c r="N4251" s="8">
        <v>0</v>
      </c>
      <c r="O4251" s="1">
        <v>0</v>
      </c>
      <c r="P4251" s="1"/>
      <c r="S4251" t="s">
        <v>24523</v>
      </c>
      <c r="T4251" t="s">
        <v>26350</v>
      </c>
      <c r="U4251" s="5"/>
    </row>
    <row r="4252" spans="2:21" x14ac:dyDescent="0.2">
      <c r="B4252" s="11" t="s">
        <v>15766</v>
      </c>
      <c r="C4252" t="s">
        <v>8804</v>
      </c>
      <c r="D4252" t="s">
        <v>8805</v>
      </c>
      <c r="F4252">
        <v>1227</v>
      </c>
      <c r="G4252" s="8">
        <v>8.1499592502037491E-2</v>
      </c>
      <c r="H4252" s="8">
        <v>0</v>
      </c>
      <c r="I4252" s="1">
        <v>0</v>
      </c>
      <c r="J4252" s="1"/>
      <c r="K4252" t="s">
        <v>8806</v>
      </c>
      <c r="L4252" t="s">
        <v>24003</v>
      </c>
      <c r="M4252">
        <v>1236</v>
      </c>
      <c r="N4252" s="8">
        <v>0</v>
      </c>
      <c r="O4252" s="1">
        <v>0</v>
      </c>
      <c r="P4252" s="1"/>
      <c r="S4252" t="s">
        <v>24004</v>
      </c>
      <c r="T4252" t="s">
        <v>26350</v>
      </c>
      <c r="U4252" s="5"/>
    </row>
    <row r="4253" spans="2:21" x14ac:dyDescent="0.2">
      <c r="B4253" s="11" t="s">
        <v>15766</v>
      </c>
      <c r="C4253" t="s">
        <v>8804</v>
      </c>
      <c r="D4253" t="s">
        <v>8807</v>
      </c>
      <c r="F4253">
        <v>594</v>
      </c>
      <c r="G4253" s="8">
        <v>1.7676767676767675</v>
      </c>
      <c r="H4253" s="8">
        <v>0</v>
      </c>
      <c r="I4253" s="1">
        <v>0</v>
      </c>
      <c r="J4253" s="1"/>
      <c r="K4253" t="s">
        <v>8808</v>
      </c>
      <c r="L4253" t="s">
        <v>23785</v>
      </c>
      <c r="M4253">
        <v>1098</v>
      </c>
      <c r="N4253" s="8">
        <v>0</v>
      </c>
      <c r="O4253" s="1">
        <v>0</v>
      </c>
      <c r="P4253" s="1"/>
      <c r="S4253" t="s">
        <v>23786</v>
      </c>
      <c r="T4253" t="s">
        <v>26350</v>
      </c>
      <c r="U4253" s="5"/>
    </row>
    <row r="4254" spans="2:21" x14ac:dyDescent="0.2">
      <c r="B4254" s="11" t="s">
        <v>15766</v>
      </c>
      <c r="C4254" t="s">
        <v>8858</v>
      </c>
      <c r="D4254" t="s">
        <v>8859</v>
      </c>
      <c r="F4254">
        <v>1617</v>
      </c>
      <c r="G4254" s="8">
        <v>10.977118119975263</v>
      </c>
      <c r="H4254" s="8">
        <v>0</v>
      </c>
      <c r="I4254" s="1">
        <v>0</v>
      </c>
      <c r="J4254" s="1"/>
      <c r="K4254" t="s">
        <v>8860</v>
      </c>
      <c r="L4254" t="s">
        <v>24189</v>
      </c>
      <c r="M4254">
        <v>1689</v>
      </c>
      <c r="N4254" s="8">
        <v>0</v>
      </c>
      <c r="O4254" s="1">
        <v>0</v>
      </c>
      <c r="P4254" s="1"/>
      <c r="S4254" t="s">
        <v>24190</v>
      </c>
      <c r="T4254" t="s">
        <v>26350</v>
      </c>
      <c r="U4254" s="5"/>
    </row>
    <row r="4255" spans="2:21" x14ac:dyDescent="0.2">
      <c r="B4255" s="11" t="s">
        <v>15766</v>
      </c>
      <c r="C4255" t="s">
        <v>8858</v>
      </c>
      <c r="D4255" t="s">
        <v>8861</v>
      </c>
      <c r="F4255">
        <v>1755</v>
      </c>
      <c r="G4255" s="8">
        <v>0</v>
      </c>
      <c r="H4255" s="8">
        <v>0</v>
      </c>
      <c r="I4255" s="1">
        <v>0</v>
      </c>
      <c r="J4255" s="1"/>
      <c r="K4255" t="s">
        <v>8862</v>
      </c>
      <c r="L4255" t="s">
        <v>24454</v>
      </c>
      <c r="M4255">
        <v>2025</v>
      </c>
      <c r="N4255" s="8">
        <v>0</v>
      </c>
      <c r="O4255" s="1">
        <v>0</v>
      </c>
      <c r="P4255" s="1"/>
      <c r="S4255" t="s">
        <v>24455</v>
      </c>
      <c r="T4255" t="s">
        <v>26350</v>
      </c>
      <c r="U4255" s="5"/>
    </row>
    <row r="4256" spans="2:21" x14ac:dyDescent="0.2">
      <c r="B4256" s="11" t="s">
        <v>15766</v>
      </c>
      <c r="C4256" t="s">
        <v>8884</v>
      </c>
      <c r="D4256" t="s">
        <v>8885</v>
      </c>
      <c r="F4256">
        <v>825</v>
      </c>
      <c r="G4256" s="8">
        <v>0</v>
      </c>
      <c r="H4256" s="8">
        <v>0</v>
      </c>
      <c r="I4256" s="1">
        <v>0</v>
      </c>
      <c r="J4256" s="1"/>
      <c r="K4256" t="s">
        <v>8886</v>
      </c>
      <c r="M4256">
        <v>924</v>
      </c>
      <c r="N4256" s="8">
        <v>0</v>
      </c>
      <c r="O4256" s="1">
        <v>0</v>
      </c>
      <c r="P4256" s="1"/>
      <c r="S4256" t="s">
        <v>24333</v>
      </c>
      <c r="T4256" t="s">
        <v>26350</v>
      </c>
      <c r="U4256" s="5"/>
    </row>
    <row r="4257" spans="2:21" x14ac:dyDescent="0.2">
      <c r="B4257" s="11" t="s">
        <v>15766</v>
      </c>
      <c r="C4257" t="s">
        <v>8884</v>
      </c>
      <c r="D4257" t="s">
        <v>8887</v>
      </c>
      <c r="F4257">
        <v>759</v>
      </c>
      <c r="G4257" s="8">
        <v>0</v>
      </c>
      <c r="H4257" s="8">
        <v>0</v>
      </c>
      <c r="I4257" s="1">
        <v>0</v>
      </c>
      <c r="J4257" s="1"/>
      <c r="K4257" t="s">
        <v>8888</v>
      </c>
      <c r="M4257">
        <v>807</v>
      </c>
      <c r="N4257" s="8">
        <v>0</v>
      </c>
      <c r="O4257" s="1">
        <v>6.5000000000000002E-2</v>
      </c>
      <c r="P4257" s="1"/>
      <c r="S4257" t="s">
        <v>23878</v>
      </c>
      <c r="T4257" t="s">
        <v>26350</v>
      </c>
      <c r="U4257" s="5"/>
    </row>
    <row r="4258" spans="2:21" x14ac:dyDescent="0.2">
      <c r="B4258" s="11" t="s">
        <v>15766</v>
      </c>
      <c r="C4258" t="s">
        <v>8901</v>
      </c>
      <c r="D4258" t="s">
        <v>8902</v>
      </c>
      <c r="F4258">
        <v>1416</v>
      </c>
      <c r="G4258" s="8">
        <v>0</v>
      </c>
      <c r="H4258" s="8">
        <v>0</v>
      </c>
      <c r="I4258" s="1">
        <v>0</v>
      </c>
      <c r="J4258" s="1"/>
      <c r="K4258" t="s">
        <v>8903</v>
      </c>
      <c r="L4258" t="s">
        <v>24106</v>
      </c>
      <c r="M4258">
        <v>1092</v>
      </c>
      <c r="N4258" s="8">
        <v>0</v>
      </c>
      <c r="O4258" s="1">
        <v>0</v>
      </c>
      <c r="P4258" s="1"/>
      <c r="S4258" t="s">
        <v>24107</v>
      </c>
      <c r="T4258" t="s">
        <v>26350</v>
      </c>
      <c r="U4258" s="5"/>
    </row>
    <row r="4259" spans="2:21" x14ac:dyDescent="0.2">
      <c r="B4259" s="11" t="s">
        <v>15766</v>
      </c>
      <c r="C4259" t="s">
        <v>8901</v>
      </c>
      <c r="D4259" t="s">
        <v>8904</v>
      </c>
      <c r="F4259">
        <v>1869</v>
      </c>
      <c r="G4259" s="8">
        <v>0</v>
      </c>
      <c r="H4259" s="8">
        <v>0</v>
      </c>
      <c r="I4259" s="1">
        <v>2.5000000000000001E-2</v>
      </c>
      <c r="J4259" s="1"/>
      <c r="K4259" t="s">
        <v>8905</v>
      </c>
      <c r="L4259" t="s">
        <v>24251</v>
      </c>
      <c r="M4259">
        <v>1890</v>
      </c>
      <c r="N4259" s="8">
        <v>0</v>
      </c>
      <c r="O4259" s="1">
        <v>0</v>
      </c>
      <c r="P4259" s="1"/>
      <c r="S4259" t="s">
        <v>24252</v>
      </c>
      <c r="T4259" t="s">
        <v>26350</v>
      </c>
      <c r="U4259" s="5"/>
    </row>
    <row r="4260" spans="2:21" x14ac:dyDescent="0.2">
      <c r="B4260" s="11" t="s">
        <v>15766</v>
      </c>
      <c r="C4260" t="s">
        <v>8909</v>
      </c>
      <c r="D4260" t="s">
        <v>8910</v>
      </c>
      <c r="F4260">
        <v>1590</v>
      </c>
      <c r="G4260" s="8">
        <v>3.1446540880503145E-2</v>
      </c>
      <c r="H4260" s="8">
        <v>0</v>
      </c>
      <c r="I4260" s="1">
        <v>0</v>
      </c>
      <c r="J4260" s="1"/>
      <c r="K4260" t="s">
        <v>8911</v>
      </c>
      <c r="M4260">
        <v>1758</v>
      </c>
      <c r="N4260" s="8">
        <v>0</v>
      </c>
      <c r="O4260" s="1">
        <v>0</v>
      </c>
      <c r="P4260" s="1"/>
      <c r="S4260" t="s">
        <v>24123</v>
      </c>
      <c r="T4260" t="s">
        <v>26350</v>
      </c>
      <c r="U4260" s="5"/>
    </row>
    <row r="4261" spans="2:21" x14ac:dyDescent="0.2">
      <c r="B4261" s="11" t="s">
        <v>15766</v>
      </c>
      <c r="C4261" t="s">
        <v>8909</v>
      </c>
      <c r="D4261" t="s">
        <v>8912</v>
      </c>
      <c r="F4261">
        <v>1917</v>
      </c>
      <c r="G4261" s="8">
        <v>3.286384976525822</v>
      </c>
      <c r="H4261" s="8">
        <v>0</v>
      </c>
      <c r="I4261" s="1">
        <v>0.01</v>
      </c>
      <c r="J4261" s="1"/>
      <c r="K4261" t="s">
        <v>8913</v>
      </c>
      <c r="L4261" t="s">
        <v>24345</v>
      </c>
      <c r="M4261">
        <v>2028</v>
      </c>
      <c r="N4261" s="8">
        <v>0</v>
      </c>
      <c r="O4261" s="1">
        <v>0.155</v>
      </c>
      <c r="P4261" s="1"/>
      <c r="S4261" t="s">
        <v>24346</v>
      </c>
      <c r="T4261" t="s">
        <v>26350</v>
      </c>
      <c r="U4261" s="5"/>
    </row>
    <row r="4262" spans="2:21" x14ac:dyDescent="0.2">
      <c r="B4262" s="11" t="s">
        <v>15766</v>
      </c>
      <c r="C4262" t="s">
        <v>8941</v>
      </c>
      <c r="D4262" t="s">
        <v>8942</v>
      </c>
      <c r="F4262">
        <v>1785</v>
      </c>
      <c r="G4262" s="8">
        <v>5.6022408963585429E-2</v>
      </c>
      <c r="H4262" s="8">
        <v>0</v>
      </c>
      <c r="I4262" s="1">
        <v>0.01</v>
      </c>
      <c r="J4262" s="1"/>
      <c r="K4262" t="s">
        <v>8943</v>
      </c>
      <c r="L4262" t="s">
        <v>24231</v>
      </c>
      <c r="M4262">
        <v>1836</v>
      </c>
      <c r="N4262" s="8">
        <v>0</v>
      </c>
      <c r="O4262" s="1">
        <v>0</v>
      </c>
      <c r="P4262" s="1"/>
      <c r="S4262" t="s">
        <v>24232</v>
      </c>
      <c r="T4262" t="s">
        <v>26350</v>
      </c>
      <c r="U4262" s="5"/>
    </row>
    <row r="4263" spans="2:21" x14ac:dyDescent="0.2">
      <c r="B4263" s="11" t="s">
        <v>15766</v>
      </c>
      <c r="C4263" t="s">
        <v>8941</v>
      </c>
      <c r="D4263" t="s">
        <v>8944</v>
      </c>
      <c r="F4263">
        <v>2184</v>
      </c>
      <c r="G4263" s="8">
        <v>0</v>
      </c>
      <c r="H4263" s="8">
        <v>0</v>
      </c>
      <c r="I4263" s="1">
        <v>0.01</v>
      </c>
      <c r="J4263" s="1"/>
      <c r="K4263" t="s">
        <v>8945</v>
      </c>
      <c r="L4263" t="s">
        <v>24481</v>
      </c>
      <c r="M4263">
        <v>2244</v>
      </c>
      <c r="N4263" s="8">
        <v>0</v>
      </c>
      <c r="O4263" s="1">
        <v>0</v>
      </c>
      <c r="P4263" s="1"/>
      <c r="S4263" t="s">
        <v>24482</v>
      </c>
      <c r="T4263" t="s">
        <v>26350</v>
      </c>
      <c r="U4263" s="5"/>
    </row>
    <row r="4264" spans="2:21" x14ac:dyDescent="0.2">
      <c r="B4264" s="11" t="s">
        <v>15766</v>
      </c>
      <c r="C4264" t="s">
        <v>8970</v>
      </c>
      <c r="D4264" t="s">
        <v>8971</v>
      </c>
      <c r="F4264">
        <v>2652</v>
      </c>
      <c r="G4264" s="8">
        <v>1.6591251885369533</v>
      </c>
      <c r="H4264" s="8">
        <v>0</v>
      </c>
      <c r="I4264" s="1">
        <v>0</v>
      </c>
      <c r="J4264" s="1"/>
      <c r="K4264" t="s">
        <v>8972</v>
      </c>
      <c r="L4264" t="s">
        <v>24524</v>
      </c>
      <c r="M4264">
        <v>2733</v>
      </c>
      <c r="N4264" s="8">
        <v>0</v>
      </c>
      <c r="O4264" s="1">
        <v>0</v>
      </c>
      <c r="P4264" s="1"/>
      <c r="S4264" t="s">
        <v>24525</v>
      </c>
      <c r="T4264" t="s">
        <v>26350</v>
      </c>
      <c r="U4264" s="5"/>
    </row>
    <row r="4265" spans="2:21" x14ac:dyDescent="0.2">
      <c r="B4265" s="11" t="s">
        <v>15766</v>
      </c>
      <c r="C4265" t="s">
        <v>8970</v>
      </c>
      <c r="D4265" t="s">
        <v>8973</v>
      </c>
      <c r="F4265">
        <v>2307</v>
      </c>
      <c r="G4265" s="8">
        <v>0</v>
      </c>
      <c r="H4265" s="8">
        <v>0</v>
      </c>
      <c r="I4265" s="1">
        <v>0.04</v>
      </c>
      <c r="J4265" s="1"/>
      <c r="K4265" t="s">
        <v>8974</v>
      </c>
      <c r="L4265" t="s">
        <v>24586</v>
      </c>
      <c r="M4265">
        <v>2250</v>
      </c>
      <c r="N4265" s="8">
        <v>0</v>
      </c>
      <c r="O4265" s="1">
        <v>0</v>
      </c>
      <c r="P4265" s="1"/>
      <c r="S4265" t="s">
        <v>24587</v>
      </c>
      <c r="T4265" t="s">
        <v>26350</v>
      </c>
      <c r="U4265" s="5"/>
    </row>
    <row r="4266" spans="2:21" x14ac:dyDescent="0.2">
      <c r="B4266" s="11" t="s">
        <v>15766</v>
      </c>
      <c r="C4266" t="s">
        <v>9022</v>
      </c>
      <c r="D4266" t="s">
        <v>9023</v>
      </c>
      <c r="F4266">
        <v>3888</v>
      </c>
      <c r="G4266" s="8">
        <v>0</v>
      </c>
      <c r="H4266" s="8">
        <v>0</v>
      </c>
      <c r="I4266" s="1">
        <v>0</v>
      </c>
      <c r="J4266" s="1"/>
      <c r="K4266" t="s">
        <v>9024</v>
      </c>
      <c r="L4266" t="s">
        <v>24778</v>
      </c>
      <c r="M4266">
        <v>3588</v>
      </c>
      <c r="N4266" s="8">
        <v>0</v>
      </c>
      <c r="O4266" s="1">
        <v>0</v>
      </c>
      <c r="P4266" s="1"/>
      <c r="S4266" t="s">
        <v>24779</v>
      </c>
      <c r="T4266" t="s">
        <v>26350</v>
      </c>
      <c r="U4266" s="5"/>
    </row>
    <row r="4267" spans="2:21" x14ac:dyDescent="0.2">
      <c r="B4267" s="11" t="s">
        <v>15766</v>
      </c>
      <c r="C4267" t="s">
        <v>9022</v>
      </c>
      <c r="D4267" t="s">
        <v>9025</v>
      </c>
      <c r="F4267">
        <v>3849</v>
      </c>
      <c r="G4267" s="8">
        <v>0.67550012990387109</v>
      </c>
      <c r="H4267" s="8">
        <v>0</v>
      </c>
      <c r="I4267" s="1">
        <v>0.01</v>
      </c>
      <c r="J4267" s="1"/>
      <c r="K4267" t="s">
        <v>9026</v>
      </c>
      <c r="L4267" t="s">
        <v>24747</v>
      </c>
      <c r="M4267">
        <v>3357</v>
      </c>
      <c r="N4267" s="8">
        <v>0</v>
      </c>
      <c r="O4267" s="1">
        <v>5.0000000000000001E-3</v>
      </c>
      <c r="P4267" s="1"/>
      <c r="S4267" t="s">
        <v>24748</v>
      </c>
      <c r="T4267" t="s">
        <v>26350</v>
      </c>
      <c r="U4267" s="5"/>
    </row>
    <row r="4268" spans="2:21" x14ac:dyDescent="0.2">
      <c r="B4268" s="11" t="s">
        <v>15766</v>
      </c>
      <c r="C4268" t="s">
        <v>9105</v>
      </c>
      <c r="D4268" t="s">
        <v>9106</v>
      </c>
      <c r="F4268">
        <v>1407</v>
      </c>
      <c r="G4268" s="8">
        <v>0.42643923240938164</v>
      </c>
      <c r="H4268" s="8">
        <v>0</v>
      </c>
      <c r="I4268" s="1">
        <v>0</v>
      </c>
      <c r="J4268" s="1"/>
      <c r="K4268" t="s">
        <v>9107</v>
      </c>
      <c r="L4268" t="s">
        <v>24305</v>
      </c>
      <c r="M4268">
        <v>1908</v>
      </c>
      <c r="N4268" s="8">
        <v>0</v>
      </c>
      <c r="O4268" s="1">
        <v>0</v>
      </c>
      <c r="P4268" s="1"/>
      <c r="S4268" t="s">
        <v>24306</v>
      </c>
      <c r="T4268" t="s">
        <v>26350</v>
      </c>
      <c r="U4268" s="5"/>
    </row>
    <row r="4269" spans="2:21" x14ac:dyDescent="0.2">
      <c r="B4269" s="11" t="s">
        <v>15766</v>
      </c>
      <c r="C4269" t="s">
        <v>9105</v>
      </c>
      <c r="D4269" t="s">
        <v>9108</v>
      </c>
      <c r="F4269">
        <v>1458</v>
      </c>
      <c r="G4269" s="8">
        <v>0</v>
      </c>
      <c r="H4269" s="8">
        <v>0</v>
      </c>
      <c r="I4269" s="1">
        <v>0</v>
      </c>
      <c r="J4269" s="1"/>
      <c r="K4269" t="s">
        <v>9109</v>
      </c>
      <c r="L4269" t="s">
        <v>24072</v>
      </c>
      <c r="M4269">
        <v>1437</v>
      </c>
      <c r="N4269" s="8">
        <v>0</v>
      </c>
      <c r="O4269" s="1">
        <v>0</v>
      </c>
      <c r="P4269" s="1"/>
      <c r="S4269" t="s">
        <v>24073</v>
      </c>
      <c r="T4269" t="s">
        <v>26350</v>
      </c>
      <c r="U4269" s="5"/>
    </row>
    <row r="4270" spans="2:21" x14ac:dyDescent="0.2">
      <c r="B4270" s="11" t="s">
        <v>15766</v>
      </c>
      <c r="C4270" t="s">
        <v>9189</v>
      </c>
      <c r="D4270" t="s">
        <v>9190</v>
      </c>
      <c r="F4270">
        <v>2115</v>
      </c>
      <c r="G4270" s="8">
        <v>0</v>
      </c>
      <c r="H4270" s="8">
        <v>0</v>
      </c>
      <c r="I4270" s="1">
        <v>0</v>
      </c>
      <c r="J4270" s="1"/>
      <c r="K4270" t="s">
        <v>9191</v>
      </c>
      <c r="L4270" t="s">
        <v>24408</v>
      </c>
      <c r="M4270">
        <v>2061</v>
      </c>
      <c r="N4270" s="8">
        <v>0</v>
      </c>
      <c r="O4270" s="1">
        <v>0</v>
      </c>
      <c r="P4270" s="1"/>
      <c r="S4270" t="s">
        <v>24409</v>
      </c>
      <c r="T4270" t="s">
        <v>26350</v>
      </c>
      <c r="U4270" s="5"/>
    </row>
    <row r="4271" spans="2:21" x14ac:dyDescent="0.2">
      <c r="B4271" s="11" t="s">
        <v>15766</v>
      </c>
      <c r="C4271" t="s">
        <v>9189</v>
      </c>
      <c r="D4271" t="s">
        <v>9192</v>
      </c>
      <c r="E4271" t="s">
        <v>16324</v>
      </c>
      <c r="F4271">
        <v>1980</v>
      </c>
      <c r="G4271" s="8">
        <v>0</v>
      </c>
      <c r="H4271" s="8">
        <v>0</v>
      </c>
      <c r="I4271" s="1">
        <v>0</v>
      </c>
      <c r="J4271" s="1"/>
      <c r="K4271" t="s">
        <v>9193</v>
      </c>
      <c r="L4271" t="s">
        <v>16324</v>
      </c>
      <c r="M4271">
        <v>1995</v>
      </c>
      <c r="N4271" s="8">
        <v>0</v>
      </c>
      <c r="O4271" s="1">
        <v>0</v>
      </c>
      <c r="P4271" s="1"/>
      <c r="S4271" t="s">
        <v>24387</v>
      </c>
      <c r="T4271" t="s">
        <v>26350</v>
      </c>
      <c r="U4271" s="5"/>
    </row>
    <row r="4272" spans="2:21" x14ac:dyDescent="0.2">
      <c r="B4272" s="11" t="s">
        <v>15766</v>
      </c>
      <c r="C4272" t="s">
        <v>9206</v>
      </c>
      <c r="D4272" t="s">
        <v>9207</v>
      </c>
      <c r="F4272">
        <v>2385</v>
      </c>
      <c r="G4272" s="8">
        <v>0</v>
      </c>
      <c r="H4272" s="8">
        <v>0</v>
      </c>
      <c r="I4272" s="1">
        <v>0</v>
      </c>
      <c r="J4272" s="1"/>
      <c r="K4272" t="s">
        <v>9208</v>
      </c>
      <c r="L4272" t="s">
        <v>24636</v>
      </c>
      <c r="M4272">
        <v>2064</v>
      </c>
      <c r="N4272" s="8">
        <v>0</v>
      </c>
      <c r="O4272" s="1">
        <v>0</v>
      </c>
      <c r="P4272" s="1"/>
      <c r="S4272" t="s">
        <v>24637</v>
      </c>
      <c r="T4272" t="s">
        <v>26350</v>
      </c>
      <c r="U4272" s="5"/>
    </row>
    <row r="4273" spans="2:21" x14ac:dyDescent="0.2">
      <c r="B4273" s="11" t="s">
        <v>15766</v>
      </c>
      <c r="C4273" t="s">
        <v>9206</v>
      </c>
      <c r="D4273" t="s">
        <v>9209</v>
      </c>
      <c r="F4273">
        <v>1683</v>
      </c>
      <c r="G4273" s="8">
        <v>0</v>
      </c>
      <c r="H4273" s="8">
        <v>0</v>
      </c>
      <c r="I4273" s="1">
        <v>5.0000000000000001E-3</v>
      </c>
      <c r="J4273" s="1"/>
      <c r="K4273" t="s">
        <v>9210</v>
      </c>
      <c r="L4273" t="s">
        <v>24359</v>
      </c>
      <c r="M4273">
        <v>1875</v>
      </c>
      <c r="N4273" s="8">
        <v>0</v>
      </c>
      <c r="O4273" s="1">
        <v>0</v>
      </c>
      <c r="P4273" s="1"/>
      <c r="S4273" t="s">
        <v>24360</v>
      </c>
      <c r="T4273" t="s">
        <v>26350</v>
      </c>
      <c r="U4273" s="5"/>
    </row>
    <row r="4274" spans="2:21" x14ac:dyDescent="0.2">
      <c r="B4274" s="11" t="s">
        <v>15766</v>
      </c>
      <c r="C4274" t="s">
        <v>9223</v>
      </c>
      <c r="D4274" t="s">
        <v>9224</v>
      </c>
      <c r="F4274">
        <v>204</v>
      </c>
      <c r="G4274" s="8">
        <v>25.980392156862749</v>
      </c>
      <c r="H4274" s="8">
        <v>0</v>
      </c>
      <c r="I4274" s="1">
        <v>0.24</v>
      </c>
      <c r="J4274" s="1"/>
      <c r="K4274" t="s">
        <v>9225</v>
      </c>
      <c r="L4274" t="s">
        <v>23916</v>
      </c>
      <c r="M4274">
        <v>204</v>
      </c>
      <c r="N4274" s="8">
        <v>0</v>
      </c>
      <c r="O4274" s="1">
        <v>5.0000000000000001E-3</v>
      </c>
      <c r="P4274" s="1"/>
      <c r="S4274" t="s">
        <v>23917</v>
      </c>
      <c r="T4274" t="s">
        <v>26350</v>
      </c>
      <c r="U4274" s="5"/>
    </row>
    <row r="4275" spans="2:21" x14ac:dyDescent="0.2">
      <c r="B4275" s="11" t="s">
        <v>15766</v>
      </c>
      <c r="C4275" t="s">
        <v>9223</v>
      </c>
      <c r="D4275" t="s">
        <v>9226</v>
      </c>
      <c r="F4275">
        <v>204</v>
      </c>
      <c r="G4275" s="8">
        <v>0</v>
      </c>
      <c r="H4275" s="8">
        <v>0</v>
      </c>
      <c r="I4275" s="1">
        <v>0.125</v>
      </c>
      <c r="J4275" s="1"/>
      <c r="K4275" t="s">
        <v>9227</v>
      </c>
      <c r="L4275" t="s">
        <v>23780</v>
      </c>
      <c r="M4275">
        <v>204</v>
      </c>
      <c r="N4275" s="8">
        <v>0</v>
      </c>
      <c r="O4275" s="1">
        <v>3.5000000000000003E-2</v>
      </c>
      <c r="P4275" s="1"/>
      <c r="R4275" s="13" t="s">
        <v>26335</v>
      </c>
      <c r="S4275" t="s">
        <v>23781</v>
      </c>
      <c r="T4275" t="s">
        <v>26350</v>
      </c>
      <c r="U4275" s="5"/>
    </row>
    <row r="4276" spans="2:21" x14ac:dyDescent="0.2">
      <c r="B4276" s="11" t="s">
        <v>15766</v>
      </c>
      <c r="C4276" t="s">
        <v>9253</v>
      </c>
      <c r="D4276" t="s">
        <v>9254</v>
      </c>
      <c r="F4276">
        <v>1080</v>
      </c>
      <c r="G4276" s="8">
        <v>0</v>
      </c>
      <c r="H4276" s="8">
        <v>0</v>
      </c>
      <c r="I4276" s="1">
        <v>0</v>
      </c>
      <c r="J4276" s="1"/>
      <c r="K4276" t="s">
        <v>9255</v>
      </c>
      <c r="L4276" t="s">
        <v>23954</v>
      </c>
      <c r="M4276">
        <v>1053</v>
      </c>
      <c r="N4276" s="8">
        <v>0</v>
      </c>
      <c r="O4276" s="1">
        <v>0</v>
      </c>
      <c r="P4276" s="1"/>
      <c r="S4276" t="s">
        <v>23955</v>
      </c>
      <c r="T4276" t="s">
        <v>26350</v>
      </c>
      <c r="U4276" s="5"/>
    </row>
    <row r="4277" spans="2:21" x14ac:dyDescent="0.2">
      <c r="B4277" s="11" t="s">
        <v>15766</v>
      </c>
      <c r="C4277" t="s">
        <v>9253</v>
      </c>
      <c r="D4277" t="s">
        <v>9256</v>
      </c>
      <c r="F4277">
        <v>1167</v>
      </c>
      <c r="G4277" s="8">
        <v>0</v>
      </c>
      <c r="H4277" s="8">
        <v>0</v>
      </c>
      <c r="I4277" s="1">
        <v>0</v>
      </c>
      <c r="J4277" s="1"/>
      <c r="K4277" t="s">
        <v>9257</v>
      </c>
      <c r="L4277" t="s">
        <v>24085</v>
      </c>
      <c r="M4277">
        <v>1062</v>
      </c>
      <c r="N4277" s="8">
        <v>0</v>
      </c>
      <c r="O4277" s="1">
        <v>0</v>
      </c>
      <c r="P4277" s="1"/>
      <c r="S4277" t="s">
        <v>24086</v>
      </c>
      <c r="T4277" t="s">
        <v>26350</v>
      </c>
      <c r="U4277" s="5"/>
    </row>
    <row r="4278" spans="2:21" x14ac:dyDescent="0.2">
      <c r="B4278" s="11" t="s">
        <v>15766</v>
      </c>
      <c r="C4278" t="s">
        <v>9274</v>
      </c>
      <c r="D4278" t="s">
        <v>9275</v>
      </c>
      <c r="F4278">
        <v>2049</v>
      </c>
      <c r="G4278" s="8">
        <v>0</v>
      </c>
      <c r="H4278" s="8">
        <v>0</v>
      </c>
      <c r="I4278" s="1">
        <v>5.5E-2</v>
      </c>
      <c r="J4278" s="1"/>
      <c r="K4278" t="s">
        <v>9276</v>
      </c>
      <c r="L4278" t="s">
        <v>24776</v>
      </c>
      <c r="M4278">
        <v>1947</v>
      </c>
      <c r="N4278" s="8">
        <v>0</v>
      </c>
      <c r="O4278" s="1">
        <v>0</v>
      </c>
      <c r="P4278" s="1"/>
      <c r="S4278" t="s">
        <v>24777</v>
      </c>
      <c r="T4278" t="s">
        <v>26350</v>
      </c>
      <c r="U4278" s="5"/>
    </row>
    <row r="4279" spans="2:21" x14ac:dyDescent="0.2">
      <c r="B4279" s="11" t="s">
        <v>15766</v>
      </c>
      <c r="C4279" t="s">
        <v>9274</v>
      </c>
      <c r="D4279" t="s">
        <v>9277</v>
      </c>
      <c r="F4279">
        <v>2748</v>
      </c>
      <c r="G4279" s="8">
        <v>0</v>
      </c>
      <c r="H4279" s="8">
        <v>0</v>
      </c>
      <c r="I4279" s="1">
        <v>4.4999999999999998E-2</v>
      </c>
      <c r="J4279" s="1"/>
      <c r="K4279" t="s">
        <v>9278</v>
      </c>
      <c r="L4279" t="s">
        <v>24693</v>
      </c>
      <c r="M4279">
        <v>2382</v>
      </c>
      <c r="N4279" s="8">
        <v>0</v>
      </c>
      <c r="O4279" s="1">
        <v>0</v>
      </c>
      <c r="P4279" s="1"/>
      <c r="S4279" t="s">
        <v>24694</v>
      </c>
      <c r="T4279" t="s">
        <v>26350</v>
      </c>
      <c r="U4279" s="5"/>
    </row>
    <row r="4280" spans="2:21" x14ac:dyDescent="0.2">
      <c r="B4280" s="11" t="s">
        <v>15766</v>
      </c>
      <c r="C4280" t="s">
        <v>9288</v>
      </c>
      <c r="D4280" t="s">
        <v>9289</v>
      </c>
      <c r="F4280">
        <v>2316</v>
      </c>
      <c r="G4280" s="8">
        <v>0.32383419689119169</v>
      </c>
      <c r="H4280" s="8">
        <v>0</v>
      </c>
      <c r="I4280" s="1">
        <v>1</v>
      </c>
      <c r="J4280" s="1"/>
      <c r="K4280" t="s">
        <v>9290</v>
      </c>
      <c r="L4280" t="s">
        <v>24436</v>
      </c>
      <c r="M4280">
        <v>2340</v>
      </c>
      <c r="N4280" s="8">
        <v>0</v>
      </c>
      <c r="O4280" s="1">
        <v>0.79223683300000003</v>
      </c>
      <c r="P4280" s="1"/>
      <c r="R4280" s="13" t="s">
        <v>26335</v>
      </c>
      <c r="S4280" t="s">
        <v>24437</v>
      </c>
      <c r="T4280" t="s">
        <v>26350</v>
      </c>
      <c r="U4280" s="5"/>
    </row>
    <row r="4281" spans="2:21" x14ac:dyDescent="0.2">
      <c r="B4281" s="11" t="s">
        <v>15766</v>
      </c>
      <c r="C4281" t="s">
        <v>9288</v>
      </c>
      <c r="D4281" t="s">
        <v>9291</v>
      </c>
      <c r="F4281">
        <v>624</v>
      </c>
      <c r="G4281" s="8">
        <v>0</v>
      </c>
      <c r="H4281" s="8">
        <v>0</v>
      </c>
      <c r="I4281" s="1">
        <v>0.31</v>
      </c>
      <c r="J4281" s="1"/>
      <c r="K4281" t="s">
        <v>9292</v>
      </c>
      <c r="L4281" t="s">
        <v>23832</v>
      </c>
      <c r="M4281">
        <v>567</v>
      </c>
      <c r="N4281" s="8">
        <v>0</v>
      </c>
      <c r="O4281" s="1">
        <v>0</v>
      </c>
      <c r="P4281" s="1"/>
      <c r="S4281" t="s">
        <v>23833</v>
      </c>
      <c r="T4281" t="s">
        <v>26350</v>
      </c>
      <c r="U4281" s="5"/>
    </row>
    <row r="4282" spans="2:21" x14ac:dyDescent="0.2">
      <c r="B4282" s="11" t="s">
        <v>15766</v>
      </c>
      <c r="C4282" t="s">
        <v>9347</v>
      </c>
      <c r="D4282" t="s">
        <v>9348</v>
      </c>
      <c r="F4282">
        <v>393</v>
      </c>
      <c r="G4282" s="8">
        <v>0</v>
      </c>
      <c r="H4282" s="8">
        <v>0</v>
      </c>
      <c r="I4282" s="1">
        <v>3.5000000000000003E-2</v>
      </c>
      <c r="J4282" s="1"/>
      <c r="K4282" t="s">
        <v>9349</v>
      </c>
      <c r="M4282">
        <v>435</v>
      </c>
      <c r="N4282" s="8">
        <v>0</v>
      </c>
      <c r="O4282" s="1">
        <v>0</v>
      </c>
      <c r="P4282" s="1"/>
      <c r="S4282" t="s">
        <v>23805</v>
      </c>
      <c r="T4282" t="s">
        <v>26350</v>
      </c>
      <c r="U4282" s="5"/>
    </row>
    <row r="4283" spans="2:21" x14ac:dyDescent="0.2">
      <c r="B4283" s="11" t="s">
        <v>15766</v>
      </c>
      <c r="C4283" t="s">
        <v>9347</v>
      </c>
      <c r="D4283" t="s">
        <v>9350</v>
      </c>
      <c r="F4283">
        <v>237</v>
      </c>
      <c r="G4283" s="8">
        <v>0</v>
      </c>
      <c r="H4283" s="8">
        <v>0</v>
      </c>
      <c r="I4283" s="1">
        <v>3.5000000000000003E-2</v>
      </c>
      <c r="J4283" s="1"/>
      <c r="K4283" t="s">
        <v>9351</v>
      </c>
      <c r="M4283">
        <v>390</v>
      </c>
      <c r="N4283" s="8">
        <v>0</v>
      </c>
      <c r="O4283" s="1">
        <v>6.5000000000000002E-2</v>
      </c>
      <c r="P4283" s="1"/>
      <c r="S4283" t="s">
        <v>23972</v>
      </c>
      <c r="T4283" t="s">
        <v>26350</v>
      </c>
      <c r="U4283" s="5"/>
    </row>
    <row r="4284" spans="2:21" x14ac:dyDescent="0.2">
      <c r="B4284" s="11" t="s">
        <v>15766</v>
      </c>
      <c r="C4284" t="s">
        <v>9367</v>
      </c>
      <c r="D4284" t="s">
        <v>9368</v>
      </c>
      <c r="F4284">
        <v>1272</v>
      </c>
      <c r="G4284" s="8">
        <v>0</v>
      </c>
      <c r="H4284" s="8">
        <v>0</v>
      </c>
      <c r="I4284" s="1">
        <v>0</v>
      </c>
      <c r="J4284" s="1"/>
      <c r="K4284" t="s">
        <v>9369</v>
      </c>
      <c r="L4284" t="s">
        <v>24164</v>
      </c>
      <c r="M4284">
        <v>1338</v>
      </c>
      <c r="N4284" s="8">
        <v>0</v>
      </c>
      <c r="O4284" s="1">
        <v>0</v>
      </c>
      <c r="P4284" s="1"/>
      <c r="S4284" t="s">
        <v>24165</v>
      </c>
      <c r="T4284" t="s">
        <v>26350</v>
      </c>
      <c r="U4284" s="5"/>
    </row>
    <row r="4285" spans="2:21" x14ac:dyDescent="0.2">
      <c r="B4285" s="11" t="s">
        <v>15766</v>
      </c>
      <c r="C4285" t="s">
        <v>9367</v>
      </c>
      <c r="D4285" t="s">
        <v>9370</v>
      </c>
      <c r="F4285">
        <v>1332</v>
      </c>
      <c r="G4285" s="8">
        <v>0</v>
      </c>
      <c r="H4285" s="8">
        <v>0</v>
      </c>
      <c r="I4285" s="1">
        <v>5.0000000000000001E-3</v>
      </c>
      <c r="J4285" s="1"/>
      <c r="K4285" t="s">
        <v>9371</v>
      </c>
      <c r="L4285" t="s">
        <v>24139</v>
      </c>
      <c r="M4285">
        <v>1347</v>
      </c>
      <c r="N4285" s="8">
        <v>0</v>
      </c>
      <c r="O4285" s="1">
        <v>0</v>
      </c>
      <c r="P4285" s="1"/>
      <c r="S4285" t="s">
        <v>24140</v>
      </c>
      <c r="T4285" t="s">
        <v>26350</v>
      </c>
      <c r="U4285" s="5"/>
    </row>
    <row r="4286" spans="2:21" x14ac:dyDescent="0.2">
      <c r="B4286" s="11" t="s">
        <v>15766</v>
      </c>
      <c r="C4286" t="s">
        <v>9410</v>
      </c>
      <c r="D4286" t="s">
        <v>9411</v>
      </c>
      <c r="F4286">
        <v>1893</v>
      </c>
      <c r="G4286" s="8">
        <v>0</v>
      </c>
      <c r="H4286" s="8">
        <v>0</v>
      </c>
      <c r="I4286" s="1">
        <v>0.86499999999999999</v>
      </c>
      <c r="J4286" s="1"/>
      <c r="K4286" t="s">
        <v>9412</v>
      </c>
      <c r="L4286" t="s">
        <v>24295</v>
      </c>
      <c r="M4286">
        <v>1926</v>
      </c>
      <c r="N4286" s="8">
        <v>0</v>
      </c>
      <c r="O4286" s="1">
        <v>0.51</v>
      </c>
      <c r="P4286" s="1"/>
      <c r="S4286" t="s">
        <v>24296</v>
      </c>
      <c r="T4286" t="s">
        <v>26350</v>
      </c>
      <c r="U4286" s="5"/>
    </row>
    <row r="4287" spans="2:21" x14ac:dyDescent="0.2">
      <c r="B4287" s="11" t="s">
        <v>15766</v>
      </c>
      <c r="C4287" t="s">
        <v>9410</v>
      </c>
      <c r="D4287" t="s">
        <v>9413</v>
      </c>
      <c r="E4287" t="s">
        <v>16342</v>
      </c>
      <c r="F4287">
        <v>1968</v>
      </c>
      <c r="G4287" s="8">
        <v>0</v>
      </c>
      <c r="H4287" s="8">
        <v>0</v>
      </c>
      <c r="I4287" s="1">
        <v>9.5000000000000001E-2</v>
      </c>
      <c r="J4287" s="1"/>
      <c r="K4287" t="s">
        <v>9414</v>
      </c>
      <c r="L4287" t="s">
        <v>16342</v>
      </c>
      <c r="M4287">
        <v>2025</v>
      </c>
      <c r="N4287" s="8">
        <v>0</v>
      </c>
      <c r="O4287" s="1">
        <v>0</v>
      </c>
      <c r="P4287" s="1"/>
      <c r="S4287" t="s">
        <v>24588</v>
      </c>
      <c r="T4287" t="s">
        <v>26350</v>
      </c>
      <c r="U4287" s="5"/>
    </row>
    <row r="4288" spans="2:21" x14ac:dyDescent="0.2">
      <c r="B4288" s="11" t="s">
        <v>15766</v>
      </c>
      <c r="C4288" t="s">
        <v>9421</v>
      </c>
      <c r="D4288" t="s">
        <v>9422</v>
      </c>
      <c r="E4288" t="s">
        <v>16363</v>
      </c>
      <c r="F4288">
        <v>3543</v>
      </c>
      <c r="G4288" s="8">
        <v>0</v>
      </c>
      <c r="H4288" s="8">
        <v>0</v>
      </c>
      <c r="I4288" s="1">
        <v>0</v>
      </c>
      <c r="J4288" s="1"/>
      <c r="K4288" t="s">
        <v>9423</v>
      </c>
      <c r="L4288" t="s">
        <v>16363</v>
      </c>
      <c r="M4288">
        <v>3537</v>
      </c>
      <c r="N4288" s="8">
        <v>5.1456036188860619</v>
      </c>
      <c r="O4288" s="1">
        <v>0</v>
      </c>
      <c r="P4288" s="1"/>
      <c r="S4288" t="s">
        <v>24791</v>
      </c>
      <c r="T4288" t="s">
        <v>26350</v>
      </c>
      <c r="U4288" s="5"/>
    </row>
    <row r="4289" spans="2:21" x14ac:dyDescent="0.2">
      <c r="B4289" s="11" t="s">
        <v>15766</v>
      </c>
      <c r="C4289" t="s">
        <v>9421</v>
      </c>
      <c r="D4289" t="s">
        <v>9424</v>
      </c>
      <c r="F4289">
        <v>3528</v>
      </c>
      <c r="G4289" s="8">
        <v>0</v>
      </c>
      <c r="H4289" s="8">
        <v>0</v>
      </c>
      <c r="I4289" s="1">
        <v>0</v>
      </c>
      <c r="J4289" s="1"/>
      <c r="K4289" t="s">
        <v>9425</v>
      </c>
      <c r="L4289" t="s">
        <v>24702</v>
      </c>
      <c r="M4289">
        <v>3543</v>
      </c>
      <c r="N4289" s="8">
        <v>5.1368896415467118</v>
      </c>
      <c r="O4289" s="1">
        <v>0</v>
      </c>
      <c r="P4289" s="1"/>
      <c r="S4289" t="s">
        <v>24703</v>
      </c>
      <c r="T4289" t="s">
        <v>26350</v>
      </c>
      <c r="U4289" s="5"/>
    </row>
    <row r="4290" spans="2:21" x14ac:dyDescent="0.2">
      <c r="B4290" s="11" t="s">
        <v>15766</v>
      </c>
      <c r="C4290" t="s">
        <v>9529</v>
      </c>
      <c r="D4290" t="s">
        <v>9530</v>
      </c>
      <c r="F4290">
        <v>1851</v>
      </c>
      <c r="G4290" s="8">
        <v>2.8363047001620743</v>
      </c>
      <c r="H4290" s="8">
        <v>0</v>
      </c>
      <c r="I4290" s="1">
        <v>0.04</v>
      </c>
      <c r="J4290" s="1"/>
      <c r="K4290" t="s">
        <v>9531</v>
      </c>
      <c r="L4290" t="s">
        <v>24289</v>
      </c>
      <c r="M4290">
        <v>1941</v>
      </c>
      <c r="N4290" s="8">
        <v>0</v>
      </c>
      <c r="O4290" s="1">
        <v>0.7</v>
      </c>
      <c r="P4290" s="1"/>
      <c r="S4290" t="s">
        <v>24290</v>
      </c>
      <c r="T4290" t="s">
        <v>26350</v>
      </c>
      <c r="U4290" s="5"/>
    </row>
    <row r="4291" spans="2:21" x14ac:dyDescent="0.2">
      <c r="B4291" s="11" t="s">
        <v>15766</v>
      </c>
      <c r="C4291" t="s">
        <v>9529</v>
      </c>
      <c r="D4291" t="s">
        <v>9532</v>
      </c>
      <c r="F4291">
        <v>2211</v>
      </c>
      <c r="G4291" s="8">
        <v>0</v>
      </c>
      <c r="H4291" s="8">
        <v>0</v>
      </c>
      <c r="I4291" s="1">
        <v>5.0000000000000001E-3</v>
      </c>
      <c r="J4291" s="1"/>
      <c r="K4291" t="s">
        <v>9533</v>
      </c>
      <c r="M4291">
        <v>2196</v>
      </c>
      <c r="N4291" s="8">
        <v>0</v>
      </c>
      <c r="O4291" s="1">
        <v>0</v>
      </c>
      <c r="P4291" s="1"/>
      <c r="S4291" t="s">
        <v>24798</v>
      </c>
      <c r="T4291" t="s">
        <v>26350</v>
      </c>
      <c r="U4291" s="5"/>
    </row>
    <row r="4292" spans="2:21" x14ac:dyDescent="0.2">
      <c r="B4292" s="11" t="s">
        <v>15766</v>
      </c>
      <c r="C4292" t="s">
        <v>9552</v>
      </c>
      <c r="D4292" t="s">
        <v>9553</v>
      </c>
      <c r="F4292">
        <v>708</v>
      </c>
      <c r="G4292" s="8">
        <v>1.0593220338983049</v>
      </c>
      <c r="H4292" s="8">
        <v>0</v>
      </c>
      <c r="I4292" s="1">
        <v>0</v>
      </c>
      <c r="J4292" s="1"/>
      <c r="K4292" t="s">
        <v>9554</v>
      </c>
      <c r="M4292">
        <v>717</v>
      </c>
      <c r="N4292" s="8">
        <v>0</v>
      </c>
      <c r="O4292" s="1">
        <v>0</v>
      </c>
      <c r="P4292" s="1"/>
      <c r="S4292" t="s">
        <v>24130</v>
      </c>
      <c r="T4292" t="s">
        <v>26350</v>
      </c>
      <c r="U4292" s="5"/>
    </row>
    <row r="4293" spans="2:21" x14ac:dyDescent="0.2">
      <c r="B4293" s="11" t="s">
        <v>15766</v>
      </c>
      <c r="C4293" t="s">
        <v>9552</v>
      </c>
      <c r="D4293" t="s">
        <v>9555</v>
      </c>
      <c r="F4293">
        <v>630</v>
      </c>
      <c r="G4293" s="8">
        <v>0</v>
      </c>
      <c r="H4293" s="8">
        <v>0</v>
      </c>
      <c r="I4293" s="1">
        <v>0.03</v>
      </c>
      <c r="J4293" s="1"/>
      <c r="K4293" t="s">
        <v>9556</v>
      </c>
      <c r="M4293">
        <v>648</v>
      </c>
      <c r="N4293" s="8">
        <v>0</v>
      </c>
      <c r="O4293" s="1">
        <v>0</v>
      </c>
      <c r="P4293" s="1"/>
      <c r="S4293" t="s">
        <v>23828</v>
      </c>
      <c r="T4293" t="s">
        <v>26350</v>
      </c>
      <c r="U4293" s="5"/>
    </row>
    <row r="4294" spans="2:21" x14ac:dyDescent="0.2">
      <c r="B4294" s="11" t="s">
        <v>15766</v>
      </c>
      <c r="C4294" t="s">
        <v>9592</v>
      </c>
      <c r="D4294" t="s">
        <v>9593</v>
      </c>
      <c r="F4294">
        <v>666</v>
      </c>
      <c r="G4294" s="8">
        <v>19.96996996996997</v>
      </c>
      <c r="H4294" s="8">
        <v>0</v>
      </c>
      <c r="I4294" s="1">
        <v>0.01</v>
      </c>
      <c r="J4294" s="1"/>
      <c r="K4294" t="s">
        <v>9594</v>
      </c>
      <c r="L4294" t="s">
        <v>24198</v>
      </c>
      <c r="M4294">
        <v>921</v>
      </c>
      <c r="N4294" s="8">
        <v>0</v>
      </c>
      <c r="O4294" s="1">
        <v>0</v>
      </c>
      <c r="P4294" s="1"/>
      <c r="S4294" t="s">
        <v>24199</v>
      </c>
      <c r="T4294" t="s">
        <v>26350</v>
      </c>
      <c r="U4294" s="5"/>
    </row>
    <row r="4295" spans="2:21" x14ac:dyDescent="0.2">
      <c r="B4295" s="11" t="s">
        <v>15766</v>
      </c>
      <c r="C4295" t="s">
        <v>9592</v>
      </c>
      <c r="D4295" t="s">
        <v>9595</v>
      </c>
      <c r="E4295" t="s">
        <v>16366</v>
      </c>
      <c r="F4295">
        <v>780</v>
      </c>
      <c r="G4295" s="8">
        <v>0.12820512820512819</v>
      </c>
      <c r="H4295" s="8">
        <v>0</v>
      </c>
      <c r="I4295" s="1">
        <v>0.30499999999999999</v>
      </c>
      <c r="J4295" s="1"/>
      <c r="K4295" t="s">
        <v>9596</v>
      </c>
      <c r="L4295" t="s">
        <v>16366</v>
      </c>
      <c r="M4295">
        <v>831</v>
      </c>
      <c r="N4295" s="8">
        <v>0</v>
      </c>
      <c r="O4295" s="1">
        <v>0</v>
      </c>
      <c r="P4295" s="1"/>
      <c r="S4295" t="s">
        <v>24822</v>
      </c>
      <c r="T4295" t="s">
        <v>26350</v>
      </c>
      <c r="U4295" s="5"/>
    </row>
    <row r="4296" spans="2:21" x14ac:dyDescent="0.2">
      <c r="B4296" s="11" t="s">
        <v>15766</v>
      </c>
      <c r="C4296" t="s">
        <v>9667</v>
      </c>
      <c r="D4296" t="s">
        <v>9668</v>
      </c>
      <c r="F4296">
        <v>1092</v>
      </c>
      <c r="G4296" s="8">
        <v>1.6025641025641024</v>
      </c>
      <c r="H4296" s="8">
        <v>0</v>
      </c>
      <c r="I4296" s="1">
        <v>0</v>
      </c>
      <c r="J4296" s="1"/>
      <c r="K4296" t="s">
        <v>9669</v>
      </c>
      <c r="M4296">
        <v>1083</v>
      </c>
      <c r="N4296" s="8">
        <v>0</v>
      </c>
      <c r="O4296" s="1">
        <v>0</v>
      </c>
      <c r="P4296" s="1"/>
      <c r="S4296" t="s">
        <v>23870</v>
      </c>
      <c r="T4296" t="s">
        <v>26350</v>
      </c>
      <c r="U4296" s="5"/>
    </row>
    <row r="4297" spans="2:21" x14ac:dyDescent="0.2">
      <c r="B4297" s="11" t="s">
        <v>15766</v>
      </c>
      <c r="C4297" t="s">
        <v>9667</v>
      </c>
      <c r="D4297" t="s">
        <v>9670</v>
      </c>
      <c r="F4297">
        <v>1158</v>
      </c>
      <c r="G4297" s="8">
        <v>0</v>
      </c>
      <c r="H4297" s="8">
        <v>0</v>
      </c>
      <c r="I4297" s="1">
        <v>0.08</v>
      </c>
      <c r="J4297" s="1"/>
      <c r="K4297" t="s">
        <v>9671</v>
      </c>
      <c r="M4297">
        <v>1146</v>
      </c>
      <c r="N4297" s="8">
        <v>0</v>
      </c>
      <c r="O4297" s="1">
        <v>0</v>
      </c>
      <c r="P4297" s="1"/>
      <c r="S4297" t="s">
        <v>24011</v>
      </c>
      <c r="T4297" t="s">
        <v>26350</v>
      </c>
      <c r="U4297" s="5"/>
    </row>
    <row r="4298" spans="2:21" x14ac:dyDescent="0.2">
      <c r="B4298" s="11" t="s">
        <v>15766</v>
      </c>
      <c r="C4298" t="s">
        <v>9719</v>
      </c>
      <c r="D4298" t="s">
        <v>9720</v>
      </c>
      <c r="F4298">
        <v>1314</v>
      </c>
      <c r="G4298" s="8">
        <v>0.68493150684931503</v>
      </c>
      <c r="H4298" s="8">
        <v>0</v>
      </c>
      <c r="I4298" s="1">
        <v>3.5000000000000003E-2</v>
      </c>
      <c r="J4298" s="1"/>
      <c r="K4298" t="s">
        <v>9721</v>
      </c>
      <c r="L4298" t="s">
        <v>24301</v>
      </c>
      <c r="M4298">
        <v>1251</v>
      </c>
      <c r="N4298" s="8">
        <v>0</v>
      </c>
      <c r="O4298" s="1">
        <v>0</v>
      </c>
      <c r="P4298" s="1"/>
      <c r="S4298" t="s">
        <v>24302</v>
      </c>
      <c r="T4298" t="s">
        <v>26350</v>
      </c>
      <c r="U4298" s="5"/>
    </row>
    <row r="4299" spans="2:21" x14ac:dyDescent="0.2">
      <c r="B4299" s="11" t="s">
        <v>15766</v>
      </c>
      <c r="C4299" t="s">
        <v>9719</v>
      </c>
      <c r="D4299" t="s">
        <v>9722</v>
      </c>
      <c r="E4299" t="s">
        <v>16317</v>
      </c>
      <c r="F4299">
        <v>1608</v>
      </c>
      <c r="G4299" s="8">
        <v>0</v>
      </c>
      <c r="H4299" s="8">
        <v>0</v>
      </c>
      <c r="I4299" s="1">
        <v>0.82</v>
      </c>
      <c r="J4299" s="1"/>
      <c r="K4299" t="s">
        <v>9723</v>
      </c>
      <c r="L4299" t="s">
        <v>16317</v>
      </c>
      <c r="M4299">
        <v>2073</v>
      </c>
      <c r="N4299" s="8">
        <v>0</v>
      </c>
      <c r="O4299" s="1">
        <v>0.745</v>
      </c>
      <c r="P4299" s="1"/>
      <c r="S4299" t="s">
        <v>24274</v>
      </c>
      <c r="T4299" t="s">
        <v>26350</v>
      </c>
      <c r="U4299" s="5"/>
    </row>
    <row r="4300" spans="2:21" x14ac:dyDescent="0.2">
      <c r="B4300" s="11" t="s">
        <v>15766</v>
      </c>
      <c r="C4300" t="s">
        <v>9766</v>
      </c>
      <c r="D4300" t="s">
        <v>9767</v>
      </c>
      <c r="F4300">
        <v>1650</v>
      </c>
      <c r="G4300" s="8">
        <v>0</v>
      </c>
      <c r="H4300" s="8">
        <v>0</v>
      </c>
      <c r="I4300" s="1">
        <v>0.80500000000000005</v>
      </c>
      <c r="J4300" s="1"/>
      <c r="K4300" t="s">
        <v>9768</v>
      </c>
      <c r="L4300" t="s">
        <v>24135</v>
      </c>
      <c r="M4300">
        <v>1635</v>
      </c>
      <c r="N4300" s="8">
        <v>0</v>
      </c>
      <c r="O4300" s="1">
        <v>0</v>
      </c>
      <c r="P4300" s="1"/>
      <c r="S4300" t="s">
        <v>24136</v>
      </c>
      <c r="T4300" t="s">
        <v>26350</v>
      </c>
      <c r="U4300" s="5"/>
    </row>
    <row r="4301" spans="2:21" x14ac:dyDescent="0.2">
      <c r="B4301" s="11" t="s">
        <v>15766</v>
      </c>
      <c r="C4301" t="s">
        <v>9766</v>
      </c>
      <c r="D4301" t="s">
        <v>9769</v>
      </c>
      <c r="F4301">
        <v>1005</v>
      </c>
      <c r="G4301" s="8">
        <v>0</v>
      </c>
      <c r="H4301" s="8">
        <v>0</v>
      </c>
      <c r="I4301" s="1">
        <v>0</v>
      </c>
      <c r="J4301" s="1"/>
      <c r="K4301" t="s">
        <v>9770</v>
      </c>
      <c r="L4301" t="s">
        <v>23946</v>
      </c>
      <c r="M4301">
        <v>1113</v>
      </c>
      <c r="N4301" s="8">
        <v>0</v>
      </c>
      <c r="O4301" s="1">
        <v>0</v>
      </c>
      <c r="P4301" s="1"/>
      <c r="S4301" t="s">
        <v>23947</v>
      </c>
      <c r="T4301" t="s">
        <v>26350</v>
      </c>
      <c r="U4301" s="5"/>
    </row>
    <row r="4302" spans="2:21" x14ac:dyDescent="0.2">
      <c r="B4302" s="11" t="s">
        <v>15766</v>
      </c>
      <c r="C4302" t="s">
        <v>9798</v>
      </c>
      <c r="D4302" t="s">
        <v>9799</v>
      </c>
      <c r="F4302">
        <v>1446</v>
      </c>
      <c r="G4302" s="8">
        <v>1.590594744121715</v>
      </c>
      <c r="H4302" s="8">
        <v>0</v>
      </c>
      <c r="I4302" s="1">
        <v>0</v>
      </c>
      <c r="J4302" s="1"/>
      <c r="K4302" t="s">
        <v>9800</v>
      </c>
      <c r="L4302" t="s">
        <v>24323</v>
      </c>
      <c r="M4302">
        <v>1479</v>
      </c>
      <c r="N4302" s="8">
        <v>0</v>
      </c>
      <c r="O4302" s="1">
        <v>5.0000000000000001E-3</v>
      </c>
      <c r="P4302" s="1"/>
      <c r="S4302" t="s">
        <v>24324</v>
      </c>
      <c r="T4302" t="s">
        <v>26350</v>
      </c>
      <c r="U4302" s="5"/>
    </row>
    <row r="4303" spans="2:21" x14ac:dyDescent="0.2">
      <c r="B4303" s="11" t="s">
        <v>15766</v>
      </c>
      <c r="C4303" t="s">
        <v>9798</v>
      </c>
      <c r="D4303" t="s">
        <v>9801</v>
      </c>
      <c r="F4303">
        <v>1644</v>
      </c>
      <c r="G4303" s="8">
        <v>0</v>
      </c>
      <c r="H4303" s="8">
        <v>0</v>
      </c>
      <c r="I4303" s="1">
        <v>0</v>
      </c>
      <c r="J4303" s="1"/>
      <c r="K4303" t="s">
        <v>9802</v>
      </c>
      <c r="L4303" t="s">
        <v>24076</v>
      </c>
      <c r="M4303">
        <v>1302</v>
      </c>
      <c r="N4303" s="8">
        <v>0</v>
      </c>
      <c r="O4303" s="1">
        <v>0</v>
      </c>
      <c r="P4303" s="1"/>
      <c r="S4303" t="s">
        <v>24077</v>
      </c>
      <c r="T4303" t="s">
        <v>26350</v>
      </c>
      <c r="U4303" s="5"/>
    </row>
    <row r="4304" spans="2:21" x14ac:dyDescent="0.2">
      <c r="B4304" s="11" t="s">
        <v>15766</v>
      </c>
      <c r="C4304" t="s">
        <v>9816</v>
      </c>
      <c r="D4304" t="s">
        <v>9817</v>
      </c>
      <c r="F4304">
        <v>2523</v>
      </c>
      <c r="G4304" s="8">
        <v>0</v>
      </c>
      <c r="H4304" s="8">
        <v>0</v>
      </c>
      <c r="I4304" s="1">
        <v>0</v>
      </c>
      <c r="J4304" s="1"/>
      <c r="K4304" t="s">
        <v>9818</v>
      </c>
      <c r="L4304" t="s">
        <v>24662</v>
      </c>
      <c r="M4304">
        <v>2382</v>
      </c>
      <c r="N4304" s="8">
        <v>0</v>
      </c>
      <c r="O4304" s="1">
        <v>0</v>
      </c>
      <c r="P4304" s="1"/>
      <c r="S4304" t="s">
        <v>24663</v>
      </c>
      <c r="T4304" t="s">
        <v>26350</v>
      </c>
      <c r="U4304" s="5"/>
    </row>
    <row r="4305" spans="2:21" x14ac:dyDescent="0.2">
      <c r="B4305" s="11" t="s">
        <v>15766</v>
      </c>
      <c r="C4305" t="s">
        <v>9816</v>
      </c>
      <c r="D4305" t="s">
        <v>9819</v>
      </c>
      <c r="F4305">
        <v>2421</v>
      </c>
      <c r="G4305" s="8">
        <v>0</v>
      </c>
      <c r="H4305" s="8">
        <v>0</v>
      </c>
      <c r="I4305" s="1">
        <v>0</v>
      </c>
      <c r="J4305" s="1"/>
      <c r="K4305" t="s">
        <v>9820</v>
      </c>
      <c r="L4305" t="s">
        <v>24655</v>
      </c>
      <c r="M4305">
        <v>2409</v>
      </c>
      <c r="N4305" s="8">
        <v>0</v>
      </c>
      <c r="O4305" s="1">
        <v>0</v>
      </c>
      <c r="P4305" s="1"/>
      <c r="S4305" t="s">
        <v>24656</v>
      </c>
      <c r="T4305" t="s">
        <v>26350</v>
      </c>
      <c r="U4305" s="5"/>
    </row>
    <row r="4306" spans="2:21" x14ac:dyDescent="0.2">
      <c r="B4306" s="11" t="s">
        <v>15766</v>
      </c>
      <c r="C4306" t="s">
        <v>9838</v>
      </c>
      <c r="D4306" t="s">
        <v>9839</v>
      </c>
      <c r="F4306">
        <v>1236</v>
      </c>
      <c r="G4306" s="8">
        <v>0</v>
      </c>
      <c r="H4306" s="8">
        <v>0</v>
      </c>
      <c r="I4306" s="1">
        <v>0</v>
      </c>
      <c r="J4306" s="1"/>
      <c r="K4306" t="s">
        <v>9840</v>
      </c>
      <c r="L4306" t="s">
        <v>16336</v>
      </c>
      <c r="M4306">
        <v>1455</v>
      </c>
      <c r="N4306" s="8">
        <v>0</v>
      </c>
      <c r="O4306" s="1">
        <v>0</v>
      </c>
      <c r="P4306" s="1"/>
      <c r="S4306" t="s">
        <v>23989</v>
      </c>
      <c r="T4306" t="s">
        <v>26350</v>
      </c>
      <c r="U4306" s="5"/>
    </row>
    <row r="4307" spans="2:21" x14ac:dyDescent="0.2">
      <c r="B4307" s="11" t="s">
        <v>15766</v>
      </c>
      <c r="C4307" t="s">
        <v>9838</v>
      </c>
      <c r="D4307" t="s">
        <v>9841</v>
      </c>
      <c r="E4307" t="s">
        <v>16336</v>
      </c>
      <c r="F4307">
        <v>1545</v>
      </c>
      <c r="G4307" s="8">
        <v>0</v>
      </c>
      <c r="H4307" s="8">
        <v>0</v>
      </c>
      <c r="I4307" s="1">
        <v>0</v>
      </c>
      <c r="J4307" s="1"/>
      <c r="K4307" t="s">
        <v>9842</v>
      </c>
      <c r="L4307" t="s">
        <v>24462</v>
      </c>
      <c r="M4307">
        <v>1533</v>
      </c>
      <c r="N4307" s="8">
        <v>0</v>
      </c>
      <c r="O4307" s="1">
        <v>0</v>
      </c>
      <c r="P4307" s="1"/>
      <c r="S4307" t="s">
        <v>24463</v>
      </c>
      <c r="T4307" t="s">
        <v>26350</v>
      </c>
      <c r="U4307" s="5"/>
    </row>
    <row r="4308" spans="2:21" x14ac:dyDescent="0.2">
      <c r="B4308" s="11" t="s">
        <v>15766</v>
      </c>
      <c r="C4308" t="s">
        <v>9858</v>
      </c>
      <c r="D4308" t="s">
        <v>9861</v>
      </c>
      <c r="F4308">
        <v>1809</v>
      </c>
      <c r="G4308" s="8">
        <v>0.22111663902708678</v>
      </c>
      <c r="H4308" s="8">
        <v>0</v>
      </c>
      <c r="I4308" s="1">
        <v>0.995</v>
      </c>
      <c r="J4308" s="1"/>
      <c r="K4308" t="s">
        <v>9860</v>
      </c>
      <c r="L4308" t="s">
        <v>23842</v>
      </c>
      <c r="M4308">
        <v>1650</v>
      </c>
      <c r="N4308" s="8">
        <v>0</v>
      </c>
      <c r="O4308" s="1">
        <v>1</v>
      </c>
      <c r="P4308" s="1"/>
      <c r="R4308" s="13" t="s">
        <v>26335</v>
      </c>
      <c r="S4308" t="s">
        <v>23843</v>
      </c>
      <c r="T4308" t="s">
        <v>26350</v>
      </c>
      <c r="U4308" s="5"/>
    </row>
    <row r="4309" spans="2:21" x14ac:dyDescent="0.2">
      <c r="B4309" s="11" t="s">
        <v>15766</v>
      </c>
      <c r="C4309" t="s">
        <v>9858</v>
      </c>
      <c r="D4309" t="s">
        <v>9859</v>
      </c>
      <c r="F4309">
        <v>780</v>
      </c>
      <c r="G4309" s="8">
        <v>7.5641025641025639</v>
      </c>
      <c r="H4309" s="8">
        <v>0</v>
      </c>
      <c r="I4309" s="1">
        <v>0.01</v>
      </c>
      <c r="J4309" s="1"/>
      <c r="K4309" t="s">
        <v>9862</v>
      </c>
      <c r="L4309" t="s">
        <v>24258</v>
      </c>
      <c r="M4309">
        <v>963</v>
      </c>
      <c r="N4309" s="8">
        <v>0</v>
      </c>
      <c r="O4309" s="1">
        <v>0</v>
      </c>
      <c r="P4309" s="1"/>
      <c r="S4309" t="s">
        <v>24259</v>
      </c>
      <c r="T4309" t="s">
        <v>26350</v>
      </c>
      <c r="U4309" s="5"/>
    </row>
    <row r="4310" spans="2:21" x14ac:dyDescent="0.2">
      <c r="B4310" s="11" t="s">
        <v>15766</v>
      </c>
      <c r="C4310" t="s">
        <v>9867</v>
      </c>
      <c r="D4310" t="s">
        <v>9868</v>
      </c>
      <c r="F4310">
        <v>1842</v>
      </c>
      <c r="G4310" s="8">
        <v>0</v>
      </c>
      <c r="H4310" s="8">
        <v>0</v>
      </c>
      <c r="I4310" s="1">
        <v>0</v>
      </c>
      <c r="J4310" s="1"/>
      <c r="K4310" t="s">
        <v>9871</v>
      </c>
      <c r="L4310" t="s">
        <v>24038</v>
      </c>
      <c r="M4310">
        <v>1269</v>
      </c>
      <c r="N4310" s="8">
        <v>0</v>
      </c>
      <c r="O4310" s="1">
        <v>0</v>
      </c>
      <c r="P4310" s="1"/>
      <c r="S4310" t="s">
        <v>24039</v>
      </c>
      <c r="T4310" t="s">
        <v>26350</v>
      </c>
      <c r="U4310" s="5"/>
    </row>
    <row r="4311" spans="2:21" x14ac:dyDescent="0.2">
      <c r="B4311" s="11" t="s">
        <v>15766</v>
      </c>
      <c r="C4311" t="s">
        <v>9867</v>
      </c>
      <c r="D4311" t="s">
        <v>9870</v>
      </c>
      <c r="F4311">
        <v>1317</v>
      </c>
      <c r="G4311" s="8">
        <v>0</v>
      </c>
      <c r="H4311" s="8">
        <v>0</v>
      </c>
      <c r="I4311" s="1">
        <v>1.4999999999999999E-2</v>
      </c>
      <c r="J4311" s="1"/>
      <c r="K4311" t="s">
        <v>9869</v>
      </c>
      <c r="L4311" t="s">
        <v>24753</v>
      </c>
      <c r="M4311">
        <v>636</v>
      </c>
      <c r="N4311" s="8">
        <v>0</v>
      </c>
      <c r="O4311" s="1">
        <v>0</v>
      </c>
      <c r="P4311" s="1"/>
      <c r="S4311" t="s">
        <v>24754</v>
      </c>
      <c r="T4311" t="s">
        <v>26350</v>
      </c>
      <c r="U4311" s="5"/>
    </row>
    <row r="4312" spans="2:21" x14ac:dyDescent="0.2">
      <c r="B4312" s="11" t="s">
        <v>15766</v>
      </c>
      <c r="C4312" t="s">
        <v>9875</v>
      </c>
      <c r="D4312" t="s">
        <v>9876</v>
      </c>
      <c r="F4312">
        <v>849</v>
      </c>
      <c r="G4312" s="8">
        <v>2.6501766784452299</v>
      </c>
      <c r="H4312" s="8">
        <v>0</v>
      </c>
      <c r="I4312" s="1">
        <v>0.99</v>
      </c>
      <c r="J4312" s="1"/>
      <c r="K4312" t="s">
        <v>9879</v>
      </c>
      <c r="L4312" t="s">
        <v>23797</v>
      </c>
      <c r="M4312">
        <v>873</v>
      </c>
      <c r="N4312" s="8">
        <v>0</v>
      </c>
      <c r="O4312" s="1">
        <v>0</v>
      </c>
      <c r="P4312" s="1"/>
      <c r="S4312" t="s">
        <v>23798</v>
      </c>
      <c r="T4312" t="s">
        <v>26350</v>
      </c>
      <c r="U4312" s="5"/>
    </row>
    <row r="4313" spans="2:21" x14ac:dyDescent="0.2">
      <c r="B4313" s="11" t="s">
        <v>15766</v>
      </c>
      <c r="C4313" t="s">
        <v>9875</v>
      </c>
      <c r="D4313" t="s">
        <v>9878</v>
      </c>
      <c r="F4313">
        <v>795</v>
      </c>
      <c r="G4313" s="8">
        <v>0</v>
      </c>
      <c r="H4313" s="8">
        <v>0</v>
      </c>
      <c r="I4313" s="1">
        <v>2.5000000000000001E-2</v>
      </c>
      <c r="J4313" s="1"/>
      <c r="K4313" t="s">
        <v>9877</v>
      </c>
      <c r="L4313" t="s">
        <v>24272</v>
      </c>
      <c r="M4313">
        <v>888</v>
      </c>
      <c r="N4313" s="8">
        <v>0</v>
      </c>
      <c r="O4313" s="1">
        <v>0</v>
      </c>
      <c r="P4313" s="1"/>
      <c r="S4313" t="s">
        <v>24273</v>
      </c>
      <c r="T4313" t="s">
        <v>26350</v>
      </c>
      <c r="U4313" s="5"/>
    </row>
    <row r="4314" spans="2:21" x14ac:dyDescent="0.2">
      <c r="B4314" s="11" t="s">
        <v>15766</v>
      </c>
      <c r="C4314" t="s">
        <v>9946</v>
      </c>
      <c r="D4314" t="s">
        <v>9947</v>
      </c>
      <c r="F4314">
        <v>3129</v>
      </c>
      <c r="G4314" s="8">
        <v>0</v>
      </c>
      <c r="H4314" s="8">
        <v>0</v>
      </c>
      <c r="I4314" s="1">
        <v>0</v>
      </c>
      <c r="J4314" s="1"/>
      <c r="K4314" t="s">
        <v>9948</v>
      </c>
      <c r="L4314" t="s">
        <v>24768</v>
      </c>
      <c r="M4314">
        <v>2685</v>
      </c>
      <c r="N4314" s="8">
        <v>0</v>
      </c>
      <c r="O4314" s="1">
        <v>0</v>
      </c>
      <c r="P4314" s="1"/>
      <c r="S4314" t="s">
        <v>24769</v>
      </c>
      <c r="T4314" t="s">
        <v>26350</v>
      </c>
      <c r="U4314" s="5"/>
    </row>
    <row r="4315" spans="2:21" x14ac:dyDescent="0.2">
      <c r="B4315" s="11" t="s">
        <v>15766</v>
      </c>
      <c r="C4315" t="s">
        <v>9946</v>
      </c>
      <c r="D4315" t="s">
        <v>9949</v>
      </c>
      <c r="F4315">
        <v>1800</v>
      </c>
      <c r="G4315" s="8">
        <v>7.1944444444444446</v>
      </c>
      <c r="H4315" s="8">
        <v>0</v>
      </c>
      <c r="I4315" s="1">
        <v>5.0000000000000001E-3</v>
      </c>
      <c r="J4315" s="1"/>
      <c r="K4315" t="s">
        <v>9950</v>
      </c>
      <c r="L4315" t="s">
        <v>24226</v>
      </c>
      <c r="M4315">
        <v>2163</v>
      </c>
      <c r="N4315" s="8">
        <v>0</v>
      </c>
      <c r="O4315" s="1">
        <v>0</v>
      </c>
      <c r="P4315" s="1"/>
      <c r="S4315" t="s">
        <v>24227</v>
      </c>
      <c r="T4315" t="s">
        <v>26350</v>
      </c>
      <c r="U4315" s="5"/>
    </row>
    <row r="4316" spans="2:21" x14ac:dyDescent="0.2">
      <c r="B4316" s="11" t="s">
        <v>15766</v>
      </c>
      <c r="C4316" t="s">
        <v>9974</v>
      </c>
      <c r="D4316" t="s">
        <v>9975</v>
      </c>
      <c r="E4316" t="s">
        <v>16327</v>
      </c>
      <c r="F4316">
        <v>1755</v>
      </c>
      <c r="G4316" s="8">
        <v>0</v>
      </c>
      <c r="H4316" s="8">
        <v>0</v>
      </c>
      <c r="I4316" s="1">
        <v>0.63</v>
      </c>
      <c r="J4316" s="1"/>
      <c r="K4316" t="s">
        <v>9976</v>
      </c>
      <c r="L4316" t="s">
        <v>16327</v>
      </c>
      <c r="M4316">
        <v>1944</v>
      </c>
      <c r="N4316" s="8">
        <v>0</v>
      </c>
      <c r="O4316" s="1">
        <v>0</v>
      </c>
      <c r="P4316" s="1"/>
      <c r="S4316" t="s">
        <v>24405</v>
      </c>
      <c r="T4316" t="s">
        <v>26350</v>
      </c>
      <c r="U4316" s="5"/>
    </row>
    <row r="4317" spans="2:21" x14ac:dyDescent="0.2">
      <c r="B4317" s="11" t="s">
        <v>15766</v>
      </c>
      <c r="C4317" t="s">
        <v>9974</v>
      </c>
      <c r="D4317" t="s">
        <v>9977</v>
      </c>
      <c r="F4317">
        <v>1608</v>
      </c>
      <c r="G4317" s="8">
        <v>4.7574626865671643</v>
      </c>
      <c r="H4317" s="8">
        <v>0</v>
      </c>
      <c r="I4317" s="1">
        <v>0.495</v>
      </c>
      <c r="J4317" s="1"/>
      <c r="K4317" t="s">
        <v>9978</v>
      </c>
      <c r="L4317" t="s">
        <v>24526</v>
      </c>
      <c r="M4317">
        <v>1785</v>
      </c>
      <c r="N4317" s="8">
        <v>0</v>
      </c>
      <c r="O4317" s="1">
        <v>1.4999999999999999E-2</v>
      </c>
      <c r="P4317" s="1"/>
      <c r="S4317" t="s">
        <v>24527</v>
      </c>
      <c r="T4317" t="s">
        <v>26350</v>
      </c>
      <c r="U4317" s="5"/>
    </row>
    <row r="4318" spans="2:21" x14ac:dyDescent="0.2">
      <c r="B4318" s="11" t="s">
        <v>15766</v>
      </c>
      <c r="C4318" t="s">
        <v>9985</v>
      </c>
      <c r="D4318" t="s">
        <v>9986</v>
      </c>
      <c r="F4318">
        <v>1587</v>
      </c>
      <c r="G4318" s="8">
        <v>0</v>
      </c>
      <c r="H4318" s="8">
        <v>0</v>
      </c>
      <c r="I4318" s="1">
        <v>0.02</v>
      </c>
      <c r="J4318" s="1"/>
      <c r="K4318" t="s">
        <v>9987</v>
      </c>
      <c r="L4318" t="s">
        <v>24260</v>
      </c>
      <c r="M4318">
        <v>1638</v>
      </c>
      <c r="N4318" s="8">
        <v>0</v>
      </c>
      <c r="O4318" s="1">
        <v>0</v>
      </c>
      <c r="P4318" s="1"/>
      <c r="S4318" t="s">
        <v>24261</v>
      </c>
      <c r="T4318" t="s">
        <v>26350</v>
      </c>
      <c r="U4318" s="5"/>
    </row>
    <row r="4319" spans="2:21" x14ac:dyDescent="0.2">
      <c r="B4319" s="11" t="s">
        <v>15766</v>
      </c>
      <c r="C4319" t="s">
        <v>9985</v>
      </c>
      <c r="D4319" t="s">
        <v>9988</v>
      </c>
      <c r="F4319">
        <v>1431</v>
      </c>
      <c r="G4319" s="8">
        <v>0</v>
      </c>
      <c r="H4319" s="8">
        <v>0</v>
      </c>
      <c r="I4319" s="1">
        <v>0</v>
      </c>
      <c r="J4319" s="1"/>
      <c r="K4319" t="s">
        <v>9989</v>
      </c>
      <c r="L4319" t="s">
        <v>23663</v>
      </c>
      <c r="M4319">
        <v>1641</v>
      </c>
      <c r="N4319" s="8">
        <v>0</v>
      </c>
      <c r="O4319" s="1">
        <v>5.0000000000000001E-3</v>
      </c>
      <c r="P4319" s="1"/>
      <c r="S4319" t="s">
        <v>23664</v>
      </c>
      <c r="T4319" t="s">
        <v>26350</v>
      </c>
      <c r="U4319" s="5"/>
    </row>
    <row r="4320" spans="2:21" x14ac:dyDescent="0.2">
      <c r="B4320" s="11" t="s">
        <v>15766</v>
      </c>
      <c r="C4320" t="s">
        <v>10062</v>
      </c>
      <c r="D4320" t="s">
        <v>10063</v>
      </c>
      <c r="F4320">
        <v>2004</v>
      </c>
      <c r="G4320" s="8">
        <v>1.8463073852295409</v>
      </c>
      <c r="H4320" s="8">
        <v>0</v>
      </c>
      <c r="I4320" s="1">
        <v>0</v>
      </c>
      <c r="J4320" s="1"/>
      <c r="K4320" t="s">
        <v>10064</v>
      </c>
      <c r="L4320" t="s">
        <v>24334</v>
      </c>
      <c r="M4320">
        <v>1833</v>
      </c>
      <c r="N4320" s="8">
        <v>0</v>
      </c>
      <c r="O4320" s="1">
        <v>0</v>
      </c>
      <c r="P4320" s="1"/>
      <c r="S4320" t="s">
        <v>24335</v>
      </c>
      <c r="T4320" t="s">
        <v>26350</v>
      </c>
      <c r="U4320" s="5"/>
    </row>
    <row r="4321" spans="2:21" x14ac:dyDescent="0.2">
      <c r="B4321" s="11" t="s">
        <v>15766</v>
      </c>
      <c r="C4321" t="s">
        <v>10062</v>
      </c>
      <c r="D4321" t="s">
        <v>10065</v>
      </c>
      <c r="F4321">
        <v>1860</v>
      </c>
      <c r="G4321" s="8">
        <v>0</v>
      </c>
      <c r="H4321" s="8">
        <v>0</v>
      </c>
      <c r="I4321" s="1">
        <v>0</v>
      </c>
      <c r="J4321" s="1"/>
      <c r="K4321" t="s">
        <v>10066</v>
      </c>
      <c r="L4321" t="s">
        <v>24241</v>
      </c>
      <c r="M4321">
        <v>1929</v>
      </c>
      <c r="N4321" s="8">
        <v>0</v>
      </c>
      <c r="O4321" s="1">
        <v>0</v>
      </c>
      <c r="P4321" s="1"/>
      <c r="S4321" t="s">
        <v>24242</v>
      </c>
      <c r="T4321" t="s">
        <v>26350</v>
      </c>
      <c r="U4321" s="5"/>
    </row>
    <row r="4322" spans="2:21" x14ac:dyDescent="0.2">
      <c r="B4322" s="11" t="s">
        <v>15766</v>
      </c>
      <c r="C4322" t="s">
        <v>10079</v>
      </c>
      <c r="D4322" t="s">
        <v>10080</v>
      </c>
      <c r="F4322">
        <v>1449</v>
      </c>
      <c r="G4322" s="8">
        <v>0</v>
      </c>
      <c r="H4322" s="8">
        <v>0</v>
      </c>
      <c r="I4322" s="1">
        <v>0.97</v>
      </c>
      <c r="J4322" s="1"/>
      <c r="K4322" t="s">
        <v>10081</v>
      </c>
      <c r="L4322" t="s">
        <v>24089</v>
      </c>
      <c r="M4322">
        <v>1452</v>
      </c>
      <c r="N4322" s="8">
        <v>0</v>
      </c>
      <c r="O4322" s="1">
        <v>0.34</v>
      </c>
      <c r="P4322" s="1"/>
      <c r="R4322" s="13" t="s">
        <v>26335</v>
      </c>
      <c r="S4322" t="s">
        <v>24090</v>
      </c>
      <c r="T4322" t="s">
        <v>26350</v>
      </c>
      <c r="U4322" s="5"/>
    </row>
    <row r="4323" spans="2:21" x14ac:dyDescent="0.2">
      <c r="B4323" s="11" t="s">
        <v>15766</v>
      </c>
      <c r="C4323" t="s">
        <v>10079</v>
      </c>
      <c r="D4323" t="s">
        <v>10082</v>
      </c>
      <c r="F4323">
        <v>1722</v>
      </c>
      <c r="G4323" s="8">
        <v>0</v>
      </c>
      <c r="H4323" s="8">
        <v>0</v>
      </c>
      <c r="I4323" s="1">
        <v>0.6</v>
      </c>
      <c r="J4323" s="1"/>
      <c r="K4323" t="s">
        <v>10083</v>
      </c>
      <c r="L4323" t="s">
        <v>24168</v>
      </c>
      <c r="M4323">
        <v>1701</v>
      </c>
      <c r="N4323" s="8">
        <v>0</v>
      </c>
      <c r="O4323" s="1">
        <v>0.94499999999999995</v>
      </c>
      <c r="P4323" s="1"/>
      <c r="S4323" t="s">
        <v>24169</v>
      </c>
      <c r="T4323" t="s">
        <v>26350</v>
      </c>
      <c r="U4323" s="5"/>
    </row>
    <row r="4324" spans="2:21" x14ac:dyDescent="0.2">
      <c r="B4324" s="11" t="s">
        <v>15766</v>
      </c>
      <c r="C4324" t="s">
        <v>10114</v>
      </c>
      <c r="D4324" t="s">
        <v>10115</v>
      </c>
      <c r="F4324">
        <v>3090</v>
      </c>
      <c r="G4324" s="8">
        <v>0</v>
      </c>
      <c r="H4324" s="8">
        <v>0</v>
      </c>
      <c r="I4324" s="1">
        <v>0</v>
      </c>
      <c r="J4324" s="1"/>
      <c r="K4324" t="s">
        <v>10116</v>
      </c>
      <c r="L4324" t="s">
        <v>24708</v>
      </c>
      <c r="M4324">
        <v>3198</v>
      </c>
      <c r="N4324" s="8">
        <v>0</v>
      </c>
      <c r="O4324" s="1">
        <v>0</v>
      </c>
      <c r="P4324" s="1"/>
      <c r="S4324" t="s">
        <v>24709</v>
      </c>
      <c r="T4324" t="s">
        <v>26350</v>
      </c>
      <c r="U4324" s="5"/>
    </row>
    <row r="4325" spans="2:21" x14ac:dyDescent="0.2">
      <c r="B4325" s="11" t="s">
        <v>15766</v>
      </c>
      <c r="C4325" t="s">
        <v>10114</v>
      </c>
      <c r="D4325" t="s">
        <v>10117</v>
      </c>
      <c r="F4325">
        <v>1380</v>
      </c>
      <c r="G4325" s="8">
        <v>0.32608695652173914</v>
      </c>
      <c r="H4325" s="8">
        <v>0</v>
      </c>
      <c r="I4325" s="1">
        <v>0.56000000000000005</v>
      </c>
      <c r="J4325" s="1"/>
      <c r="K4325" t="s">
        <v>10118</v>
      </c>
      <c r="L4325" t="s">
        <v>24285</v>
      </c>
      <c r="M4325">
        <v>1416</v>
      </c>
      <c r="N4325" s="8">
        <v>0</v>
      </c>
      <c r="O4325" s="1">
        <v>0.95499999999999996</v>
      </c>
      <c r="P4325" s="1"/>
      <c r="R4325" s="13" t="s">
        <v>26335</v>
      </c>
      <c r="S4325" t="s">
        <v>24286</v>
      </c>
      <c r="T4325" t="s">
        <v>26350</v>
      </c>
      <c r="U4325" s="5"/>
    </row>
    <row r="4326" spans="2:21" x14ac:dyDescent="0.2">
      <c r="B4326" s="11" t="s">
        <v>15766</v>
      </c>
      <c r="C4326" t="s">
        <v>10154</v>
      </c>
      <c r="D4326" t="s">
        <v>10155</v>
      </c>
      <c r="F4326">
        <v>795</v>
      </c>
      <c r="G4326" s="8">
        <v>0</v>
      </c>
      <c r="H4326" s="8">
        <v>0</v>
      </c>
      <c r="I4326" s="1">
        <v>0.01</v>
      </c>
      <c r="J4326" s="1"/>
      <c r="K4326" t="s">
        <v>10156</v>
      </c>
      <c r="L4326" t="s">
        <v>24297</v>
      </c>
      <c r="M4326">
        <v>948</v>
      </c>
      <c r="N4326" s="8">
        <v>0</v>
      </c>
      <c r="O4326" s="1">
        <v>0</v>
      </c>
      <c r="P4326" s="1"/>
      <c r="S4326" t="s">
        <v>24298</v>
      </c>
      <c r="T4326" t="s">
        <v>26350</v>
      </c>
      <c r="U4326" s="5"/>
    </row>
    <row r="4327" spans="2:21" x14ac:dyDescent="0.2">
      <c r="B4327" s="11" t="s">
        <v>15766</v>
      </c>
      <c r="C4327" t="s">
        <v>10154</v>
      </c>
      <c r="D4327" t="s">
        <v>10157</v>
      </c>
      <c r="F4327">
        <v>972</v>
      </c>
      <c r="G4327" s="8">
        <v>0</v>
      </c>
      <c r="H4327" s="8">
        <v>0</v>
      </c>
      <c r="I4327" s="1">
        <v>0</v>
      </c>
      <c r="J4327" s="1"/>
      <c r="K4327" t="s">
        <v>10158</v>
      </c>
      <c r="L4327" t="s">
        <v>24052</v>
      </c>
      <c r="M4327">
        <v>966</v>
      </c>
      <c r="N4327" s="8">
        <v>0</v>
      </c>
      <c r="O4327" s="1">
        <v>0</v>
      </c>
      <c r="P4327" s="1"/>
      <c r="S4327" t="s">
        <v>24053</v>
      </c>
      <c r="T4327" t="s">
        <v>26350</v>
      </c>
      <c r="U4327" s="5"/>
    </row>
    <row r="4328" spans="2:21" x14ac:dyDescent="0.2">
      <c r="B4328" s="11" t="s">
        <v>15766</v>
      </c>
      <c r="C4328" t="s">
        <v>10164</v>
      </c>
      <c r="D4328" t="s">
        <v>10165</v>
      </c>
      <c r="F4328">
        <v>237</v>
      </c>
      <c r="G4328" s="8">
        <v>0</v>
      </c>
      <c r="H4328" s="8">
        <v>0</v>
      </c>
      <c r="I4328" s="1">
        <v>0.22500000000000001</v>
      </c>
      <c r="J4328" s="1"/>
      <c r="K4328" t="s">
        <v>10166</v>
      </c>
      <c r="L4328" t="s">
        <v>23811</v>
      </c>
      <c r="M4328">
        <v>228</v>
      </c>
      <c r="N4328" s="8">
        <v>0</v>
      </c>
      <c r="O4328" s="1">
        <v>0.975035714</v>
      </c>
      <c r="P4328" s="1"/>
      <c r="S4328" t="s">
        <v>23812</v>
      </c>
      <c r="T4328" t="s">
        <v>26350</v>
      </c>
      <c r="U4328" s="5"/>
    </row>
    <row r="4329" spans="2:21" x14ac:dyDescent="0.2">
      <c r="B4329" s="11" t="s">
        <v>15766</v>
      </c>
      <c r="C4329" t="s">
        <v>10164</v>
      </c>
      <c r="D4329" t="s">
        <v>10167</v>
      </c>
      <c r="F4329">
        <v>279</v>
      </c>
      <c r="G4329" s="8">
        <v>0</v>
      </c>
      <c r="H4329" s="8">
        <v>0</v>
      </c>
      <c r="I4329" s="1">
        <v>0.3</v>
      </c>
      <c r="J4329" s="1"/>
      <c r="K4329" t="s">
        <v>10168</v>
      </c>
      <c r="L4329" t="s">
        <v>23620</v>
      </c>
      <c r="M4329">
        <v>297</v>
      </c>
      <c r="N4329" s="8">
        <v>0</v>
      </c>
      <c r="O4329" s="1">
        <v>0</v>
      </c>
      <c r="P4329" s="1"/>
      <c r="S4329" t="s">
        <v>23621</v>
      </c>
      <c r="T4329" t="s">
        <v>26350</v>
      </c>
      <c r="U4329" s="5"/>
    </row>
    <row r="4330" spans="2:21" x14ac:dyDescent="0.2">
      <c r="B4330" s="11" t="s">
        <v>15766</v>
      </c>
      <c r="C4330" t="s">
        <v>10247</v>
      </c>
      <c r="D4330" t="s">
        <v>10248</v>
      </c>
      <c r="F4330">
        <v>1167</v>
      </c>
      <c r="G4330" s="8">
        <v>3.0848329048843186</v>
      </c>
      <c r="H4330" s="8">
        <v>0</v>
      </c>
      <c r="I4330" s="1">
        <v>0</v>
      </c>
      <c r="J4330" s="1"/>
      <c r="K4330" t="s">
        <v>10249</v>
      </c>
      <c r="M4330">
        <v>1182</v>
      </c>
      <c r="N4330" s="8">
        <v>0</v>
      </c>
      <c r="O4330" s="1">
        <v>0</v>
      </c>
      <c r="P4330" s="1"/>
      <c r="S4330" t="s">
        <v>24057</v>
      </c>
      <c r="T4330" t="s">
        <v>26350</v>
      </c>
      <c r="U4330" s="5"/>
    </row>
    <row r="4331" spans="2:21" x14ac:dyDescent="0.2">
      <c r="B4331" s="11" t="s">
        <v>15766</v>
      </c>
      <c r="C4331" t="s">
        <v>10247</v>
      </c>
      <c r="D4331" t="s">
        <v>10250</v>
      </c>
      <c r="F4331">
        <v>1167</v>
      </c>
      <c r="G4331" s="8">
        <v>0</v>
      </c>
      <c r="H4331" s="8">
        <v>0</v>
      </c>
      <c r="I4331" s="1">
        <v>5.0000000000000001E-3</v>
      </c>
      <c r="J4331" s="1"/>
      <c r="K4331" t="s">
        <v>10251</v>
      </c>
      <c r="L4331" t="s">
        <v>23968</v>
      </c>
      <c r="M4331">
        <v>1176</v>
      </c>
      <c r="N4331" s="8">
        <v>0</v>
      </c>
      <c r="O4331" s="1">
        <v>0.28000000000000003</v>
      </c>
      <c r="P4331" s="1"/>
      <c r="S4331" t="s">
        <v>23969</v>
      </c>
      <c r="T4331" t="s">
        <v>26350</v>
      </c>
      <c r="U4331" s="5"/>
    </row>
    <row r="4332" spans="2:21" x14ac:dyDescent="0.2">
      <c r="B4332" s="11" t="s">
        <v>15766</v>
      </c>
      <c r="C4332" t="s">
        <v>10298</v>
      </c>
      <c r="D4332" t="s">
        <v>10299</v>
      </c>
      <c r="F4332">
        <v>2874</v>
      </c>
      <c r="G4332" s="8">
        <v>5.2887961029923449</v>
      </c>
      <c r="H4332" s="8">
        <v>0</v>
      </c>
      <c r="I4332" s="1">
        <v>5.0000000000000001E-3</v>
      </c>
      <c r="J4332" s="1"/>
      <c r="K4332" t="s">
        <v>10300</v>
      </c>
      <c r="L4332" t="s">
        <v>24650</v>
      </c>
      <c r="M4332">
        <v>2694</v>
      </c>
      <c r="N4332" s="8">
        <v>0</v>
      </c>
      <c r="O4332" s="1">
        <v>0</v>
      </c>
      <c r="P4332" s="1"/>
      <c r="S4332" t="s">
        <v>24651</v>
      </c>
      <c r="T4332" t="s">
        <v>26350</v>
      </c>
      <c r="U4332" s="5"/>
    </row>
    <row r="4333" spans="2:21" x14ac:dyDescent="0.2">
      <c r="B4333" s="11" t="s">
        <v>15766</v>
      </c>
      <c r="C4333" t="s">
        <v>10298</v>
      </c>
      <c r="D4333" t="s">
        <v>10301</v>
      </c>
      <c r="F4333">
        <v>2544</v>
      </c>
      <c r="G4333" s="8">
        <v>0</v>
      </c>
      <c r="H4333" s="8">
        <v>0</v>
      </c>
      <c r="I4333" s="1">
        <v>0</v>
      </c>
      <c r="J4333" s="1"/>
      <c r="K4333" t="s">
        <v>10302</v>
      </c>
      <c r="L4333" t="s">
        <v>24745</v>
      </c>
      <c r="M4333">
        <v>2643</v>
      </c>
      <c r="N4333" s="8">
        <v>0</v>
      </c>
      <c r="O4333" s="1">
        <v>0</v>
      </c>
      <c r="P4333" s="1"/>
      <c r="S4333" t="s">
        <v>24746</v>
      </c>
      <c r="T4333" t="s">
        <v>26350</v>
      </c>
      <c r="U4333" s="5"/>
    </row>
    <row r="4334" spans="2:21" x14ac:dyDescent="0.2">
      <c r="B4334" s="11" t="s">
        <v>15766</v>
      </c>
      <c r="C4334" t="s">
        <v>10325</v>
      </c>
      <c r="D4334" t="s">
        <v>10326</v>
      </c>
      <c r="F4334">
        <v>3069</v>
      </c>
      <c r="G4334" s="8">
        <v>0</v>
      </c>
      <c r="H4334" s="8">
        <v>0</v>
      </c>
      <c r="I4334" s="1">
        <v>1.4999999999999999E-2</v>
      </c>
      <c r="J4334" s="1"/>
      <c r="K4334" t="s">
        <v>10327</v>
      </c>
      <c r="L4334" t="s">
        <v>24830</v>
      </c>
      <c r="M4334">
        <v>2991</v>
      </c>
      <c r="N4334" s="8">
        <v>0</v>
      </c>
      <c r="O4334" s="1">
        <v>0</v>
      </c>
      <c r="P4334" s="1"/>
      <c r="S4334" t="s">
        <v>24831</v>
      </c>
      <c r="T4334" t="s">
        <v>26350</v>
      </c>
      <c r="U4334" s="5"/>
    </row>
    <row r="4335" spans="2:21" x14ac:dyDescent="0.2">
      <c r="B4335" s="11" t="s">
        <v>15766</v>
      </c>
      <c r="C4335" t="s">
        <v>10325</v>
      </c>
      <c r="D4335" t="s">
        <v>10328</v>
      </c>
      <c r="F4335">
        <v>2985</v>
      </c>
      <c r="G4335" s="8">
        <v>0</v>
      </c>
      <c r="H4335" s="8">
        <v>0</v>
      </c>
      <c r="I4335" s="1">
        <v>0.02</v>
      </c>
      <c r="J4335" s="1"/>
      <c r="K4335" t="s">
        <v>10329</v>
      </c>
      <c r="L4335" t="s">
        <v>24615</v>
      </c>
      <c r="M4335">
        <v>3144</v>
      </c>
      <c r="N4335" s="8">
        <v>0</v>
      </c>
      <c r="O4335" s="1">
        <v>0</v>
      </c>
      <c r="P4335" s="1"/>
      <c r="S4335" t="s">
        <v>24616</v>
      </c>
      <c r="T4335" t="s">
        <v>26350</v>
      </c>
      <c r="U4335" s="5"/>
    </row>
    <row r="4336" spans="2:21" x14ac:dyDescent="0.2">
      <c r="B4336" s="11" t="s">
        <v>15766</v>
      </c>
      <c r="C4336" t="s">
        <v>10409</v>
      </c>
      <c r="D4336" t="s">
        <v>10410</v>
      </c>
      <c r="F4336">
        <v>1527</v>
      </c>
      <c r="G4336" s="8">
        <v>0</v>
      </c>
      <c r="H4336" s="8">
        <v>0</v>
      </c>
      <c r="I4336" s="1">
        <v>0</v>
      </c>
      <c r="J4336" s="1"/>
      <c r="K4336" t="s">
        <v>10411</v>
      </c>
      <c r="L4336" t="s">
        <v>24118</v>
      </c>
      <c r="M4336">
        <v>1521</v>
      </c>
      <c r="N4336" s="8">
        <v>0</v>
      </c>
      <c r="O4336" s="1">
        <v>5.0000000000000001E-3</v>
      </c>
      <c r="P4336" s="1"/>
      <c r="S4336" t="s">
        <v>24119</v>
      </c>
      <c r="T4336" t="s">
        <v>26350</v>
      </c>
      <c r="U4336" s="5"/>
    </row>
    <row r="4337" spans="2:21" x14ac:dyDescent="0.2">
      <c r="B4337" s="11" t="s">
        <v>15766</v>
      </c>
      <c r="C4337" t="s">
        <v>10409</v>
      </c>
      <c r="D4337" t="s">
        <v>10412</v>
      </c>
      <c r="E4337" t="s">
        <v>16299</v>
      </c>
      <c r="F4337">
        <v>1506</v>
      </c>
      <c r="G4337" s="8">
        <v>0</v>
      </c>
      <c r="H4337" s="8">
        <v>0</v>
      </c>
      <c r="I4337" s="1">
        <v>0.71499999999999997</v>
      </c>
      <c r="J4337" s="1"/>
      <c r="K4337" t="s">
        <v>10413</v>
      </c>
      <c r="L4337" t="s">
        <v>24176</v>
      </c>
      <c r="M4337">
        <v>1503</v>
      </c>
      <c r="N4337" s="8">
        <v>0</v>
      </c>
      <c r="O4337" s="1">
        <v>0.95499999999999996</v>
      </c>
      <c r="P4337" s="1"/>
      <c r="R4337" s="13" t="s">
        <v>26335</v>
      </c>
      <c r="S4337" t="s">
        <v>24177</v>
      </c>
      <c r="T4337" t="s">
        <v>26350</v>
      </c>
      <c r="U4337" s="5"/>
    </row>
    <row r="4338" spans="2:21" x14ac:dyDescent="0.2">
      <c r="B4338" s="11" t="s">
        <v>15766</v>
      </c>
      <c r="C4338" t="s">
        <v>10442</v>
      </c>
      <c r="D4338" t="s">
        <v>10443</v>
      </c>
      <c r="F4338">
        <v>957</v>
      </c>
      <c r="G4338" s="8">
        <v>0</v>
      </c>
      <c r="H4338" s="8">
        <v>0</v>
      </c>
      <c r="I4338" s="1">
        <v>3.5000000000000003E-2</v>
      </c>
      <c r="J4338" s="1"/>
      <c r="K4338" t="s">
        <v>10444</v>
      </c>
      <c r="M4338">
        <v>1092</v>
      </c>
      <c r="N4338" s="8">
        <v>0</v>
      </c>
      <c r="O4338" s="1">
        <v>0</v>
      </c>
      <c r="P4338" s="1"/>
      <c r="S4338" t="s">
        <v>23887</v>
      </c>
      <c r="T4338" t="s">
        <v>26350</v>
      </c>
      <c r="U4338" s="5"/>
    </row>
    <row r="4339" spans="2:21" x14ac:dyDescent="0.2">
      <c r="B4339" s="11" t="s">
        <v>15766</v>
      </c>
      <c r="C4339" t="s">
        <v>10442</v>
      </c>
      <c r="D4339" t="s">
        <v>10445</v>
      </c>
      <c r="F4339">
        <v>1122</v>
      </c>
      <c r="G4339" s="8">
        <v>1.2032085561497325</v>
      </c>
      <c r="H4339" s="8">
        <v>0</v>
      </c>
      <c r="I4339" s="1">
        <v>0</v>
      </c>
      <c r="J4339" s="1"/>
      <c r="K4339" t="s">
        <v>10446</v>
      </c>
      <c r="L4339" t="s">
        <v>24182</v>
      </c>
      <c r="M4339">
        <v>1242</v>
      </c>
      <c r="N4339" s="8">
        <v>0</v>
      </c>
      <c r="O4339" s="1">
        <v>0</v>
      </c>
      <c r="P4339" s="1"/>
      <c r="S4339" t="s">
        <v>24183</v>
      </c>
      <c r="T4339" t="s">
        <v>26350</v>
      </c>
      <c r="U4339" s="5"/>
    </row>
    <row r="4340" spans="2:21" x14ac:dyDescent="0.2">
      <c r="B4340" s="11" t="s">
        <v>15766</v>
      </c>
      <c r="C4340" t="s">
        <v>10477</v>
      </c>
      <c r="D4340" t="s">
        <v>10478</v>
      </c>
      <c r="F4340">
        <v>327</v>
      </c>
      <c r="G4340" s="8">
        <v>3.0581039755351682</v>
      </c>
      <c r="H4340" s="8">
        <v>0</v>
      </c>
      <c r="I4340" s="1">
        <v>3.5000000000000003E-2</v>
      </c>
      <c r="J4340" s="1"/>
      <c r="K4340" t="s">
        <v>10479</v>
      </c>
      <c r="L4340" t="s">
        <v>23799</v>
      </c>
      <c r="M4340">
        <v>348</v>
      </c>
      <c r="N4340" s="8">
        <v>0</v>
      </c>
      <c r="O4340" s="1">
        <v>0</v>
      </c>
      <c r="P4340" s="1"/>
      <c r="S4340" t="s">
        <v>23800</v>
      </c>
      <c r="T4340" t="s">
        <v>26350</v>
      </c>
      <c r="U4340" s="5"/>
    </row>
    <row r="4341" spans="2:21" x14ac:dyDescent="0.2">
      <c r="B4341" s="11" t="s">
        <v>15766</v>
      </c>
      <c r="C4341" t="s">
        <v>10477</v>
      </c>
      <c r="D4341" t="s">
        <v>10480</v>
      </c>
      <c r="F4341">
        <v>342</v>
      </c>
      <c r="G4341" s="8">
        <v>0</v>
      </c>
      <c r="H4341" s="8">
        <v>0</v>
      </c>
      <c r="I4341" s="1">
        <v>4.4999999999999998E-2</v>
      </c>
      <c r="J4341" s="1"/>
      <c r="K4341" t="s">
        <v>10481</v>
      </c>
      <c r="L4341" t="s">
        <v>24677</v>
      </c>
      <c r="M4341">
        <v>467</v>
      </c>
      <c r="N4341" s="8">
        <v>0</v>
      </c>
      <c r="O4341" s="1">
        <v>0</v>
      </c>
      <c r="P4341" s="1"/>
      <c r="S4341" t="s">
        <v>24678</v>
      </c>
      <c r="T4341" t="s">
        <v>26350</v>
      </c>
      <c r="U4341" s="5"/>
    </row>
    <row r="4342" spans="2:21" x14ac:dyDescent="0.2">
      <c r="B4342" s="11" t="s">
        <v>15766</v>
      </c>
      <c r="C4342" t="s">
        <v>10482</v>
      </c>
      <c r="D4342" t="s">
        <v>10483</v>
      </c>
      <c r="F4342">
        <v>4701</v>
      </c>
      <c r="G4342" s="8">
        <v>1.6804935120187194</v>
      </c>
      <c r="H4342" s="8">
        <v>0</v>
      </c>
      <c r="I4342" s="1">
        <v>0.78500000000000003</v>
      </c>
      <c r="J4342" s="1"/>
      <c r="K4342" t="s">
        <v>10484</v>
      </c>
      <c r="L4342" t="s">
        <v>24794</v>
      </c>
      <c r="M4342">
        <v>4725</v>
      </c>
      <c r="N4342" s="8">
        <v>0</v>
      </c>
      <c r="O4342" s="1">
        <v>0.875</v>
      </c>
      <c r="P4342" s="1"/>
      <c r="R4342" s="13" t="s">
        <v>26335</v>
      </c>
      <c r="S4342" t="s">
        <v>24795</v>
      </c>
      <c r="T4342" t="s">
        <v>26350</v>
      </c>
      <c r="U4342" s="5"/>
    </row>
    <row r="4343" spans="2:21" x14ac:dyDescent="0.2">
      <c r="B4343" s="11" t="s">
        <v>15766</v>
      </c>
      <c r="C4343" t="s">
        <v>10482</v>
      </c>
      <c r="D4343" t="s">
        <v>10485</v>
      </c>
      <c r="F4343">
        <v>4257</v>
      </c>
      <c r="G4343" s="8">
        <v>0.30537937514681701</v>
      </c>
      <c r="H4343" s="8">
        <v>0</v>
      </c>
      <c r="I4343" s="1">
        <v>1.4999999999999999E-2</v>
      </c>
      <c r="J4343" s="1"/>
      <c r="K4343" t="s">
        <v>10486</v>
      </c>
      <c r="L4343" t="s">
        <v>24814</v>
      </c>
      <c r="M4343">
        <v>4416</v>
      </c>
      <c r="N4343" s="8">
        <v>0</v>
      </c>
      <c r="O4343" s="1">
        <v>0.01</v>
      </c>
      <c r="P4343" s="1"/>
      <c r="S4343" t="s">
        <v>24815</v>
      </c>
      <c r="T4343" t="s">
        <v>26350</v>
      </c>
      <c r="U4343" s="5"/>
    </row>
    <row r="4344" spans="2:21" x14ac:dyDescent="0.2">
      <c r="B4344" s="11" t="s">
        <v>15766</v>
      </c>
      <c r="C4344" t="s">
        <v>10510</v>
      </c>
      <c r="D4344" t="s">
        <v>10511</v>
      </c>
      <c r="F4344">
        <v>2205</v>
      </c>
      <c r="G4344" s="8">
        <v>0</v>
      </c>
      <c r="H4344" s="8">
        <v>0</v>
      </c>
      <c r="I4344" s="1">
        <v>0</v>
      </c>
      <c r="J4344" s="1"/>
      <c r="K4344" t="s">
        <v>10512</v>
      </c>
      <c r="L4344" t="s">
        <v>24500</v>
      </c>
      <c r="M4344">
        <v>2262</v>
      </c>
      <c r="N4344" s="8">
        <v>0</v>
      </c>
      <c r="O4344" s="1">
        <v>0</v>
      </c>
      <c r="P4344" s="1"/>
      <c r="S4344" t="s">
        <v>24501</v>
      </c>
      <c r="T4344" t="s">
        <v>26350</v>
      </c>
      <c r="U4344" s="5"/>
    </row>
    <row r="4345" spans="2:21" x14ac:dyDescent="0.2">
      <c r="B4345" s="11" t="s">
        <v>15766</v>
      </c>
      <c r="C4345" t="s">
        <v>10510</v>
      </c>
      <c r="D4345" t="s">
        <v>10513</v>
      </c>
      <c r="E4345" t="s">
        <v>16330</v>
      </c>
      <c r="F4345">
        <v>2229</v>
      </c>
      <c r="G4345" s="8">
        <v>0</v>
      </c>
      <c r="H4345" s="8">
        <v>0</v>
      </c>
      <c r="I4345" s="1">
        <v>0</v>
      </c>
      <c r="J4345" s="1"/>
      <c r="K4345" t="s">
        <v>10514</v>
      </c>
      <c r="L4345" t="s">
        <v>16330</v>
      </c>
      <c r="M4345">
        <v>2280</v>
      </c>
      <c r="N4345" s="8">
        <v>0</v>
      </c>
      <c r="O4345" s="1">
        <v>0</v>
      </c>
      <c r="P4345" s="1"/>
      <c r="S4345" t="s">
        <v>24428</v>
      </c>
      <c r="T4345" t="s">
        <v>26350</v>
      </c>
      <c r="U4345" s="5"/>
    </row>
    <row r="4346" spans="2:21" x14ac:dyDescent="0.2">
      <c r="B4346" s="11" t="s">
        <v>15766</v>
      </c>
      <c r="C4346" t="s">
        <v>10543</v>
      </c>
      <c r="D4346" t="s">
        <v>10544</v>
      </c>
      <c r="F4346">
        <v>3621</v>
      </c>
      <c r="G4346" s="8">
        <v>5.5233360950013806</v>
      </c>
      <c r="H4346" s="8">
        <v>0</v>
      </c>
      <c r="I4346" s="1">
        <v>0</v>
      </c>
      <c r="J4346" s="1"/>
      <c r="K4346" t="s">
        <v>10545</v>
      </c>
      <c r="L4346" t="s">
        <v>24721</v>
      </c>
      <c r="M4346">
        <v>3306</v>
      </c>
      <c r="N4346" s="8">
        <v>0</v>
      </c>
      <c r="O4346" s="1">
        <v>0.01</v>
      </c>
      <c r="P4346" s="1"/>
      <c r="S4346" t="s">
        <v>24722</v>
      </c>
      <c r="T4346" t="s">
        <v>26350</v>
      </c>
      <c r="U4346" s="5"/>
    </row>
    <row r="4347" spans="2:21" x14ac:dyDescent="0.2">
      <c r="B4347" s="11" t="s">
        <v>15766</v>
      </c>
      <c r="C4347" t="s">
        <v>10543</v>
      </c>
      <c r="D4347" t="s">
        <v>10546</v>
      </c>
      <c r="F4347">
        <v>4011</v>
      </c>
      <c r="G4347" s="8">
        <v>0.89753178758414354</v>
      </c>
      <c r="H4347" s="8">
        <v>0</v>
      </c>
      <c r="I4347" s="1">
        <v>0.105</v>
      </c>
      <c r="J4347" s="1"/>
      <c r="K4347" t="s">
        <v>10547</v>
      </c>
      <c r="L4347" t="s">
        <v>23739</v>
      </c>
      <c r="M4347">
        <v>4071</v>
      </c>
      <c r="N4347" s="8">
        <v>0</v>
      </c>
      <c r="O4347" s="1">
        <v>0</v>
      </c>
      <c r="P4347" s="1"/>
      <c r="S4347" t="s">
        <v>23740</v>
      </c>
      <c r="T4347" t="s">
        <v>26350</v>
      </c>
      <c r="U4347" s="5"/>
    </row>
    <row r="4348" spans="2:21" x14ac:dyDescent="0.2">
      <c r="B4348" s="11" t="s">
        <v>15766</v>
      </c>
      <c r="C4348" t="s">
        <v>10555</v>
      </c>
      <c r="D4348" t="s">
        <v>10556</v>
      </c>
      <c r="F4348">
        <v>1179</v>
      </c>
      <c r="G4348" s="8">
        <v>0</v>
      </c>
      <c r="H4348" s="8">
        <v>0</v>
      </c>
      <c r="I4348" s="1">
        <v>0</v>
      </c>
      <c r="J4348" s="1"/>
      <c r="K4348" t="s">
        <v>10557</v>
      </c>
      <c r="L4348" t="s">
        <v>24325</v>
      </c>
      <c r="M4348">
        <v>1143</v>
      </c>
      <c r="N4348" s="8">
        <v>0</v>
      </c>
      <c r="O4348" s="1">
        <v>0</v>
      </c>
      <c r="P4348" s="1"/>
      <c r="S4348" t="s">
        <v>24326</v>
      </c>
      <c r="T4348" t="s">
        <v>26350</v>
      </c>
      <c r="U4348" s="5"/>
    </row>
    <row r="4349" spans="2:21" x14ac:dyDescent="0.2">
      <c r="B4349" s="11" t="s">
        <v>15766</v>
      </c>
      <c r="C4349" t="s">
        <v>10555</v>
      </c>
      <c r="D4349" t="s">
        <v>10558</v>
      </c>
      <c r="F4349">
        <v>1407</v>
      </c>
      <c r="G4349" s="8">
        <v>0</v>
      </c>
      <c r="H4349" s="8">
        <v>0</v>
      </c>
      <c r="I4349" s="1">
        <v>0.01</v>
      </c>
      <c r="J4349" s="1"/>
      <c r="K4349" t="s">
        <v>10559</v>
      </c>
      <c r="L4349" t="s">
        <v>23964</v>
      </c>
      <c r="M4349">
        <v>1200</v>
      </c>
      <c r="N4349" s="8">
        <v>0</v>
      </c>
      <c r="O4349" s="1">
        <v>0</v>
      </c>
      <c r="P4349" s="1"/>
      <c r="S4349" t="s">
        <v>23965</v>
      </c>
      <c r="T4349" t="s">
        <v>26350</v>
      </c>
      <c r="U4349" s="5"/>
    </row>
    <row r="4350" spans="2:21" x14ac:dyDescent="0.2">
      <c r="B4350" s="11" t="s">
        <v>15766</v>
      </c>
      <c r="C4350" t="s">
        <v>10631</v>
      </c>
      <c r="D4350" t="s">
        <v>10632</v>
      </c>
      <c r="E4350" t="s">
        <v>16323</v>
      </c>
      <c r="F4350">
        <v>1872</v>
      </c>
      <c r="G4350" s="8">
        <v>4.0064102564102564</v>
      </c>
      <c r="H4350" s="8">
        <v>0</v>
      </c>
      <c r="I4350" s="1">
        <v>0</v>
      </c>
      <c r="J4350" s="1"/>
      <c r="K4350" t="s">
        <v>10633</v>
      </c>
      <c r="L4350" t="s">
        <v>16323</v>
      </c>
      <c r="M4350">
        <v>738</v>
      </c>
      <c r="N4350" s="8">
        <v>0</v>
      </c>
      <c r="O4350" s="1">
        <v>5.0000000000000001E-3</v>
      </c>
      <c r="P4350" s="1"/>
      <c r="S4350" t="s">
        <v>24377</v>
      </c>
      <c r="T4350" t="s">
        <v>26350</v>
      </c>
      <c r="U4350" s="5"/>
    </row>
    <row r="4351" spans="2:21" x14ac:dyDescent="0.2">
      <c r="B4351" s="11" t="s">
        <v>15766</v>
      </c>
      <c r="C4351" t="s">
        <v>10631</v>
      </c>
      <c r="D4351" t="s">
        <v>10634</v>
      </c>
      <c r="E4351" t="s">
        <v>16277</v>
      </c>
      <c r="F4351">
        <v>1050</v>
      </c>
      <c r="G4351" s="8">
        <v>0</v>
      </c>
      <c r="H4351" s="8">
        <v>0</v>
      </c>
      <c r="I4351" s="1">
        <v>0</v>
      </c>
      <c r="J4351" s="1"/>
      <c r="K4351" t="s">
        <v>10635</v>
      </c>
      <c r="L4351" t="s">
        <v>23900</v>
      </c>
      <c r="M4351">
        <v>738</v>
      </c>
      <c r="N4351" s="8">
        <v>0</v>
      </c>
      <c r="O4351" s="1">
        <v>0</v>
      </c>
      <c r="P4351" s="1"/>
      <c r="S4351" t="s">
        <v>23901</v>
      </c>
      <c r="T4351" t="s">
        <v>26350</v>
      </c>
      <c r="U4351" s="5"/>
    </row>
    <row r="4352" spans="2:21" x14ac:dyDescent="0.2">
      <c r="B4352" s="11" t="s">
        <v>15766</v>
      </c>
      <c r="C4352" t="s">
        <v>10651</v>
      </c>
      <c r="D4352" t="s">
        <v>10652</v>
      </c>
      <c r="F4352">
        <v>2457</v>
      </c>
      <c r="G4352" s="8">
        <v>3.154253154253154</v>
      </c>
      <c r="H4352" s="8">
        <v>0</v>
      </c>
      <c r="I4352" s="1">
        <v>0</v>
      </c>
      <c r="J4352" s="1"/>
      <c r="K4352" t="s">
        <v>10653</v>
      </c>
      <c r="M4352">
        <v>2286</v>
      </c>
      <c r="N4352" s="8">
        <v>0</v>
      </c>
      <c r="O4352" s="1">
        <v>0</v>
      </c>
      <c r="P4352" s="1"/>
      <c r="S4352" t="s">
        <v>24561</v>
      </c>
      <c r="T4352" t="s">
        <v>26350</v>
      </c>
      <c r="U4352" s="5"/>
    </row>
    <row r="4353" spans="2:21" x14ac:dyDescent="0.2">
      <c r="B4353" s="11" t="s">
        <v>15766</v>
      </c>
      <c r="C4353" t="s">
        <v>10651</v>
      </c>
      <c r="D4353" t="s">
        <v>10654</v>
      </c>
      <c r="F4353">
        <v>1644</v>
      </c>
      <c r="G4353" s="8">
        <v>2.8284671532846715</v>
      </c>
      <c r="H4353" s="8">
        <v>0</v>
      </c>
      <c r="I4353" s="1">
        <v>2.5000000000000001E-2</v>
      </c>
      <c r="J4353" s="1"/>
      <c r="K4353" t="s">
        <v>10655</v>
      </c>
      <c r="M4353">
        <v>798</v>
      </c>
      <c r="N4353" s="8">
        <v>0</v>
      </c>
      <c r="O4353" s="1">
        <v>0</v>
      </c>
      <c r="P4353" s="1"/>
      <c r="S4353" t="s">
        <v>23691</v>
      </c>
      <c r="T4353" t="s">
        <v>26350</v>
      </c>
      <c r="U4353" s="5"/>
    </row>
    <row r="4354" spans="2:21" x14ac:dyDescent="0.2">
      <c r="B4354" s="11" t="s">
        <v>15766</v>
      </c>
      <c r="C4354" t="s">
        <v>26307</v>
      </c>
      <c r="D4354" t="s">
        <v>14758</v>
      </c>
      <c r="E4354" t="s">
        <v>15814</v>
      </c>
      <c r="F4354">
        <v>768</v>
      </c>
      <c r="G4354" s="8">
        <v>8.3984375</v>
      </c>
      <c r="H4354" s="8">
        <v>0</v>
      </c>
      <c r="I4354" s="1">
        <v>0</v>
      </c>
      <c r="J4354" s="1"/>
      <c r="K4354" t="s">
        <v>14759</v>
      </c>
      <c r="L4354" t="s">
        <v>15814</v>
      </c>
      <c r="M4354">
        <v>810</v>
      </c>
      <c r="N4354" s="8">
        <v>0</v>
      </c>
      <c r="O4354" s="1">
        <v>0.02</v>
      </c>
      <c r="P4354" s="1"/>
      <c r="S4354" t="s">
        <v>17449</v>
      </c>
      <c r="T4354" t="s">
        <v>26350</v>
      </c>
      <c r="U4354" s="5"/>
    </row>
    <row r="4355" spans="2:21" x14ac:dyDescent="0.2">
      <c r="B4355" s="11" t="s">
        <v>15766</v>
      </c>
      <c r="C4355" t="s">
        <v>26307</v>
      </c>
      <c r="D4355" t="s">
        <v>14844</v>
      </c>
      <c r="E4355" t="s">
        <v>16148</v>
      </c>
      <c r="F4355">
        <v>666</v>
      </c>
      <c r="G4355" s="8">
        <v>7.2072072072072073</v>
      </c>
      <c r="H4355" s="8">
        <v>0</v>
      </c>
      <c r="I4355" s="1">
        <v>5.0000000000000001E-3</v>
      </c>
      <c r="J4355" s="1"/>
      <c r="K4355" t="s">
        <v>14845</v>
      </c>
      <c r="L4355" t="s">
        <v>15869</v>
      </c>
      <c r="M4355">
        <v>756</v>
      </c>
      <c r="N4355" s="8">
        <v>0</v>
      </c>
      <c r="O4355" s="1">
        <v>5.5E-2</v>
      </c>
      <c r="P4355" s="1"/>
      <c r="S4355" t="s">
        <v>22529</v>
      </c>
      <c r="T4355" t="s">
        <v>26350</v>
      </c>
      <c r="U4355" s="5"/>
    </row>
    <row r="4356" spans="2:21" x14ac:dyDescent="0.2">
      <c r="B4356" s="11" t="s">
        <v>15766</v>
      </c>
      <c r="C4356" t="s">
        <v>10979</v>
      </c>
      <c r="D4356" t="s">
        <v>10980</v>
      </c>
      <c r="F4356">
        <v>1632</v>
      </c>
      <c r="G4356" s="8">
        <v>0</v>
      </c>
      <c r="H4356" s="8">
        <v>0</v>
      </c>
      <c r="I4356" s="1">
        <v>0</v>
      </c>
      <c r="J4356" s="1"/>
      <c r="K4356" t="s">
        <v>10981</v>
      </c>
      <c r="L4356" t="s">
        <v>24194</v>
      </c>
      <c r="M4356">
        <v>1647</v>
      </c>
      <c r="N4356" s="8">
        <v>0</v>
      </c>
      <c r="O4356" s="1">
        <v>0</v>
      </c>
      <c r="P4356" s="1"/>
      <c r="S4356" t="s">
        <v>24195</v>
      </c>
      <c r="T4356" t="s">
        <v>26350</v>
      </c>
      <c r="U4356" s="5"/>
    </row>
    <row r="4357" spans="2:21" x14ac:dyDescent="0.2">
      <c r="B4357" s="11" t="s">
        <v>15766</v>
      </c>
      <c r="C4357" t="s">
        <v>10979</v>
      </c>
      <c r="D4357" t="s">
        <v>10982</v>
      </c>
      <c r="F4357">
        <v>2484</v>
      </c>
      <c r="G4357" s="8">
        <v>4.0257648953301126E-2</v>
      </c>
      <c r="H4357" s="8">
        <v>0</v>
      </c>
      <c r="I4357" s="1">
        <v>0</v>
      </c>
      <c r="J4357" s="1"/>
      <c r="K4357" t="s">
        <v>10983</v>
      </c>
      <c r="L4357" t="s">
        <v>24764</v>
      </c>
      <c r="M4357">
        <v>1617</v>
      </c>
      <c r="N4357" s="8">
        <v>0</v>
      </c>
      <c r="O4357" s="1">
        <v>0</v>
      </c>
      <c r="P4357" s="1"/>
      <c r="S4357" t="s">
        <v>24765</v>
      </c>
      <c r="T4357" t="s">
        <v>26350</v>
      </c>
      <c r="U4357" s="5"/>
    </row>
    <row r="4358" spans="2:21" x14ac:dyDescent="0.2">
      <c r="B4358" s="11" t="s">
        <v>15766</v>
      </c>
      <c r="C4358" t="s">
        <v>11040</v>
      </c>
      <c r="D4358" t="s">
        <v>11041</v>
      </c>
      <c r="F4358">
        <v>474</v>
      </c>
      <c r="G4358" s="8">
        <v>12.869198312236287</v>
      </c>
      <c r="H4358" s="8">
        <v>8.2278481012658222</v>
      </c>
      <c r="I4358" s="1">
        <v>0</v>
      </c>
      <c r="J4358" s="1"/>
      <c r="K4358" t="s">
        <v>11042</v>
      </c>
      <c r="L4358" t="s">
        <v>23822</v>
      </c>
      <c r="M4358">
        <v>486</v>
      </c>
      <c r="N4358" s="8">
        <v>0</v>
      </c>
      <c r="O4358" s="1">
        <v>5.0000000000000001E-3</v>
      </c>
      <c r="P4358" s="1"/>
      <c r="S4358" t="s">
        <v>23823</v>
      </c>
      <c r="T4358" t="s">
        <v>26350</v>
      </c>
      <c r="U4358" s="5"/>
    </row>
    <row r="4359" spans="2:21" x14ac:dyDescent="0.2">
      <c r="B4359" s="11" t="s">
        <v>15766</v>
      </c>
      <c r="C4359" t="s">
        <v>11040</v>
      </c>
      <c r="D4359" t="s">
        <v>11043</v>
      </c>
      <c r="F4359">
        <v>495</v>
      </c>
      <c r="G4359" s="8">
        <v>13.737373737373737</v>
      </c>
      <c r="H4359" s="8">
        <v>7.878787878787878</v>
      </c>
      <c r="I4359" s="1">
        <v>0</v>
      </c>
      <c r="J4359" s="1"/>
      <c r="K4359" t="s">
        <v>11044</v>
      </c>
      <c r="L4359" t="s">
        <v>23774</v>
      </c>
      <c r="M4359">
        <v>495</v>
      </c>
      <c r="N4359" s="8">
        <v>0</v>
      </c>
      <c r="O4359" s="1">
        <v>0</v>
      </c>
      <c r="P4359" s="1"/>
      <c r="S4359" t="s">
        <v>23775</v>
      </c>
      <c r="T4359" t="s">
        <v>26350</v>
      </c>
      <c r="U4359" s="5"/>
    </row>
    <row r="4360" spans="2:21" x14ac:dyDescent="0.2">
      <c r="B4360" s="11" t="s">
        <v>15766</v>
      </c>
      <c r="C4360" t="s">
        <v>11143</v>
      </c>
      <c r="D4360" t="s">
        <v>11144</v>
      </c>
      <c r="F4360">
        <v>1284</v>
      </c>
      <c r="G4360" s="8">
        <v>0</v>
      </c>
      <c r="H4360" s="8">
        <v>0</v>
      </c>
      <c r="I4360" s="1">
        <v>2.5000000000000001E-2</v>
      </c>
      <c r="J4360" s="1"/>
      <c r="K4360" t="s">
        <v>11145</v>
      </c>
      <c r="L4360" t="s">
        <v>24017</v>
      </c>
      <c r="M4360">
        <v>1035</v>
      </c>
      <c r="N4360" s="8">
        <v>0</v>
      </c>
      <c r="O4360" s="1">
        <v>0</v>
      </c>
      <c r="P4360" s="1"/>
      <c r="S4360" t="s">
        <v>24018</v>
      </c>
      <c r="T4360" t="s">
        <v>26350</v>
      </c>
      <c r="U4360" s="5"/>
    </row>
    <row r="4361" spans="2:21" x14ac:dyDescent="0.2">
      <c r="B4361" s="11" t="s">
        <v>15766</v>
      </c>
      <c r="C4361" t="s">
        <v>11143</v>
      </c>
      <c r="D4361" t="s">
        <v>11146</v>
      </c>
      <c r="F4361">
        <v>1035</v>
      </c>
      <c r="G4361" s="8">
        <v>0</v>
      </c>
      <c r="H4361" s="8">
        <v>0</v>
      </c>
      <c r="I4361" s="1">
        <v>0.1</v>
      </c>
      <c r="J4361" s="1"/>
      <c r="K4361" t="s">
        <v>11147</v>
      </c>
      <c r="L4361" t="s">
        <v>23904</v>
      </c>
      <c r="M4361">
        <v>1083</v>
      </c>
      <c r="N4361" s="8">
        <v>0</v>
      </c>
      <c r="O4361" s="1">
        <v>0</v>
      </c>
      <c r="P4361" s="1"/>
      <c r="S4361" t="s">
        <v>23905</v>
      </c>
      <c r="T4361" t="s">
        <v>26350</v>
      </c>
      <c r="U4361" s="5"/>
    </row>
    <row r="4362" spans="2:21" x14ac:dyDescent="0.2">
      <c r="B4362" s="11" t="s">
        <v>15766</v>
      </c>
      <c r="C4362" t="s">
        <v>11169</v>
      </c>
      <c r="D4362" t="s">
        <v>11170</v>
      </c>
      <c r="F4362">
        <v>945</v>
      </c>
      <c r="G4362" s="8">
        <v>0</v>
      </c>
      <c r="H4362" s="8">
        <v>0</v>
      </c>
      <c r="I4362" s="1">
        <v>0</v>
      </c>
      <c r="J4362" s="1"/>
      <c r="K4362" t="s">
        <v>11171</v>
      </c>
      <c r="L4362" t="s">
        <v>23936</v>
      </c>
      <c r="M4362">
        <v>915</v>
      </c>
      <c r="N4362" s="8">
        <v>0</v>
      </c>
      <c r="O4362" s="1">
        <v>0</v>
      </c>
      <c r="P4362" s="1"/>
      <c r="S4362" t="s">
        <v>23937</v>
      </c>
      <c r="T4362" t="s">
        <v>26350</v>
      </c>
      <c r="U4362" s="5"/>
    </row>
    <row r="4363" spans="2:21" x14ac:dyDescent="0.2">
      <c r="B4363" s="11" t="s">
        <v>15766</v>
      </c>
      <c r="C4363" t="s">
        <v>11169</v>
      </c>
      <c r="D4363" t="s">
        <v>11172</v>
      </c>
      <c r="F4363">
        <v>894</v>
      </c>
      <c r="G4363" s="8">
        <v>0</v>
      </c>
      <c r="H4363" s="8">
        <v>0</v>
      </c>
      <c r="I4363" s="1">
        <v>0</v>
      </c>
      <c r="J4363" s="1"/>
      <c r="K4363" t="s">
        <v>11173</v>
      </c>
      <c r="L4363" t="s">
        <v>23929</v>
      </c>
      <c r="M4363">
        <v>927</v>
      </c>
      <c r="N4363" s="8">
        <v>0</v>
      </c>
      <c r="O4363" s="1">
        <v>0</v>
      </c>
      <c r="P4363" s="1"/>
      <c r="S4363" t="s">
        <v>23930</v>
      </c>
      <c r="T4363" t="s">
        <v>26350</v>
      </c>
      <c r="U4363" s="5"/>
    </row>
    <row r="4364" spans="2:21" x14ac:dyDescent="0.2">
      <c r="B4364" s="11" t="s">
        <v>15766</v>
      </c>
      <c r="C4364" t="s">
        <v>11186</v>
      </c>
      <c r="D4364" t="s">
        <v>11187</v>
      </c>
      <c r="F4364">
        <v>282</v>
      </c>
      <c r="G4364" s="8">
        <v>0</v>
      </c>
      <c r="H4364" s="8">
        <v>0</v>
      </c>
      <c r="I4364" s="1">
        <v>0.11</v>
      </c>
      <c r="J4364" s="1"/>
      <c r="K4364" t="s">
        <v>11188</v>
      </c>
      <c r="L4364" t="s">
        <v>23816</v>
      </c>
      <c r="M4364">
        <v>258</v>
      </c>
      <c r="N4364" s="8">
        <v>0</v>
      </c>
      <c r="O4364" s="1">
        <v>0</v>
      </c>
      <c r="P4364" s="1"/>
      <c r="S4364" t="s">
        <v>23817</v>
      </c>
      <c r="T4364" t="s">
        <v>26350</v>
      </c>
      <c r="U4364" s="5"/>
    </row>
    <row r="4365" spans="2:21" x14ac:dyDescent="0.2">
      <c r="B4365" s="11" t="s">
        <v>15766</v>
      </c>
      <c r="C4365" t="s">
        <v>11186</v>
      </c>
      <c r="D4365" t="s">
        <v>11189</v>
      </c>
      <c r="F4365">
        <v>300</v>
      </c>
      <c r="G4365" s="8">
        <v>0</v>
      </c>
      <c r="H4365" s="8">
        <v>0</v>
      </c>
      <c r="I4365" s="1">
        <v>0.26</v>
      </c>
      <c r="J4365" s="1"/>
      <c r="K4365" t="s">
        <v>11190</v>
      </c>
      <c r="L4365" t="s">
        <v>23757</v>
      </c>
      <c r="M4365">
        <v>261</v>
      </c>
      <c r="N4365" s="8">
        <v>0</v>
      </c>
      <c r="O4365" s="1">
        <v>0.26500000000000001</v>
      </c>
      <c r="P4365" s="1"/>
      <c r="S4365" t="s">
        <v>23758</v>
      </c>
      <c r="T4365" t="s">
        <v>26350</v>
      </c>
      <c r="U4365" s="5"/>
    </row>
    <row r="4366" spans="2:21" x14ac:dyDescent="0.2">
      <c r="B4366" s="11" t="s">
        <v>15766</v>
      </c>
      <c r="C4366" t="s">
        <v>11191</v>
      </c>
      <c r="D4366" t="s">
        <v>11192</v>
      </c>
      <c r="F4366">
        <v>1296</v>
      </c>
      <c r="G4366" s="8">
        <v>0.77160493827160492</v>
      </c>
      <c r="H4366" s="8">
        <v>0</v>
      </c>
      <c r="I4366" s="1">
        <v>0</v>
      </c>
      <c r="J4366" s="1"/>
      <c r="K4366" t="s">
        <v>11193</v>
      </c>
      <c r="L4366" t="s">
        <v>24023</v>
      </c>
      <c r="M4366">
        <v>1287</v>
      </c>
      <c r="N4366" s="8">
        <v>28.593628593628594</v>
      </c>
      <c r="O4366" s="1">
        <v>0</v>
      </c>
      <c r="P4366" s="1"/>
      <c r="S4366" t="s">
        <v>24024</v>
      </c>
      <c r="T4366" t="s">
        <v>26350</v>
      </c>
      <c r="U4366" s="5"/>
    </row>
    <row r="4367" spans="2:21" x14ac:dyDescent="0.2">
      <c r="B4367" s="11" t="s">
        <v>15766</v>
      </c>
      <c r="C4367" t="s">
        <v>11191</v>
      </c>
      <c r="D4367" t="s">
        <v>11194</v>
      </c>
      <c r="E4367" t="s">
        <v>16216</v>
      </c>
      <c r="F4367">
        <v>1314</v>
      </c>
      <c r="G4367" s="8">
        <v>0</v>
      </c>
      <c r="H4367" s="8">
        <v>0</v>
      </c>
      <c r="I4367" s="1">
        <v>0</v>
      </c>
      <c r="J4367" s="1"/>
      <c r="K4367" t="s">
        <v>11195</v>
      </c>
      <c r="L4367" t="s">
        <v>16216</v>
      </c>
      <c r="M4367">
        <v>1323</v>
      </c>
      <c r="N4367" s="8">
        <v>27.81557067271353</v>
      </c>
      <c r="O4367" s="1">
        <v>0</v>
      </c>
      <c r="P4367" s="1"/>
      <c r="S4367" t="s">
        <v>23325</v>
      </c>
      <c r="T4367" t="s">
        <v>26350</v>
      </c>
      <c r="U4367" s="5"/>
    </row>
    <row r="4368" spans="2:21" x14ac:dyDescent="0.2">
      <c r="B4368" s="11" t="s">
        <v>15766</v>
      </c>
      <c r="C4368" t="s">
        <v>11231</v>
      </c>
      <c r="D4368" t="s">
        <v>11232</v>
      </c>
      <c r="F4368">
        <v>546</v>
      </c>
      <c r="G4368" s="8">
        <v>0</v>
      </c>
      <c r="H4368" s="8">
        <v>0</v>
      </c>
      <c r="I4368" s="1">
        <v>5.0000000000000001E-3</v>
      </c>
      <c r="J4368" s="1"/>
      <c r="K4368" t="s">
        <v>11233</v>
      </c>
      <c r="L4368" t="s">
        <v>23852</v>
      </c>
      <c r="M4368">
        <v>917</v>
      </c>
      <c r="N4368" s="8">
        <v>0</v>
      </c>
      <c r="O4368" s="1">
        <v>0</v>
      </c>
      <c r="P4368" s="1"/>
      <c r="S4368" t="s">
        <v>23853</v>
      </c>
      <c r="T4368" t="s">
        <v>26350</v>
      </c>
      <c r="U4368" s="5"/>
    </row>
    <row r="4369" spans="2:21" x14ac:dyDescent="0.2">
      <c r="B4369" s="11" t="s">
        <v>15766</v>
      </c>
      <c r="C4369" t="s">
        <v>11231</v>
      </c>
      <c r="D4369" t="s">
        <v>11234</v>
      </c>
      <c r="F4369">
        <v>546</v>
      </c>
      <c r="G4369" s="8">
        <v>0</v>
      </c>
      <c r="H4369" s="8">
        <v>0</v>
      </c>
      <c r="I4369" s="1">
        <v>0.01</v>
      </c>
      <c r="J4369" s="1"/>
      <c r="K4369" t="s">
        <v>11235</v>
      </c>
      <c r="L4369" t="s">
        <v>23694</v>
      </c>
      <c r="M4369">
        <v>546</v>
      </c>
      <c r="N4369" s="8">
        <v>0</v>
      </c>
      <c r="O4369" s="1">
        <v>0</v>
      </c>
      <c r="P4369" s="1"/>
      <c r="S4369" t="s">
        <v>23695</v>
      </c>
      <c r="T4369" t="s">
        <v>26350</v>
      </c>
      <c r="U4369" s="5"/>
    </row>
    <row r="4370" spans="2:21" x14ac:dyDescent="0.2">
      <c r="B4370" s="11" t="s">
        <v>15766</v>
      </c>
      <c r="C4370" t="s">
        <v>11240</v>
      </c>
      <c r="D4370" t="s">
        <v>11241</v>
      </c>
      <c r="F4370">
        <v>2289</v>
      </c>
      <c r="G4370" s="8">
        <v>0</v>
      </c>
      <c r="H4370" s="8">
        <v>0</v>
      </c>
      <c r="I4370" s="1">
        <v>0</v>
      </c>
      <c r="J4370" s="1"/>
      <c r="K4370" t="s">
        <v>11242</v>
      </c>
      <c r="L4370" t="s">
        <v>24782</v>
      </c>
      <c r="M4370">
        <v>2292</v>
      </c>
      <c r="N4370" s="8">
        <v>0</v>
      </c>
      <c r="O4370" s="1">
        <v>0</v>
      </c>
      <c r="P4370" s="1"/>
      <c r="S4370" t="s">
        <v>24783</v>
      </c>
      <c r="T4370" t="s">
        <v>26350</v>
      </c>
      <c r="U4370" s="5"/>
    </row>
    <row r="4371" spans="2:21" x14ac:dyDescent="0.2">
      <c r="B4371" s="11" t="s">
        <v>15766</v>
      </c>
      <c r="C4371" t="s">
        <v>11240</v>
      </c>
      <c r="D4371" t="s">
        <v>11243</v>
      </c>
      <c r="E4371" t="s">
        <v>16345</v>
      </c>
      <c r="F4371">
        <v>2571</v>
      </c>
      <c r="G4371" s="8">
        <v>0</v>
      </c>
      <c r="H4371" s="8">
        <v>0</v>
      </c>
      <c r="I4371" s="1">
        <v>0.05</v>
      </c>
      <c r="J4371" s="1"/>
      <c r="K4371" t="s">
        <v>11244</v>
      </c>
      <c r="L4371" t="s">
        <v>16345</v>
      </c>
      <c r="M4371">
        <v>2655</v>
      </c>
      <c r="N4371" s="8">
        <v>0</v>
      </c>
      <c r="O4371" s="1">
        <v>0</v>
      </c>
      <c r="P4371" s="1"/>
      <c r="S4371" t="s">
        <v>24614</v>
      </c>
      <c r="T4371" t="s">
        <v>26350</v>
      </c>
      <c r="U4371" s="5"/>
    </row>
    <row r="4372" spans="2:21" x14ac:dyDescent="0.2">
      <c r="B4372" s="11" t="s">
        <v>15766</v>
      </c>
      <c r="C4372" t="s">
        <v>11310</v>
      </c>
      <c r="D4372" t="s">
        <v>11311</v>
      </c>
      <c r="F4372">
        <v>1401</v>
      </c>
      <c r="G4372" s="8">
        <v>0</v>
      </c>
      <c r="H4372" s="8">
        <v>0</v>
      </c>
      <c r="I4372" s="1">
        <v>0</v>
      </c>
      <c r="J4372" s="1"/>
      <c r="K4372" t="s">
        <v>11312</v>
      </c>
      <c r="L4372" t="s">
        <v>24108</v>
      </c>
      <c r="M4372">
        <v>1284</v>
      </c>
      <c r="N4372" s="8">
        <v>0</v>
      </c>
      <c r="O4372" s="1">
        <v>5.0000000000000001E-3</v>
      </c>
      <c r="P4372" s="1"/>
      <c r="S4372" t="s">
        <v>24109</v>
      </c>
      <c r="T4372" t="s">
        <v>26350</v>
      </c>
      <c r="U4372" s="5"/>
    </row>
    <row r="4373" spans="2:21" x14ac:dyDescent="0.2">
      <c r="B4373" s="11" t="s">
        <v>15766</v>
      </c>
      <c r="C4373" t="s">
        <v>11310</v>
      </c>
      <c r="D4373" t="s">
        <v>11313</v>
      </c>
      <c r="F4373">
        <v>1332</v>
      </c>
      <c r="G4373" s="8">
        <v>0.67567567567567566</v>
      </c>
      <c r="H4373" s="8">
        <v>0</v>
      </c>
      <c r="I4373" s="1">
        <v>8.5000000000000006E-2</v>
      </c>
      <c r="J4373" s="1"/>
      <c r="K4373" t="s">
        <v>11314</v>
      </c>
      <c r="L4373" t="s">
        <v>23685</v>
      </c>
      <c r="M4373">
        <v>1383</v>
      </c>
      <c r="N4373" s="8">
        <v>0</v>
      </c>
      <c r="O4373" s="1">
        <v>0</v>
      </c>
      <c r="P4373" s="1"/>
      <c r="S4373" t="s">
        <v>23686</v>
      </c>
      <c r="T4373" t="s">
        <v>26350</v>
      </c>
      <c r="U4373" s="5"/>
    </row>
    <row r="4374" spans="2:21" x14ac:dyDescent="0.2">
      <c r="B4374" s="11" t="s">
        <v>15766</v>
      </c>
      <c r="C4374" t="s">
        <v>11420</v>
      </c>
      <c r="D4374" t="s">
        <v>11421</v>
      </c>
      <c r="F4374">
        <v>270</v>
      </c>
      <c r="G4374" s="8">
        <v>2.7777777777777777</v>
      </c>
      <c r="H4374" s="8">
        <v>0</v>
      </c>
      <c r="I4374" s="1">
        <v>2.5000000000000001E-2</v>
      </c>
      <c r="J4374" s="1"/>
      <c r="K4374" t="s">
        <v>11422</v>
      </c>
      <c r="L4374" t="s">
        <v>23761</v>
      </c>
      <c r="M4374">
        <v>267</v>
      </c>
      <c r="N4374" s="8">
        <v>0</v>
      </c>
      <c r="O4374" s="1">
        <v>2.5000000000000001E-2</v>
      </c>
      <c r="P4374" s="1"/>
      <c r="S4374" t="s">
        <v>23762</v>
      </c>
      <c r="T4374" t="s">
        <v>26350</v>
      </c>
      <c r="U4374" s="5"/>
    </row>
    <row r="4375" spans="2:21" x14ac:dyDescent="0.2">
      <c r="B4375" s="11" t="s">
        <v>15766</v>
      </c>
      <c r="C4375" t="s">
        <v>11420</v>
      </c>
      <c r="D4375" t="s">
        <v>11423</v>
      </c>
      <c r="F4375">
        <v>258</v>
      </c>
      <c r="G4375" s="8">
        <v>0</v>
      </c>
      <c r="H4375" s="8">
        <v>0</v>
      </c>
      <c r="I4375" s="1">
        <v>0.12</v>
      </c>
      <c r="J4375" s="1"/>
      <c r="K4375" t="s">
        <v>11424</v>
      </c>
      <c r="L4375" t="s">
        <v>24430</v>
      </c>
      <c r="M4375">
        <v>249</v>
      </c>
      <c r="N4375" s="8">
        <v>0</v>
      </c>
      <c r="O4375" s="1">
        <v>0.22</v>
      </c>
      <c r="P4375" s="1"/>
      <c r="S4375" t="s">
        <v>24431</v>
      </c>
      <c r="T4375" t="s">
        <v>26350</v>
      </c>
      <c r="U4375" s="5"/>
    </row>
    <row r="4376" spans="2:21" x14ac:dyDescent="0.2">
      <c r="B4376" s="11" t="s">
        <v>15766</v>
      </c>
      <c r="C4376" t="s">
        <v>11432</v>
      </c>
      <c r="D4376" t="s">
        <v>11433</v>
      </c>
      <c r="F4376">
        <v>1935</v>
      </c>
      <c r="G4376" s="8">
        <v>4.5994832041343674</v>
      </c>
      <c r="H4376" s="8">
        <v>0</v>
      </c>
      <c r="I4376" s="1">
        <v>0</v>
      </c>
      <c r="J4376" s="1"/>
      <c r="K4376" t="s">
        <v>11434</v>
      </c>
      <c r="L4376" t="s">
        <v>24444</v>
      </c>
      <c r="M4376">
        <v>1578</v>
      </c>
      <c r="N4376" s="8">
        <v>0</v>
      </c>
      <c r="O4376" s="1">
        <v>0</v>
      </c>
      <c r="P4376" s="1"/>
      <c r="S4376" t="s">
        <v>24445</v>
      </c>
      <c r="T4376" t="s">
        <v>26350</v>
      </c>
      <c r="U4376" s="5"/>
    </row>
    <row r="4377" spans="2:21" x14ac:dyDescent="0.2">
      <c r="B4377" s="11" t="s">
        <v>15766</v>
      </c>
      <c r="C4377" t="s">
        <v>11432</v>
      </c>
      <c r="D4377" t="s">
        <v>11435</v>
      </c>
      <c r="F4377">
        <v>1839</v>
      </c>
      <c r="G4377" s="8">
        <v>0</v>
      </c>
      <c r="H4377" s="8">
        <v>0</v>
      </c>
      <c r="I4377" s="1">
        <v>5.5E-2</v>
      </c>
      <c r="J4377" s="1"/>
      <c r="K4377" t="s">
        <v>11436</v>
      </c>
      <c r="L4377" t="s">
        <v>24543</v>
      </c>
      <c r="M4377">
        <v>2013</v>
      </c>
      <c r="N4377" s="8">
        <v>0</v>
      </c>
      <c r="O4377" s="1">
        <v>0</v>
      </c>
      <c r="P4377" s="1"/>
      <c r="S4377" t="s">
        <v>24544</v>
      </c>
      <c r="T4377" t="s">
        <v>26350</v>
      </c>
      <c r="U4377" s="5"/>
    </row>
    <row r="4378" spans="2:21" x14ac:dyDescent="0.2">
      <c r="B4378" s="11" t="s">
        <v>15766</v>
      </c>
      <c r="C4378" t="s">
        <v>11440</v>
      </c>
      <c r="D4378" t="s">
        <v>11441</v>
      </c>
      <c r="F4378">
        <v>1359</v>
      </c>
      <c r="G4378" s="8">
        <v>0</v>
      </c>
      <c r="H4378" s="8">
        <v>0</v>
      </c>
      <c r="I4378" s="1">
        <v>0</v>
      </c>
      <c r="J4378" s="1"/>
      <c r="K4378" t="s">
        <v>11442</v>
      </c>
      <c r="L4378" t="s">
        <v>24589</v>
      </c>
      <c r="M4378">
        <v>1407</v>
      </c>
      <c r="N4378" s="8">
        <v>0</v>
      </c>
      <c r="O4378" s="1">
        <v>0</v>
      </c>
      <c r="P4378" s="1"/>
      <c r="S4378" t="s">
        <v>24590</v>
      </c>
      <c r="T4378" t="s">
        <v>26350</v>
      </c>
      <c r="U4378" s="5"/>
    </row>
    <row r="4379" spans="2:21" x14ac:dyDescent="0.2">
      <c r="B4379" s="11" t="s">
        <v>15766</v>
      </c>
      <c r="C4379" t="s">
        <v>11440</v>
      </c>
      <c r="D4379" t="s">
        <v>11443</v>
      </c>
      <c r="F4379">
        <v>1380</v>
      </c>
      <c r="G4379" s="8">
        <v>1.8840579710144929</v>
      </c>
      <c r="H4379" s="8">
        <v>0</v>
      </c>
      <c r="I4379" s="1">
        <v>0.01</v>
      </c>
      <c r="J4379" s="1"/>
      <c r="K4379" t="s">
        <v>11444</v>
      </c>
      <c r="L4379" t="s">
        <v>24784</v>
      </c>
      <c r="M4379">
        <v>1395</v>
      </c>
      <c r="N4379" s="8">
        <v>0</v>
      </c>
      <c r="O4379" s="1">
        <v>0</v>
      </c>
      <c r="P4379" s="1"/>
      <c r="S4379" t="s">
        <v>24785</v>
      </c>
      <c r="T4379" t="s">
        <v>26350</v>
      </c>
      <c r="U4379" s="5"/>
    </row>
    <row r="4380" spans="2:21" x14ac:dyDescent="0.2">
      <c r="B4380" s="11" t="s">
        <v>15766</v>
      </c>
      <c r="C4380" t="s">
        <v>11463</v>
      </c>
      <c r="D4380" t="s">
        <v>11464</v>
      </c>
      <c r="F4380">
        <v>363</v>
      </c>
      <c r="G4380" s="8">
        <v>0</v>
      </c>
      <c r="H4380" s="8">
        <v>0</v>
      </c>
      <c r="I4380" s="1">
        <v>0.14000000000000001</v>
      </c>
      <c r="J4380" s="1"/>
      <c r="K4380" t="s">
        <v>11465</v>
      </c>
      <c r="M4380">
        <v>651</v>
      </c>
      <c r="N4380" s="8">
        <v>0</v>
      </c>
      <c r="O4380" s="1">
        <v>0</v>
      </c>
      <c r="P4380" s="1"/>
      <c r="S4380" t="s">
        <v>23767</v>
      </c>
      <c r="T4380" t="s">
        <v>26350</v>
      </c>
      <c r="U4380" s="5"/>
    </row>
    <row r="4381" spans="2:21" x14ac:dyDescent="0.2">
      <c r="B4381" s="11" t="s">
        <v>15766</v>
      </c>
      <c r="C4381" t="s">
        <v>11463</v>
      </c>
      <c r="D4381" t="s">
        <v>11466</v>
      </c>
      <c r="F4381">
        <v>485</v>
      </c>
      <c r="G4381" s="8">
        <v>0</v>
      </c>
      <c r="H4381" s="8">
        <v>0</v>
      </c>
      <c r="I4381" s="1">
        <v>5.0000000000000001E-3</v>
      </c>
      <c r="J4381" s="1"/>
      <c r="K4381" t="s">
        <v>11467</v>
      </c>
      <c r="L4381" t="s">
        <v>23759</v>
      </c>
      <c r="M4381">
        <v>489</v>
      </c>
      <c r="N4381" s="8">
        <v>0</v>
      </c>
      <c r="O4381" s="1">
        <v>0</v>
      </c>
      <c r="P4381" s="1"/>
      <c r="S4381" t="s">
        <v>23760</v>
      </c>
      <c r="T4381" t="s">
        <v>26350</v>
      </c>
      <c r="U4381" s="5"/>
    </row>
    <row r="4382" spans="2:21" x14ac:dyDescent="0.2">
      <c r="B4382" s="11" t="s">
        <v>15766</v>
      </c>
      <c r="C4382" t="s">
        <v>11491</v>
      </c>
      <c r="D4382" t="s">
        <v>11492</v>
      </c>
      <c r="F4382">
        <v>2313</v>
      </c>
      <c r="G4382" s="8">
        <v>2.1616947686986597E-2</v>
      </c>
      <c r="H4382" s="8">
        <v>0</v>
      </c>
      <c r="I4382" s="1">
        <v>1.4999999999999999E-2</v>
      </c>
      <c r="J4382" s="1"/>
      <c r="K4382" t="s">
        <v>11493</v>
      </c>
      <c r="L4382" t="s">
        <v>24619</v>
      </c>
      <c r="M4382">
        <v>2244</v>
      </c>
      <c r="N4382" s="8">
        <v>0</v>
      </c>
      <c r="O4382" s="1">
        <v>0</v>
      </c>
      <c r="P4382" s="1"/>
      <c r="S4382" t="s">
        <v>24620</v>
      </c>
      <c r="T4382" t="s">
        <v>26350</v>
      </c>
      <c r="U4382" s="5"/>
    </row>
    <row r="4383" spans="2:21" x14ac:dyDescent="0.2">
      <c r="B4383" s="11" t="s">
        <v>15766</v>
      </c>
      <c r="C4383" t="s">
        <v>11491</v>
      </c>
      <c r="D4383" t="s">
        <v>11494</v>
      </c>
      <c r="F4383">
        <v>2175</v>
      </c>
      <c r="G4383" s="8">
        <v>0</v>
      </c>
      <c r="H4383" s="8">
        <v>0</v>
      </c>
      <c r="I4383" s="1">
        <v>5.5E-2</v>
      </c>
      <c r="J4383" s="1"/>
      <c r="K4383" t="s">
        <v>11495</v>
      </c>
      <c r="L4383" t="s">
        <v>24368</v>
      </c>
      <c r="M4383">
        <v>2265</v>
      </c>
      <c r="N4383" s="8">
        <v>0</v>
      </c>
      <c r="O4383" s="1">
        <v>0</v>
      </c>
      <c r="P4383" s="1"/>
      <c r="S4383" t="s">
        <v>24369</v>
      </c>
      <c r="T4383" t="s">
        <v>26350</v>
      </c>
      <c r="U4383" s="5"/>
    </row>
    <row r="4384" spans="2:21" x14ac:dyDescent="0.2">
      <c r="B4384" s="11" t="s">
        <v>15766</v>
      </c>
      <c r="C4384" t="s">
        <v>11566</v>
      </c>
      <c r="D4384" t="s">
        <v>11567</v>
      </c>
      <c r="F4384">
        <v>3000</v>
      </c>
      <c r="G4384" s="8">
        <v>5.2166666666666668</v>
      </c>
      <c r="H4384" s="8">
        <v>0</v>
      </c>
      <c r="I4384" s="1">
        <v>0</v>
      </c>
      <c r="J4384" s="1"/>
      <c r="K4384" t="s">
        <v>11568</v>
      </c>
      <c r="L4384" t="s">
        <v>24638</v>
      </c>
      <c r="M4384">
        <v>2943</v>
      </c>
      <c r="N4384" s="8">
        <v>0</v>
      </c>
      <c r="O4384" s="1">
        <v>0</v>
      </c>
      <c r="P4384" s="1"/>
      <c r="S4384" t="s">
        <v>24639</v>
      </c>
      <c r="T4384" t="s">
        <v>26350</v>
      </c>
      <c r="U4384" s="5"/>
    </row>
    <row r="4385" spans="2:21" x14ac:dyDescent="0.2">
      <c r="B4385" s="11" t="s">
        <v>15766</v>
      </c>
      <c r="C4385" t="s">
        <v>11566</v>
      </c>
      <c r="D4385" t="s">
        <v>11569</v>
      </c>
      <c r="F4385">
        <v>2757</v>
      </c>
      <c r="G4385" s="8">
        <v>0.19949220166848025</v>
      </c>
      <c r="H4385" s="8">
        <v>0</v>
      </c>
      <c r="I4385" s="1">
        <v>3.5000000000000003E-2</v>
      </c>
      <c r="J4385" s="1"/>
      <c r="K4385" t="s">
        <v>11570</v>
      </c>
      <c r="L4385" t="s">
        <v>24574</v>
      </c>
      <c r="M4385">
        <v>3123</v>
      </c>
      <c r="N4385" s="8">
        <v>0</v>
      </c>
      <c r="O4385" s="1">
        <v>0</v>
      </c>
      <c r="P4385" s="1"/>
      <c r="S4385" t="s">
        <v>24575</v>
      </c>
      <c r="T4385" t="s">
        <v>26350</v>
      </c>
      <c r="U4385" s="5"/>
    </row>
    <row r="4386" spans="2:21" x14ac:dyDescent="0.2">
      <c r="B4386" s="11" t="s">
        <v>15766</v>
      </c>
      <c r="C4386" t="s">
        <v>11590</v>
      </c>
      <c r="D4386" t="s">
        <v>11591</v>
      </c>
      <c r="F4386">
        <v>1383</v>
      </c>
      <c r="G4386" s="8">
        <v>0</v>
      </c>
      <c r="H4386" s="8">
        <v>0</v>
      </c>
      <c r="I4386" s="1">
        <v>0</v>
      </c>
      <c r="J4386" s="1"/>
      <c r="K4386" t="s">
        <v>11592</v>
      </c>
      <c r="L4386" t="s">
        <v>23983</v>
      </c>
      <c r="M4386">
        <v>1347</v>
      </c>
      <c r="N4386" s="8">
        <v>0</v>
      </c>
      <c r="O4386" s="1">
        <v>0</v>
      </c>
      <c r="P4386" s="1"/>
      <c r="S4386" t="s">
        <v>23984</v>
      </c>
      <c r="T4386" t="s">
        <v>26350</v>
      </c>
      <c r="U4386" s="5"/>
    </row>
    <row r="4387" spans="2:21" x14ac:dyDescent="0.2">
      <c r="B4387" s="11" t="s">
        <v>15766</v>
      </c>
      <c r="C4387" t="s">
        <v>11590</v>
      </c>
      <c r="D4387" t="s">
        <v>11593</v>
      </c>
      <c r="F4387">
        <v>1338</v>
      </c>
      <c r="G4387" s="8">
        <v>0</v>
      </c>
      <c r="H4387" s="8">
        <v>0</v>
      </c>
      <c r="I4387" s="1">
        <v>0.03</v>
      </c>
      <c r="J4387" s="1"/>
      <c r="K4387" t="s">
        <v>11594</v>
      </c>
      <c r="L4387" t="s">
        <v>24064</v>
      </c>
      <c r="M4387">
        <v>1380</v>
      </c>
      <c r="N4387" s="8">
        <v>0</v>
      </c>
      <c r="O4387" s="1">
        <v>0</v>
      </c>
      <c r="P4387" s="1"/>
      <c r="S4387" t="s">
        <v>24065</v>
      </c>
      <c r="T4387" t="s">
        <v>26350</v>
      </c>
      <c r="U4387" s="5"/>
    </row>
    <row r="4388" spans="2:21" x14ac:dyDescent="0.2">
      <c r="B4388" s="11" t="s">
        <v>15766</v>
      </c>
      <c r="C4388" t="s">
        <v>11601</v>
      </c>
      <c r="D4388" t="s">
        <v>11602</v>
      </c>
      <c r="F4388">
        <v>777</v>
      </c>
      <c r="G4388" s="8">
        <v>0</v>
      </c>
      <c r="H4388" s="8">
        <v>0</v>
      </c>
      <c r="I4388" s="1">
        <v>0.115</v>
      </c>
      <c r="J4388" s="1"/>
      <c r="K4388" t="s">
        <v>11603</v>
      </c>
      <c r="L4388" t="s">
        <v>23993</v>
      </c>
      <c r="M4388">
        <v>735</v>
      </c>
      <c r="N4388" s="8">
        <v>0</v>
      </c>
      <c r="O4388" s="1">
        <v>0</v>
      </c>
      <c r="P4388" s="1"/>
      <c r="S4388" t="s">
        <v>23994</v>
      </c>
      <c r="T4388" t="s">
        <v>26350</v>
      </c>
      <c r="U4388" s="5"/>
    </row>
    <row r="4389" spans="2:21" x14ac:dyDescent="0.2">
      <c r="B4389" s="11" t="s">
        <v>15766</v>
      </c>
      <c r="C4389" t="s">
        <v>11601</v>
      </c>
      <c r="D4389" t="s">
        <v>11604</v>
      </c>
      <c r="F4389">
        <v>549</v>
      </c>
      <c r="G4389" s="8">
        <v>1.8214936247723135</v>
      </c>
      <c r="H4389" s="8">
        <v>0</v>
      </c>
      <c r="I4389" s="1">
        <v>0.01</v>
      </c>
      <c r="J4389" s="1"/>
      <c r="K4389" t="s">
        <v>11605</v>
      </c>
      <c r="L4389" t="s">
        <v>24196</v>
      </c>
      <c r="M4389">
        <v>616</v>
      </c>
      <c r="N4389" s="8">
        <v>0</v>
      </c>
      <c r="O4389" s="1">
        <v>0</v>
      </c>
      <c r="P4389" s="1"/>
      <c r="S4389" t="s">
        <v>24197</v>
      </c>
      <c r="T4389" t="s">
        <v>26350</v>
      </c>
      <c r="U4389" s="5"/>
    </row>
    <row r="4390" spans="2:21" x14ac:dyDescent="0.2">
      <c r="B4390" s="11" t="s">
        <v>15766</v>
      </c>
      <c r="C4390" t="s">
        <v>11641</v>
      </c>
      <c r="D4390" t="s">
        <v>11642</v>
      </c>
      <c r="F4390">
        <v>3675</v>
      </c>
      <c r="G4390" s="8">
        <v>0</v>
      </c>
      <c r="H4390" s="8">
        <v>0</v>
      </c>
      <c r="I4390" s="1">
        <v>0.03</v>
      </c>
      <c r="J4390" s="1"/>
      <c r="K4390" t="s">
        <v>11643</v>
      </c>
      <c r="L4390" t="s">
        <v>24704</v>
      </c>
      <c r="M4390">
        <v>3366</v>
      </c>
      <c r="N4390" s="8">
        <v>0</v>
      </c>
      <c r="O4390" s="1">
        <v>0</v>
      </c>
      <c r="P4390" s="1"/>
      <c r="S4390" t="s">
        <v>24705</v>
      </c>
      <c r="T4390" t="s">
        <v>26350</v>
      </c>
      <c r="U4390" s="5"/>
    </row>
    <row r="4391" spans="2:21" x14ac:dyDescent="0.2">
      <c r="B4391" s="11" t="s">
        <v>15766</v>
      </c>
      <c r="C4391" t="s">
        <v>11641</v>
      </c>
      <c r="D4391" t="s">
        <v>11644</v>
      </c>
      <c r="F4391">
        <v>3237</v>
      </c>
      <c r="G4391" s="8">
        <v>0.23169601482854493</v>
      </c>
      <c r="H4391" s="8">
        <v>0</v>
      </c>
      <c r="I4391" s="1">
        <v>5.0000000000000001E-3</v>
      </c>
      <c r="J4391" s="1"/>
      <c r="K4391" t="s">
        <v>11645</v>
      </c>
      <c r="L4391" t="s">
        <v>24671</v>
      </c>
      <c r="M4391">
        <v>3354</v>
      </c>
      <c r="N4391" s="8">
        <v>0</v>
      </c>
      <c r="O4391" s="1">
        <v>0</v>
      </c>
      <c r="P4391" s="1"/>
      <c r="S4391" t="s">
        <v>24672</v>
      </c>
      <c r="T4391" t="s">
        <v>26350</v>
      </c>
      <c r="U4391" s="5"/>
    </row>
    <row r="4392" spans="2:21" x14ac:dyDescent="0.2">
      <c r="B4392" s="11" t="s">
        <v>15766</v>
      </c>
      <c r="C4392" t="s">
        <v>11719</v>
      </c>
      <c r="D4392" t="s">
        <v>11720</v>
      </c>
      <c r="F4392">
        <v>3198</v>
      </c>
      <c r="G4392" s="8">
        <v>1.5322076297686054</v>
      </c>
      <c r="H4392" s="8">
        <v>0</v>
      </c>
      <c r="I4392" s="1">
        <v>0</v>
      </c>
      <c r="J4392" s="1"/>
      <c r="K4392" t="s">
        <v>11721</v>
      </c>
      <c r="L4392" t="s">
        <v>24664</v>
      </c>
      <c r="M4392">
        <v>3228</v>
      </c>
      <c r="N4392" s="8">
        <v>0</v>
      </c>
      <c r="O4392" s="1">
        <v>0</v>
      </c>
      <c r="P4392" s="1"/>
      <c r="S4392" t="s">
        <v>24665</v>
      </c>
      <c r="T4392" t="s">
        <v>26350</v>
      </c>
      <c r="U4392" s="5"/>
    </row>
    <row r="4393" spans="2:21" x14ac:dyDescent="0.2">
      <c r="B4393" s="11" t="s">
        <v>15766</v>
      </c>
      <c r="C4393" t="s">
        <v>11719</v>
      </c>
      <c r="D4393" t="s">
        <v>11722</v>
      </c>
      <c r="F4393">
        <v>3330</v>
      </c>
      <c r="G4393" s="8">
        <v>2.8828828828828827</v>
      </c>
      <c r="H4393" s="8">
        <v>0</v>
      </c>
      <c r="I4393" s="1">
        <v>0.02</v>
      </c>
      <c r="J4393" s="1"/>
      <c r="K4393" t="s">
        <v>11723</v>
      </c>
      <c r="L4393" t="s">
        <v>24697</v>
      </c>
      <c r="M4393">
        <v>3276</v>
      </c>
      <c r="N4393" s="8">
        <v>0</v>
      </c>
      <c r="O4393" s="1">
        <v>0</v>
      </c>
      <c r="P4393" s="1"/>
      <c r="S4393" t="s">
        <v>24698</v>
      </c>
      <c r="T4393" t="s">
        <v>26350</v>
      </c>
      <c r="U4393" s="5"/>
    </row>
    <row r="4394" spans="2:21" x14ac:dyDescent="0.2">
      <c r="B4394" s="11" t="s">
        <v>15766</v>
      </c>
      <c r="C4394" t="s">
        <v>11781</v>
      </c>
      <c r="D4394" t="s">
        <v>11782</v>
      </c>
      <c r="F4394">
        <v>846</v>
      </c>
      <c r="G4394" s="8">
        <v>0</v>
      </c>
      <c r="H4394" s="8">
        <v>0</v>
      </c>
      <c r="I4394" s="1">
        <v>0</v>
      </c>
      <c r="J4394" s="1"/>
      <c r="K4394" t="s">
        <v>11783</v>
      </c>
      <c r="M4394">
        <v>510</v>
      </c>
      <c r="N4394" s="8">
        <v>0</v>
      </c>
      <c r="O4394" s="1">
        <v>0</v>
      </c>
      <c r="P4394" s="1"/>
      <c r="S4394" t="s">
        <v>23838</v>
      </c>
      <c r="T4394" t="s">
        <v>26350</v>
      </c>
      <c r="U4394" s="5"/>
    </row>
    <row r="4395" spans="2:21" x14ac:dyDescent="0.2">
      <c r="B4395" s="11" t="s">
        <v>15766</v>
      </c>
      <c r="C4395" t="s">
        <v>11781</v>
      </c>
      <c r="D4395" t="s">
        <v>11784</v>
      </c>
      <c r="F4395">
        <v>861</v>
      </c>
      <c r="G4395" s="8">
        <v>0</v>
      </c>
      <c r="H4395" s="8">
        <v>0</v>
      </c>
      <c r="I4395" s="1">
        <v>0</v>
      </c>
      <c r="J4395" s="1"/>
      <c r="K4395" t="s">
        <v>11785</v>
      </c>
      <c r="L4395" t="s">
        <v>24154</v>
      </c>
      <c r="M4395">
        <v>774</v>
      </c>
      <c r="N4395" s="8">
        <v>0</v>
      </c>
      <c r="O4395" s="1">
        <v>0</v>
      </c>
      <c r="P4395" s="1"/>
      <c r="S4395" t="s">
        <v>24155</v>
      </c>
      <c r="T4395" t="s">
        <v>26350</v>
      </c>
      <c r="U4395" s="5"/>
    </row>
    <row r="4396" spans="2:21" x14ac:dyDescent="0.2">
      <c r="B4396" s="11" t="s">
        <v>15766</v>
      </c>
      <c r="C4396" t="s">
        <v>11881</v>
      </c>
      <c r="D4396" t="s">
        <v>11882</v>
      </c>
      <c r="F4396">
        <v>1113</v>
      </c>
      <c r="G4396" s="8">
        <v>8.9847259658580425E-2</v>
      </c>
      <c r="H4396" s="8">
        <v>0</v>
      </c>
      <c r="I4396" s="1">
        <v>0</v>
      </c>
      <c r="J4396" s="1"/>
      <c r="K4396" t="s">
        <v>11883</v>
      </c>
      <c r="L4396" t="s">
        <v>23874</v>
      </c>
      <c r="M4396">
        <v>1188</v>
      </c>
      <c r="N4396" s="8">
        <v>0</v>
      </c>
      <c r="O4396" s="1">
        <v>0</v>
      </c>
      <c r="P4396" s="1"/>
      <c r="S4396" t="s">
        <v>23875</v>
      </c>
      <c r="T4396" t="s">
        <v>26350</v>
      </c>
      <c r="U4396" s="5"/>
    </row>
    <row r="4397" spans="2:21" x14ac:dyDescent="0.2">
      <c r="B4397" s="11" t="s">
        <v>15766</v>
      </c>
      <c r="C4397" t="s">
        <v>11881</v>
      </c>
      <c r="D4397" t="s">
        <v>11884</v>
      </c>
      <c r="F4397">
        <v>1620</v>
      </c>
      <c r="G4397" s="8">
        <v>0</v>
      </c>
      <c r="H4397" s="8">
        <v>0</v>
      </c>
      <c r="I4397" s="1">
        <v>0.96499999999999997</v>
      </c>
      <c r="J4397" s="1"/>
      <c r="K4397" t="s">
        <v>11885</v>
      </c>
      <c r="L4397" t="s">
        <v>24150</v>
      </c>
      <c r="M4397">
        <v>1590</v>
      </c>
      <c r="N4397" s="8">
        <v>0</v>
      </c>
      <c r="O4397" s="1">
        <v>0.97</v>
      </c>
      <c r="P4397" s="1"/>
      <c r="R4397" s="13" t="s">
        <v>26335</v>
      </c>
      <c r="S4397" t="s">
        <v>24151</v>
      </c>
      <c r="T4397" t="s">
        <v>26350</v>
      </c>
      <c r="U4397" s="5"/>
    </row>
    <row r="4398" spans="2:21" x14ac:dyDescent="0.2">
      <c r="B4398" s="11" t="s">
        <v>15766</v>
      </c>
      <c r="C4398" t="s">
        <v>11920</v>
      </c>
      <c r="D4398" t="s">
        <v>11921</v>
      </c>
      <c r="F4398">
        <v>636</v>
      </c>
      <c r="G4398" s="8">
        <v>0</v>
      </c>
      <c r="H4398" s="8">
        <v>0</v>
      </c>
      <c r="I4398" s="1">
        <v>0.315</v>
      </c>
      <c r="J4398" s="1"/>
      <c r="K4398" t="s">
        <v>11922</v>
      </c>
      <c r="M4398">
        <v>615</v>
      </c>
      <c r="N4398" s="8">
        <v>0</v>
      </c>
      <c r="O4398" s="1">
        <v>0</v>
      </c>
      <c r="P4398" s="1"/>
      <c r="S4398" t="s">
        <v>23894</v>
      </c>
      <c r="T4398" t="s">
        <v>26350</v>
      </c>
      <c r="U4398" s="5"/>
    </row>
    <row r="4399" spans="2:21" x14ac:dyDescent="0.2">
      <c r="B4399" s="11" t="s">
        <v>15766</v>
      </c>
      <c r="C4399" t="s">
        <v>11920</v>
      </c>
      <c r="D4399" t="s">
        <v>11923</v>
      </c>
      <c r="F4399">
        <v>630</v>
      </c>
      <c r="G4399" s="8">
        <v>0.15873015873015872</v>
      </c>
      <c r="H4399" s="8">
        <v>0</v>
      </c>
      <c r="I4399" s="1">
        <v>0.14499999999999999</v>
      </c>
      <c r="J4399" s="1"/>
      <c r="K4399" t="s">
        <v>11924</v>
      </c>
      <c r="M4399">
        <v>603</v>
      </c>
      <c r="N4399" s="8">
        <v>0</v>
      </c>
      <c r="O4399" s="1">
        <v>0</v>
      </c>
      <c r="P4399" s="1"/>
      <c r="S4399" t="s">
        <v>23784</v>
      </c>
      <c r="T4399" t="s">
        <v>26350</v>
      </c>
      <c r="U4399" s="5"/>
    </row>
    <row r="4400" spans="2:21" x14ac:dyDescent="0.2">
      <c r="B4400" s="11" t="s">
        <v>15766</v>
      </c>
      <c r="C4400" t="s">
        <v>11987</v>
      </c>
      <c r="D4400" t="s">
        <v>11988</v>
      </c>
      <c r="F4400">
        <v>1287</v>
      </c>
      <c r="G4400" s="8">
        <v>0</v>
      </c>
      <c r="H4400" s="8">
        <v>0</v>
      </c>
      <c r="I4400" s="1">
        <v>0.03</v>
      </c>
      <c r="J4400" s="1"/>
      <c r="K4400" t="s">
        <v>11989</v>
      </c>
      <c r="L4400" t="s">
        <v>24239</v>
      </c>
      <c r="M4400">
        <v>1338</v>
      </c>
      <c r="N4400" s="8">
        <v>0</v>
      </c>
      <c r="O4400" s="1">
        <v>0</v>
      </c>
      <c r="P4400" s="1"/>
      <c r="S4400" t="s">
        <v>24240</v>
      </c>
      <c r="T4400" t="s">
        <v>26350</v>
      </c>
      <c r="U4400" s="5"/>
    </row>
    <row r="4401" spans="2:21" x14ac:dyDescent="0.2">
      <c r="B4401" s="11" t="s">
        <v>15766</v>
      </c>
      <c r="C4401" t="s">
        <v>11987</v>
      </c>
      <c r="D4401" t="s">
        <v>11990</v>
      </c>
      <c r="F4401">
        <v>1344</v>
      </c>
      <c r="G4401" s="8">
        <v>3.7202380952380952E-2</v>
      </c>
      <c r="H4401" s="8">
        <v>0</v>
      </c>
      <c r="I4401" s="1">
        <v>0.04</v>
      </c>
      <c r="J4401" s="1"/>
      <c r="K4401" t="s">
        <v>11991</v>
      </c>
      <c r="L4401" t="s">
        <v>24156</v>
      </c>
      <c r="M4401">
        <v>1335</v>
      </c>
      <c r="N4401" s="8">
        <v>0</v>
      </c>
      <c r="O4401" s="1">
        <v>0.06</v>
      </c>
      <c r="P4401" s="1"/>
      <c r="S4401" t="s">
        <v>24157</v>
      </c>
      <c r="T4401" t="s">
        <v>26350</v>
      </c>
      <c r="U4401" s="5"/>
    </row>
    <row r="4402" spans="2:21" x14ac:dyDescent="0.2">
      <c r="B4402" s="11" t="s">
        <v>15766</v>
      </c>
      <c r="C4402" t="s">
        <v>12022</v>
      </c>
      <c r="D4402" t="s">
        <v>12023</v>
      </c>
      <c r="F4402">
        <v>2127</v>
      </c>
      <c r="G4402" s="8">
        <v>0.11753643629525151</v>
      </c>
      <c r="H4402" s="8">
        <v>0</v>
      </c>
      <c r="I4402" s="1">
        <v>0</v>
      </c>
      <c r="J4402" s="1"/>
      <c r="K4402" t="s">
        <v>12024</v>
      </c>
      <c r="M4402">
        <v>2025</v>
      </c>
      <c r="N4402" s="8">
        <v>0</v>
      </c>
      <c r="O4402" s="1">
        <v>0</v>
      </c>
      <c r="P4402" s="1"/>
      <c r="S4402" t="s">
        <v>24386</v>
      </c>
      <c r="T4402" t="s">
        <v>26350</v>
      </c>
      <c r="U4402" s="5"/>
    </row>
    <row r="4403" spans="2:21" x14ac:dyDescent="0.2">
      <c r="B4403" s="11" t="s">
        <v>15766</v>
      </c>
      <c r="C4403" t="s">
        <v>12022</v>
      </c>
      <c r="D4403" t="s">
        <v>12025</v>
      </c>
      <c r="F4403">
        <v>2202</v>
      </c>
      <c r="G4403" s="8">
        <v>0</v>
      </c>
      <c r="H4403" s="8">
        <v>0</v>
      </c>
      <c r="I4403" s="1">
        <v>2.5000000000000001E-2</v>
      </c>
      <c r="J4403" s="1"/>
      <c r="K4403" t="s">
        <v>12026</v>
      </c>
      <c r="M4403">
        <v>2082</v>
      </c>
      <c r="N4403" s="8">
        <v>0</v>
      </c>
      <c r="O4403" s="1">
        <v>0</v>
      </c>
      <c r="P4403" s="1"/>
      <c r="S4403" t="s">
        <v>24336</v>
      </c>
      <c r="T4403" t="s">
        <v>26350</v>
      </c>
      <c r="U4403" s="5"/>
    </row>
    <row r="4404" spans="2:21" x14ac:dyDescent="0.2">
      <c r="B4404" s="11" t="s">
        <v>15766</v>
      </c>
      <c r="C4404" t="s">
        <v>12299</v>
      </c>
      <c r="D4404" t="s">
        <v>12300</v>
      </c>
      <c r="E4404" t="s">
        <v>16310</v>
      </c>
      <c r="F4404">
        <v>798</v>
      </c>
      <c r="G4404" s="8">
        <v>0</v>
      </c>
      <c r="H4404" s="8">
        <v>0</v>
      </c>
      <c r="I4404" s="1">
        <v>4.4999999999999998E-2</v>
      </c>
      <c r="J4404" s="1"/>
      <c r="K4404" t="s">
        <v>12301</v>
      </c>
      <c r="L4404" t="s">
        <v>24224</v>
      </c>
      <c r="M4404">
        <v>678</v>
      </c>
      <c r="N4404" s="8">
        <v>0</v>
      </c>
      <c r="O4404" s="1">
        <v>0</v>
      </c>
      <c r="P4404" s="1"/>
      <c r="S4404" t="s">
        <v>24225</v>
      </c>
      <c r="T4404" t="s">
        <v>26350</v>
      </c>
      <c r="U4404" s="5"/>
    </row>
    <row r="4405" spans="2:21" x14ac:dyDescent="0.2">
      <c r="B4405" s="11" t="s">
        <v>15766</v>
      </c>
      <c r="C4405" t="s">
        <v>12299</v>
      </c>
      <c r="D4405" t="s">
        <v>12302</v>
      </c>
      <c r="E4405" t="s">
        <v>16343</v>
      </c>
      <c r="F4405">
        <v>2634</v>
      </c>
      <c r="G4405" s="8">
        <v>0</v>
      </c>
      <c r="H4405" s="8">
        <v>0</v>
      </c>
      <c r="I4405" s="1">
        <v>0</v>
      </c>
      <c r="J4405" s="1"/>
      <c r="K4405" t="s">
        <v>12303</v>
      </c>
      <c r="L4405" t="s">
        <v>16343</v>
      </c>
      <c r="M4405">
        <v>2085</v>
      </c>
      <c r="N4405" s="8">
        <v>0</v>
      </c>
      <c r="O4405" s="1">
        <v>0</v>
      </c>
      <c r="P4405" s="1"/>
      <c r="S4405" t="s">
        <v>24593</v>
      </c>
      <c r="T4405" t="s">
        <v>26350</v>
      </c>
      <c r="U4405" s="5"/>
    </row>
    <row r="4406" spans="2:21" x14ac:dyDescent="0.2">
      <c r="B4406" s="11" t="s">
        <v>15766</v>
      </c>
      <c r="C4406" t="s">
        <v>12310</v>
      </c>
      <c r="D4406" t="s">
        <v>12311</v>
      </c>
      <c r="E4406" t="s">
        <v>16321</v>
      </c>
      <c r="F4406">
        <v>1074</v>
      </c>
      <c r="G4406" s="8">
        <v>0</v>
      </c>
      <c r="H4406" s="8">
        <v>0</v>
      </c>
      <c r="I4406" s="1">
        <v>0.02</v>
      </c>
      <c r="J4406" s="1"/>
      <c r="K4406" t="s">
        <v>12312</v>
      </c>
      <c r="L4406" t="s">
        <v>16321</v>
      </c>
      <c r="M4406">
        <v>900</v>
      </c>
      <c r="N4406" s="8">
        <v>0</v>
      </c>
      <c r="O4406" s="1">
        <v>0</v>
      </c>
      <c r="P4406" s="1"/>
      <c r="S4406" t="s">
        <v>24365</v>
      </c>
      <c r="T4406" t="s">
        <v>26350</v>
      </c>
      <c r="U4406" s="5"/>
    </row>
    <row r="4407" spans="2:21" x14ac:dyDescent="0.2">
      <c r="B4407" s="11" t="s">
        <v>15766</v>
      </c>
      <c r="C4407" t="s">
        <v>12310</v>
      </c>
      <c r="D4407" t="s">
        <v>12313</v>
      </c>
      <c r="E4407" t="s">
        <v>16286</v>
      </c>
      <c r="F4407">
        <v>1101</v>
      </c>
      <c r="G4407" s="8">
        <v>0</v>
      </c>
      <c r="H4407" s="8">
        <v>0</v>
      </c>
      <c r="I4407" s="1">
        <v>0</v>
      </c>
      <c r="J4407" s="1"/>
      <c r="K4407" t="s">
        <v>12314</v>
      </c>
      <c r="L4407" t="s">
        <v>16286</v>
      </c>
      <c r="M4407">
        <v>807</v>
      </c>
      <c r="N4407" s="8">
        <v>0</v>
      </c>
      <c r="O4407" s="1">
        <v>0</v>
      </c>
      <c r="P4407" s="1"/>
      <c r="S4407" t="s">
        <v>24047</v>
      </c>
      <c r="T4407" t="s">
        <v>26350</v>
      </c>
      <c r="U4407" s="5"/>
    </row>
    <row r="4408" spans="2:21" x14ac:dyDescent="0.2">
      <c r="B4408" s="11" t="s">
        <v>15766</v>
      </c>
      <c r="C4408" t="s">
        <v>12459</v>
      </c>
      <c r="D4408" t="s">
        <v>12460</v>
      </c>
      <c r="F4408">
        <v>4899</v>
      </c>
      <c r="G4408" s="8">
        <v>0</v>
      </c>
      <c r="H4408" s="8">
        <v>0</v>
      </c>
      <c r="I4408" s="1">
        <v>3.5000000000000003E-2</v>
      </c>
      <c r="J4408" s="1"/>
      <c r="K4408" t="s">
        <v>12461</v>
      </c>
      <c r="L4408" t="s">
        <v>24799</v>
      </c>
      <c r="M4408">
        <v>4464</v>
      </c>
      <c r="N4408" s="8">
        <v>0</v>
      </c>
      <c r="O4408" s="1">
        <v>5.0000000000000001E-3</v>
      </c>
      <c r="P4408" s="1"/>
      <c r="S4408" t="s">
        <v>24800</v>
      </c>
      <c r="T4408" t="s">
        <v>26350</v>
      </c>
      <c r="U4408" s="5"/>
    </row>
    <row r="4409" spans="2:21" x14ac:dyDescent="0.2">
      <c r="B4409" s="11" t="s">
        <v>15766</v>
      </c>
      <c r="C4409" t="s">
        <v>12459</v>
      </c>
      <c r="D4409" t="s">
        <v>12462</v>
      </c>
      <c r="F4409">
        <v>4902</v>
      </c>
      <c r="G4409" s="8">
        <v>0.50999592003263972</v>
      </c>
      <c r="H4409" s="8">
        <v>0</v>
      </c>
      <c r="I4409" s="1">
        <v>0</v>
      </c>
      <c r="J4409" s="1"/>
      <c r="K4409" t="s">
        <v>12463</v>
      </c>
      <c r="L4409" t="s">
        <v>24824</v>
      </c>
      <c r="M4409">
        <v>5262</v>
      </c>
      <c r="N4409" s="8">
        <v>0</v>
      </c>
      <c r="O4409" s="1">
        <v>5.0000000000000001E-3</v>
      </c>
      <c r="P4409" s="1"/>
      <c r="S4409" t="s">
        <v>24825</v>
      </c>
      <c r="T4409" t="s">
        <v>26350</v>
      </c>
      <c r="U4409" s="5"/>
    </row>
    <row r="4410" spans="2:21" x14ac:dyDescent="0.2">
      <c r="B4410" s="11" t="s">
        <v>15766</v>
      </c>
      <c r="C4410" t="s">
        <v>12532</v>
      </c>
      <c r="D4410" t="s">
        <v>12533</v>
      </c>
      <c r="F4410">
        <v>519</v>
      </c>
      <c r="G4410" s="8">
        <v>0</v>
      </c>
      <c r="H4410" s="8">
        <v>0</v>
      </c>
      <c r="I4410" s="1">
        <v>5.0000000000000001E-3</v>
      </c>
      <c r="J4410" s="1"/>
      <c r="K4410" t="s">
        <v>12534</v>
      </c>
      <c r="L4410" t="s">
        <v>23765</v>
      </c>
      <c r="M4410">
        <v>591</v>
      </c>
      <c r="N4410" s="8">
        <v>0</v>
      </c>
      <c r="O4410" s="1">
        <v>0</v>
      </c>
      <c r="P4410" s="1"/>
      <c r="S4410" t="s">
        <v>23766</v>
      </c>
      <c r="T4410" t="s">
        <v>26350</v>
      </c>
      <c r="U4410" s="5"/>
    </row>
    <row r="4411" spans="2:21" x14ac:dyDescent="0.2">
      <c r="B4411" s="11" t="s">
        <v>15766</v>
      </c>
      <c r="C4411" t="s">
        <v>12532</v>
      </c>
      <c r="D4411" t="s">
        <v>12535</v>
      </c>
      <c r="F4411">
        <v>678</v>
      </c>
      <c r="G4411" s="8">
        <v>0</v>
      </c>
      <c r="H4411" s="8">
        <v>0</v>
      </c>
      <c r="I4411" s="1">
        <v>5.0000000000000001E-3</v>
      </c>
      <c r="J4411" s="1"/>
      <c r="K4411" t="s">
        <v>12536</v>
      </c>
      <c r="L4411" t="s">
        <v>23962</v>
      </c>
      <c r="M4411">
        <v>681</v>
      </c>
      <c r="N4411" s="8">
        <v>0</v>
      </c>
      <c r="O4411" s="1">
        <v>0.01</v>
      </c>
      <c r="P4411" s="1"/>
      <c r="S4411" t="s">
        <v>23963</v>
      </c>
      <c r="T4411" t="s">
        <v>26350</v>
      </c>
      <c r="U4411" s="5"/>
    </row>
    <row r="4412" spans="2:21" x14ac:dyDescent="0.2">
      <c r="B4412" s="11" t="s">
        <v>15766</v>
      </c>
      <c r="C4412" t="s">
        <v>12555</v>
      </c>
      <c r="D4412" t="s">
        <v>12556</v>
      </c>
      <c r="F4412">
        <v>2844</v>
      </c>
      <c r="G4412" s="8">
        <v>0</v>
      </c>
      <c r="H4412" s="8">
        <v>0</v>
      </c>
      <c r="I4412" s="1">
        <v>0</v>
      </c>
      <c r="J4412" s="1"/>
      <c r="K4412" t="s">
        <v>12557</v>
      </c>
      <c r="L4412" t="s">
        <v>24642</v>
      </c>
      <c r="M4412">
        <v>2781</v>
      </c>
      <c r="N4412" s="8">
        <v>0</v>
      </c>
      <c r="O4412" s="1">
        <v>0.76210118999999998</v>
      </c>
      <c r="P4412" s="1"/>
      <c r="S4412" t="s">
        <v>24643</v>
      </c>
      <c r="T4412" t="s">
        <v>26350</v>
      </c>
      <c r="U4412" s="5"/>
    </row>
    <row r="4413" spans="2:21" x14ac:dyDescent="0.2">
      <c r="B4413" s="11" t="s">
        <v>15766</v>
      </c>
      <c r="C4413" t="s">
        <v>12555</v>
      </c>
      <c r="D4413" t="s">
        <v>12558</v>
      </c>
      <c r="F4413">
        <v>2664</v>
      </c>
      <c r="G4413" s="8">
        <v>0</v>
      </c>
      <c r="H4413" s="8">
        <v>0</v>
      </c>
      <c r="I4413" s="1">
        <v>0</v>
      </c>
      <c r="J4413" s="1"/>
      <c r="K4413" t="s">
        <v>12559</v>
      </c>
      <c r="L4413" t="s">
        <v>24644</v>
      </c>
      <c r="M4413">
        <v>2418</v>
      </c>
      <c r="N4413" s="8">
        <v>0</v>
      </c>
      <c r="O4413" s="1">
        <v>0</v>
      </c>
      <c r="P4413" s="1"/>
      <c r="S4413" t="s">
        <v>24645</v>
      </c>
      <c r="T4413" t="s">
        <v>26350</v>
      </c>
      <c r="U4413" s="5"/>
    </row>
    <row r="4414" spans="2:21" x14ac:dyDescent="0.2">
      <c r="B4414" s="11" t="s">
        <v>15766</v>
      </c>
      <c r="C4414" t="s">
        <v>12596</v>
      </c>
      <c r="D4414" t="s">
        <v>12597</v>
      </c>
      <c r="F4414">
        <v>675</v>
      </c>
      <c r="G4414" s="8">
        <v>0</v>
      </c>
      <c r="H4414" s="8">
        <v>0</v>
      </c>
      <c r="I4414" s="1">
        <v>1.4999999999999999E-2</v>
      </c>
      <c r="J4414" s="1"/>
      <c r="K4414" t="s">
        <v>12598</v>
      </c>
      <c r="L4414" t="s">
        <v>24669</v>
      </c>
      <c r="M4414">
        <v>447</v>
      </c>
      <c r="N4414" s="8">
        <v>0</v>
      </c>
      <c r="O4414" s="1">
        <v>0.02</v>
      </c>
      <c r="P4414" s="1"/>
      <c r="S4414" t="s">
        <v>24670</v>
      </c>
      <c r="T4414" t="s">
        <v>26350</v>
      </c>
      <c r="U4414" s="5"/>
    </row>
    <row r="4415" spans="2:21" x14ac:dyDescent="0.2">
      <c r="B4415" s="11" t="s">
        <v>15766</v>
      </c>
      <c r="C4415" t="s">
        <v>12596</v>
      </c>
      <c r="D4415" t="s">
        <v>12599</v>
      </c>
      <c r="F4415">
        <v>654</v>
      </c>
      <c r="G4415" s="8">
        <v>5.1987767584097861</v>
      </c>
      <c r="H4415" s="8">
        <v>0</v>
      </c>
      <c r="I4415" s="1">
        <v>0.01</v>
      </c>
      <c r="J4415" s="1"/>
      <c r="K4415" t="s">
        <v>12600</v>
      </c>
      <c r="L4415" t="s">
        <v>23908</v>
      </c>
      <c r="M4415">
        <v>1017</v>
      </c>
      <c r="N4415" s="8">
        <v>0</v>
      </c>
      <c r="O4415" s="1">
        <v>0</v>
      </c>
      <c r="P4415" s="1"/>
      <c r="S4415" t="s">
        <v>23909</v>
      </c>
      <c r="T4415" t="s">
        <v>26350</v>
      </c>
      <c r="U4415" s="5"/>
    </row>
    <row r="4416" spans="2:21" x14ac:dyDescent="0.2">
      <c r="B4416" s="11" t="s">
        <v>15766</v>
      </c>
      <c r="C4416" t="s">
        <v>12688</v>
      </c>
      <c r="D4416" t="s">
        <v>12689</v>
      </c>
      <c r="F4416">
        <v>4737</v>
      </c>
      <c r="G4416" s="8">
        <v>2.1110407430863416E-2</v>
      </c>
      <c r="H4416" s="8">
        <v>0</v>
      </c>
      <c r="I4416" s="1">
        <v>1.4999999999999999E-2</v>
      </c>
      <c r="J4416" s="1"/>
      <c r="K4416" t="s">
        <v>12690</v>
      </c>
      <c r="L4416" t="s">
        <v>24801</v>
      </c>
      <c r="M4416">
        <v>4839</v>
      </c>
      <c r="N4416" s="8">
        <v>0</v>
      </c>
      <c r="O4416" s="1">
        <v>0</v>
      </c>
      <c r="P4416" s="1"/>
      <c r="S4416" t="s">
        <v>24802</v>
      </c>
      <c r="T4416" t="s">
        <v>26350</v>
      </c>
      <c r="U4416" s="5"/>
    </row>
    <row r="4417" spans="2:21" x14ac:dyDescent="0.2">
      <c r="B4417" s="11" t="s">
        <v>15766</v>
      </c>
      <c r="C4417" t="s">
        <v>12688</v>
      </c>
      <c r="D4417" t="s">
        <v>12691</v>
      </c>
      <c r="F4417">
        <v>4731</v>
      </c>
      <c r="G4417" s="8">
        <v>0</v>
      </c>
      <c r="H4417" s="8">
        <v>0</v>
      </c>
      <c r="I4417" s="1">
        <v>5.0000000000000001E-3</v>
      </c>
      <c r="J4417" s="1"/>
      <c r="K4417" t="s">
        <v>12692</v>
      </c>
      <c r="L4417" t="s">
        <v>24804</v>
      </c>
      <c r="M4417">
        <v>4716</v>
      </c>
      <c r="N4417" s="8">
        <v>0</v>
      </c>
      <c r="O4417" s="1">
        <v>0</v>
      </c>
      <c r="P4417" s="1"/>
      <c r="S4417" t="s">
        <v>24805</v>
      </c>
      <c r="T4417" t="s">
        <v>26350</v>
      </c>
      <c r="U4417" s="5"/>
    </row>
    <row r="4418" spans="2:21" x14ac:dyDescent="0.2">
      <c r="B4418" s="11" t="s">
        <v>15766</v>
      </c>
      <c r="C4418" t="s">
        <v>12699</v>
      </c>
      <c r="D4418" t="s">
        <v>12700</v>
      </c>
      <c r="F4418">
        <v>1878</v>
      </c>
      <c r="G4418" s="8">
        <v>0</v>
      </c>
      <c r="H4418" s="8">
        <v>0</v>
      </c>
      <c r="I4418" s="1">
        <v>0.12</v>
      </c>
      <c r="J4418" s="1"/>
      <c r="K4418" t="s">
        <v>12701</v>
      </c>
      <c r="L4418" t="s">
        <v>24253</v>
      </c>
      <c r="M4418">
        <v>2685</v>
      </c>
      <c r="N4418" s="8">
        <v>0</v>
      </c>
      <c r="O4418" s="1">
        <v>0</v>
      </c>
      <c r="P4418" s="1"/>
      <c r="S4418" t="s">
        <v>24254</v>
      </c>
      <c r="T4418" t="s">
        <v>26350</v>
      </c>
      <c r="U4418" s="5"/>
    </row>
    <row r="4419" spans="2:21" x14ac:dyDescent="0.2">
      <c r="B4419" s="11" t="s">
        <v>15766</v>
      </c>
      <c r="C4419" t="s">
        <v>12699</v>
      </c>
      <c r="D4419" t="s">
        <v>12702</v>
      </c>
      <c r="F4419">
        <v>2943</v>
      </c>
      <c r="G4419" s="8">
        <v>1.9537886510363576</v>
      </c>
      <c r="H4419" s="8">
        <v>0</v>
      </c>
      <c r="I4419" s="1">
        <v>0.01</v>
      </c>
      <c r="J4419" s="1"/>
      <c r="K4419" t="s">
        <v>12703</v>
      </c>
      <c r="L4419" t="s">
        <v>24612</v>
      </c>
      <c r="M4419">
        <v>2391</v>
      </c>
      <c r="N4419" s="8">
        <v>0</v>
      </c>
      <c r="O4419" s="1">
        <v>0</v>
      </c>
      <c r="P4419" s="1"/>
      <c r="S4419" t="s">
        <v>24613</v>
      </c>
      <c r="T4419" t="s">
        <v>26350</v>
      </c>
      <c r="U4419" s="5"/>
    </row>
    <row r="4420" spans="2:21" x14ac:dyDescent="0.2">
      <c r="B4420" s="11" t="s">
        <v>15766</v>
      </c>
      <c r="C4420" t="s">
        <v>12719</v>
      </c>
      <c r="D4420" t="s">
        <v>12720</v>
      </c>
      <c r="E4420" t="s">
        <v>16282</v>
      </c>
      <c r="F4420">
        <v>783</v>
      </c>
      <c r="G4420" s="8">
        <v>0</v>
      </c>
      <c r="H4420" s="8">
        <v>0</v>
      </c>
      <c r="I4420" s="1">
        <v>0.01</v>
      </c>
      <c r="J4420" s="1"/>
      <c r="K4420" t="s">
        <v>12721</v>
      </c>
      <c r="L4420" t="s">
        <v>24007</v>
      </c>
      <c r="M4420">
        <v>753</v>
      </c>
      <c r="N4420" s="8">
        <v>0</v>
      </c>
      <c r="O4420" s="1">
        <v>5.0000000000000001E-3</v>
      </c>
      <c r="P4420" s="1"/>
      <c r="S4420" t="s">
        <v>24008</v>
      </c>
      <c r="T4420" t="s">
        <v>26350</v>
      </c>
      <c r="U4420" s="5"/>
    </row>
    <row r="4421" spans="2:21" x14ac:dyDescent="0.2">
      <c r="B4421" s="11" t="s">
        <v>15766</v>
      </c>
      <c r="C4421" t="s">
        <v>12719</v>
      </c>
      <c r="D4421" t="s">
        <v>12722</v>
      </c>
      <c r="F4421">
        <v>729</v>
      </c>
      <c r="G4421" s="8">
        <v>3.9094650205761319</v>
      </c>
      <c r="H4421" s="8">
        <v>0</v>
      </c>
      <c r="I4421" s="1">
        <v>7.0000000000000007E-2</v>
      </c>
      <c r="J4421" s="1"/>
      <c r="K4421" t="s">
        <v>12723</v>
      </c>
      <c r="L4421" t="s">
        <v>16282</v>
      </c>
      <c r="M4421">
        <v>735</v>
      </c>
      <c r="N4421" s="8">
        <v>0</v>
      </c>
      <c r="O4421" s="1">
        <v>2.5000000000000001E-2</v>
      </c>
      <c r="P4421" s="1"/>
      <c r="S4421" t="s">
        <v>23806</v>
      </c>
      <c r="T4421" t="s">
        <v>26350</v>
      </c>
      <c r="U4421" s="5"/>
    </row>
    <row r="4422" spans="2:21" x14ac:dyDescent="0.2">
      <c r="B4422" s="11" t="s">
        <v>15766</v>
      </c>
      <c r="C4422" t="s">
        <v>12730</v>
      </c>
      <c r="D4422" t="s">
        <v>12731</v>
      </c>
      <c r="E4422" t="s">
        <v>16273</v>
      </c>
      <c r="F4422">
        <v>750</v>
      </c>
      <c r="G4422" s="8">
        <v>0</v>
      </c>
      <c r="H4422" s="8">
        <v>0</v>
      </c>
      <c r="I4422" s="1">
        <v>0.38</v>
      </c>
      <c r="J4422" s="1"/>
      <c r="K4422" t="s">
        <v>12732</v>
      </c>
      <c r="L4422" t="s">
        <v>23845</v>
      </c>
      <c r="M4422">
        <v>1648</v>
      </c>
      <c r="N4422" s="8">
        <v>0</v>
      </c>
      <c r="O4422" s="1">
        <v>0</v>
      </c>
      <c r="P4422" s="1"/>
      <c r="S4422" t="s">
        <v>23846</v>
      </c>
      <c r="T4422" t="s">
        <v>26350</v>
      </c>
      <c r="U4422" s="5"/>
    </row>
    <row r="4423" spans="2:21" x14ac:dyDescent="0.2">
      <c r="B4423" s="11" t="s">
        <v>15766</v>
      </c>
      <c r="C4423" t="s">
        <v>12730</v>
      </c>
      <c r="D4423" t="s">
        <v>12733</v>
      </c>
      <c r="E4423" t="s">
        <v>16280</v>
      </c>
      <c r="F4423">
        <v>753</v>
      </c>
      <c r="G4423" s="8">
        <v>0</v>
      </c>
      <c r="H4423" s="8">
        <v>0</v>
      </c>
      <c r="I4423" s="1">
        <v>0.01</v>
      </c>
      <c r="J4423" s="1"/>
      <c r="K4423" t="s">
        <v>12734</v>
      </c>
      <c r="L4423" t="s">
        <v>23940</v>
      </c>
      <c r="M4423">
        <v>804</v>
      </c>
      <c r="N4423" s="8">
        <v>0</v>
      </c>
      <c r="O4423" s="1">
        <v>0</v>
      </c>
      <c r="P4423" s="1"/>
      <c r="S4423" t="s">
        <v>23941</v>
      </c>
      <c r="T4423" t="s">
        <v>26350</v>
      </c>
      <c r="U4423" s="5"/>
    </row>
    <row r="4424" spans="2:21" x14ac:dyDescent="0.2">
      <c r="B4424" s="11" t="s">
        <v>15766</v>
      </c>
      <c r="C4424" t="s">
        <v>12839</v>
      </c>
      <c r="D4424" t="s">
        <v>12840</v>
      </c>
      <c r="F4424">
        <v>2835</v>
      </c>
      <c r="G4424" s="8">
        <v>0</v>
      </c>
      <c r="H4424" s="8">
        <v>0</v>
      </c>
      <c r="I4424" s="1">
        <v>0</v>
      </c>
      <c r="J4424" s="1"/>
      <c r="K4424" t="s">
        <v>12841</v>
      </c>
      <c r="L4424" t="s">
        <v>24564</v>
      </c>
      <c r="M4424">
        <v>3195</v>
      </c>
      <c r="N4424" s="8">
        <v>0</v>
      </c>
      <c r="O4424" s="1">
        <v>0</v>
      </c>
      <c r="P4424" s="1"/>
      <c r="S4424" t="s">
        <v>24565</v>
      </c>
      <c r="T4424" t="s">
        <v>26350</v>
      </c>
      <c r="U4424" s="5"/>
    </row>
    <row r="4425" spans="2:21" x14ac:dyDescent="0.2">
      <c r="B4425" s="11" t="s">
        <v>15766</v>
      </c>
      <c r="C4425" t="s">
        <v>12839</v>
      </c>
      <c r="D4425" t="s">
        <v>12842</v>
      </c>
      <c r="F4425">
        <v>3579</v>
      </c>
      <c r="G4425" s="8">
        <v>1.1874825370215143</v>
      </c>
      <c r="H4425" s="8">
        <v>0</v>
      </c>
      <c r="I4425" s="1">
        <v>0</v>
      </c>
      <c r="J4425" s="1"/>
      <c r="K4425" t="s">
        <v>12843</v>
      </c>
      <c r="L4425" t="s">
        <v>24706</v>
      </c>
      <c r="M4425">
        <v>3444</v>
      </c>
      <c r="N4425" s="8">
        <v>0</v>
      </c>
      <c r="O4425" s="1">
        <v>0</v>
      </c>
      <c r="P4425" s="1"/>
      <c r="S4425" t="s">
        <v>24707</v>
      </c>
      <c r="T4425" t="s">
        <v>26350</v>
      </c>
      <c r="U4425" s="5"/>
    </row>
    <row r="4426" spans="2:21" x14ac:dyDescent="0.2">
      <c r="B4426" s="11" t="s">
        <v>15766</v>
      </c>
      <c r="C4426" t="s">
        <v>12855</v>
      </c>
      <c r="D4426" t="s">
        <v>12856</v>
      </c>
      <c r="F4426">
        <v>1272</v>
      </c>
      <c r="G4426" s="8">
        <v>0</v>
      </c>
      <c r="H4426" s="8">
        <v>0</v>
      </c>
      <c r="I4426" s="1">
        <v>0</v>
      </c>
      <c r="J4426" s="1"/>
      <c r="K4426" t="s">
        <v>12857</v>
      </c>
      <c r="L4426" t="s">
        <v>24062</v>
      </c>
      <c r="M4426">
        <v>1362</v>
      </c>
      <c r="N4426" s="8">
        <v>0</v>
      </c>
      <c r="O4426" s="1">
        <v>0</v>
      </c>
      <c r="P4426" s="1"/>
      <c r="S4426" t="s">
        <v>24063</v>
      </c>
      <c r="T4426" t="s">
        <v>26350</v>
      </c>
      <c r="U4426" s="5"/>
    </row>
    <row r="4427" spans="2:21" x14ac:dyDescent="0.2">
      <c r="B4427" s="11" t="s">
        <v>15766</v>
      </c>
      <c r="C4427" t="s">
        <v>12855</v>
      </c>
      <c r="D4427" t="s">
        <v>12858</v>
      </c>
      <c r="F4427">
        <v>1161</v>
      </c>
      <c r="G4427" s="8">
        <v>0</v>
      </c>
      <c r="H4427" s="8">
        <v>0</v>
      </c>
      <c r="I4427" s="1">
        <v>0</v>
      </c>
      <c r="J4427" s="1"/>
      <c r="K4427" t="s">
        <v>12859</v>
      </c>
      <c r="L4427" t="s">
        <v>23892</v>
      </c>
      <c r="M4427">
        <v>1185</v>
      </c>
      <c r="N4427" s="8">
        <v>0</v>
      </c>
      <c r="O4427" s="1">
        <v>0</v>
      </c>
      <c r="P4427" s="1"/>
      <c r="S4427" t="s">
        <v>23893</v>
      </c>
      <c r="T4427" t="s">
        <v>26350</v>
      </c>
      <c r="U4427" s="5"/>
    </row>
    <row r="4428" spans="2:21" x14ac:dyDescent="0.2">
      <c r="B4428" s="11" t="s">
        <v>15766</v>
      </c>
      <c r="C4428" t="s">
        <v>12901</v>
      </c>
      <c r="D4428" t="s">
        <v>12902</v>
      </c>
      <c r="F4428">
        <v>1680</v>
      </c>
      <c r="G4428" s="8">
        <v>0</v>
      </c>
      <c r="H4428" s="8">
        <v>0</v>
      </c>
      <c r="I4428" s="1">
        <v>0</v>
      </c>
      <c r="J4428" s="1"/>
      <c r="K4428" t="s">
        <v>12903</v>
      </c>
      <c r="M4428">
        <v>1488</v>
      </c>
      <c r="N4428" s="8">
        <v>0</v>
      </c>
      <c r="O4428" s="1">
        <v>0</v>
      </c>
      <c r="P4428" s="1"/>
      <c r="S4428" t="s">
        <v>24282</v>
      </c>
      <c r="T4428" t="s">
        <v>26350</v>
      </c>
      <c r="U4428" s="5"/>
    </row>
    <row r="4429" spans="2:21" x14ac:dyDescent="0.2">
      <c r="B4429" s="11" t="s">
        <v>15766</v>
      </c>
      <c r="C4429" t="s">
        <v>12901</v>
      </c>
      <c r="D4429" t="s">
        <v>12904</v>
      </c>
      <c r="F4429">
        <v>1530</v>
      </c>
      <c r="G4429" s="8">
        <v>6.5359477124182996E-2</v>
      </c>
      <c r="H4429" s="8">
        <v>0</v>
      </c>
      <c r="I4429" s="1">
        <v>0</v>
      </c>
      <c r="J4429" s="1"/>
      <c r="K4429" t="s">
        <v>12905</v>
      </c>
      <c r="M4429">
        <v>1458</v>
      </c>
      <c r="N4429" s="8">
        <v>0</v>
      </c>
      <c r="O4429" s="1">
        <v>0</v>
      </c>
      <c r="P4429" s="1"/>
      <c r="S4429" t="s">
        <v>23731</v>
      </c>
      <c r="T4429" t="s">
        <v>26350</v>
      </c>
      <c r="U4429" s="5"/>
    </row>
    <row r="4430" spans="2:21" x14ac:dyDescent="0.2">
      <c r="B4430" s="11" t="s">
        <v>15766</v>
      </c>
      <c r="C4430" t="s">
        <v>12960</v>
      </c>
      <c r="D4430" t="s">
        <v>12961</v>
      </c>
      <c r="E4430" t="s">
        <v>16312</v>
      </c>
      <c r="F4430">
        <v>1776</v>
      </c>
      <c r="G4430" s="8">
        <v>3.9132882882882885</v>
      </c>
      <c r="H4430" s="8">
        <v>0</v>
      </c>
      <c r="I4430" s="1">
        <v>0</v>
      </c>
      <c r="J4430" s="1"/>
      <c r="K4430" t="s">
        <v>12962</v>
      </c>
      <c r="L4430" t="s">
        <v>24245</v>
      </c>
      <c r="M4430">
        <v>1791</v>
      </c>
      <c r="N4430" s="8">
        <v>0</v>
      </c>
      <c r="O4430" s="1">
        <v>0</v>
      </c>
      <c r="P4430" s="1"/>
      <c r="S4430" t="s">
        <v>24246</v>
      </c>
      <c r="T4430" t="s">
        <v>26350</v>
      </c>
      <c r="U4430" s="5"/>
    </row>
    <row r="4431" spans="2:21" x14ac:dyDescent="0.2">
      <c r="B4431" s="11" t="s">
        <v>15766</v>
      </c>
      <c r="C4431" t="s">
        <v>12960</v>
      </c>
      <c r="D4431" t="s">
        <v>12963</v>
      </c>
      <c r="E4431" t="s">
        <v>16263</v>
      </c>
      <c r="F4431">
        <v>1806</v>
      </c>
      <c r="G4431" s="8">
        <v>2.9069767441860463</v>
      </c>
      <c r="H4431" s="8">
        <v>0</v>
      </c>
      <c r="I4431" s="1">
        <v>0.86499999999999999</v>
      </c>
      <c r="J4431" s="1"/>
      <c r="K4431" t="s">
        <v>12964</v>
      </c>
      <c r="L4431" t="s">
        <v>16263</v>
      </c>
      <c r="M4431">
        <v>1710</v>
      </c>
      <c r="N4431" s="8">
        <v>0</v>
      </c>
      <c r="O4431" s="1">
        <v>0</v>
      </c>
      <c r="P4431" s="1"/>
      <c r="S4431" t="s">
        <v>23675</v>
      </c>
      <c r="T4431" t="s">
        <v>26350</v>
      </c>
      <c r="U4431" s="5"/>
    </row>
    <row r="4432" spans="2:21" x14ac:dyDescent="0.2">
      <c r="B4432" s="11" t="s">
        <v>15766</v>
      </c>
      <c r="C4432" t="s">
        <v>12986</v>
      </c>
      <c r="D4432" t="s">
        <v>12987</v>
      </c>
      <c r="E4432" t="s">
        <v>16350</v>
      </c>
      <c r="F4432">
        <v>2070</v>
      </c>
      <c r="G4432" s="8">
        <v>5.8937198067632846</v>
      </c>
      <c r="H4432" s="8">
        <v>0</v>
      </c>
      <c r="I4432" s="1">
        <v>1.4999999999999999E-2</v>
      </c>
      <c r="J4432" s="1"/>
      <c r="K4432" t="s">
        <v>12988</v>
      </c>
      <c r="L4432" t="s">
        <v>16350</v>
      </c>
      <c r="M4432">
        <v>2130</v>
      </c>
      <c r="N4432" s="8">
        <v>0</v>
      </c>
      <c r="O4432" s="1">
        <v>0</v>
      </c>
      <c r="P4432" s="1"/>
      <c r="S4432" t="s">
        <v>24654</v>
      </c>
      <c r="T4432" t="s">
        <v>26350</v>
      </c>
      <c r="U4432" s="5"/>
    </row>
    <row r="4433" spans="2:21" x14ac:dyDescent="0.2">
      <c r="B4433" s="11" t="s">
        <v>15766</v>
      </c>
      <c r="C4433" t="s">
        <v>12986</v>
      </c>
      <c r="D4433" t="s">
        <v>12989</v>
      </c>
      <c r="E4433" t="s">
        <v>16326</v>
      </c>
      <c r="F4433">
        <v>2112</v>
      </c>
      <c r="G4433" s="8">
        <v>0</v>
      </c>
      <c r="H4433" s="8">
        <v>0</v>
      </c>
      <c r="I4433" s="1">
        <v>1.4999999999999999E-2</v>
      </c>
      <c r="J4433" s="1"/>
      <c r="K4433" t="s">
        <v>12990</v>
      </c>
      <c r="L4433" t="s">
        <v>16326</v>
      </c>
      <c r="M4433">
        <v>2313</v>
      </c>
      <c r="N4433" s="8">
        <v>0</v>
      </c>
      <c r="O4433" s="1">
        <v>0</v>
      </c>
      <c r="P4433" s="1"/>
      <c r="S4433" t="s">
        <v>24393</v>
      </c>
      <c r="T4433" t="s">
        <v>26350</v>
      </c>
      <c r="U4433" s="5"/>
    </row>
    <row r="4434" spans="2:21" x14ac:dyDescent="0.2">
      <c r="B4434" s="11" t="s">
        <v>15766</v>
      </c>
      <c r="C4434" t="s">
        <v>12994</v>
      </c>
      <c r="D4434" t="s">
        <v>12995</v>
      </c>
      <c r="F4434">
        <v>1544</v>
      </c>
      <c r="G4434" s="8">
        <v>0</v>
      </c>
      <c r="H4434" s="8">
        <v>0</v>
      </c>
      <c r="I4434" s="1">
        <v>0</v>
      </c>
      <c r="J4434" s="1"/>
      <c r="K4434" t="s">
        <v>12996</v>
      </c>
      <c r="L4434" t="s">
        <v>24027</v>
      </c>
      <c r="M4434">
        <v>1605</v>
      </c>
      <c r="N4434" s="8">
        <v>0</v>
      </c>
      <c r="O4434" s="1">
        <v>0</v>
      </c>
      <c r="P4434" s="1"/>
      <c r="S4434" t="s">
        <v>24028</v>
      </c>
      <c r="T4434" t="s">
        <v>26350</v>
      </c>
      <c r="U4434" s="5"/>
    </row>
    <row r="4435" spans="2:21" x14ac:dyDescent="0.2">
      <c r="B4435" s="11" t="s">
        <v>15766</v>
      </c>
      <c r="C4435" t="s">
        <v>12994</v>
      </c>
      <c r="D4435" t="s">
        <v>12997</v>
      </c>
      <c r="F4435">
        <v>1815</v>
      </c>
      <c r="G4435" s="8">
        <v>0</v>
      </c>
      <c r="H4435" s="8">
        <v>0</v>
      </c>
      <c r="I4435" s="1">
        <v>1.4999999999999999E-2</v>
      </c>
      <c r="J4435" s="1"/>
      <c r="K4435" t="s">
        <v>12998</v>
      </c>
      <c r="L4435" t="s">
        <v>24280</v>
      </c>
      <c r="M4435">
        <v>1749</v>
      </c>
      <c r="N4435" s="8">
        <v>0</v>
      </c>
      <c r="O4435" s="1">
        <v>0</v>
      </c>
      <c r="P4435" s="1"/>
      <c r="S4435" t="s">
        <v>24281</v>
      </c>
      <c r="T4435" t="s">
        <v>26350</v>
      </c>
      <c r="U4435" s="5"/>
    </row>
    <row r="4436" spans="2:21" x14ac:dyDescent="0.2">
      <c r="B4436" s="11" t="s">
        <v>15766</v>
      </c>
      <c r="C4436" t="s">
        <v>13230</v>
      </c>
      <c r="D4436" t="s">
        <v>13231</v>
      </c>
      <c r="F4436">
        <v>1464</v>
      </c>
      <c r="G4436" s="8">
        <v>0</v>
      </c>
      <c r="H4436" s="8">
        <v>0</v>
      </c>
      <c r="I4436" s="1">
        <v>0.185</v>
      </c>
      <c r="J4436" s="1"/>
      <c r="K4436" t="s">
        <v>13232</v>
      </c>
      <c r="L4436" t="s">
        <v>24124</v>
      </c>
      <c r="M4436">
        <v>1815</v>
      </c>
      <c r="N4436" s="8">
        <v>0</v>
      </c>
      <c r="O4436" s="1">
        <v>0.30499999999999999</v>
      </c>
      <c r="P4436" s="1"/>
      <c r="S4436" t="s">
        <v>24125</v>
      </c>
      <c r="T4436" t="s">
        <v>26350</v>
      </c>
      <c r="U4436" s="5"/>
    </row>
    <row r="4437" spans="2:21" x14ac:dyDescent="0.2">
      <c r="B4437" s="11" t="s">
        <v>15766</v>
      </c>
      <c r="C4437" t="s">
        <v>13230</v>
      </c>
      <c r="D4437" t="s">
        <v>13233</v>
      </c>
      <c r="F4437">
        <v>1473</v>
      </c>
      <c r="G4437" s="8">
        <v>0</v>
      </c>
      <c r="H4437" s="8">
        <v>0</v>
      </c>
      <c r="I4437" s="1">
        <v>0.26</v>
      </c>
      <c r="J4437" s="1"/>
      <c r="K4437" t="s">
        <v>13234</v>
      </c>
      <c r="L4437" t="s">
        <v>24137</v>
      </c>
      <c r="M4437">
        <v>1437</v>
      </c>
      <c r="N4437" s="8">
        <v>0</v>
      </c>
      <c r="O4437" s="1">
        <v>5.0000000000000001E-3</v>
      </c>
      <c r="P4437" s="1"/>
      <c r="S4437" t="s">
        <v>24138</v>
      </c>
      <c r="T4437" t="s">
        <v>26350</v>
      </c>
      <c r="U4437" s="5"/>
    </row>
    <row r="4438" spans="2:21" x14ac:dyDescent="0.2">
      <c r="B4438" s="11" t="s">
        <v>15766</v>
      </c>
      <c r="C4438" t="s">
        <v>13253</v>
      </c>
      <c r="D4438" t="s">
        <v>13254</v>
      </c>
      <c r="F4438">
        <v>3072</v>
      </c>
      <c r="G4438" s="8">
        <v>0</v>
      </c>
      <c r="H4438" s="8">
        <v>0</v>
      </c>
      <c r="I4438" s="1">
        <v>0.1</v>
      </c>
      <c r="J4438" s="1"/>
      <c r="K4438" t="s">
        <v>13255</v>
      </c>
      <c r="L4438" t="s">
        <v>24591</v>
      </c>
      <c r="M4438">
        <v>2655</v>
      </c>
      <c r="N4438" s="8">
        <v>0</v>
      </c>
      <c r="O4438" s="1">
        <v>0</v>
      </c>
      <c r="P4438" s="1"/>
      <c r="S4438" t="s">
        <v>24592</v>
      </c>
      <c r="T4438" t="s">
        <v>26350</v>
      </c>
      <c r="U4438" s="5"/>
    </row>
    <row r="4439" spans="2:21" x14ac:dyDescent="0.2">
      <c r="B4439" s="11" t="s">
        <v>15766</v>
      </c>
      <c r="C4439" t="s">
        <v>13253</v>
      </c>
      <c r="D4439" t="s">
        <v>13256</v>
      </c>
      <c r="F4439">
        <v>1587</v>
      </c>
      <c r="G4439" s="8">
        <v>0</v>
      </c>
      <c r="H4439" s="8">
        <v>0</v>
      </c>
      <c r="I4439" s="1">
        <v>0.435</v>
      </c>
      <c r="J4439" s="1"/>
      <c r="K4439" t="s">
        <v>13257</v>
      </c>
      <c r="L4439" t="s">
        <v>24235</v>
      </c>
      <c r="M4439">
        <v>2100</v>
      </c>
      <c r="N4439" s="8">
        <v>0</v>
      </c>
      <c r="O4439" s="1">
        <v>0</v>
      </c>
      <c r="P4439" s="1"/>
      <c r="S4439" t="s">
        <v>24236</v>
      </c>
      <c r="T4439" t="s">
        <v>26350</v>
      </c>
      <c r="U4439" s="5"/>
    </row>
    <row r="4440" spans="2:21" x14ac:dyDescent="0.2">
      <c r="B4440" s="11" t="s">
        <v>15766</v>
      </c>
      <c r="C4440" t="s">
        <v>13278</v>
      </c>
      <c r="D4440" t="s">
        <v>13279</v>
      </c>
      <c r="E4440" t="s">
        <v>16344</v>
      </c>
      <c r="F4440">
        <v>2769</v>
      </c>
      <c r="G4440" s="8">
        <v>0.14445648248465151</v>
      </c>
      <c r="H4440" s="8">
        <v>0</v>
      </c>
      <c r="I4440" s="1">
        <v>8.5000000000000006E-2</v>
      </c>
      <c r="J4440" s="1"/>
      <c r="K4440" t="s">
        <v>13280</v>
      </c>
      <c r="L4440" t="s">
        <v>24608</v>
      </c>
      <c r="M4440">
        <v>2445</v>
      </c>
      <c r="N4440" s="8">
        <v>0</v>
      </c>
      <c r="O4440" s="1">
        <v>0</v>
      </c>
      <c r="P4440" s="1"/>
      <c r="S4440" t="s">
        <v>24609</v>
      </c>
      <c r="T4440" t="s">
        <v>26350</v>
      </c>
      <c r="U4440" s="5"/>
    </row>
    <row r="4441" spans="2:21" x14ac:dyDescent="0.2">
      <c r="B4441" s="11" t="s">
        <v>15766</v>
      </c>
      <c r="C4441" t="s">
        <v>13278</v>
      </c>
      <c r="D4441" t="s">
        <v>13281</v>
      </c>
      <c r="E4441" t="s">
        <v>16355</v>
      </c>
      <c r="F4441">
        <v>2535</v>
      </c>
      <c r="G4441" s="8">
        <v>0</v>
      </c>
      <c r="H4441" s="8">
        <v>0</v>
      </c>
      <c r="I4441" s="1">
        <v>0</v>
      </c>
      <c r="J4441" s="1"/>
      <c r="K4441" t="s">
        <v>13282</v>
      </c>
      <c r="L4441" t="s">
        <v>24711</v>
      </c>
      <c r="M4441">
        <v>2742</v>
      </c>
      <c r="N4441" s="8">
        <v>0</v>
      </c>
      <c r="O4441" s="1">
        <v>0</v>
      </c>
      <c r="P4441" s="1"/>
      <c r="S4441" t="s">
        <v>24712</v>
      </c>
      <c r="T4441" t="s">
        <v>26350</v>
      </c>
      <c r="U4441" s="5"/>
    </row>
    <row r="4442" spans="2:21" x14ac:dyDescent="0.2">
      <c r="B4442" s="11" t="s">
        <v>15766</v>
      </c>
      <c r="C4442" t="s">
        <v>13441</v>
      </c>
      <c r="D4442" t="s">
        <v>13442</v>
      </c>
      <c r="F4442">
        <v>1365</v>
      </c>
      <c r="G4442" s="8">
        <v>0</v>
      </c>
      <c r="H4442" s="8">
        <v>0</v>
      </c>
      <c r="I4442" s="1">
        <v>0.01</v>
      </c>
      <c r="J4442" s="1"/>
      <c r="K4442" t="s">
        <v>13443</v>
      </c>
      <c r="L4442" t="s">
        <v>24594</v>
      </c>
      <c r="M4442">
        <v>1509</v>
      </c>
      <c r="N4442" s="8">
        <v>0</v>
      </c>
      <c r="O4442" s="1">
        <v>0</v>
      </c>
      <c r="P4442" s="1"/>
      <c r="S4442" t="s">
        <v>24595</v>
      </c>
      <c r="T4442" t="s">
        <v>26350</v>
      </c>
      <c r="U4442" s="5"/>
    </row>
    <row r="4443" spans="2:21" x14ac:dyDescent="0.2">
      <c r="B4443" s="11" t="s">
        <v>15766</v>
      </c>
      <c r="C4443" t="s">
        <v>13441</v>
      </c>
      <c r="D4443" t="s">
        <v>13444</v>
      </c>
      <c r="F4443">
        <v>1578</v>
      </c>
      <c r="G4443" s="8">
        <v>0</v>
      </c>
      <c r="H4443" s="8">
        <v>0</v>
      </c>
      <c r="I4443" s="1">
        <v>0.04</v>
      </c>
      <c r="J4443" s="1"/>
      <c r="K4443" t="s">
        <v>13445</v>
      </c>
      <c r="L4443" t="s">
        <v>24228</v>
      </c>
      <c r="M4443">
        <v>1386</v>
      </c>
      <c r="N4443" s="8">
        <v>0</v>
      </c>
      <c r="O4443" s="1">
        <v>0.01</v>
      </c>
      <c r="P4443" s="1"/>
      <c r="S4443" t="s">
        <v>24229</v>
      </c>
      <c r="T4443" t="s">
        <v>26350</v>
      </c>
      <c r="U4443" s="5"/>
    </row>
    <row r="4444" spans="2:21" x14ac:dyDescent="0.2">
      <c r="B4444" s="11" t="s">
        <v>15766</v>
      </c>
      <c r="C4444" t="s">
        <v>13464</v>
      </c>
      <c r="D4444" t="s">
        <v>13465</v>
      </c>
      <c r="F4444">
        <v>2478</v>
      </c>
      <c r="G4444" s="8">
        <v>0.16142050040355124</v>
      </c>
      <c r="H4444" s="8">
        <v>0</v>
      </c>
      <c r="I4444" s="1">
        <v>7.0000000000000007E-2</v>
      </c>
      <c r="J4444" s="1"/>
      <c r="K4444" t="s">
        <v>13466</v>
      </c>
      <c r="L4444" t="s">
        <v>24576</v>
      </c>
      <c r="M4444">
        <v>2493</v>
      </c>
      <c r="N4444" s="8">
        <v>0</v>
      </c>
      <c r="O4444" s="1">
        <v>0</v>
      </c>
      <c r="P4444" s="1"/>
      <c r="S4444" t="s">
        <v>24577</v>
      </c>
      <c r="T4444" t="s">
        <v>26350</v>
      </c>
      <c r="U4444" s="5"/>
    </row>
    <row r="4445" spans="2:21" x14ac:dyDescent="0.2">
      <c r="B4445" s="11" t="s">
        <v>15766</v>
      </c>
      <c r="C4445" t="s">
        <v>13464</v>
      </c>
      <c r="D4445" t="s">
        <v>13467</v>
      </c>
      <c r="F4445">
        <v>2682</v>
      </c>
      <c r="G4445" s="8">
        <v>0.22371364653243847</v>
      </c>
      <c r="H4445" s="8">
        <v>0</v>
      </c>
      <c r="I4445" s="1">
        <v>2.5000000000000001E-2</v>
      </c>
      <c r="J4445" s="1"/>
      <c r="K4445" t="s">
        <v>13468</v>
      </c>
      <c r="L4445" t="s">
        <v>24534</v>
      </c>
      <c r="M4445">
        <v>2478</v>
      </c>
      <c r="N4445" s="8">
        <v>0</v>
      </c>
      <c r="O4445" s="1">
        <v>0</v>
      </c>
      <c r="P4445" s="1"/>
      <c r="S4445" t="s">
        <v>24535</v>
      </c>
      <c r="T4445" t="s">
        <v>26350</v>
      </c>
      <c r="U4445" s="5"/>
    </row>
    <row r="4446" spans="2:21" x14ac:dyDescent="0.2">
      <c r="B4446" s="11" t="s">
        <v>15766</v>
      </c>
      <c r="C4446" t="s">
        <v>13473</v>
      </c>
      <c r="D4446" t="s">
        <v>13474</v>
      </c>
      <c r="F4446">
        <v>570</v>
      </c>
      <c r="G4446" s="8">
        <v>0</v>
      </c>
      <c r="H4446" s="8">
        <v>0</v>
      </c>
      <c r="I4446" s="1">
        <v>0</v>
      </c>
      <c r="J4446" s="1"/>
      <c r="K4446" t="s">
        <v>13475</v>
      </c>
      <c r="L4446" t="s">
        <v>23979</v>
      </c>
      <c r="M4446">
        <v>576</v>
      </c>
      <c r="N4446" s="8">
        <v>0</v>
      </c>
      <c r="O4446" s="1">
        <v>0.01</v>
      </c>
      <c r="P4446" s="1"/>
      <c r="S4446" t="s">
        <v>23980</v>
      </c>
      <c r="T4446" t="s">
        <v>26350</v>
      </c>
      <c r="U4446" s="5"/>
    </row>
    <row r="4447" spans="2:21" x14ac:dyDescent="0.2">
      <c r="B4447" s="11" t="s">
        <v>15766</v>
      </c>
      <c r="C4447" t="s">
        <v>13473</v>
      </c>
      <c r="D4447" t="s">
        <v>13476</v>
      </c>
      <c r="F4447">
        <v>672</v>
      </c>
      <c r="G4447" s="8">
        <v>0.74404761904761896</v>
      </c>
      <c r="H4447" s="8">
        <v>0</v>
      </c>
      <c r="I4447" s="1">
        <v>0.17499999999999999</v>
      </c>
      <c r="J4447" s="1"/>
      <c r="K4447" t="s">
        <v>13477</v>
      </c>
      <c r="L4447" t="s">
        <v>23839</v>
      </c>
      <c r="M4447">
        <v>534</v>
      </c>
      <c r="N4447" s="8">
        <v>0</v>
      </c>
      <c r="O4447" s="1">
        <v>5.0000000000000001E-3</v>
      </c>
      <c r="P4447" s="1"/>
      <c r="S4447" t="s">
        <v>23840</v>
      </c>
      <c r="T4447" t="s">
        <v>26350</v>
      </c>
      <c r="U4447" s="5"/>
    </row>
    <row r="4448" spans="2:21" x14ac:dyDescent="0.2">
      <c r="B4448" s="11" t="s">
        <v>15766</v>
      </c>
      <c r="C4448" t="s">
        <v>13533</v>
      </c>
      <c r="D4448" t="s">
        <v>13534</v>
      </c>
      <c r="E4448" t="s">
        <v>16297</v>
      </c>
      <c r="F4448">
        <v>1392</v>
      </c>
      <c r="G4448" s="8">
        <v>0</v>
      </c>
      <c r="H4448" s="8">
        <v>0</v>
      </c>
      <c r="I4448" s="1">
        <v>0</v>
      </c>
      <c r="J4448" s="1"/>
      <c r="K4448" t="s">
        <v>13535</v>
      </c>
      <c r="L4448" t="s">
        <v>16297</v>
      </c>
      <c r="M4448">
        <v>1329</v>
      </c>
      <c r="N4448" s="8">
        <v>0</v>
      </c>
      <c r="O4448" s="1">
        <v>0</v>
      </c>
      <c r="P4448" s="1"/>
      <c r="S4448" t="s">
        <v>24134</v>
      </c>
      <c r="T4448" t="s">
        <v>26350</v>
      </c>
      <c r="U4448" s="5"/>
    </row>
    <row r="4449" spans="2:21" x14ac:dyDescent="0.2">
      <c r="B4449" s="11" t="s">
        <v>15766</v>
      </c>
      <c r="C4449" t="s">
        <v>13533</v>
      </c>
      <c r="D4449" t="s">
        <v>13536</v>
      </c>
      <c r="F4449">
        <v>1434</v>
      </c>
      <c r="G4449" s="8">
        <v>0</v>
      </c>
      <c r="H4449" s="8">
        <v>0</v>
      </c>
      <c r="I4449" s="1">
        <v>0</v>
      </c>
      <c r="J4449" s="1"/>
      <c r="K4449" t="s">
        <v>13537</v>
      </c>
      <c r="L4449" t="s">
        <v>24375</v>
      </c>
      <c r="M4449">
        <v>1341</v>
      </c>
      <c r="N4449" s="8">
        <v>0</v>
      </c>
      <c r="O4449" s="1">
        <v>0</v>
      </c>
      <c r="P4449" s="1"/>
      <c r="S4449" t="s">
        <v>24376</v>
      </c>
      <c r="T4449" t="s">
        <v>26350</v>
      </c>
      <c r="U4449" s="5"/>
    </row>
    <row r="4450" spans="2:21" x14ac:dyDescent="0.2">
      <c r="B4450" s="11" t="s">
        <v>15766</v>
      </c>
      <c r="C4450" t="s">
        <v>13562</v>
      </c>
      <c r="D4450" t="s">
        <v>13563</v>
      </c>
      <c r="F4450">
        <v>1326</v>
      </c>
      <c r="G4450" s="8">
        <v>0</v>
      </c>
      <c r="H4450" s="8">
        <v>0</v>
      </c>
      <c r="I4450" s="1">
        <v>0.03</v>
      </c>
      <c r="J4450" s="1"/>
      <c r="K4450" t="s">
        <v>13564</v>
      </c>
      <c r="L4450" t="s">
        <v>24210</v>
      </c>
      <c r="M4450">
        <v>1131</v>
      </c>
      <c r="N4450" s="8">
        <v>0</v>
      </c>
      <c r="O4450" s="1">
        <v>0</v>
      </c>
      <c r="P4450" s="1"/>
      <c r="S4450" t="s">
        <v>24211</v>
      </c>
      <c r="T4450" t="s">
        <v>26350</v>
      </c>
      <c r="U4450" s="5"/>
    </row>
    <row r="4451" spans="2:21" x14ac:dyDescent="0.2">
      <c r="B4451" s="11" t="s">
        <v>15766</v>
      </c>
      <c r="C4451" t="s">
        <v>13562</v>
      </c>
      <c r="D4451" t="s">
        <v>13565</v>
      </c>
      <c r="F4451">
        <v>1089</v>
      </c>
      <c r="G4451" s="8">
        <v>0</v>
      </c>
      <c r="H4451" s="8">
        <v>0</v>
      </c>
      <c r="I4451" s="1">
        <v>0</v>
      </c>
      <c r="J4451" s="1"/>
      <c r="K4451" t="s">
        <v>13566</v>
      </c>
      <c r="L4451" t="s">
        <v>24730</v>
      </c>
      <c r="M4451">
        <v>1149</v>
      </c>
      <c r="N4451" s="8">
        <v>0</v>
      </c>
      <c r="O4451" s="1">
        <v>1.4999999999999999E-2</v>
      </c>
      <c r="P4451" s="1"/>
      <c r="S4451" t="s">
        <v>24731</v>
      </c>
      <c r="T4451" t="s">
        <v>26350</v>
      </c>
      <c r="U4451" s="5"/>
    </row>
    <row r="4452" spans="2:21" x14ac:dyDescent="0.2">
      <c r="B4452" s="11" t="s">
        <v>15766</v>
      </c>
      <c r="C4452" t="s">
        <v>13658</v>
      </c>
      <c r="D4452" t="s">
        <v>13659</v>
      </c>
      <c r="F4452">
        <v>1005</v>
      </c>
      <c r="G4452" s="8">
        <v>0</v>
      </c>
      <c r="H4452" s="8">
        <v>0</v>
      </c>
      <c r="I4452" s="1">
        <v>0</v>
      </c>
      <c r="J4452" s="1"/>
      <c r="K4452" t="s">
        <v>13660</v>
      </c>
      <c r="M4452">
        <v>723</v>
      </c>
      <c r="N4452" s="8">
        <v>0</v>
      </c>
      <c r="O4452" s="1">
        <v>0</v>
      </c>
      <c r="P4452" s="1"/>
      <c r="S4452" t="s">
        <v>24701</v>
      </c>
      <c r="T4452" t="s">
        <v>26350</v>
      </c>
      <c r="U4452" s="5"/>
    </row>
    <row r="4453" spans="2:21" x14ac:dyDescent="0.2">
      <c r="B4453" s="11" t="s">
        <v>15766</v>
      </c>
      <c r="C4453" t="s">
        <v>13658</v>
      </c>
      <c r="D4453" t="s">
        <v>13661</v>
      </c>
      <c r="F4453">
        <v>741</v>
      </c>
      <c r="G4453" s="8">
        <v>0</v>
      </c>
      <c r="H4453" s="8">
        <v>0</v>
      </c>
      <c r="I4453" s="1">
        <v>0.30499999999999999</v>
      </c>
      <c r="J4453" s="1"/>
      <c r="K4453" t="s">
        <v>13662</v>
      </c>
      <c r="M4453">
        <v>654</v>
      </c>
      <c r="N4453" s="8">
        <v>0</v>
      </c>
      <c r="O4453" s="1">
        <v>0</v>
      </c>
      <c r="P4453" s="1"/>
      <c r="S4453" t="s">
        <v>23841</v>
      </c>
      <c r="T4453" t="s">
        <v>26350</v>
      </c>
      <c r="U4453" s="5"/>
    </row>
    <row r="4454" spans="2:21" x14ac:dyDescent="0.2">
      <c r="B4454" s="11" t="s">
        <v>15766</v>
      </c>
      <c r="C4454" t="s">
        <v>13685</v>
      </c>
      <c r="D4454" t="s">
        <v>13686</v>
      </c>
      <c r="F4454">
        <v>1365</v>
      </c>
      <c r="G4454" s="8">
        <v>24.249084249084248</v>
      </c>
      <c r="H4454" s="8">
        <v>15.604395604395604</v>
      </c>
      <c r="I4454" s="1">
        <v>0</v>
      </c>
      <c r="J4454" s="1"/>
      <c r="K4454" t="s">
        <v>13687</v>
      </c>
      <c r="L4454" t="s">
        <v>24817</v>
      </c>
      <c r="M4454">
        <v>1095</v>
      </c>
      <c r="N4454" s="8">
        <v>0.18264840182648401</v>
      </c>
      <c r="O4454" s="1">
        <v>0</v>
      </c>
      <c r="P4454" s="1"/>
      <c r="S4454" t="s">
        <v>24818</v>
      </c>
      <c r="T4454" t="s">
        <v>26350</v>
      </c>
      <c r="U4454" s="5"/>
    </row>
    <row r="4455" spans="2:21" x14ac:dyDescent="0.2">
      <c r="B4455" s="11" t="s">
        <v>15766</v>
      </c>
      <c r="C4455" t="s">
        <v>13685</v>
      </c>
      <c r="D4455" t="s">
        <v>13688</v>
      </c>
      <c r="F4455">
        <v>1459</v>
      </c>
      <c r="G4455" s="8">
        <v>11.206305688827964</v>
      </c>
      <c r="H4455" s="8">
        <v>14.599040438656614</v>
      </c>
      <c r="I4455" s="1">
        <v>0.505</v>
      </c>
      <c r="J4455" s="1"/>
      <c r="K4455" t="s">
        <v>13689</v>
      </c>
      <c r="L4455" t="s">
        <v>23999</v>
      </c>
      <c r="M4455">
        <v>1001</v>
      </c>
      <c r="N4455" s="8">
        <v>0.19980019980019981</v>
      </c>
      <c r="O4455" s="1">
        <v>0.76</v>
      </c>
      <c r="P4455" s="1"/>
      <c r="S4455" t="s">
        <v>24000</v>
      </c>
      <c r="T4455" t="s">
        <v>26350</v>
      </c>
      <c r="U4455" s="5"/>
    </row>
    <row r="4456" spans="2:21" x14ac:dyDescent="0.2">
      <c r="B4456" s="11" t="s">
        <v>15766</v>
      </c>
      <c r="C4456" t="s">
        <v>13717</v>
      </c>
      <c r="D4456" t="s">
        <v>13718</v>
      </c>
      <c r="F4456">
        <v>945</v>
      </c>
      <c r="G4456" s="8">
        <v>0.10582010582010583</v>
      </c>
      <c r="H4456" s="8">
        <v>0</v>
      </c>
      <c r="I4456" s="1">
        <v>2.5000000000000001E-2</v>
      </c>
      <c r="J4456" s="1"/>
      <c r="K4456" t="s">
        <v>13719</v>
      </c>
      <c r="L4456" t="s">
        <v>23970</v>
      </c>
      <c r="M4456">
        <v>954</v>
      </c>
      <c r="N4456" s="8">
        <v>0</v>
      </c>
      <c r="O4456" s="1">
        <v>0</v>
      </c>
      <c r="P4456" s="1"/>
      <c r="S4456" t="s">
        <v>23971</v>
      </c>
      <c r="T4456" t="s">
        <v>26350</v>
      </c>
      <c r="U4456" s="5"/>
    </row>
    <row r="4457" spans="2:21" x14ac:dyDescent="0.2">
      <c r="B4457" s="11" t="s">
        <v>15766</v>
      </c>
      <c r="C4457" t="s">
        <v>13717</v>
      </c>
      <c r="D4457" t="s">
        <v>13720</v>
      </c>
      <c r="F4457">
        <v>945</v>
      </c>
      <c r="G4457" s="8">
        <v>0</v>
      </c>
      <c r="H4457" s="8">
        <v>0</v>
      </c>
      <c r="I4457" s="1">
        <v>0</v>
      </c>
      <c r="J4457" s="1"/>
      <c r="K4457" t="s">
        <v>13721</v>
      </c>
      <c r="L4457" t="s">
        <v>24044</v>
      </c>
      <c r="M4457">
        <v>951</v>
      </c>
      <c r="N4457" s="8">
        <v>0</v>
      </c>
      <c r="O4457" s="1">
        <v>0</v>
      </c>
      <c r="P4457" s="1"/>
      <c r="S4457" t="s">
        <v>24045</v>
      </c>
      <c r="T4457" t="s">
        <v>26350</v>
      </c>
      <c r="U4457" s="5"/>
    </row>
    <row r="4458" spans="2:21" x14ac:dyDescent="0.2">
      <c r="B4458" s="11" t="s">
        <v>15766</v>
      </c>
      <c r="C4458" t="s">
        <v>13724</v>
      </c>
      <c r="D4458" t="s">
        <v>13725</v>
      </c>
      <c r="E4458" t="s">
        <v>16361</v>
      </c>
      <c r="F4458">
        <v>1881</v>
      </c>
      <c r="G4458" s="8">
        <v>0</v>
      </c>
      <c r="H4458" s="8">
        <v>0</v>
      </c>
      <c r="I4458" s="1">
        <v>5.0000000000000001E-3</v>
      </c>
      <c r="J4458" s="1"/>
      <c r="K4458" t="s">
        <v>13726</v>
      </c>
      <c r="L4458" t="s">
        <v>16361</v>
      </c>
      <c r="M4458">
        <v>2031</v>
      </c>
      <c r="N4458" s="8">
        <v>0</v>
      </c>
      <c r="O4458" s="1">
        <v>0</v>
      </c>
      <c r="P4458" s="1"/>
      <c r="S4458" t="s">
        <v>24766</v>
      </c>
      <c r="T4458" t="s">
        <v>26350</v>
      </c>
      <c r="U4458" s="5"/>
    </row>
    <row r="4459" spans="2:21" x14ac:dyDescent="0.2">
      <c r="B4459" s="11" t="s">
        <v>15766</v>
      </c>
      <c r="C4459" t="s">
        <v>13724</v>
      </c>
      <c r="D4459" t="s">
        <v>13727</v>
      </c>
      <c r="F4459">
        <v>1980</v>
      </c>
      <c r="G4459" s="8">
        <v>0.25252525252525254</v>
      </c>
      <c r="H4459" s="8">
        <v>0</v>
      </c>
      <c r="I4459" s="1">
        <v>0.01</v>
      </c>
      <c r="J4459" s="1"/>
      <c r="K4459" t="s">
        <v>13728</v>
      </c>
      <c r="L4459" t="s">
        <v>24673</v>
      </c>
      <c r="M4459">
        <v>1359</v>
      </c>
      <c r="N4459" s="8">
        <v>0</v>
      </c>
      <c r="O4459" s="1">
        <v>0</v>
      </c>
      <c r="P4459" s="1"/>
      <c r="S4459" t="s">
        <v>24674</v>
      </c>
      <c r="T4459" t="s">
        <v>26350</v>
      </c>
      <c r="U4459" s="5"/>
    </row>
    <row r="4460" spans="2:21" x14ac:dyDescent="0.2">
      <c r="B4460" s="11" t="s">
        <v>15766</v>
      </c>
      <c r="C4460" t="s">
        <v>13729</v>
      </c>
      <c r="D4460" t="s">
        <v>13730</v>
      </c>
      <c r="F4460">
        <v>1426</v>
      </c>
      <c r="G4460" s="8">
        <v>9.3969144460028051</v>
      </c>
      <c r="H4460" s="8">
        <v>6.6619915848527347</v>
      </c>
      <c r="I4460" s="1">
        <v>0.02</v>
      </c>
      <c r="J4460" s="1"/>
      <c r="K4460" t="s">
        <v>13731</v>
      </c>
      <c r="L4460" t="s">
        <v>24755</v>
      </c>
      <c r="M4460">
        <v>1105</v>
      </c>
      <c r="N4460" s="8">
        <v>36.380090497737555</v>
      </c>
      <c r="O4460" s="1">
        <v>1.4999999999999999E-2</v>
      </c>
      <c r="P4460" s="1"/>
      <c r="S4460" t="s">
        <v>24756</v>
      </c>
      <c r="T4460" t="s">
        <v>26350</v>
      </c>
      <c r="U4460" s="5"/>
    </row>
    <row r="4461" spans="2:21" x14ac:dyDescent="0.2">
      <c r="B4461" s="11" t="s">
        <v>15766</v>
      </c>
      <c r="C4461" t="s">
        <v>13729</v>
      </c>
      <c r="D4461" t="s">
        <v>13732</v>
      </c>
      <c r="F4461">
        <v>1501</v>
      </c>
      <c r="G4461" s="8">
        <v>6.2958027981345772</v>
      </c>
      <c r="H4461" s="8">
        <v>6.2958027981345772</v>
      </c>
      <c r="I4461" s="1">
        <v>5.0000000000000001E-3</v>
      </c>
      <c r="J4461" s="1"/>
      <c r="K4461" t="s">
        <v>13733</v>
      </c>
      <c r="L4461" t="s">
        <v>24009</v>
      </c>
      <c r="M4461">
        <v>1063</v>
      </c>
      <c r="N4461" s="8">
        <v>37.81749764816557</v>
      </c>
      <c r="O4461" s="1">
        <v>0</v>
      </c>
      <c r="P4461" s="1"/>
      <c r="S4461" t="s">
        <v>24010</v>
      </c>
      <c r="T4461" t="s">
        <v>26350</v>
      </c>
      <c r="U4461" s="5"/>
    </row>
    <row r="4462" spans="2:21" x14ac:dyDescent="0.2">
      <c r="B4462" s="11" t="s">
        <v>15766</v>
      </c>
      <c r="C4462" t="s">
        <v>13791</v>
      </c>
      <c r="D4462" t="s">
        <v>13792</v>
      </c>
      <c r="F4462">
        <v>2868</v>
      </c>
      <c r="G4462" s="8">
        <v>1.0111576011157601</v>
      </c>
      <c r="H4462" s="8">
        <v>0</v>
      </c>
      <c r="I4462" s="1">
        <v>0</v>
      </c>
      <c r="J4462" s="1"/>
      <c r="K4462" t="s">
        <v>13793</v>
      </c>
      <c r="L4462" t="s">
        <v>24675</v>
      </c>
      <c r="M4462">
        <v>2550</v>
      </c>
      <c r="N4462" s="8">
        <v>0</v>
      </c>
      <c r="O4462" s="1">
        <v>0</v>
      </c>
      <c r="P4462" s="1"/>
      <c r="S4462" t="s">
        <v>24676</v>
      </c>
      <c r="T4462" t="s">
        <v>26350</v>
      </c>
      <c r="U4462" s="5"/>
    </row>
    <row r="4463" spans="2:21" x14ac:dyDescent="0.2">
      <c r="B4463" s="11" t="s">
        <v>15766</v>
      </c>
      <c r="C4463" t="s">
        <v>13791</v>
      </c>
      <c r="D4463" t="s">
        <v>13794</v>
      </c>
      <c r="F4463">
        <v>1593</v>
      </c>
      <c r="G4463" s="8">
        <v>0</v>
      </c>
      <c r="H4463" s="8">
        <v>0</v>
      </c>
      <c r="I4463" s="1">
        <v>5.0000000000000001E-3</v>
      </c>
      <c r="J4463" s="1"/>
      <c r="K4463" t="s">
        <v>13795</v>
      </c>
      <c r="L4463" t="s">
        <v>24115</v>
      </c>
      <c r="M4463">
        <v>2223</v>
      </c>
      <c r="N4463" s="8">
        <v>0</v>
      </c>
      <c r="O4463" s="1">
        <v>0</v>
      </c>
      <c r="P4463" s="1"/>
      <c r="S4463" t="s">
        <v>24116</v>
      </c>
      <c r="T4463" t="s">
        <v>26350</v>
      </c>
      <c r="U4463" s="5"/>
    </row>
    <row r="4464" spans="2:21" x14ac:dyDescent="0.2">
      <c r="B4464" s="11" t="s">
        <v>15766</v>
      </c>
      <c r="C4464" t="s">
        <v>13876</v>
      </c>
      <c r="D4464" t="s">
        <v>13877</v>
      </c>
      <c r="F4464">
        <v>1815</v>
      </c>
      <c r="G4464" s="8">
        <v>0</v>
      </c>
      <c r="H4464" s="8">
        <v>0</v>
      </c>
      <c r="I4464" s="1">
        <v>0.01</v>
      </c>
      <c r="J4464" s="1"/>
      <c r="K4464" t="s">
        <v>13878</v>
      </c>
      <c r="L4464" t="s">
        <v>24309</v>
      </c>
      <c r="M4464">
        <v>1854</v>
      </c>
      <c r="N4464" s="8">
        <v>0</v>
      </c>
      <c r="O4464" s="1">
        <v>0</v>
      </c>
      <c r="P4464" s="1"/>
      <c r="S4464" t="s">
        <v>24310</v>
      </c>
      <c r="T4464" t="s">
        <v>26350</v>
      </c>
      <c r="U4464" s="5"/>
    </row>
    <row r="4465" spans="2:21" x14ac:dyDescent="0.2">
      <c r="B4465" s="11" t="s">
        <v>15766</v>
      </c>
      <c r="C4465" t="s">
        <v>13876</v>
      </c>
      <c r="D4465" t="s">
        <v>13879</v>
      </c>
      <c r="F4465">
        <v>1854</v>
      </c>
      <c r="G4465" s="8">
        <v>0</v>
      </c>
      <c r="H4465" s="8">
        <v>0</v>
      </c>
      <c r="I4465" s="1">
        <v>0.73</v>
      </c>
      <c r="J4465" s="1"/>
      <c r="K4465" t="s">
        <v>13880</v>
      </c>
      <c r="L4465" t="s">
        <v>24473</v>
      </c>
      <c r="M4465">
        <v>1815</v>
      </c>
      <c r="N4465" s="8">
        <v>0</v>
      </c>
      <c r="O4465" s="1">
        <v>0.95</v>
      </c>
      <c r="P4465" s="1"/>
      <c r="R4465" s="13" t="s">
        <v>26335</v>
      </c>
      <c r="S4465" t="s">
        <v>24474</v>
      </c>
      <c r="T4465" t="s">
        <v>26350</v>
      </c>
      <c r="U4465" s="5"/>
    </row>
    <row r="4466" spans="2:21" x14ac:dyDescent="0.2">
      <c r="B4466" s="11" t="s">
        <v>15766</v>
      </c>
      <c r="C4466" t="s">
        <v>13979</v>
      </c>
      <c r="D4466" t="s">
        <v>13980</v>
      </c>
      <c r="F4466">
        <v>438</v>
      </c>
      <c r="G4466" s="8">
        <v>0</v>
      </c>
      <c r="H4466" s="8">
        <v>0</v>
      </c>
      <c r="I4466" s="1">
        <v>1.4999999999999999E-2</v>
      </c>
      <c r="J4466" s="1"/>
      <c r="K4466" t="s">
        <v>13981</v>
      </c>
      <c r="L4466" t="s">
        <v>23768</v>
      </c>
      <c r="M4466">
        <v>471</v>
      </c>
      <c r="N4466" s="8">
        <v>0</v>
      </c>
      <c r="O4466" s="1">
        <v>0.01</v>
      </c>
      <c r="P4466" s="1"/>
      <c r="S4466" t="s">
        <v>23769</v>
      </c>
      <c r="T4466" t="s">
        <v>26350</v>
      </c>
      <c r="U4466" s="5"/>
    </row>
    <row r="4467" spans="2:21" x14ac:dyDescent="0.2">
      <c r="B4467" s="11" t="s">
        <v>15766</v>
      </c>
      <c r="C4467" t="s">
        <v>13979</v>
      </c>
      <c r="D4467" t="s">
        <v>13982</v>
      </c>
      <c r="F4467">
        <v>642</v>
      </c>
      <c r="G4467" s="8">
        <v>8.0996884735202492</v>
      </c>
      <c r="H4467" s="8">
        <v>0</v>
      </c>
      <c r="I4467" s="1">
        <v>0.02</v>
      </c>
      <c r="J4467" s="1"/>
      <c r="K4467" t="s">
        <v>13983</v>
      </c>
      <c r="L4467" t="s">
        <v>24352</v>
      </c>
      <c r="M4467">
        <v>498</v>
      </c>
      <c r="N4467" s="8">
        <v>0</v>
      </c>
      <c r="O4467" s="1">
        <v>0</v>
      </c>
      <c r="P4467" s="1"/>
      <c r="S4467" t="s">
        <v>24353</v>
      </c>
      <c r="T4467" t="s">
        <v>26350</v>
      </c>
      <c r="U4467" s="5"/>
    </row>
    <row r="4468" spans="2:21" x14ac:dyDescent="0.2">
      <c r="B4468" s="11" t="s">
        <v>15766</v>
      </c>
      <c r="C4468" t="s">
        <v>13984</v>
      </c>
      <c r="D4468" t="s">
        <v>13985</v>
      </c>
      <c r="F4468">
        <v>3597</v>
      </c>
      <c r="G4468" s="8">
        <v>0</v>
      </c>
      <c r="H4468" s="8">
        <v>0</v>
      </c>
      <c r="I4468" s="1">
        <v>5.0000000000000001E-3</v>
      </c>
      <c r="J4468" s="1"/>
      <c r="K4468" t="s">
        <v>13986</v>
      </c>
      <c r="L4468" t="s">
        <v>24734</v>
      </c>
      <c r="M4468">
        <v>3741</v>
      </c>
      <c r="N4468" s="8">
        <v>0</v>
      </c>
      <c r="O4468" s="1">
        <v>0</v>
      </c>
      <c r="P4468" s="1"/>
      <c r="S4468" t="s">
        <v>24735</v>
      </c>
      <c r="T4468" t="s">
        <v>26350</v>
      </c>
      <c r="U4468" s="5"/>
    </row>
    <row r="4469" spans="2:21" x14ac:dyDescent="0.2">
      <c r="B4469" s="11" t="s">
        <v>15766</v>
      </c>
      <c r="C4469" t="s">
        <v>13984</v>
      </c>
      <c r="D4469" t="s">
        <v>13987</v>
      </c>
      <c r="F4469">
        <v>3615</v>
      </c>
      <c r="G4469" s="8">
        <v>0.74688796680497926</v>
      </c>
      <c r="H4469" s="8">
        <v>0</v>
      </c>
      <c r="I4469" s="1">
        <v>0</v>
      </c>
      <c r="J4469" s="1"/>
      <c r="K4469" t="s">
        <v>13988</v>
      </c>
      <c r="L4469" t="s">
        <v>24719</v>
      </c>
      <c r="M4469">
        <v>3831</v>
      </c>
      <c r="N4469" s="8">
        <v>0</v>
      </c>
      <c r="O4469" s="1">
        <v>0</v>
      </c>
      <c r="P4469" s="1"/>
      <c r="S4469" t="s">
        <v>24720</v>
      </c>
      <c r="T4469" t="s">
        <v>26350</v>
      </c>
      <c r="U4469" s="5"/>
    </row>
    <row r="4470" spans="2:21" x14ac:dyDescent="0.2">
      <c r="B4470" s="11" t="s">
        <v>15766</v>
      </c>
      <c r="C4470" t="s">
        <v>13995</v>
      </c>
      <c r="D4470" t="s">
        <v>13996</v>
      </c>
      <c r="F4470">
        <v>1308</v>
      </c>
      <c r="G4470" s="8">
        <v>0</v>
      </c>
      <c r="H4470" s="8">
        <v>0</v>
      </c>
      <c r="I4470" s="1">
        <v>0</v>
      </c>
      <c r="J4470" s="1"/>
      <c r="K4470" t="s">
        <v>13997</v>
      </c>
      <c r="L4470" t="s">
        <v>24361</v>
      </c>
      <c r="M4470">
        <v>1404</v>
      </c>
      <c r="N4470" s="8">
        <v>0</v>
      </c>
      <c r="O4470" s="1">
        <v>0</v>
      </c>
      <c r="P4470" s="1"/>
      <c r="S4470" t="s">
        <v>24362</v>
      </c>
      <c r="T4470" t="s">
        <v>26350</v>
      </c>
      <c r="U4470" s="5"/>
    </row>
    <row r="4471" spans="2:21" x14ac:dyDescent="0.2">
      <c r="B4471" s="11" t="s">
        <v>15766</v>
      </c>
      <c r="C4471" t="s">
        <v>13995</v>
      </c>
      <c r="D4471" t="s">
        <v>13998</v>
      </c>
      <c r="F4471">
        <v>1374</v>
      </c>
      <c r="G4471" s="8">
        <v>0</v>
      </c>
      <c r="H4471" s="8">
        <v>0</v>
      </c>
      <c r="I4471" s="1">
        <v>0.01</v>
      </c>
      <c r="J4471" s="1"/>
      <c r="K4471" t="s">
        <v>13999</v>
      </c>
      <c r="L4471" t="s">
        <v>24066</v>
      </c>
      <c r="M4471">
        <v>1383</v>
      </c>
      <c r="N4471" s="8">
        <v>0</v>
      </c>
      <c r="O4471" s="1">
        <v>0.01</v>
      </c>
      <c r="P4471" s="1"/>
      <c r="S4471" t="s">
        <v>24067</v>
      </c>
      <c r="T4471" t="s">
        <v>26350</v>
      </c>
      <c r="U4471" s="5"/>
    </row>
    <row r="4472" spans="2:21" x14ac:dyDescent="0.2">
      <c r="B4472" s="11" t="s">
        <v>15766</v>
      </c>
      <c r="C4472" t="s">
        <v>14007</v>
      </c>
      <c r="D4472" t="s">
        <v>14008</v>
      </c>
      <c r="F4472">
        <v>1986</v>
      </c>
      <c r="G4472" s="8">
        <v>0</v>
      </c>
      <c r="H4472" s="8">
        <v>0</v>
      </c>
      <c r="I4472" s="1">
        <v>0</v>
      </c>
      <c r="J4472" s="1"/>
      <c r="K4472" t="s">
        <v>14009</v>
      </c>
      <c r="L4472" t="s">
        <v>24598</v>
      </c>
      <c r="M4472">
        <v>2403</v>
      </c>
      <c r="N4472" s="8">
        <v>0</v>
      </c>
      <c r="O4472" s="1">
        <v>0</v>
      </c>
      <c r="P4472" s="1"/>
      <c r="S4472" t="s">
        <v>24599</v>
      </c>
      <c r="T4472" t="s">
        <v>26350</v>
      </c>
      <c r="U4472" s="5"/>
    </row>
    <row r="4473" spans="2:21" x14ac:dyDescent="0.2">
      <c r="B4473" s="11" t="s">
        <v>15766</v>
      </c>
      <c r="C4473" t="s">
        <v>14007</v>
      </c>
      <c r="D4473" t="s">
        <v>14010</v>
      </c>
      <c r="F4473">
        <v>2271</v>
      </c>
      <c r="G4473" s="8">
        <v>5.3500660501981505</v>
      </c>
      <c r="H4473" s="8">
        <v>0</v>
      </c>
      <c r="I4473" s="1">
        <v>0</v>
      </c>
      <c r="J4473" s="1"/>
      <c r="K4473" t="s">
        <v>14011</v>
      </c>
      <c r="L4473" t="s">
        <v>24786</v>
      </c>
      <c r="M4473">
        <v>2598</v>
      </c>
      <c r="N4473" s="8">
        <v>0</v>
      </c>
      <c r="O4473" s="1">
        <v>0</v>
      </c>
      <c r="P4473" s="1"/>
      <c r="S4473" t="s">
        <v>24787</v>
      </c>
      <c r="T4473" t="s">
        <v>26350</v>
      </c>
      <c r="U4473" s="5"/>
    </row>
    <row r="4474" spans="2:21" x14ac:dyDescent="0.2">
      <c r="B4474" s="11" t="s">
        <v>15766</v>
      </c>
      <c r="C4474" t="s">
        <v>14022</v>
      </c>
      <c r="D4474" t="s">
        <v>14023</v>
      </c>
      <c r="F4474">
        <v>1302</v>
      </c>
      <c r="G4474" s="8">
        <v>0</v>
      </c>
      <c r="H4474" s="8">
        <v>0</v>
      </c>
      <c r="I4474" s="1">
        <v>5.0000000000000001E-3</v>
      </c>
      <c r="J4474" s="1"/>
      <c r="K4474" t="s">
        <v>14024</v>
      </c>
      <c r="L4474" t="s">
        <v>24040</v>
      </c>
      <c r="M4474">
        <v>1305</v>
      </c>
      <c r="N4474" s="8">
        <v>0</v>
      </c>
      <c r="O4474" s="1">
        <v>0.02</v>
      </c>
      <c r="P4474" s="1"/>
      <c r="S4474" t="s">
        <v>24041</v>
      </c>
      <c r="T4474" t="s">
        <v>26350</v>
      </c>
      <c r="U4474" s="5"/>
    </row>
    <row r="4475" spans="2:21" x14ac:dyDescent="0.2">
      <c r="B4475" s="11" t="s">
        <v>15766</v>
      </c>
      <c r="C4475" t="s">
        <v>14022</v>
      </c>
      <c r="D4475" t="s">
        <v>14025</v>
      </c>
      <c r="E4475" t="s">
        <v>16307</v>
      </c>
      <c r="F4475">
        <v>1317</v>
      </c>
      <c r="G4475" s="8">
        <v>0</v>
      </c>
      <c r="H4475" s="8">
        <v>0</v>
      </c>
      <c r="I4475" s="1">
        <v>5.0000000000000001E-3</v>
      </c>
      <c r="J4475" s="1"/>
      <c r="K4475" t="s">
        <v>14026</v>
      </c>
      <c r="L4475" t="s">
        <v>16307</v>
      </c>
      <c r="M4475">
        <v>1305</v>
      </c>
      <c r="N4475" s="8">
        <v>0</v>
      </c>
      <c r="O4475" s="1">
        <v>5.0000000000000001E-3</v>
      </c>
      <c r="P4475" s="1"/>
      <c r="S4475" t="s">
        <v>24214</v>
      </c>
      <c r="T4475" t="s">
        <v>26350</v>
      </c>
      <c r="U4475" s="5"/>
    </row>
    <row r="4476" spans="2:21" x14ac:dyDescent="0.2">
      <c r="B4476" s="11" t="s">
        <v>15766</v>
      </c>
      <c r="C4476" t="s">
        <v>14150</v>
      </c>
      <c r="D4476" t="s">
        <v>14151</v>
      </c>
      <c r="F4476">
        <v>2268</v>
      </c>
      <c r="G4476" s="8">
        <v>0</v>
      </c>
      <c r="H4476" s="8">
        <v>0</v>
      </c>
      <c r="I4476" s="1">
        <v>5.0000000000000001E-3</v>
      </c>
      <c r="J4476" s="1"/>
      <c r="K4476" t="s">
        <v>14152</v>
      </c>
      <c r="L4476" t="s">
        <v>24327</v>
      </c>
      <c r="M4476">
        <v>2352</v>
      </c>
      <c r="N4476" s="8">
        <v>0</v>
      </c>
      <c r="O4476" s="1">
        <v>5.0000000000000001E-3</v>
      </c>
      <c r="P4476" s="1"/>
      <c r="S4476" t="s">
        <v>24328</v>
      </c>
      <c r="T4476" t="s">
        <v>26350</v>
      </c>
      <c r="U4476" s="5"/>
    </row>
    <row r="4477" spans="2:21" x14ac:dyDescent="0.2">
      <c r="B4477" s="11" t="s">
        <v>15766</v>
      </c>
      <c r="C4477" t="s">
        <v>14150</v>
      </c>
      <c r="D4477" t="s">
        <v>14153</v>
      </c>
      <c r="F4477">
        <v>2382</v>
      </c>
      <c r="G4477" s="8">
        <v>2.1410579345088161</v>
      </c>
      <c r="H4477" s="8">
        <v>0</v>
      </c>
      <c r="I4477" s="1">
        <v>0.01</v>
      </c>
      <c r="J4477" s="1"/>
      <c r="K4477" t="s">
        <v>14154</v>
      </c>
      <c r="L4477" t="s">
        <v>24772</v>
      </c>
      <c r="M4477">
        <v>2430</v>
      </c>
      <c r="N4477" s="8">
        <v>0</v>
      </c>
      <c r="O4477" s="1">
        <v>0.85</v>
      </c>
      <c r="P4477" s="1"/>
      <c r="R4477" s="13" t="s">
        <v>26335</v>
      </c>
      <c r="S4477" t="s">
        <v>24773</v>
      </c>
      <c r="T4477" t="s">
        <v>26350</v>
      </c>
      <c r="U4477" s="5"/>
    </row>
    <row r="4478" spans="2:21" x14ac:dyDescent="0.2">
      <c r="B4478" s="11" t="s">
        <v>15766</v>
      </c>
      <c r="C4478" t="s">
        <v>14337</v>
      </c>
      <c r="D4478" t="s">
        <v>14338</v>
      </c>
      <c r="F4478">
        <v>726</v>
      </c>
      <c r="G4478" s="8">
        <v>1.4462809917355373</v>
      </c>
      <c r="H4478" s="8">
        <v>0</v>
      </c>
      <c r="I4478" s="1">
        <v>0.08</v>
      </c>
      <c r="J4478" s="1"/>
      <c r="K4478" t="s">
        <v>14339</v>
      </c>
      <c r="L4478" t="s">
        <v>23818</v>
      </c>
      <c r="M4478">
        <v>687</v>
      </c>
      <c r="N4478" s="8">
        <v>0</v>
      </c>
      <c r="O4478" s="1">
        <v>5.0000000000000001E-3</v>
      </c>
      <c r="P4478" s="1"/>
      <c r="S4478" t="s">
        <v>23819</v>
      </c>
      <c r="T4478" t="s">
        <v>26350</v>
      </c>
      <c r="U4478" s="5"/>
    </row>
    <row r="4479" spans="2:21" x14ac:dyDescent="0.2">
      <c r="B4479" s="11" t="s">
        <v>15766</v>
      </c>
      <c r="C4479" t="s">
        <v>14337</v>
      </c>
      <c r="D4479" t="s">
        <v>14340</v>
      </c>
      <c r="F4479">
        <v>702</v>
      </c>
      <c r="G4479" s="8">
        <v>0</v>
      </c>
      <c r="H4479" s="8">
        <v>0</v>
      </c>
      <c r="I4479" s="1">
        <v>5.0000000000000001E-3</v>
      </c>
      <c r="J4479" s="1"/>
      <c r="K4479" t="s">
        <v>14341</v>
      </c>
      <c r="L4479" t="s">
        <v>23830</v>
      </c>
      <c r="M4479">
        <v>681</v>
      </c>
      <c r="N4479" s="8">
        <v>0</v>
      </c>
      <c r="O4479" s="1">
        <v>4.4999999999999998E-2</v>
      </c>
      <c r="P4479" s="1"/>
      <c r="S4479" t="s">
        <v>23831</v>
      </c>
      <c r="T4479" t="s">
        <v>26350</v>
      </c>
      <c r="U4479" s="5"/>
    </row>
    <row r="4480" spans="2:21" x14ac:dyDescent="0.2">
      <c r="B4480" s="11" t="s">
        <v>15766</v>
      </c>
      <c r="C4480" t="s">
        <v>14435</v>
      </c>
      <c r="D4480" t="s">
        <v>14436</v>
      </c>
      <c r="F4480">
        <v>2091</v>
      </c>
      <c r="G4480" s="8">
        <v>0</v>
      </c>
      <c r="H4480" s="8">
        <v>0</v>
      </c>
      <c r="I4480" s="1">
        <v>0</v>
      </c>
      <c r="J4480" s="1"/>
      <c r="K4480" t="s">
        <v>14437</v>
      </c>
      <c r="L4480" t="s">
        <v>24391</v>
      </c>
      <c r="M4480">
        <v>2103</v>
      </c>
      <c r="N4480" s="8">
        <v>0</v>
      </c>
      <c r="O4480" s="1">
        <v>0</v>
      </c>
      <c r="P4480" s="1"/>
      <c r="S4480" t="s">
        <v>24392</v>
      </c>
      <c r="T4480" t="s">
        <v>26350</v>
      </c>
      <c r="U4480" s="5"/>
    </row>
    <row r="4481" spans="2:21" x14ac:dyDescent="0.2">
      <c r="B4481" s="11" t="s">
        <v>15766</v>
      </c>
      <c r="C4481" t="s">
        <v>14435</v>
      </c>
      <c r="D4481" t="s">
        <v>14438</v>
      </c>
      <c r="F4481">
        <v>2091</v>
      </c>
      <c r="G4481" s="8">
        <v>0</v>
      </c>
      <c r="H4481" s="8">
        <v>0</v>
      </c>
      <c r="I4481" s="1">
        <v>0</v>
      </c>
      <c r="J4481" s="1"/>
      <c r="K4481" t="s">
        <v>14439</v>
      </c>
      <c r="L4481" t="s">
        <v>24812</v>
      </c>
      <c r="M4481">
        <v>2085</v>
      </c>
      <c r="N4481" s="8">
        <v>0</v>
      </c>
      <c r="O4481" s="1">
        <v>0</v>
      </c>
      <c r="P4481" s="1"/>
      <c r="S4481" t="s">
        <v>24813</v>
      </c>
      <c r="T4481" t="s">
        <v>26350</v>
      </c>
      <c r="U4481" s="5"/>
    </row>
    <row r="4482" spans="2:21" x14ac:dyDescent="0.2">
      <c r="B4482" s="11" t="s">
        <v>15766</v>
      </c>
      <c r="C4482" t="s">
        <v>14489</v>
      </c>
      <c r="D4482" t="s">
        <v>14490</v>
      </c>
      <c r="F4482">
        <v>3345</v>
      </c>
      <c r="G4482" s="8">
        <v>0</v>
      </c>
      <c r="H4482" s="8">
        <v>0</v>
      </c>
      <c r="I4482" s="1">
        <v>2.5000000000000001E-2</v>
      </c>
      <c r="J4482" s="1"/>
      <c r="K4482" t="s">
        <v>14491</v>
      </c>
      <c r="L4482" t="s">
        <v>24688</v>
      </c>
      <c r="M4482">
        <v>3165</v>
      </c>
      <c r="N4482" s="8">
        <v>0</v>
      </c>
      <c r="O4482" s="1">
        <v>0</v>
      </c>
      <c r="P4482" s="1"/>
      <c r="S4482" t="s">
        <v>24689</v>
      </c>
      <c r="T4482" t="s">
        <v>26350</v>
      </c>
      <c r="U4482" s="5"/>
    </row>
    <row r="4483" spans="2:21" x14ac:dyDescent="0.2">
      <c r="B4483" s="11" t="s">
        <v>15766</v>
      </c>
      <c r="C4483" t="s">
        <v>14489</v>
      </c>
      <c r="D4483" t="s">
        <v>14492</v>
      </c>
      <c r="F4483">
        <v>3198</v>
      </c>
      <c r="G4483" s="8">
        <v>0</v>
      </c>
      <c r="H4483" s="8">
        <v>0</v>
      </c>
      <c r="I4483" s="1">
        <v>0</v>
      </c>
      <c r="J4483" s="1"/>
      <c r="K4483" t="s">
        <v>14493</v>
      </c>
      <c r="L4483" t="s">
        <v>24774</v>
      </c>
      <c r="M4483">
        <v>3297</v>
      </c>
      <c r="N4483" s="8">
        <v>0</v>
      </c>
      <c r="O4483" s="1">
        <v>0</v>
      </c>
      <c r="P4483" s="1"/>
      <c r="S4483" t="s">
        <v>24775</v>
      </c>
      <c r="T4483" t="s">
        <v>26350</v>
      </c>
      <c r="U4483" s="5"/>
    </row>
    <row r="4484" spans="2:21" x14ac:dyDescent="0.2">
      <c r="B4484" s="11" t="s">
        <v>15766</v>
      </c>
      <c r="C4484" t="s">
        <v>14500</v>
      </c>
      <c r="D4484" t="s">
        <v>14501</v>
      </c>
      <c r="F4484">
        <v>612</v>
      </c>
      <c r="G4484" s="8">
        <v>0</v>
      </c>
      <c r="H4484" s="8">
        <v>0</v>
      </c>
      <c r="I4484" s="1">
        <v>0.04</v>
      </c>
      <c r="J4484" s="1"/>
      <c r="K4484" t="s">
        <v>14502</v>
      </c>
      <c r="L4484" t="s">
        <v>23782</v>
      </c>
      <c r="M4484">
        <v>612</v>
      </c>
      <c r="N4484" s="8">
        <v>0</v>
      </c>
      <c r="O4484" s="1">
        <v>0</v>
      </c>
      <c r="P4484" s="1"/>
      <c r="S4484" t="s">
        <v>23783</v>
      </c>
      <c r="T4484" t="s">
        <v>26350</v>
      </c>
      <c r="U4484" s="5"/>
    </row>
    <row r="4485" spans="2:21" x14ac:dyDescent="0.2">
      <c r="B4485" s="11" t="s">
        <v>15766</v>
      </c>
      <c r="C4485" t="s">
        <v>14500</v>
      </c>
      <c r="D4485" t="s">
        <v>14503</v>
      </c>
      <c r="F4485">
        <v>465</v>
      </c>
      <c r="G4485" s="8">
        <v>0</v>
      </c>
      <c r="H4485" s="8">
        <v>0</v>
      </c>
      <c r="I4485" s="1">
        <v>0.08</v>
      </c>
      <c r="J4485" s="1"/>
      <c r="K4485" t="s">
        <v>14504</v>
      </c>
      <c r="L4485" t="s">
        <v>23888</v>
      </c>
      <c r="M4485">
        <v>354</v>
      </c>
      <c r="N4485" s="8">
        <v>0</v>
      </c>
      <c r="O4485" s="1">
        <v>0</v>
      </c>
      <c r="P4485" s="1"/>
      <c r="S4485" t="s">
        <v>23889</v>
      </c>
      <c r="T4485" t="s">
        <v>26350</v>
      </c>
      <c r="U4485" s="5"/>
    </row>
    <row r="4486" spans="2:21" x14ac:dyDescent="0.2">
      <c r="B4486" s="11" t="s">
        <v>15766</v>
      </c>
      <c r="C4486" t="s">
        <v>14548</v>
      </c>
      <c r="D4486" t="s">
        <v>14549</v>
      </c>
      <c r="F4486">
        <v>2454</v>
      </c>
      <c r="G4486" s="8">
        <v>7.0089649551752249</v>
      </c>
      <c r="H4486" s="8">
        <v>0</v>
      </c>
      <c r="I4486" s="1">
        <v>0</v>
      </c>
      <c r="J4486" s="1"/>
      <c r="K4486" t="s">
        <v>14550</v>
      </c>
      <c r="L4486" t="s">
        <v>24572</v>
      </c>
      <c r="M4486">
        <v>2748</v>
      </c>
      <c r="N4486" s="8">
        <v>0</v>
      </c>
      <c r="O4486" s="1">
        <v>0</v>
      </c>
      <c r="P4486" s="1"/>
      <c r="S4486" t="s">
        <v>24573</v>
      </c>
      <c r="T4486" t="s">
        <v>26350</v>
      </c>
      <c r="U4486" s="5"/>
    </row>
    <row r="4487" spans="2:21" x14ac:dyDescent="0.2">
      <c r="B4487" s="11" t="s">
        <v>15766</v>
      </c>
      <c r="C4487" t="s">
        <v>14548</v>
      </c>
      <c r="D4487" t="s">
        <v>14551</v>
      </c>
      <c r="F4487">
        <v>2487</v>
      </c>
      <c r="G4487" s="8">
        <v>4.0209087253719342E-2</v>
      </c>
      <c r="H4487" s="8">
        <v>0</v>
      </c>
      <c r="I4487" s="1">
        <v>5.0000000000000001E-3</v>
      </c>
      <c r="J4487" s="1"/>
      <c r="K4487" t="s">
        <v>14552</v>
      </c>
      <c r="L4487" t="s">
        <v>24606</v>
      </c>
      <c r="M4487">
        <v>2829</v>
      </c>
      <c r="N4487" s="8">
        <v>0</v>
      </c>
      <c r="O4487" s="1">
        <v>0</v>
      </c>
      <c r="P4487" s="1"/>
      <c r="S4487" t="s">
        <v>24607</v>
      </c>
      <c r="T4487" t="s">
        <v>26350</v>
      </c>
      <c r="U4487" s="5"/>
    </row>
    <row r="4488" spans="2:21" x14ac:dyDescent="0.2">
      <c r="B4488" s="11" t="s">
        <v>15766</v>
      </c>
      <c r="C4488" t="s">
        <v>14559</v>
      </c>
      <c r="D4488" t="s">
        <v>14560</v>
      </c>
      <c r="F4488">
        <v>2799</v>
      </c>
      <c r="G4488" s="8">
        <v>0</v>
      </c>
      <c r="H4488" s="8">
        <v>0</v>
      </c>
      <c r="I4488" s="1">
        <v>0</v>
      </c>
      <c r="J4488" s="1"/>
      <c r="K4488" t="s">
        <v>14561</v>
      </c>
      <c r="L4488" t="s">
        <v>24502</v>
      </c>
      <c r="M4488">
        <v>2931</v>
      </c>
      <c r="N4488" s="8">
        <v>0</v>
      </c>
      <c r="O4488" s="1">
        <v>0</v>
      </c>
      <c r="P4488" s="1"/>
      <c r="S4488" t="s">
        <v>24503</v>
      </c>
      <c r="T4488" t="s">
        <v>26350</v>
      </c>
      <c r="U4488" s="5"/>
    </row>
    <row r="4489" spans="2:21" x14ac:dyDescent="0.2">
      <c r="B4489" s="11" t="s">
        <v>15766</v>
      </c>
      <c r="C4489" t="s">
        <v>14559</v>
      </c>
      <c r="D4489" t="s">
        <v>14562</v>
      </c>
      <c r="F4489">
        <v>2970</v>
      </c>
      <c r="G4489" s="8">
        <v>0.23569023569023567</v>
      </c>
      <c r="H4489" s="8">
        <v>0</v>
      </c>
      <c r="I4489" s="1">
        <v>0</v>
      </c>
      <c r="J4489" s="1"/>
      <c r="K4489" t="s">
        <v>14563</v>
      </c>
      <c r="L4489" t="s">
        <v>24633</v>
      </c>
      <c r="M4489">
        <v>2763</v>
      </c>
      <c r="N4489" s="8">
        <v>0</v>
      </c>
      <c r="O4489" s="1">
        <v>0</v>
      </c>
      <c r="P4489" s="1"/>
      <c r="S4489" t="s">
        <v>24634</v>
      </c>
      <c r="T4489" t="s">
        <v>26350</v>
      </c>
      <c r="U4489" s="5"/>
    </row>
    <row r="4490" spans="2:21" x14ac:dyDescent="0.2">
      <c r="B4490" s="11" t="s">
        <v>15766</v>
      </c>
      <c r="C4490" t="s">
        <v>14587</v>
      </c>
      <c r="D4490" t="s">
        <v>14588</v>
      </c>
      <c r="F4490">
        <v>1614</v>
      </c>
      <c r="G4490" s="8">
        <v>0</v>
      </c>
      <c r="H4490" s="8">
        <v>0</v>
      </c>
      <c r="I4490" s="1">
        <v>0</v>
      </c>
      <c r="J4490" s="1"/>
      <c r="K4490" t="s">
        <v>14589</v>
      </c>
      <c r="L4490" t="s">
        <v>24160</v>
      </c>
      <c r="M4490">
        <v>1629</v>
      </c>
      <c r="N4490" s="8">
        <v>0</v>
      </c>
      <c r="O4490" s="1">
        <v>0</v>
      </c>
      <c r="P4490" s="1"/>
      <c r="S4490" t="s">
        <v>24161</v>
      </c>
      <c r="T4490" t="s">
        <v>26350</v>
      </c>
      <c r="U4490" s="5"/>
    </row>
    <row r="4491" spans="2:21" x14ac:dyDescent="0.2">
      <c r="B4491" s="11" t="s">
        <v>15766</v>
      </c>
      <c r="C4491" t="s">
        <v>14587</v>
      </c>
      <c r="D4491" t="s">
        <v>14590</v>
      </c>
      <c r="F4491">
        <v>1677</v>
      </c>
      <c r="G4491" s="8">
        <v>0</v>
      </c>
      <c r="H4491" s="8">
        <v>0</v>
      </c>
      <c r="I4491" s="1">
        <v>0.19500000000000001</v>
      </c>
      <c r="J4491" s="1"/>
      <c r="K4491" t="s">
        <v>14591</v>
      </c>
      <c r="M4491">
        <v>1623</v>
      </c>
      <c r="N4491" s="8">
        <v>0</v>
      </c>
      <c r="O4491" s="1">
        <v>0</v>
      </c>
      <c r="P4491" s="1"/>
      <c r="S4491" t="s">
        <v>24149</v>
      </c>
      <c r="T4491" t="s">
        <v>26350</v>
      </c>
      <c r="U4491" s="5"/>
    </row>
    <row r="4492" spans="2:21" x14ac:dyDescent="0.2">
      <c r="B4492" s="11" t="s">
        <v>15766</v>
      </c>
      <c r="C4492" t="s">
        <v>14609</v>
      </c>
      <c r="D4492" t="s">
        <v>14610</v>
      </c>
      <c r="F4492">
        <v>1416</v>
      </c>
      <c r="G4492" s="8">
        <v>0</v>
      </c>
      <c r="H4492" s="8">
        <v>0</v>
      </c>
      <c r="I4492" s="1">
        <v>0.14000000000000001</v>
      </c>
      <c r="J4492" s="1"/>
      <c r="K4492" t="s">
        <v>14611</v>
      </c>
      <c r="L4492" t="s">
        <v>24068</v>
      </c>
      <c r="M4492">
        <v>1518</v>
      </c>
      <c r="N4492" s="8">
        <v>0</v>
      </c>
      <c r="O4492" s="1">
        <v>0</v>
      </c>
      <c r="P4492" s="1"/>
      <c r="S4492" t="s">
        <v>24069</v>
      </c>
      <c r="T4492" t="s">
        <v>26350</v>
      </c>
      <c r="U4492" s="5"/>
    </row>
    <row r="4493" spans="2:21" x14ac:dyDescent="0.2">
      <c r="B4493" s="11" t="s">
        <v>15766</v>
      </c>
      <c r="C4493" t="s">
        <v>14609</v>
      </c>
      <c r="D4493" t="s">
        <v>14612</v>
      </c>
      <c r="F4493">
        <v>1482</v>
      </c>
      <c r="G4493" s="8">
        <v>0</v>
      </c>
      <c r="H4493" s="8">
        <v>0</v>
      </c>
      <c r="I4493" s="1">
        <v>4.4999999999999998E-2</v>
      </c>
      <c r="J4493" s="1"/>
      <c r="K4493" t="s">
        <v>14613</v>
      </c>
      <c r="L4493" t="s">
        <v>24347</v>
      </c>
      <c r="M4493">
        <v>1548</v>
      </c>
      <c r="N4493" s="8">
        <v>0</v>
      </c>
      <c r="O4493" s="1">
        <v>0</v>
      </c>
      <c r="P4493" s="1"/>
      <c r="S4493" t="s">
        <v>24348</v>
      </c>
      <c r="T4493" t="s">
        <v>26350</v>
      </c>
      <c r="U4493" s="5"/>
    </row>
    <row r="4494" spans="2:21" x14ac:dyDescent="0.2">
      <c r="B4494" s="10" t="s">
        <v>15765</v>
      </c>
      <c r="C4494" t="s">
        <v>41</v>
      </c>
      <c r="D4494" t="s">
        <v>42</v>
      </c>
      <c r="F4494">
        <v>2022</v>
      </c>
      <c r="G4494" s="8">
        <v>0</v>
      </c>
      <c r="H4494" s="8">
        <v>0</v>
      </c>
      <c r="I4494" s="1">
        <v>0</v>
      </c>
      <c r="J4494" s="1"/>
      <c r="K4494" t="s">
        <v>43</v>
      </c>
      <c r="L4494" t="s">
        <v>23589</v>
      </c>
      <c r="M4494">
        <v>1752</v>
      </c>
      <c r="N4494" s="8">
        <v>0</v>
      </c>
      <c r="O4494" s="1">
        <v>0</v>
      </c>
      <c r="P4494" s="1"/>
      <c r="S4494" t="s">
        <v>23590</v>
      </c>
      <c r="T4494" t="s">
        <v>26350</v>
      </c>
      <c r="U4494" s="5"/>
    </row>
    <row r="4495" spans="2:21" x14ac:dyDescent="0.2">
      <c r="B4495" s="10" t="s">
        <v>15765</v>
      </c>
      <c r="C4495" t="s">
        <v>41</v>
      </c>
      <c r="G4495" s="8"/>
      <c r="H4495" s="8">
        <v>0</v>
      </c>
      <c r="I4495" s="1"/>
      <c r="J4495" s="1"/>
      <c r="K4495" t="s">
        <v>44</v>
      </c>
      <c r="L4495" t="s">
        <v>25817</v>
      </c>
      <c r="M4495">
        <v>1272</v>
      </c>
      <c r="N4495" s="8">
        <v>0</v>
      </c>
      <c r="O4495" s="1">
        <v>0</v>
      </c>
      <c r="P4495" s="1"/>
      <c r="S4495" t="s">
        <v>25818</v>
      </c>
      <c r="T4495" t="s">
        <v>26350</v>
      </c>
      <c r="U4495" s="5"/>
    </row>
    <row r="4496" spans="2:21" x14ac:dyDescent="0.2">
      <c r="B4496" s="10" t="s">
        <v>15765</v>
      </c>
      <c r="C4496" t="s">
        <v>48</v>
      </c>
      <c r="D4496" t="s">
        <v>49</v>
      </c>
      <c r="F4496">
        <v>957</v>
      </c>
      <c r="G4496" s="8">
        <v>0</v>
      </c>
      <c r="H4496" s="8">
        <v>0</v>
      </c>
      <c r="I4496" s="1">
        <v>0</v>
      </c>
      <c r="J4496" s="1"/>
      <c r="K4496" t="s">
        <v>50</v>
      </c>
      <c r="L4496" t="s">
        <v>23609</v>
      </c>
      <c r="M4496">
        <v>966</v>
      </c>
      <c r="N4496" s="8">
        <v>0</v>
      </c>
      <c r="O4496" s="1">
        <v>5.0000000000000001E-3</v>
      </c>
      <c r="P4496" s="1"/>
      <c r="S4496" t="s">
        <v>23610</v>
      </c>
      <c r="T4496" t="s">
        <v>26350</v>
      </c>
      <c r="U4496" s="5"/>
    </row>
    <row r="4497" spans="2:21" x14ac:dyDescent="0.2">
      <c r="B4497" s="10" t="s">
        <v>15765</v>
      </c>
      <c r="C4497" t="s">
        <v>48</v>
      </c>
      <c r="G4497" s="8"/>
      <c r="H4497" s="8">
        <v>0</v>
      </c>
      <c r="I4497" s="1"/>
      <c r="J4497" s="1"/>
      <c r="K4497" t="s">
        <v>51</v>
      </c>
      <c r="L4497" t="s">
        <v>25819</v>
      </c>
      <c r="M4497">
        <v>978</v>
      </c>
      <c r="N4497" s="8">
        <v>0</v>
      </c>
      <c r="O4497" s="1">
        <v>0</v>
      </c>
      <c r="P4497" s="1"/>
      <c r="S4497" t="s">
        <v>25820</v>
      </c>
      <c r="T4497" t="s">
        <v>26350</v>
      </c>
      <c r="U4497" s="5"/>
    </row>
    <row r="4498" spans="2:21" x14ac:dyDescent="0.2">
      <c r="B4498" s="10" t="s">
        <v>15765</v>
      </c>
      <c r="C4498" t="s">
        <v>64</v>
      </c>
      <c r="D4498" t="s">
        <v>65</v>
      </c>
      <c r="F4498">
        <v>198</v>
      </c>
      <c r="G4498" s="8">
        <v>2.0202020202020203</v>
      </c>
      <c r="H4498" s="8">
        <v>0</v>
      </c>
      <c r="I4498" s="1">
        <v>0.13</v>
      </c>
      <c r="J4498" s="1"/>
      <c r="K4498" t="s">
        <v>66</v>
      </c>
      <c r="M4498">
        <v>240</v>
      </c>
      <c r="N4498" s="8">
        <v>0</v>
      </c>
      <c r="O4498" s="1">
        <v>0.18</v>
      </c>
      <c r="P4498" s="1"/>
      <c r="S4498" t="s">
        <v>23199</v>
      </c>
      <c r="T4498" t="s">
        <v>26350</v>
      </c>
      <c r="U4498" s="5"/>
    </row>
    <row r="4499" spans="2:21" x14ac:dyDescent="0.2">
      <c r="B4499" s="10" t="s">
        <v>15765</v>
      </c>
      <c r="C4499" t="s">
        <v>64</v>
      </c>
      <c r="G4499" s="8"/>
      <c r="H4499" s="8">
        <v>0</v>
      </c>
      <c r="I4499" s="1"/>
      <c r="J4499" s="1"/>
      <c r="K4499" t="s">
        <v>67</v>
      </c>
      <c r="M4499">
        <v>201</v>
      </c>
      <c r="N4499" s="8">
        <v>0</v>
      </c>
      <c r="O4499" s="1">
        <v>0.06</v>
      </c>
      <c r="P4499" s="1"/>
      <c r="S4499" t="s">
        <v>25821</v>
      </c>
      <c r="T4499" t="s">
        <v>26350</v>
      </c>
      <c r="U4499" s="5"/>
    </row>
    <row r="4500" spans="2:21" x14ac:dyDescent="0.2">
      <c r="B4500" s="10" t="s">
        <v>15765</v>
      </c>
      <c r="C4500" t="s">
        <v>118</v>
      </c>
      <c r="D4500" t="s">
        <v>119</v>
      </c>
      <c r="F4500">
        <v>1482</v>
      </c>
      <c r="G4500" s="8">
        <v>0</v>
      </c>
      <c r="H4500" s="8">
        <v>0</v>
      </c>
      <c r="I4500" s="1">
        <v>7.4999999999999997E-2</v>
      </c>
      <c r="J4500" s="1"/>
      <c r="K4500" t="s">
        <v>120</v>
      </c>
      <c r="M4500">
        <v>1452</v>
      </c>
      <c r="N4500" s="8">
        <v>0</v>
      </c>
      <c r="O4500" s="1">
        <v>0</v>
      </c>
      <c r="P4500" s="1"/>
      <c r="S4500" t="s">
        <v>23579</v>
      </c>
      <c r="T4500" t="s">
        <v>26350</v>
      </c>
      <c r="U4500" s="5"/>
    </row>
    <row r="4501" spans="2:21" x14ac:dyDescent="0.2">
      <c r="B4501" s="10" t="s">
        <v>15765</v>
      </c>
      <c r="C4501" t="s">
        <v>118</v>
      </c>
      <c r="G4501" s="8"/>
      <c r="H4501" s="8">
        <v>0</v>
      </c>
      <c r="I4501" s="1"/>
      <c r="J4501" s="1"/>
      <c r="K4501" t="s">
        <v>121</v>
      </c>
      <c r="L4501" t="s">
        <v>25822</v>
      </c>
      <c r="M4501">
        <v>1701</v>
      </c>
      <c r="N4501" s="8">
        <v>0</v>
      </c>
      <c r="O4501" s="1">
        <v>0</v>
      </c>
      <c r="P4501" s="1"/>
      <c r="S4501" t="s">
        <v>25823</v>
      </c>
      <c r="T4501" t="s">
        <v>26350</v>
      </c>
      <c r="U4501" s="5"/>
    </row>
    <row r="4502" spans="2:21" x14ac:dyDescent="0.2">
      <c r="B4502" s="10" t="s">
        <v>15765</v>
      </c>
      <c r="C4502" t="s">
        <v>122</v>
      </c>
      <c r="D4502" t="s">
        <v>123</v>
      </c>
      <c r="F4502">
        <v>429</v>
      </c>
      <c r="G4502" s="8">
        <v>0</v>
      </c>
      <c r="H4502" s="8">
        <v>0</v>
      </c>
      <c r="I4502" s="1">
        <v>0.02</v>
      </c>
      <c r="J4502" s="1"/>
      <c r="K4502" t="s">
        <v>124</v>
      </c>
      <c r="L4502" t="s">
        <v>23250</v>
      </c>
      <c r="M4502">
        <v>432</v>
      </c>
      <c r="N4502" s="8">
        <v>0</v>
      </c>
      <c r="O4502" s="1">
        <v>0</v>
      </c>
      <c r="P4502" s="1"/>
      <c r="S4502" t="s">
        <v>23251</v>
      </c>
      <c r="T4502" t="s">
        <v>26350</v>
      </c>
      <c r="U4502" s="5"/>
    </row>
    <row r="4503" spans="2:21" x14ac:dyDescent="0.2">
      <c r="B4503" s="10" t="s">
        <v>15765</v>
      </c>
      <c r="C4503" t="s">
        <v>122</v>
      </c>
      <c r="G4503" s="8"/>
      <c r="H4503" s="8">
        <v>0</v>
      </c>
      <c r="I4503" s="1"/>
      <c r="J4503" s="1"/>
      <c r="K4503" t="s">
        <v>125</v>
      </c>
      <c r="L4503" t="s">
        <v>25824</v>
      </c>
      <c r="M4503">
        <v>333</v>
      </c>
      <c r="N4503" s="8">
        <v>0</v>
      </c>
      <c r="O4503" s="1">
        <v>0</v>
      </c>
      <c r="P4503" s="1"/>
      <c r="S4503" t="s">
        <v>25825</v>
      </c>
      <c r="T4503" t="s">
        <v>26350</v>
      </c>
      <c r="U4503" s="5"/>
    </row>
    <row r="4504" spans="2:21" x14ac:dyDescent="0.2">
      <c r="B4504" s="10" t="s">
        <v>15765</v>
      </c>
      <c r="C4504" t="s">
        <v>168</v>
      </c>
      <c r="D4504" t="s">
        <v>169</v>
      </c>
      <c r="F4504">
        <v>3312</v>
      </c>
      <c r="G4504" s="8">
        <v>0</v>
      </c>
      <c r="H4504" s="8">
        <v>0</v>
      </c>
      <c r="I4504" s="1">
        <v>0</v>
      </c>
      <c r="J4504" s="1"/>
      <c r="K4504" t="s">
        <v>170</v>
      </c>
      <c r="L4504" t="s">
        <v>23563</v>
      </c>
      <c r="M4504">
        <v>3429</v>
      </c>
      <c r="N4504" s="8">
        <v>0</v>
      </c>
      <c r="O4504" s="1">
        <v>0</v>
      </c>
      <c r="P4504" s="1"/>
      <c r="S4504" t="s">
        <v>23564</v>
      </c>
      <c r="T4504" t="s">
        <v>26350</v>
      </c>
      <c r="U4504" s="5"/>
    </row>
    <row r="4505" spans="2:21" x14ac:dyDescent="0.2">
      <c r="B4505" s="10" t="s">
        <v>15765</v>
      </c>
      <c r="C4505" t="s">
        <v>168</v>
      </c>
      <c r="G4505" s="8"/>
      <c r="H4505" s="8">
        <v>0</v>
      </c>
      <c r="I4505" s="1"/>
      <c r="J4505" s="1"/>
      <c r="K4505" t="s">
        <v>171</v>
      </c>
      <c r="L4505" t="s">
        <v>25826</v>
      </c>
      <c r="M4505">
        <v>3114</v>
      </c>
      <c r="N4505" s="8">
        <v>0</v>
      </c>
      <c r="O4505" s="1">
        <v>0</v>
      </c>
      <c r="P4505" s="1"/>
      <c r="S4505" t="s">
        <v>25827</v>
      </c>
      <c r="T4505" t="s">
        <v>26350</v>
      </c>
      <c r="U4505" s="5"/>
    </row>
    <row r="4506" spans="2:21" x14ac:dyDescent="0.2">
      <c r="B4506" s="10" t="s">
        <v>15765</v>
      </c>
      <c r="C4506" t="s">
        <v>199</v>
      </c>
      <c r="D4506" t="s">
        <v>200</v>
      </c>
      <c r="F4506">
        <v>1587</v>
      </c>
      <c r="G4506" s="8">
        <v>0</v>
      </c>
      <c r="H4506" s="8">
        <v>0</v>
      </c>
      <c r="I4506" s="1">
        <v>0</v>
      </c>
      <c r="J4506" s="1"/>
      <c r="K4506" t="s">
        <v>201</v>
      </c>
      <c r="L4506" t="s">
        <v>23470</v>
      </c>
      <c r="M4506">
        <v>1470</v>
      </c>
      <c r="N4506" s="8">
        <v>0</v>
      </c>
      <c r="O4506" s="1">
        <v>0</v>
      </c>
      <c r="P4506" s="1"/>
      <c r="S4506" t="s">
        <v>23471</v>
      </c>
      <c r="T4506" t="s">
        <v>26350</v>
      </c>
      <c r="U4506" s="5"/>
    </row>
    <row r="4507" spans="2:21" x14ac:dyDescent="0.2">
      <c r="B4507" s="10" t="s">
        <v>15765</v>
      </c>
      <c r="C4507" t="s">
        <v>199</v>
      </c>
      <c r="G4507" s="8"/>
      <c r="H4507" s="8">
        <v>0</v>
      </c>
      <c r="I4507" s="1"/>
      <c r="J4507" s="1"/>
      <c r="K4507" t="s">
        <v>202</v>
      </c>
      <c r="L4507" t="s">
        <v>25828</v>
      </c>
      <c r="M4507">
        <v>1566</v>
      </c>
      <c r="N4507" s="8">
        <v>0</v>
      </c>
      <c r="O4507" s="1">
        <v>0</v>
      </c>
      <c r="P4507" s="1"/>
      <c r="S4507" t="s">
        <v>25829</v>
      </c>
      <c r="T4507" t="s">
        <v>26350</v>
      </c>
      <c r="U4507" s="5"/>
    </row>
    <row r="4508" spans="2:21" x14ac:dyDescent="0.2">
      <c r="B4508" s="10" t="s">
        <v>15765</v>
      </c>
      <c r="C4508" t="s">
        <v>203</v>
      </c>
      <c r="D4508" t="s">
        <v>204</v>
      </c>
      <c r="F4508">
        <v>928</v>
      </c>
      <c r="G4508" s="8">
        <v>0</v>
      </c>
      <c r="H4508" s="8">
        <v>0</v>
      </c>
      <c r="I4508" s="1">
        <v>0.98</v>
      </c>
      <c r="J4508" s="1"/>
      <c r="K4508" t="s">
        <v>205</v>
      </c>
      <c r="L4508" t="s">
        <v>23271</v>
      </c>
      <c r="M4508">
        <v>626</v>
      </c>
      <c r="N4508" s="8">
        <v>0</v>
      </c>
      <c r="O4508" s="1">
        <v>5.0000000000000001E-3</v>
      </c>
      <c r="P4508" s="1"/>
      <c r="S4508" t="s">
        <v>23272</v>
      </c>
      <c r="T4508" t="s">
        <v>26350</v>
      </c>
      <c r="U4508" s="5"/>
    </row>
    <row r="4509" spans="2:21" x14ac:dyDescent="0.2">
      <c r="B4509" s="10" t="s">
        <v>15765</v>
      </c>
      <c r="C4509" t="s">
        <v>203</v>
      </c>
      <c r="G4509" s="8"/>
      <c r="H4509" s="8">
        <v>0</v>
      </c>
      <c r="I4509" s="1"/>
      <c r="J4509" s="1"/>
      <c r="K4509" t="s">
        <v>206</v>
      </c>
      <c r="L4509" t="s">
        <v>25830</v>
      </c>
      <c r="M4509">
        <v>656</v>
      </c>
      <c r="N4509" s="8">
        <v>0</v>
      </c>
      <c r="O4509" s="1">
        <v>0</v>
      </c>
      <c r="P4509" s="1"/>
      <c r="S4509" t="s">
        <v>25831</v>
      </c>
      <c r="T4509" t="s">
        <v>26350</v>
      </c>
      <c r="U4509" s="5"/>
    </row>
    <row r="4510" spans="2:21" x14ac:dyDescent="0.2">
      <c r="B4510" s="10" t="s">
        <v>15765</v>
      </c>
      <c r="C4510" t="s">
        <v>216</v>
      </c>
      <c r="D4510" t="s">
        <v>217</v>
      </c>
      <c r="F4510">
        <v>3012</v>
      </c>
      <c r="G4510" s="8">
        <v>3.1872509960159361</v>
      </c>
      <c r="H4510" s="8">
        <v>0</v>
      </c>
      <c r="I4510" s="1">
        <v>0.02</v>
      </c>
      <c r="J4510" s="1"/>
      <c r="K4510" t="s">
        <v>218</v>
      </c>
      <c r="L4510" t="s">
        <v>23545</v>
      </c>
      <c r="M4510">
        <v>3183</v>
      </c>
      <c r="N4510" s="8">
        <v>0</v>
      </c>
      <c r="O4510" s="1">
        <v>0</v>
      </c>
      <c r="P4510" s="1"/>
      <c r="S4510" t="s">
        <v>23546</v>
      </c>
      <c r="T4510" t="s">
        <v>26350</v>
      </c>
      <c r="U4510" s="5"/>
    </row>
    <row r="4511" spans="2:21" x14ac:dyDescent="0.2">
      <c r="B4511" s="10" t="s">
        <v>15765</v>
      </c>
      <c r="C4511" t="s">
        <v>216</v>
      </c>
      <c r="G4511" s="8"/>
      <c r="H4511" s="8">
        <v>0</v>
      </c>
      <c r="I4511" s="1"/>
      <c r="J4511" s="1"/>
      <c r="K4511" t="s">
        <v>219</v>
      </c>
      <c r="L4511" t="s">
        <v>25832</v>
      </c>
      <c r="M4511">
        <v>3081</v>
      </c>
      <c r="N4511" s="8">
        <v>0</v>
      </c>
      <c r="O4511" s="1">
        <v>0</v>
      </c>
      <c r="P4511" s="1"/>
      <c r="S4511" t="s">
        <v>25833</v>
      </c>
      <c r="T4511" t="s">
        <v>26350</v>
      </c>
      <c r="U4511" s="5"/>
    </row>
    <row r="4512" spans="2:21" x14ac:dyDescent="0.2">
      <c r="B4512" s="10" t="s">
        <v>15765</v>
      </c>
      <c r="C4512" t="s">
        <v>261</v>
      </c>
      <c r="D4512" t="s">
        <v>262</v>
      </c>
      <c r="F4512">
        <v>1719</v>
      </c>
      <c r="G4512" s="8">
        <v>0</v>
      </c>
      <c r="H4512" s="8">
        <v>0</v>
      </c>
      <c r="I4512" s="1">
        <v>0.02</v>
      </c>
      <c r="J4512" s="1"/>
      <c r="K4512" t="s">
        <v>263</v>
      </c>
      <c r="L4512" t="s">
        <v>23514</v>
      </c>
      <c r="M4512">
        <v>1722</v>
      </c>
      <c r="N4512" s="8">
        <v>0</v>
      </c>
      <c r="O4512" s="1">
        <v>0</v>
      </c>
      <c r="P4512" s="1"/>
      <c r="S4512" t="s">
        <v>23515</v>
      </c>
      <c r="T4512" t="s">
        <v>26350</v>
      </c>
      <c r="U4512" s="5"/>
    </row>
    <row r="4513" spans="2:21" x14ac:dyDescent="0.2">
      <c r="B4513" s="10" t="s">
        <v>15765</v>
      </c>
      <c r="C4513" t="s">
        <v>261</v>
      </c>
      <c r="G4513" s="8"/>
      <c r="H4513" s="8">
        <v>0</v>
      </c>
      <c r="I4513" s="1"/>
      <c r="J4513" s="1"/>
      <c r="K4513" t="s">
        <v>264</v>
      </c>
      <c r="L4513" t="s">
        <v>25834</v>
      </c>
      <c r="M4513">
        <v>1773</v>
      </c>
      <c r="N4513" s="8">
        <v>0</v>
      </c>
      <c r="O4513" s="1">
        <v>0</v>
      </c>
      <c r="P4513" s="1"/>
      <c r="S4513" t="s">
        <v>25835</v>
      </c>
      <c r="T4513" t="s">
        <v>26350</v>
      </c>
      <c r="U4513" s="5"/>
    </row>
    <row r="4514" spans="2:21" x14ac:dyDescent="0.2">
      <c r="B4514" s="10" t="s">
        <v>15765</v>
      </c>
      <c r="C4514" t="s">
        <v>416</v>
      </c>
      <c r="D4514" t="s">
        <v>417</v>
      </c>
      <c r="E4514" t="s">
        <v>16247</v>
      </c>
      <c r="F4514">
        <v>2859</v>
      </c>
      <c r="G4514" s="8">
        <v>0.52465897166841546</v>
      </c>
      <c r="H4514" s="8">
        <v>0</v>
      </c>
      <c r="I4514" s="1">
        <v>0</v>
      </c>
      <c r="J4514" s="1"/>
      <c r="K4514" t="s">
        <v>418</v>
      </c>
      <c r="L4514" t="s">
        <v>23565</v>
      </c>
      <c r="M4514">
        <v>2646</v>
      </c>
      <c r="N4514" s="8">
        <v>0</v>
      </c>
      <c r="O4514" s="1">
        <v>0</v>
      </c>
      <c r="P4514" s="1"/>
      <c r="S4514" t="s">
        <v>23566</v>
      </c>
      <c r="T4514" t="s">
        <v>26350</v>
      </c>
      <c r="U4514" s="5"/>
    </row>
    <row r="4515" spans="2:21" x14ac:dyDescent="0.2">
      <c r="B4515" s="10" t="s">
        <v>15765</v>
      </c>
      <c r="C4515" t="s">
        <v>416</v>
      </c>
      <c r="G4515" s="8"/>
      <c r="H4515" s="8">
        <v>0</v>
      </c>
      <c r="I4515" s="1"/>
      <c r="J4515" s="1"/>
      <c r="K4515" t="s">
        <v>419</v>
      </c>
      <c r="L4515" t="s">
        <v>16247</v>
      </c>
      <c r="M4515">
        <v>2772</v>
      </c>
      <c r="N4515" s="8">
        <v>0</v>
      </c>
      <c r="O4515" s="1">
        <v>0</v>
      </c>
      <c r="P4515" s="1"/>
      <c r="S4515" t="s">
        <v>25836</v>
      </c>
      <c r="T4515" t="s">
        <v>26350</v>
      </c>
      <c r="U4515" s="5"/>
    </row>
    <row r="4516" spans="2:21" x14ac:dyDescent="0.2">
      <c r="B4516" s="10" t="s">
        <v>15765</v>
      </c>
      <c r="C4516" t="s">
        <v>486</v>
      </c>
      <c r="D4516" t="s">
        <v>487</v>
      </c>
      <c r="F4516">
        <v>2556</v>
      </c>
      <c r="G4516" s="8">
        <v>0</v>
      </c>
      <c r="H4516" s="8">
        <v>0</v>
      </c>
      <c r="I4516" s="1">
        <v>3.5000000000000003E-2</v>
      </c>
      <c r="J4516" s="1"/>
      <c r="K4516" t="s">
        <v>488</v>
      </c>
      <c r="M4516">
        <v>1836</v>
      </c>
      <c r="N4516" s="8">
        <v>0</v>
      </c>
      <c r="O4516" s="1">
        <v>0</v>
      </c>
      <c r="P4516" s="1"/>
      <c r="S4516" t="s">
        <v>23519</v>
      </c>
      <c r="T4516" t="s">
        <v>26350</v>
      </c>
      <c r="U4516" s="5"/>
    </row>
    <row r="4517" spans="2:21" x14ac:dyDescent="0.2">
      <c r="B4517" s="10" t="s">
        <v>15765</v>
      </c>
      <c r="C4517" t="s">
        <v>486</v>
      </c>
      <c r="G4517" s="8"/>
      <c r="H4517" s="8">
        <v>0</v>
      </c>
      <c r="I4517" s="1"/>
      <c r="J4517" s="1"/>
      <c r="K4517" t="s">
        <v>489</v>
      </c>
      <c r="M4517">
        <v>2238</v>
      </c>
      <c r="N4517" s="8">
        <v>0.29043789097408401</v>
      </c>
      <c r="O4517" s="1">
        <v>0</v>
      </c>
      <c r="P4517" s="1"/>
      <c r="S4517" t="s">
        <v>25837</v>
      </c>
      <c r="T4517" t="s">
        <v>26350</v>
      </c>
      <c r="U4517" s="5"/>
    </row>
    <row r="4518" spans="2:21" x14ac:dyDescent="0.2">
      <c r="B4518" s="10" t="s">
        <v>15765</v>
      </c>
      <c r="C4518" t="s">
        <v>499</v>
      </c>
      <c r="D4518" t="s">
        <v>500</v>
      </c>
      <c r="F4518">
        <v>1169</v>
      </c>
      <c r="G4518" s="8">
        <v>0</v>
      </c>
      <c r="H4518" s="8">
        <v>0</v>
      </c>
      <c r="I4518" s="1">
        <v>0.99</v>
      </c>
      <c r="J4518" s="1"/>
      <c r="K4518" t="s">
        <v>501</v>
      </c>
      <c r="L4518" t="s">
        <v>23350</v>
      </c>
      <c r="M4518">
        <v>861</v>
      </c>
      <c r="N4518" s="8">
        <v>0</v>
      </c>
      <c r="O4518" s="1">
        <v>0.58499999999999996</v>
      </c>
      <c r="P4518" s="1"/>
      <c r="R4518" s="13" t="s">
        <v>26335</v>
      </c>
      <c r="S4518" t="s">
        <v>23351</v>
      </c>
      <c r="T4518" t="s">
        <v>26350</v>
      </c>
      <c r="U4518" s="5"/>
    </row>
    <row r="4519" spans="2:21" x14ac:dyDescent="0.2">
      <c r="B4519" s="10" t="s">
        <v>15765</v>
      </c>
      <c r="C4519" t="s">
        <v>499</v>
      </c>
      <c r="G4519" s="8"/>
      <c r="H4519" s="8">
        <v>0</v>
      </c>
      <c r="I4519" s="1"/>
      <c r="J4519" s="1"/>
      <c r="K4519" t="s">
        <v>502</v>
      </c>
      <c r="L4519" t="s">
        <v>25838</v>
      </c>
      <c r="M4519">
        <v>872</v>
      </c>
      <c r="N4519" s="8">
        <v>0</v>
      </c>
      <c r="O4519" s="1">
        <v>0</v>
      </c>
      <c r="P4519" s="1"/>
      <c r="S4519" t="s">
        <v>25839</v>
      </c>
      <c r="T4519" t="s">
        <v>26350</v>
      </c>
      <c r="U4519" s="5"/>
    </row>
    <row r="4520" spans="2:21" x14ac:dyDescent="0.2">
      <c r="B4520" s="10" t="s">
        <v>15765</v>
      </c>
      <c r="C4520" t="s">
        <v>564</v>
      </c>
      <c r="D4520" t="s">
        <v>565</v>
      </c>
      <c r="F4520">
        <v>1497</v>
      </c>
      <c r="G4520" s="8">
        <v>0</v>
      </c>
      <c r="H4520" s="8">
        <v>0</v>
      </c>
      <c r="I4520" s="1">
        <v>0</v>
      </c>
      <c r="J4520" s="1"/>
      <c r="K4520" t="s">
        <v>566</v>
      </c>
      <c r="L4520" t="s">
        <v>23381</v>
      </c>
      <c r="M4520">
        <v>1197</v>
      </c>
      <c r="N4520" s="8">
        <v>0</v>
      </c>
      <c r="O4520" s="1">
        <v>0</v>
      </c>
      <c r="P4520" s="1"/>
      <c r="S4520" t="s">
        <v>23382</v>
      </c>
      <c r="T4520" t="s">
        <v>26350</v>
      </c>
      <c r="U4520" s="5"/>
    </row>
    <row r="4521" spans="2:21" x14ac:dyDescent="0.2">
      <c r="B4521" s="10" t="s">
        <v>15765</v>
      </c>
      <c r="C4521" t="s">
        <v>564</v>
      </c>
      <c r="G4521" s="8"/>
      <c r="H4521" s="8">
        <v>0</v>
      </c>
      <c r="I4521" s="1"/>
      <c r="J4521" s="1"/>
      <c r="K4521" t="s">
        <v>567</v>
      </c>
      <c r="L4521" t="s">
        <v>25840</v>
      </c>
      <c r="M4521">
        <v>1194</v>
      </c>
      <c r="N4521" s="8">
        <v>0</v>
      </c>
      <c r="O4521" s="1">
        <v>0</v>
      </c>
      <c r="P4521" s="1"/>
      <c r="S4521" t="s">
        <v>25841</v>
      </c>
      <c r="T4521" t="s">
        <v>26350</v>
      </c>
      <c r="U4521" s="5"/>
    </row>
    <row r="4522" spans="2:21" x14ac:dyDescent="0.2">
      <c r="B4522" s="10" t="s">
        <v>15765</v>
      </c>
      <c r="C4522" t="s">
        <v>656</v>
      </c>
      <c r="D4522" t="s">
        <v>657</v>
      </c>
      <c r="E4522" t="s">
        <v>16215</v>
      </c>
      <c r="F4522">
        <v>1191</v>
      </c>
      <c r="G4522" s="8">
        <v>1.595298068849706</v>
      </c>
      <c r="H4522" s="8">
        <v>0</v>
      </c>
      <c r="I4522" s="1">
        <v>1</v>
      </c>
      <c r="J4522" s="1"/>
      <c r="K4522" t="s">
        <v>658</v>
      </c>
      <c r="L4522" t="s">
        <v>23321</v>
      </c>
      <c r="M4522">
        <v>1188</v>
      </c>
      <c r="N4522" s="8">
        <v>74.242424242424249</v>
      </c>
      <c r="O4522" s="1">
        <v>0.48499999999999999</v>
      </c>
      <c r="P4522" s="1"/>
      <c r="S4522" t="s">
        <v>23322</v>
      </c>
      <c r="T4522" t="s">
        <v>26350</v>
      </c>
      <c r="U4522" s="5"/>
    </row>
    <row r="4523" spans="2:21" x14ac:dyDescent="0.2">
      <c r="B4523" s="10" t="s">
        <v>15765</v>
      </c>
      <c r="C4523" t="s">
        <v>656</v>
      </c>
      <c r="G4523" s="8"/>
      <c r="H4523" s="8">
        <v>0</v>
      </c>
      <c r="I4523" s="1"/>
      <c r="J4523" s="1"/>
      <c r="K4523" t="s">
        <v>659</v>
      </c>
      <c r="L4523" t="s">
        <v>16215</v>
      </c>
      <c r="M4523">
        <v>1188</v>
      </c>
      <c r="N4523" s="8">
        <v>74.242424242424249</v>
      </c>
      <c r="O4523" s="1">
        <v>0.42</v>
      </c>
      <c r="P4523" s="1"/>
      <c r="S4523" t="s">
        <v>25842</v>
      </c>
      <c r="T4523" t="s">
        <v>26350</v>
      </c>
      <c r="U4523" s="5"/>
    </row>
    <row r="4524" spans="2:21" x14ac:dyDescent="0.2">
      <c r="B4524" s="10" t="s">
        <v>15765</v>
      </c>
      <c r="C4524" t="s">
        <v>660</v>
      </c>
      <c r="D4524" t="s">
        <v>661</v>
      </c>
      <c r="F4524">
        <v>1650</v>
      </c>
      <c r="G4524" s="8">
        <v>0</v>
      </c>
      <c r="H4524" s="8">
        <v>0</v>
      </c>
      <c r="I4524" s="1">
        <v>0.06</v>
      </c>
      <c r="J4524" s="1"/>
      <c r="K4524" t="s">
        <v>662</v>
      </c>
      <c r="L4524" t="s">
        <v>23413</v>
      </c>
      <c r="M4524">
        <v>1851</v>
      </c>
      <c r="N4524" s="8">
        <v>0</v>
      </c>
      <c r="O4524" s="1">
        <v>0</v>
      </c>
      <c r="P4524" s="1"/>
      <c r="S4524" t="s">
        <v>23414</v>
      </c>
      <c r="T4524" t="s">
        <v>26350</v>
      </c>
      <c r="U4524" s="5"/>
    </row>
    <row r="4525" spans="2:21" x14ac:dyDescent="0.2">
      <c r="B4525" s="10" t="s">
        <v>15765</v>
      </c>
      <c r="C4525" t="s">
        <v>660</v>
      </c>
      <c r="G4525" s="8"/>
      <c r="H4525" s="8">
        <v>0</v>
      </c>
      <c r="I4525" s="1"/>
      <c r="J4525" s="1"/>
      <c r="K4525" t="s">
        <v>663</v>
      </c>
      <c r="L4525" t="s">
        <v>25843</v>
      </c>
      <c r="M4525">
        <v>1143</v>
      </c>
      <c r="N4525" s="8">
        <v>0</v>
      </c>
      <c r="O4525" s="1">
        <v>0</v>
      </c>
      <c r="P4525" s="1"/>
      <c r="S4525" t="s">
        <v>25844</v>
      </c>
      <c r="T4525" t="s">
        <v>26350</v>
      </c>
      <c r="U4525" s="5"/>
    </row>
    <row r="4526" spans="2:21" x14ac:dyDescent="0.2">
      <c r="B4526" s="10" t="s">
        <v>15765</v>
      </c>
      <c r="C4526" t="s">
        <v>664</v>
      </c>
      <c r="D4526" t="s">
        <v>665</v>
      </c>
      <c r="F4526">
        <v>845</v>
      </c>
      <c r="G4526" s="8">
        <v>0</v>
      </c>
      <c r="H4526" s="8">
        <v>0</v>
      </c>
      <c r="I4526" s="1">
        <v>0.95499999999999996</v>
      </c>
      <c r="J4526" s="1"/>
      <c r="K4526" t="s">
        <v>666</v>
      </c>
      <c r="L4526" t="s">
        <v>23288</v>
      </c>
      <c r="M4526">
        <v>586</v>
      </c>
      <c r="N4526" s="8">
        <v>0</v>
      </c>
      <c r="O4526" s="1">
        <v>0</v>
      </c>
      <c r="P4526" s="1"/>
      <c r="S4526" t="s">
        <v>23289</v>
      </c>
      <c r="T4526" t="s">
        <v>26350</v>
      </c>
      <c r="U4526" s="5"/>
    </row>
    <row r="4527" spans="2:21" x14ac:dyDescent="0.2">
      <c r="B4527" s="10" t="s">
        <v>15765</v>
      </c>
      <c r="C4527" t="s">
        <v>664</v>
      </c>
      <c r="G4527" s="8"/>
      <c r="H4527" s="8">
        <v>0</v>
      </c>
      <c r="I4527" s="1"/>
      <c r="J4527" s="1"/>
      <c r="K4527" t="s">
        <v>667</v>
      </c>
      <c r="L4527" t="s">
        <v>25845</v>
      </c>
      <c r="M4527">
        <v>724</v>
      </c>
      <c r="N4527" s="8">
        <v>0</v>
      </c>
      <c r="O4527" s="1">
        <v>0.04</v>
      </c>
      <c r="P4527" s="1"/>
      <c r="S4527" t="s">
        <v>25846</v>
      </c>
      <c r="T4527" t="s">
        <v>26350</v>
      </c>
      <c r="U4527" s="5"/>
    </row>
    <row r="4528" spans="2:21" x14ac:dyDescent="0.2">
      <c r="B4528" s="10" t="s">
        <v>15765</v>
      </c>
      <c r="C4528" t="s">
        <v>702</v>
      </c>
      <c r="D4528" t="s">
        <v>703</v>
      </c>
      <c r="E4528" t="s">
        <v>16252</v>
      </c>
      <c r="F4528">
        <v>4059</v>
      </c>
      <c r="G4528" s="8">
        <v>0</v>
      </c>
      <c r="H4528" s="8">
        <v>0</v>
      </c>
      <c r="I4528" s="1">
        <v>0.77</v>
      </c>
      <c r="J4528" s="1"/>
      <c r="K4528" t="s">
        <v>704</v>
      </c>
      <c r="L4528" t="s">
        <v>16252</v>
      </c>
      <c r="M4528">
        <v>3708</v>
      </c>
      <c r="N4528" s="8">
        <v>0</v>
      </c>
      <c r="O4528" s="1">
        <v>0.87</v>
      </c>
      <c r="P4528" s="1"/>
      <c r="S4528" t="s">
        <v>23606</v>
      </c>
      <c r="T4528" t="s">
        <v>26350</v>
      </c>
      <c r="U4528" s="5"/>
    </row>
    <row r="4529" spans="2:21" x14ac:dyDescent="0.2">
      <c r="B4529" s="10" t="s">
        <v>15765</v>
      </c>
      <c r="C4529" t="s">
        <v>702</v>
      </c>
      <c r="G4529" s="8"/>
      <c r="H4529" s="8">
        <v>0</v>
      </c>
      <c r="I4529" s="1"/>
      <c r="J4529" s="1"/>
      <c r="K4529" t="s">
        <v>705</v>
      </c>
      <c r="L4529" t="s">
        <v>25847</v>
      </c>
      <c r="M4529">
        <v>2670</v>
      </c>
      <c r="N4529" s="8">
        <v>0</v>
      </c>
      <c r="O4529" s="1">
        <v>0</v>
      </c>
      <c r="P4529" s="1"/>
      <c r="S4529" t="s">
        <v>25848</v>
      </c>
      <c r="T4529" t="s">
        <v>26350</v>
      </c>
      <c r="U4529" s="5"/>
    </row>
    <row r="4530" spans="2:21" x14ac:dyDescent="0.2">
      <c r="B4530" s="10" t="s">
        <v>15765</v>
      </c>
      <c r="C4530" t="s">
        <v>835</v>
      </c>
      <c r="D4530" t="s">
        <v>836</v>
      </c>
      <c r="F4530">
        <v>2469</v>
      </c>
      <c r="G4530" s="8">
        <v>0</v>
      </c>
      <c r="H4530" s="8">
        <v>0</v>
      </c>
      <c r="I4530" s="1">
        <v>0</v>
      </c>
      <c r="J4530" s="1"/>
      <c r="K4530" t="s">
        <v>837</v>
      </c>
      <c r="L4530" t="s">
        <v>23502</v>
      </c>
      <c r="M4530">
        <v>2241</v>
      </c>
      <c r="N4530" s="8">
        <v>0</v>
      </c>
      <c r="O4530" s="1">
        <v>0</v>
      </c>
      <c r="P4530" s="1"/>
      <c r="S4530" t="s">
        <v>23503</v>
      </c>
      <c r="T4530" t="s">
        <v>26350</v>
      </c>
      <c r="U4530" s="5"/>
    </row>
    <row r="4531" spans="2:21" x14ac:dyDescent="0.2">
      <c r="B4531" s="10" t="s">
        <v>15765</v>
      </c>
      <c r="C4531" t="s">
        <v>835</v>
      </c>
      <c r="G4531" s="8"/>
      <c r="H4531" s="8">
        <v>0</v>
      </c>
      <c r="I4531" s="1"/>
      <c r="J4531" s="1"/>
      <c r="K4531" t="s">
        <v>838</v>
      </c>
      <c r="L4531" t="s">
        <v>25849</v>
      </c>
      <c r="M4531">
        <v>2298</v>
      </c>
      <c r="N4531" s="8">
        <v>0</v>
      </c>
      <c r="O4531" s="1">
        <v>0</v>
      </c>
      <c r="P4531" s="1"/>
      <c r="S4531" t="s">
        <v>25850</v>
      </c>
      <c r="T4531" t="s">
        <v>26350</v>
      </c>
      <c r="U4531" s="5"/>
    </row>
    <row r="4532" spans="2:21" x14ac:dyDescent="0.2">
      <c r="B4532" s="10" t="s">
        <v>15765</v>
      </c>
      <c r="C4532" t="s">
        <v>839</v>
      </c>
      <c r="D4532" t="s">
        <v>840</v>
      </c>
      <c r="F4532">
        <v>3372</v>
      </c>
      <c r="G4532" s="8">
        <v>0</v>
      </c>
      <c r="H4532" s="8">
        <v>0</v>
      </c>
      <c r="I4532" s="1">
        <v>3.5000000000000003E-2</v>
      </c>
      <c r="J4532" s="1"/>
      <c r="K4532" t="s">
        <v>841</v>
      </c>
      <c r="L4532" t="s">
        <v>23598</v>
      </c>
      <c r="M4532">
        <v>3177</v>
      </c>
      <c r="N4532" s="8">
        <v>0</v>
      </c>
      <c r="O4532" s="1">
        <v>0</v>
      </c>
      <c r="P4532" s="1"/>
      <c r="S4532" t="s">
        <v>23599</v>
      </c>
      <c r="T4532" t="s">
        <v>26350</v>
      </c>
      <c r="U4532" s="5"/>
    </row>
    <row r="4533" spans="2:21" x14ac:dyDescent="0.2">
      <c r="B4533" s="10" t="s">
        <v>15765</v>
      </c>
      <c r="C4533" t="s">
        <v>839</v>
      </c>
      <c r="G4533" s="8"/>
      <c r="H4533" s="8">
        <v>0</v>
      </c>
      <c r="I4533" s="1"/>
      <c r="J4533" s="1"/>
      <c r="K4533" t="s">
        <v>842</v>
      </c>
      <c r="L4533" t="s">
        <v>25851</v>
      </c>
      <c r="M4533">
        <v>3102</v>
      </c>
      <c r="N4533" s="8">
        <v>0</v>
      </c>
      <c r="O4533" s="1">
        <v>0</v>
      </c>
      <c r="P4533" s="1"/>
      <c r="S4533" t="s">
        <v>25852</v>
      </c>
      <c r="T4533" t="s">
        <v>26350</v>
      </c>
      <c r="U4533" s="5"/>
    </row>
    <row r="4534" spans="2:21" x14ac:dyDescent="0.2">
      <c r="B4534" s="10" t="s">
        <v>15765</v>
      </c>
      <c r="C4534" t="s">
        <v>890</v>
      </c>
      <c r="D4534" t="s">
        <v>891</v>
      </c>
      <c r="F4534">
        <v>2613</v>
      </c>
      <c r="G4534" s="8">
        <v>3.8270187523918871E-2</v>
      </c>
      <c r="H4534" s="8">
        <v>0</v>
      </c>
      <c r="I4534" s="1">
        <v>0</v>
      </c>
      <c r="J4534" s="1"/>
      <c r="K4534" t="s">
        <v>892</v>
      </c>
      <c r="L4534" t="s">
        <v>23575</v>
      </c>
      <c r="M4534">
        <v>1848</v>
      </c>
      <c r="N4534" s="8">
        <v>0</v>
      </c>
      <c r="O4534" s="1">
        <v>0.19500000000000001</v>
      </c>
      <c r="P4534" s="1"/>
      <c r="S4534" t="s">
        <v>23576</v>
      </c>
      <c r="T4534" t="s">
        <v>26350</v>
      </c>
      <c r="U4534" s="5"/>
    </row>
    <row r="4535" spans="2:21" x14ac:dyDescent="0.2">
      <c r="B4535" s="10" t="s">
        <v>15765</v>
      </c>
      <c r="C4535" t="s">
        <v>890</v>
      </c>
      <c r="G4535" s="8"/>
      <c r="H4535" s="8">
        <v>0</v>
      </c>
      <c r="I4535" s="1"/>
      <c r="J4535" s="1"/>
      <c r="K4535" t="s">
        <v>893</v>
      </c>
      <c r="L4535" t="s">
        <v>25853</v>
      </c>
      <c r="M4535">
        <v>1815</v>
      </c>
      <c r="N4535" s="8">
        <v>0</v>
      </c>
      <c r="O4535" s="1">
        <v>0</v>
      </c>
      <c r="P4535" s="1"/>
      <c r="S4535" t="s">
        <v>25854</v>
      </c>
      <c r="T4535" t="s">
        <v>26350</v>
      </c>
      <c r="U4535" s="5"/>
    </row>
    <row r="4536" spans="2:21" x14ac:dyDescent="0.2">
      <c r="B4536" s="10" t="s">
        <v>15765</v>
      </c>
      <c r="C4536" t="s">
        <v>949</v>
      </c>
      <c r="D4536" t="s">
        <v>950</v>
      </c>
      <c r="F4536">
        <v>2604</v>
      </c>
      <c r="G4536" s="8">
        <v>0</v>
      </c>
      <c r="H4536" s="8">
        <v>0</v>
      </c>
      <c r="I4536" s="1">
        <v>1.4999999999999999E-2</v>
      </c>
      <c r="J4536" s="1"/>
      <c r="K4536" t="s">
        <v>951</v>
      </c>
      <c r="M4536">
        <v>2667</v>
      </c>
      <c r="N4536" s="8">
        <v>0</v>
      </c>
      <c r="O4536" s="1">
        <v>0</v>
      </c>
      <c r="P4536" s="1"/>
      <c r="S4536" t="s">
        <v>23547</v>
      </c>
      <c r="T4536" t="s">
        <v>26350</v>
      </c>
      <c r="U4536" s="5"/>
    </row>
    <row r="4537" spans="2:21" x14ac:dyDescent="0.2">
      <c r="B4537" s="10" t="s">
        <v>15765</v>
      </c>
      <c r="C4537" t="s">
        <v>949</v>
      </c>
      <c r="G4537" s="8"/>
      <c r="H4537" s="8">
        <v>0</v>
      </c>
      <c r="I4537" s="1"/>
      <c r="J4537" s="1"/>
      <c r="K4537" t="s">
        <v>952</v>
      </c>
      <c r="M4537">
        <v>2394</v>
      </c>
      <c r="N4537" s="8">
        <v>0</v>
      </c>
      <c r="O4537" s="1">
        <v>0</v>
      </c>
      <c r="P4537" s="1"/>
      <c r="S4537" t="s">
        <v>25855</v>
      </c>
      <c r="T4537" t="s">
        <v>26350</v>
      </c>
      <c r="U4537" s="5"/>
    </row>
    <row r="4538" spans="2:21" x14ac:dyDescent="0.2">
      <c r="B4538" s="10" t="s">
        <v>15765</v>
      </c>
      <c r="C4538" t="s">
        <v>1014</v>
      </c>
      <c r="D4538" t="s">
        <v>1015</v>
      </c>
      <c r="F4538">
        <v>1698</v>
      </c>
      <c r="G4538" s="8">
        <v>3.8869257950530036</v>
      </c>
      <c r="H4538" s="8">
        <v>0</v>
      </c>
      <c r="I4538" s="1">
        <v>0</v>
      </c>
      <c r="J4538" s="1"/>
      <c r="K4538" t="s">
        <v>1016</v>
      </c>
      <c r="L4538" t="s">
        <v>23363</v>
      </c>
      <c r="M4538">
        <v>1638</v>
      </c>
      <c r="N4538" s="8">
        <v>0</v>
      </c>
      <c r="O4538" s="1">
        <v>0</v>
      </c>
      <c r="P4538" s="1"/>
      <c r="S4538" t="s">
        <v>23364</v>
      </c>
      <c r="T4538" t="s">
        <v>26350</v>
      </c>
      <c r="U4538" s="5"/>
    </row>
    <row r="4539" spans="2:21" x14ac:dyDescent="0.2">
      <c r="B4539" s="10" t="s">
        <v>15765</v>
      </c>
      <c r="C4539" t="s">
        <v>1014</v>
      </c>
      <c r="G4539" s="8"/>
      <c r="H4539" s="8">
        <v>0</v>
      </c>
      <c r="I4539" s="1"/>
      <c r="J4539" s="1"/>
      <c r="K4539" t="s">
        <v>1017</v>
      </c>
      <c r="L4539" t="s">
        <v>25856</v>
      </c>
      <c r="M4539">
        <v>1632</v>
      </c>
      <c r="N4539" s="8">
        <v>0</v>
      </c>
      <c r="O4539" s="1">
        <v>0</v>
      </c>
      <c r="P4539" s="1"/>
      <c r="S4539" t="s">
        <v>25857</v>
      </c>
      <c r="T4539" t="s">
        <v>26350</v>
      </c>
      <c r="U4539" s="5"/>
    </row>
    <row r="4540" spans="2:21" x14ac:dyDescent="0.2">
      <c r="B4540" s="10" t="s">
        <v>15765</v>
      </c>
      <c r="C4540" t="s">
        <v>1120</v>
      </c>
      <c r="D4540" t="s">
        <v>1121</v>
      </c>
      <c r="F4540">
        <v>1809</v>
      </c>
      <c r="G4540" s="8">
        <v>0</v>
      </c>
      <c r="H4540" s="8">
        <v>0</v>
      </c>
      <c r="I4540" s="1">
        <v>0</v>
      </c>
      <c r="J4540" s="1"/>
      <c r="K4540" t="s">
        <v>1122</v>
      </c>
      <c r="L4540" t="s">
        <v>23516</v>
      </c>
      <c r="M4540">
        <v>1836</v>
      </c>
      <c r="N4540" s="8">
        <v>0</v>
      </c>
      <c r="O4540" s="1">
        <v>5.0000000000000001E-3</v>
      </c>
      <c r="P4540" s="1"/>
      <c r="S4540" t="s">
        <v>23517</v>
      </c>
      <c r="T4540" t="s">
        <v>26350</v>
      </c>
      <c r="U4540" s="5"/>
    </row>
    <row r="4541" spans="2:21" x14ac:dyDescent="0.2">
      <c r="B4541" s="10" t="s">
        <v>15765</v>
      </c>
      <c r="C4541" t="s">
        <v>1120</v>
      </c>
      <c r="G4541" s="8"/>
      <c r="H4541" s="8">
        <v>0</v>
      </c>
      <c r="I4541" s="1"/>
      <c r="J4541" s="1"/>
      <c r="K4541" t="s">
        <v>1123</v>
      </c>
      <c r="L4541" t="s">
        <v>25858</v>
      </c>
      <c r="M4541">
        <v>1980</v>
      </c>
      <c r="N4541" s="8">
        <v>0</v>
      </c>
      <c r="O4541" s="1">
        <v>0</v>
      </c>
      <c r="P4541" s="1"/>
      <c r="S4541" t="s">
        <v>25859</v>
      </c>
      <c r="T4541" t="s">
        <v>26350</v>
      </c>
      <c r="U4541" s="5"/>
    </row>
    <row r="4542" spans="2:21" x14ac:dyDescent="0.2">
      <c r="B4542" s="10" t="s">
        <v>15765</v>
      </c>
      <c r="C4542" t="s">
        <v>1167</v>
      </c>
      <c r="D4542" t="s">
        <v>1168</v>
      </c>
      <c r="F4542">
        <v>1773</v>
      </c>
      <c r="G4542" s="8">
        <v>0</v>
      </c>
      <c r="H4542" s="8">
        <v>0</v>
      </c>
      <c r="I4542" s="1">
        <v>0</v>
      </c>
      <c r="J4542" s="1"/>
      <c r="K4542" t="s">
        <v>1169</v>
      </c>
      <c r="M4542">
        <v>1656</v>
      </c>
      <c r="N4542" s="8">
        <v>0</v>
      </c>
      <c r="O4542" s="1">
        <v>0</v>
      </c>
      <c r="P4542" s="1"/>
      <c r="S4542" t="s">
        <v>23498</v>
      </c>
      <c r="T4542" t="s">
        <v>26350</v>
      </c>
      <c r="U4542" s="5"/>
    </row>
    <row r="4543" spans="2:21" x14ac:dyDescent="0.2">
      <c r="B4543" s="10" t="s">
        <v>15765</v>
      </c>
      <c r="C4543" t="s">
        <v>1167</v>
      </c>
      <c r="G4543" s="8"/>
      <c r="H4543" s="8">
        <v>0</v>
      </c>
      <c r="I4543" s="1"/>
      <c r="J4543" s="1"/>
      <c r="K4543" t="s">
        <v>1170</v>
      </c>
      <c r="L4543" t="s">
        <v>25860</v>
      </c>
      <c r="M4543">
        <v>609</v>
      </c>
      <c r="N4543" s="8">
        <v>0</v>
      </c>
      <c r="O4543" s="1">
        <v>0</v>
      </c>
      <c r="P4543" s="1"/>
      <c r="S4543" t="s">
        <v>25861</v>
      </c>
      <c r="T4543" t="s">
        <v>26350</v>
      </c>
      <c r="U4543" s="5"/>
    </row>
    <row r="4544" spans="2:21" x14ac:dyDescent="0.2">
      <c r="B4544" s="10" t="s">
        <v>15765</v>
      </c>
      <c r="C4544" t="s">
        <v>1229</v>
      </c>
      <c r="D4544" t="s">
        <v>1230</v>
      </c>
      <c r="E4544" t="s">
        <v>16246</v>
      </c>
      <c r="F4544">
        <v>3138</v>
      </c>
      <c r="G4544" s="8">
        <v>0</v>
      </c>
      <c r="H4544" s="8">
        <v>0</v>
      </c>
      <c r="I4544" s="1">
        <v>0.97</v>
      </c>
      <c r="J4544" s="1"/>
      <c r="K4544" t="s">
        <v>1231</v>
      </c>
      <c r="L4544" t="s">
        <v>23553</v>
      </c>
      <c r="M4544">
        <v>3135</v>
      </c>
      <c r="N4544" s="8">
        <v>0</v>
      </c>
      <c r="O4544" s="1">
        <v>0.875</v>
      </c>
      <c r="P4544" s="1"/>
      <c r="R4544" s="13" t="s">
        <v>26335</v>
      </c>
      <c r="S4544" t="s">
        <v>23554</v>
      </c>
      <c r="T4544" t="s">
        <v>26350</v>
      </c>
      <c r="U4544" s="5"/>
    </row>
    <row r="4545" spans="2:21" x14ac:dyDescent="0.2">
      <c r="B4545" s="10" t="s">
        <v>15765</v>
      </c>
      <c r="C4545" t="s">
        <v>1229</v>
      </c>
      <c r="G4545" s="8"/>
      <c r="H4545" s="8">
        <v>0</v>
      </c>
      <c r="I4545" s="1"/>
      <c r="J4545" s="1"/>
      <c r="K4545" t="s">
        <v>1232</v>
      </c>
      <c r="L4545" t="s">
        <v>25862</v>
      </c>
      <c r="M4545">
        <v>3135</v>
      </c>
      <c r="N4545" s="8">
        <v>0</v>
      </c>
      <c r="O4545" s="1">
        <v>0</v>
      </c>
      <c r="P4545" s="1"/>
      <c r="S4545" t="s">
        <v>25863</v>
      </c>
      <c r="T4545" t="s">
        <v>26350</v>
      </c>
      <c r="U4545" s="5"/>
    </row>
    <row r="4546" spans="2:21" x14ac:dyDescent="0.2">
      <c r="B4546" s="10" t="s">
        <v>15765</v>
      </c>
      <c r="C4546" t="s">
        <v>1395</v>
      </c>
      <c r="D4546" t="s">
        <v>1396</v>
      </c>
      <c r="F4546">
        <v>1935</v>
      </c>
      <c r="G4546" s="8">
        <v>0</v>
      </c>
      <c r="H4546" s="8">
        <v>0</v>
      </c>
      <c r="I4546" s="1">
        <v>0</v>
      </c>
      <c r="J4546" s="1"/>
      <c r="K4546" t="s">
        <v>1397</v>
      </c>
      <c r="L4546" t="s">
        <v>23433</v>
      </c>
      <c r="M4546">
        <v>2229</v>
      </c>
      <c r="N4546" s="8">
        <v>0</v>
      </c>
      <c r="O4546" s="1">
        <v>0</v>
      </c>
      <c r="P4546" s="1"/>
      <c r="S4546" t="s">
        <v>23434</v>
      </c>
      <c r="T4546" t="s">
        <v>26350</v>
      </c>
      <c r="U4546" s="5"/>
    </row>
    <row r="4547" spans="2:21" x14ac:dyDescent="0.2">
      <c r="B4547" s="10" t="s">
        <v>15765</v>
      </c>
      <c r="C4547" t="s">
        <v>1395</v>
      </c>
      <c r="G4547" s="8"/>
      <c r="H4547" s="8">
        <v>0</v>
      </c>
      <c r="I4547" s="1"/>
      <c r="J4547" s="1"/>
      <c r="K4547" t="s">
        <v>1398</v>
      </c>
      <c r="L4547" t="s">
        <v>25864</v>
      </c>
      <c r="M4547">
        <v>1482</v>
      </c>
      <c r="N4547" s="8">
        <v>0</v>
      </c>
      <c r="O4547" s="1">
        <v>0</v>
      </c>
      <c r="P4547" s="1"/>
      <c r="S4547" t="s">
        <v>25865</v>
      </c>
      <c r="T4547" t="s">
        <v>26350</v>
      </c>
      <c r="U4547" s="5"/>
    </row>
    <row r="4548" spans="2:21" x14ac:dyDescent="0.2">
      <c r="B4548" s="10" t="s">
        <v>15765</v>
      </c>
      <c r="C4548" t="s">
        <v>1511</v>
      </c>
      <c r="D4548" t="s">
        <v>1512</v>
      </c>
      <c r="E4548" t="s">
        <v>16209</v>
      </c>
      <c r="F4548">
        <v>315</v>
      </c>
      <c r="G4548" s="8">
        <v>0</v>
      </c>
      <c r="H4548" s="8">
        <v>0</v>
      </c>
      <c r="I4548" s="1">
        <v>0.02</v>
      </c>
      <c r="J4548" s="1"/>
      <c r="K4548" t="s">
        <v>1513</v>
      </c>
      <c r="L4548" t="s">
        <v>16209</v>
      </c>
      <c r="M4548">
        <v>330</v>
      </c>
      <c r="N4548" s="8">
        <v>0</v>
      </c>
      <c r="O4548" s="1">
        <v>0.02</v>
      </c>
      <c r="P4548" s="1"/>
      <c r="S4548" t="s">
        <v>23233</v>
      </c>
      <c r="T4548" t="s">
        <v>26350</v>
      </c>
      <c r="U4548" s="5"/>
    </row>
    <row r="4549" spans="2:21" x14ac:dyDescent="0.2">
      <c r="B4549" s="10" t="s">
        <v>15765</v>
      </c>
      <c r="C4549" t="s">
        <v>1511</v>
      </c>
      <c r="G4549" s="8"/>
      <c r="H4549" s="8">
        <v>0</v>
      </c>
      <c r="I4549" s="1"/>
      <c r="J4549" s="1"/>
      <c r="K4549" t="s">
        <v>1514</v>
      </c>
      <c r="L4549" t="s">
        <v>25866</v>
      </c>
      <c r="M4549">
        <v>342</v>
      </c>
      <c r="N4549" s="8">
        <v>0</v>
      </c>
      <c r="O4549" s="1">
        <v>0</v>
      </c>
      <c r="P4549" s="1"/>
      <c r="S4549" t="s">
        <v>25867</v>
      </c>
      <c r="T4549" t="s">
        <v>26350</v>
      </c>
      <c r="U4549" s="5"/>
    </row>
    <row r="4550" spans="2:21" x14ac:dyDescent="0.2">
      <c r="B4550" s="10" t="s">
        <v>15765</v>
      </c>
      <c r="C4550" t="s">
        <v>1825</v>
      </c>
      <c r="D4550" t="s">
        <v>1826</v>
      </c>
      <c r="F4550">
        <v>1065</v>
      </c>
      <c r="G4550" s="8">
        <v>0</v>
      </c>
      <c r="H4550" s="8">
        <v>0</v>
      </c>
      <c r="I4550" s="1">
        <v>0.06</v>
      </c>
      <c r="J4550" s="1"/>
      <c r="K4550" t="s">
        <v>1827</v>
      </c>
      <c r="L4550" t="s">
        <v>23510</v>
      </c>
      <c r="M4550">
        <v>1059</v>
      </c>
      <c r="N4550" s="8">
        <v>0</v>
      </c>
      <c r="O4550" s="1">
        <v>0.02</v>
      </c>
      <c r="P4550" s="1"/>
      <c r="S4550" t="s">
        <v>23511</v>
      </c>
      <c r="T4550" t="s">
        <v>26350</v>
      </c>
      <c r="U4550" s="5"/>
    </row>
    <row r="4551" spans="2:21" x14ac:dyDescent="0.2">
      <c r="B4551" s="10" t="s">
        <v>15765</v>
      </c>
      <c r="C4551" t="s">
        <v>1825</v>
      </c>
      <c r="G4551" s="8"/>
      <c r="H4551" s="8">
        <v>0</v>
      </c>
      <c r="I4551" s="1"/>
      <c r="J4551" s="1"/>
      <c r="K4551" t="s">
        <v>1828</v>
      </c>
      <c r="L4551" t="s">
        <v>25868</v>
      </c>
      <c r="M4551">
        <v>903</v>
      </c>
      <c r="N4551" s="8">
        <v>0</v>
      </c>
      <c r="O4551" s="1">
        <v>0</v>
      </c>
      <c r="P4551" s="1"/>
      <c r="S4551" t="s">
        <v>25869</v>
      </c>
      <c r="T4551" t="s">
        <v>26350</v>
      </c>
      <c r="U4551" s="5"/>
    </row>
    <row r="4552" spans="2:21" x14ac:dyDescent="0.2">
      <c r="B4552" s="10" t="s">
        <v>15765</v>
      </c>
      <c r="C4552" t="s">
        <v>1857</v>
      </c>
      <c r="D4552" t="s">
        <v>1858</v>
      </c>
      <c r="F4552">
        <v>843</v>
      </c>
      <c r="G4552" s="8">
        <v>0</v>
      </c>
      <c r="H4552" s="8">
        <v>0</v>
      </c>
      <c r="I4552" s="1">
        <v>5.0000000000000001E-3</v>
      </c>
      <c r="J4552" s="1"/>
      <c r="K4552" t="s">
        <v>1859</v>
      </c>
      <c r="L4552" t="s">
        <v>23369</v>
      </c>
      <c r="M4552">
        <v>930</v>
      </c>
      <c r="N4552" s="8">
        <v>0</v>
      </c>
      <c r="O4552" s="1">
        <v>0</v>
      </c>
      <c r="P4552" s="1"/>
      <c r="S4552" t="s">
        <v>23370</v>
      </c>
      <c r="T4552" t="s">
        <v>26350</v>
      </c>
      <c r="U4552" s="5"/>
    </row>
    <row r="4553" spans="2:21" x14ac:dyDescent="0.2">
      <c r="B4553" s="10" t="s">
        <v>15765</v>
      </c>
      <c r="C4553" t="s">
        <v>1857</v>
      </c>
      <c r="G4553" s="8"/>
      <c r="H4553" s="8">
        <v>0</v>
      </c>
      <c r="I4553" s="1"/>
      <c r="J4553" s="1"/>
      <c r="K4553" t="s">
        <v>1860</v>
      </c>
      <c r="M4553">
        <v>906</v>
      </c>
      <c r="N4553" s="8">
        <v>0</v>
      </c>
      <c r="O4553" s="1">
        <v>0</v>
      </c>
      <c r="P4553" s="1"/>
      <c r="S4553" t="s">
        <v>25870</v>
      </c>
      <c r="T4553" t="s">
        <v>26350</v>
      </c>
      <c r="U4553" s="5"/>
    </row>
    <row r="4554" spans="2:21" x14ac:dyDescent="0.2">
      <c r="B4554" s="10" t="s">
        <v>15765</v>
      </c>
      <c r="C4554" t="s">
        <v>1985</v>
      </c>
      <c r="D4554" t="s">
        <v>1986</v>
      </c>
      <c r="F4554">
        <v>967</v>
      </c>
      <c r="G4554" s="8">
        <v>0</v>
      </c>
      <c r="H4554" s="8">
        <v>0</v>
      </c>
      <c r="I4554" s="1">
        <v>0.995</v>
      </c>
      <c r="J4554" s="1"/>
      <c r="K4554" t="s">
        <v>1987</v>
      </c>
      <c r="L4554" t="s">
        <v>23587</v>
      </c>
      <c r="M4554">
        <v>762</v>
      </c>
      <c r="N4554" s="8">
        <v>9.4488188976377945</v>
      </c>
      <c r="O4554" s="1">
        <v>0.84499999999999997</v>
      </c>
      <c r="P4554" s="1"/>
      <c r="S4554" t="s">
        <v>23588</v>
      </c>
      <c r="T4554" t="s">
        <v>26350</v>
      </c>
      <c r="U4554" s="5"/>
    </row>
    <row r="4555" spans="2:21" x14ac:dyDescent="0.2">
      <c r="B4555" s="10" t="s">
        <v>15765</v>
      </c>
      <c r="C4555" t="s">
        <v>1985</v>
      </c>
      <c r="G4555" s="8"/>
      <c r="H4555" s="8">
        <v>0</v>
      </c>
      <c r="I4555" s="1"/>
      <c r="J4555" s="1"/>
      <c r="K4555" t="s">
        <v>1988</v>
      </c>
      <c r="L4555" t="s">
        <v>25871</v>
      </c>
      <c r="M4555">
        <v>833</v>
      </c>
      <c r="N4555" s="8">
        <v>8.6434573829531818</v>
      </c>
      <c r="O4555" s="1">
        <v>0</v>
      </c>
      <c r="P4555" s="1"/>
      <c r="R4555" s="13" t="s">
        <v>26335</v>
      </c>
      <c r="S4555" t="s">
        <v>25872</v>
      </c>
      <c r="T4555" t="s">
        <v>26350</v>
      </c>
      <c r="U4555" s="5"/>
    </row>
    <row r="4556" spans="2:21" x14ac:dyDescent="0.2">
      <c r="B4556" s="10" t="s">
        <v>15765</v>
      </c>
      <c r="C4556" t="s">
        <v>2028</v>
      </c>
      <c r="D4556" t="s">
        <v>2029</v>
      </c>
      <c r="F4556">
        <v>972</v>
      </c>
      <c r="G4556" s="8">
        <v>0</v>
      </c>
      <c r="H4556" s="8">
        <v>0</v>
      </c>
      <c r="I4556" s="1">
        <v>0.15</v>
      </c>
      <c r="J4556" s="1"/>
      <c r="K4556" t="s">
        <v>2030</v>
      </c>
      <c r="L4556" t="s">
        <v>23538</v>
      </c>
      <c r="M4556">
        <v>900</v>
      </c>
      <c r="N4556" s="8">
        <v>0</v>
      </c>
      <c r="O4556" s="1">
        <v>0</v>
      </c>
      <c r="P4556" s="1"/>
      <c r="S4556" t="s">
        <v>23539</v>
      </c>
      <c r="T4556" t="s">
        <v>26350</v>
      </c>
      <c r="U4556" s="5"/>
    </row>
    <row r="4557" spans="2:21" x14ac:dyDescent="0.2">
      <c r="B4557" s="10" t="s">
        <v>15765</v>
      </c>
      <c r="C4557" t="s">
        <v>2028</v>
      </c>
      <c r="G4557" s="8"/>
      <c r="H4557" s="8">
        <v>0</v>
      </c>
      <c r="I4557" s="1"/>
      <c r="J4557" s="1"/>
      <c r="K4557" t="s">
        <v>2031</v>
      </c>
      <c r="L4557" t="s">
        <v>25873</v>
      </c>
      <c r="M4557">
        <v>876</v>
      </c>
      <c r="N4557" s="8">
        <v>0</v>
      </c>
      <c r="O4557" s="1">
        <v>0</v>
      </c>
      <c r="P4557" s="1"/>
      <c r="S4557" t="s">
        <v>25874</v>
      </c>
      <c r="T4557" t="s">
        <v>26350</v>
      </c>
      <c r="U4557" s="5"/>
    </row>
    <row r="4558" spans="2:21" x14ac:dyDescent="0.2">
      <c r="B4558" s="10" t="s">
        <v>15765</v>
      </c>
      <c r="C4558" t="s">
        <v>2032</v>
      </c>
      <c r="D4558" t="s">
        <v>2033</v>
      </c>
      <c r="F4558">
        <v>417</v>
      </c>
      <c r="G4558" s="8">
        <v>0</v>
      </c>
      <c r="H4558" s="8">
        <v>0</v>
      </c>
      <c r="I4558" s="1">
        <v>6.5000000000000002E-2</v>
      </c>
      <c r="J4558" s="1"/>
      <c r="K4558" t="s">
        <v>2034</v>
      </c>
      <c r="L4558" t="s">
        <v>23242</v>
      </c>
      <c r="M4558">
        <v>396</v>
      </c>
      <c r="N4558" s="8">
        <v>0</v>
      </c>
      <c r="O4558" s="1">
        <v>0.16500000000000001</v>
      </c>
      <c r="P4558" s="1"/>
      <c r="S4558" t="s">
        <v>23243</v>
      </c>
      <c r="T4558" t="s">
        <v>26350</v>
      </c>
      <c r="U4558" s="5"/>
    </row>
    <row r="4559" spans="2:21" x14ac:dyDescent="0.2">
      <c r="B4559" s="10" t="s">
        <v>15765</v>
      </c>
      <c r="C4559" t="s">
        <v>2032</v>
      </c>
      <c r="G4559" s="8"/>
      <c r="H4559" s="8">
        <v>0</v>
      </c>
      <c r="I4559" s="1"/>
      <c r="J4559" s="1"/>
      <c r="K4559" t="s">
        <v>2035</v>
      </c>
      <c r="L4559" t="s">
        <v>25875</v>
      </c>
      <c r="M4559">
        <v>507</v>
      </c>
      <c r="N4559" s="8">
        <v>0</v>
      </c>
      <c r="O4559" s="1">
        <v>0</v>
      </c>
      <c r="P4559" s="1"/>
      <c r="S4559" t="s">
        <v>25876</v>
      </c>
      <c r="T4559" t="s">
        <v>26350</v>
      </c>
      <c r="U4559" s="5"/>
    </row>
    <row r="4560" spans="2:21" x14ac:dyDescent="0.2">
      <c r="B4560" s="10" t="s">
        <v>15765</v>
      </c>
      <c r="C4560" t="s">
        <v>2179</v>
      </c>
      <c r="D4560" t="s">
        <v>2180</v>
      </c>
      <c r="F4560">
        <v>1812</v>
      </c>
      <c r="G4560" s="8">
        <v>0</v>
      </c>
      <c r="H4560" s="8">
        <v>0</v>
      </c>
      <c r="I4560" s="1">
        <v>0</v>
      </c>
      <c r="J4560" s="1"/>
      <c r="K4560" t="s">
        <v>2181</v>
      </c>
      <c r="L4560" t="s">
        <v>23438</v>
      </c>
      <c r="M4560">
        <v>1569</v>
      </c>
      <c r="N4560" s="8">
        <v>0</v>
      </c>
      <c r="O4560" s="1">
        <v>0</v>
      </c>
      <c r="P4560" s="1"/>
      <c r="S4560" t="s">
        <v>23439</v>
      </c>
      <c r="T4560" t="s">
        <v>26350</v>
      </c>
      <c r="U4560" s="5"/>
    </row>
    <row r="4561" spans="2:21" x14ac:dyDescent="0.2">
      <c r="B4561" s="10" t="s">
        <v>15765</v>
      </c>
      <c r="C4561" t="s">
        <v>2179</v>
      </c>
      <c r="G4561" s="8"/>
      <c r="H4561" s="8">
        <v>0</v>
      </c>
      <c r="I4561" s="1"/>
      <c r="J4561" s="1"/>
      <c r="K4561" t="s">
        <v>2182</v>
      </c>
      <c r="L4561" t="s">
        <v>25877</v>
      </c>
      <c r="M4561">
        <v>1251</v>
      </c>
      <c r="N4561" s="8">
        <v>0</v>
      </c>
      <c r="O4561" s="1">
        <v>0</v>
      </c>
      <c r="P4561" s="1"/>
      <c r="S4561" t="s">
        <v>25878</v>
      </c>
      <c r="T4561" t="s">
        <v>26350</v>
      </c>
      <c r="U4561" s="5"/>
    </row>
    <row r="4562" spans="2:21" x14ac:dyDescent="0.2">
      <c r="B4562" s="10" t="s">
        <v>15765</v>
      </c>
      <c r="C4562" t="s">
        <v>2263</v>
      </c>
      <c r="D4562" t="s">
        <v>2264</v>
      </c>
      <c r="E4562" t="s">
        <v>16221</v>
      </c>
      <c r="F4562">
        <v>1020</v>
      </c>
      <c r="G4562" s="8">
        <v>1.0294117647058822</v>
      </c>
      <c r="H4562" s="8">
        <v>0</v>
      </c>
      <c r="I4562" s="1">
        <v>0.35</v>
      </c>
      <c r="J4562" s="1"/>
      <c r="K4562" t="s">
        <v>2265</v>
      </c>
      <c r="L4562" t="s">
        <v>16221</v>
      </c>
      <c r="M4562">
        <v>930</v>
      </c>
      <c r="N4562" s="8">
        <v>0</v>
      </c>
      <c r="O4562" s="1">
        <v>0</v>
      </c>
      <c r="P4562" s="1"/>
      <c r="S4562" t="s">
        <v>23407</v>
      </c>
      <c r="T4562" t="s">
        <v>26350</v>
      </c>
      <c r="U4562" s="5"/>
    </row>
    <row r="4563" spans="2:21" x14ac:dyDescent="0.2">
      <c r="B4563" s="10" t="s">
        <v>15765</v>
      </c>
      <c r="C4563" t="s">
        <v>2263</v>
      </c>
      <c r="G4563" s="8"/>
      <c r="H4563" s="8">
        <v>0</v>
      </c>
      <c r="I4563" s="1"/>
      <c r="J4563" s="1"/>
      <c r="K4563" t="s">
        <v>2266</v>
      </c>
      <c r="L4563" t="s">
        <v>25879</v>
      </c>
      <c r="M4563">
        <v>969</v>
      </c>
      <c r="N4563" s="8">
        <v>0</v>
      </c>
      <c r="O4563" s="1">
        <v>0.43</v>
      </c>
      <c r="P4563" s="1"/>
      <c r="S4563" t="s">
        <v>25880</v>
      </c>
      <c r="T4563" t="s">
        <v>26350</v>
      </c>
      <c r="U4563" s="5"/>
    </row>
    <row r="4564" spans="2:21" x14ac:dyDescent="0.2">
      <c r="B4564" s="10" t="s">
        <v>15765</v>
      </c>
      <c r="C4564" t="s">
        <v>2282</v>
      </c>
      <c r="D4564" t="s">
        <v>2283</v>
      </c>
      <c r="F4564">
        <v>1231</v>
      </c>
      <c r="G4564" s="8">
        <v>0</v>
      </c>
      <c r="H4564" s="8">
        <v>0</v>
      </c>
      <c r="I4564" s="1">
        <v>0.995</v>
      </c>
      <c r="J4564" s="1"/>
      <c r="K4564" t="s">
        <v>2284</v>
      </c>
      <c r="L4564" t="s">
        <v>23468</v>
      </c>
      <c r="M4564">
        <v>918</v>
      </c>
      <c r="N4564" s="8">
        <v>0</v>
      </c>
      <c r="O4564" s="1">
        <v>0</v>
      </c>
      <c r="P4564" s="1"/>
      <c r="S4564" t="s">
        <v>23469</v>
      </c>
      <c r="T4564" t="s">
        <v>26350</v>
      </c>
      <c r="U4564" s="5"/>
    </row>
    <row r="4565" spans="2:21" x14ac:dyDescent="0.2">
      <c r="B4565" s="10" t="s">
        <v>15765</v>
      </c>
      <c r="C4565" t="s">
        <v>2282</v>
      </c>
      <c r="G4565" s="8"/>
      <c r="H4565" s="8">
        <v>0</v>
      </c>
      <c r="I4565" s="1"/>
      <c r="J4565" s="1"/>
      <c r="K4565" t="s">
        <v>2285</v>
      </c>
      <c r="L4565" t="s">
        <v>25881</v>
      </c>
      <c r="M4565">
        <v>974</v>
      </c>
      <c r="N4565" s="8">
        <v>0</v>
      </c>
      <c r="O4565" s="1">
        <v>0</v>
      </c>
      <c r="P4565" s="1"/>
      <c r="S4565" t="s">
        <v>25882</v>
      </c>
      <c r="T4565" t="s">
        <v>26350</v>
      </c>
      <c r="U4565" s="5"/>
    </row>
    <row r="4566" spans="2:21" x14ac:dyDescent="0.2">
      <c r="B4566" s="10" t="s">
        <v>15765</v>
      </c>
      <c r="C4566" t="s">
        <v>2308</v>
      </c>
      <c r="D4566" t="s">
        <v>2309</v>
      </c>
      <c r="F4566">
        <v>627</v>
      </c>
      <c r="G4566" s="8">
        <v>0</v>
      </c>
      <c r="H4566" s="8">
        <v>0</v>
      </c>
      <c r="I4566" s="1">
        <v>0.05</v>
      </c>
      <c r="J4566" s="1"/>
      <c r="K4566" t="s">
        <v>2310</v>
      </c>
      <c r="L4566" t="s">
        <v>23256</v>
      </c>
      <c r="M4566">
        <v>633</v>
      </c>
      <c r="N4566" s="8">
        <v>0</v>
      </c>
      <c r="O4566" s="1">
        <v>0.90624419199999995</v>
      </c>
      <c r="P4566" s="1"/>
      <c r="S4566" t="s">
        <v>23257</v>
      </c>
      <c r="T4566" t="s">
        <v>26350</v>
      </c>
      <c r="U4566" s="5"/>
    </row>
    <row r="4567" spans="2:21" x14ac:dyDescent="0.2">
      <c r="B4567" s="10" t="s">
        <v>15765</v>
      </c>
      <c r="C4567" t="s">
        <v>2308</v>
      </c>
      <c r="G4567" s="8"/>
      <c r="H4567" s="8">
        <v>0</v>
      </c>
      <c r="I4567" s="1"/>
      <c r="J4567" s="1"/>
      <c r="K4567" t="s">
        <v>2311</v>
      </c>
      <c r="L4567" t="s">
        <v>25883</v>
      </c>
      <c r="M4567">
        <v>663</v>
      </c>
      <c r="N4567" s="8">
        <v>0</v>
      </c>
      <c r="O4567" s="1">
        <v>2.5000000000000001E-2</v>
      </c>
      <c r="P4567" s="1"/>
      <c r="S4567" t="s">
        <v>25884</v>
      </c>
      <c r="T4567" t="s">
        <v>26350</v>
      </c>
      <c r="U4567" s="5"/>
    </row>
    <row r="4568" spans="2:21" x14ac:dyDescent="0.2">
      <c r="B4568" s="10" t="s">
        <v>15765</v>
      </c>
      <c r="C4568" t="s">
        <v>2327</v>
      </c>
      <c r="D4568" t="s">
        <v>2328</v>
      </c>
      <c r="F4568">
        <v>3591</v>
      </c>
      <c r="G4568" s="8">
        <v>0</v>
      </c>
      <c r="H4568" s="8">
        <v>0</v>
      </c>
      <c r="I4568" s="1">
        <v>0.02</v>
      </c>
      <c r="J4568" s="1"/>
      <c r="K4568" t="s">
        <v>2329</v>
      </c>
      <c r="L4568" t="s">
        <v>23591</v>
      </c>
      <c r="M4568">
        <v>3561</v>
      </c>
      <c r="N4568" s="8">
        <v>0</v>
      </c>
      <c r="O4568" s="1">
        <v>0</v>
      </c>
      <c r="P4568" s="1"/>
      <c r="S4568" t="s">
        <v>23592</v>
      </c>
      <c r="T4568" t="s">
        <v>26350</v>
      </c>
      <c r="U4568" s="5"/>
    </row>
    <row r="4569" spans="2:21" x14ac:dyDescent="0.2">
      <c r="B4569" s="10" t="s">
        <v>15765</v>
      </c>
      <c r="C4569" t="s">
        <v>2327</v>
      </c>
      <c r="G4569" s="8"/>
      <c r="H4569" s="8">
        <v>0</v>
      </c>
      <c r="I4569" s="1"/>
      <c r="J4569" s="1"/>
      <c r="K4569" t="s">
        <v>2330</v>
      </c>
      <c r="L4569" t="s">
        <v>25885</v>
      </c>
      <c r="M4569">
        <v>3537</v>
      </c>
      <c r="N4569" s="8">
        <v>0</v>
      </c>
      <c r="O4569" s="1">
        <v>0</v>
      </c>
      <c r="P4569" s="1"/>
      <c r="S4569" t="s">
        <v>25886</v>
      </c>
      <c r="T4569" t="s">
        <v>26350</v>
      </c>
      <c r="U4569" s="5"/>
    </row>
    <row r="4570" spans="2:21" x14ac:dyDescent="0.2">
      <c r="B4570" s="10" t="s">
        <v>15765</v>
      </c>
      <c r="C4570" t="s">
        <v>2387</v>
      </c>
      <c r="D4570" t="s">
        <v>2388</v>
      </c>
      <c r="F4570">
        <v>1956</v>
      </c>
      <c r="G4570" s="8">
        <v>0</v>
      </c>
      <c r="H4570" s="8">
        <v>0</v>
      </c>
      <c r="I4570" s="1">
        <v>0.01</v>
      </c>
      <c r="J4570" s="1"/>
      <c r="K4570" t="s">
        <v>2389</v>
      </c>
      <c r="L4570" t="s">
        <v>23506</v>
      </c>
      <c r="M4570">
        <v>1311</v>
      </c>
      <c r="N4570" s="8">
        <v>0</v>
      </c>
      <c r="O4570" s="1">
        <v>0</v>
      </c>
      <c r="P4570" s="1"/>
      <c r="S4570" t="s">
        <v>23507</v>
      </c>
      <c r="T4570" t="s">
        <v>26350</v>
      </c>
      <c r="U4570" s="5"/>
    </row>
    <row r="4571" spans="2:21" x14ac:dyDescent="0.2">
      <c r="B4571" s="10" t="s">
        <v>15765</v>
      </c>
      <c r="C4571" t="s">
        <v>2387</v>
      </c>
      <c r="G4571" s="8"/>
      <c r="H4571" s="8">
        <v>0</v>
      </c>
      <c r="I4571" s="1"/>
      <c r="J4571" s="1"/>
      <c r="K4571" t="s">
        <v>2390</v>
      </c>
      <c r="L4571" t="s">
        <v>25887</v>
      </c>
      <c r="M4571">
        <v>1359</v>
      </c>
      <c r="N4571" s="8">
        <v>0</v>
      </c>
      <c r="O4571" s="1">
        <v>0</v>
      </c>
      <c r="P4571" s="1"/>
      <c r="S4571" t="s">
        <v>25888</v>
      </c>
      <c r="T4571" t="s">
        <v>26350</v>
      </c>
      <c r="U4571" s="5"/>
    </row>
    <row r="4572" spans="2:21" x14ac:dyDescent="0.2">
      <c r="B4572" s="10" t="s">
        <v>15765</v>
      </c>
      <c r="C4572" t="s">
        <v>2406</v>
      </c>
      <c r="D4572" t="s">
        <v>2407</v>
      </c>
      <c r="E4572" t="s">
        <v>16240</v>
      </c>
      <c r="F4572">
        <v>1194</v>
      </c>
      <c r="G4572" s="8">
        <v>0</v>
      </c>
      <c r="H4572" s="8">
        <v>0</v>
      </c>
      <c r="I4572" s="1">
        <v>0.96</v>
      </c>
      <c r="J4572" s="1"/>
      <c r="K4572" t="s">
        <v>2408</v>
      </c>
      <c r="L4572" t="s">
        <v>23494</v>
      </c>
      <c r="M4572">
        <v>1046</v>
      </c>
      <c r="N4572" s="8">
        <v>0</v>
      </c>
      <c r="O4572" s="1">
        <v>0.63500000000000001</v>
      </c>
      <c r="P4572" s="1"/>
      <c r="S4572" t="s">
        <v>23495</v>
      </c>
      <c r="T4572" t="s">
        <v>26350</v>
      </c>
      <c r="U4572" s="5"/>
    </row>
    <row r="4573" spans="2:21" x14ac:dyDescent="0.2">
      <c r="B4573" s="10" t="s">
        <v>15765</v>
      </c>
      <c r="C4573" t="s">
        <v>2406</v>
      </c>
      <c r="G4573" s="8"/>
      <c r="H4573" s="8">
        <v>0</v>
      </c>
      <c r="I4573" s="1"/>
      <c r="J4573" s="1"/>
      <c r="K4573" t="s">
        <v>2409</v>
      </c>
      <c r="L4573" t="s">
        <v>16240</v>
      </c>
      <c r="M4573">
        <v>890</v>
      </c>
      <c r="N4573" s="8">
        <v>0</v>
      </c>
      <c r="O4573" s="1">
        <v>0</v>
      </c>
      <c r="P4573" s="1"/>
      <c r="S4573" t="s">
        <v>25889</v>
      </c>
      <c r="T4573" t="s">
        <v>26350</v>
      </c>
      <c r="U4573" s="5"/>
    </row>
    <row r="4574" spans="2:21" x14ac:dyDescent="0.2">
      <c r="B4574" s="10" t="s">
        <v>15765</v>
      </c>
      <c r="C4574" t="s">
        <v>2478</v>
      </c>
      <c r="D4574" t="s">
        <v>2479</v>
      </c>
      <c r="F4574">
        <v>1137</v>
      </c>
      <c r="G4574" s="8">
        <v>12.225153913808267</v>
      </c>
      <c r="H4574" s="8">
        <v>0</v>
      </c>
      <c r="I4574" s="1">
        <v>0</v>
      </c>
      <c r="J4574" s="1"/>
      <c r="K4574" t="s">
        <v>2480</v>
      </c>
      <c r="M4574">
        <v>951</v>
      </c>
      <c r="N4574" s="8">
        <v>0</v>
      </c>
      <c r="O4574" s="1">
        <v>0</v>
      </c>
      <c r="P4574" s="1"/>
      <c r="S4574" t="s">
        <v>23275</v>
      </c>
      <c r="T4574" t="s">
        <v>26350</v>
      </c>
      <c r="U4574" s="5"/>
    </row>
    <row r="4575" spans="2:21" x14ac:dyDescent="0.2">
      <c r="B4575" s="10" t="s">
        <v>15765</v>
      </c>
      <c r="C4575" t="s">
        <v>2478</v>
      </c>
      <c r="G4575" s="8"/>
      <c r="H4575" s="8">
        <v>0</v>
      </c>
      <c r="I4575" s="1"/>
      <c r="J4575" s="1"/>
      <c r="K4575" t="s">
        <v>2481</v>
      </c>
      <c r="L4575" t="s">
        <v>25890</v>
      </c>
      <c r="M4575">
        <v>957</v>
      </c>
      <c r="N4575" s="8">
        <v>0</v>
      </c>
      <c r="O4575" s="1">
        <v>0</v>
      </c>
      <c r="P4575" s="1"/>
      <c r="S4575" t="s">
        <v>25891</v>
      </c>
      <c r="T4575" t="s">
        <v>26350</v>
      </c>
      <c r="U4575" s="5"/>
    </row>
    <row r="4576" spans="2:21" x14ac:dyDescent="0.2">
      <c r="B4576" s="10" t="s">
        <v>15765</v>
      </c>
      <c r="C4576" t="s">
        <v>2499</v>
      </c>
      <c r="D4576" t="s">
        <v>2500</v>
      </c>
      <c r="F4576">
        <v>1317</v>
      </c>
      <c r="G4576" s="8">
        <v>2.5056947608200453</v>
      </c>
      <c r="H4576" s="8">
        <v>0</v>
      </c>
      <c r="I4576" s="1">
        <v>0</v>
      </c>
      <c r="J4576" s="1"/>
      <c r="K4576" t="s">
        <v>2501</v>
      </c>
      <c r="L4576" t="s">
        <v>23417</v>
      </c>
      <c r="M4576">
        <v>1470</v>
      </c>
      <c r="N4576" s="8">
        <v>0</v>
      </c>
      <c r="O4576" s="1">
        <v>0</v>
      </c>
      <c r="P4576" s="1"/>
      <c r="S4576" t="s">
        <v>23418</v>
      </c>
      <c r="T4576" t="s">
        <v>26350</v>
      </c>
      <c r="U4576" s="5"/>
    </row>
    <row r="4577" spans="2:21" x14ac:dyDescent="0.2">
      <c r="B4577" s="10" t="s">
        <v>15765</v>
      </c>
      <c r="C4577" t="s">
        <v>2499</v>
      </c>
      <c r="G4577" s="8"/>
      <c r="H4577" s="8">
        <v>0</v>
      </c>
      <c r="I4577" s="1"/>
      <c r="J4577" s="1"/>
      <c r="K4577" t="s">
        <v>2502</v>
      </c>
      <c r="L4577" t="s">
        <v>25892</v>
      </c>
      <c r="M4577">
        <v>630</v>
      </c>
      <c r="N4577" s="8">
        <v>0</v>
      </c>
      <c r="O4577" s="1">
        <v>0</v>
      </c>
      <c r="P4577" s="1"/>
      <c r="S4577" t="s">
        <v>25893</v>
      </c>
      <c r="T4577" t="s">
        <v>26350</v>
      </c>
      <c r="U4577" s="5"/>
    </row>
    <row r="4578" spans="2:21" x14ac:dyDescent="0.2">
      <c r="B4578" s="10" t="s">
        <v>15765</v>
      </c>
      <c r="C4578" t="s">
        <v>2506</v>
      </c>
      <c r="D4578" t="s">
        <v>2507</v>
      </c>
      <c r="F4578">
        <v>450</v>
      </c>
      <c r="G4578" s="8">
        <v>0</v>
      </c>
      <c r="H4578" s="8">
        <v>0</v>
      </c>
      <c r="I4578" s="1">
        <v>0.03</v>
      </c>
      <c r="J4578" s="1"/>
      <c r="K4578" t="s">
        <v>2508</v>
      </c>
      <c r="L4578" t="s">
        <v>23229</v>
      </c>
      <c r="M4578">
        <v>544</v>
      </c>
      <c r="N4578" s="8">
        <v>0</v>
      </c>
      <c r="O4578" s="1">
        <v>0</v>
      </c>
      <c r="P4578" s="1"/>
      <c r="S4578" t="s">
        <v>23230</v>
      </c>
      <c r="T4578" t="s">
        <v>26350</v>
      </c>
      <c r="U4578" s="5"/>
    </row>
    <row r="4579" spans="2:21" x14ac:dyDescent="0.2">
      <c r="B4579" s="10" t="s">
        <v>15765</v>
      </c>
      <c r="C4579" t="s">
        <v>2506</v>
      </c>
      <c r="G4579" s="8"/>
      <c r="H4579" s="8">
        <v>0</v>
      </c>
      <c r="I4579" s="1"/>
      <c r="J4579" s="1"/>
      <c r="K4579" t="s">
        <v>2509</v>
      </c>
      <c r="L4579" t="s">
        <v>25894</v>
      </c>
      <c r="M4579">
        <v>462</v>
      </c>
      <c r="N4579" s="8">
        <v>0</v>
      </c>
      <c r="O4579" s="1">
        <v>0</v>
      </c>
      <c r="P4579" s="1"/>
      <c r="S4579" t="s">
        <v>25895</v>
      </c>
      <c r="T4579" t="s">
        <v>26350</v>
      </c>
      <c r="U4579" s="5"/>
    </row>
    <row r="4580" spans="2:21" x14ac:dyDescent="0.2">
      <c r="B4580" s="10" t="s">
        <v>15765</v>
      </c>
      <c r="C4580" t="s">
        <v>2639</v>
      </c>
      <c r="D4580" t="s">
        <v>2640</v>
      </c>
      <c r="F4580">
        <v>1599</v>
      </c>
      <c r="G4580" s="8">
        <v>0</v>
      </c>
      <c r="H4580" s="8">
        <v>0</v>
      </c>
      <c r="I4580" s="1">
        <v>5.0000000000000001E-3</v>
      </c>
      <c r="J4580" s="1"/>
      <c r="K4580" t="s">
        <v>2641</v>
      </c>
      <c r="L4580" t="s">
        <v>23527</v>
      </c>
      <c r="M4580">
        <v>1569</v>
      </c>
      <c r="N4580" s="8">
        <v>0</v>
      </c>
      <c r="O4580" s="1">
        <v>0</v>
      </c>
      <c r="P4580" s="1"/>
      <c r="S4580" t="s">
        <v>23528</v>
      </c>
      <c r="T4580" t="s">
        <v>26350</v>
      </c>
      <c r="U4580" s="5"/>
    </row>
    <row r="4581" spans="2:21" x14ac:dyDescent="0.2">
      <c r="B4581" s="10" t="s">
        <v>15765</v>
      </c>
      <c r="C4581" t="s">
        <v>2639</v>
      </c>
      <c r="G4581" s="8"/>
      <c r="H4581" s="8">
        <v>0</v>
      </c>
      <c r="I4581" s="1"/>
      <c r="J4581" s="1"/>
      <c r="K4581" t="s">
        <v>2642</v>
      </c>
      <c r="L4581" t="s">
        <v>25896</v>
      </c>
      <c r="M4581">
        <v>1554</v>
      </c>
      <c r="N4581" s="8">
        <v>0</v>
      </c>
      <c r="O4581" s="1">
        <v>0</v>
      </c>
      <c r="P4581" s="1"/>
      <c r="S4581" t="s">
        <v>25897</v>
      </c>
      <c r="T4581" t="s">
        <v>26350</v>
      </c>
      <c r="U4581" s="5"/>
    </row>
    <row r="4582" spans="2:21" x14ac:dyDescent="0.2">
      <c r="B4582" s="10" t="s">
        <v>15765</v>
      </c>
      <c r="C4582" t="s">
        <v>2884</v>
      </c>
      <c r="D4582" t="s">
        <v>2885</v>
      </c>
      <c r="F4582">
        <v>1593</v>
      </c>
      <c r="G4582" s="8">
        <v>0</v>
      </c>
      <c r="H4582" s="8">
        <v>0</v>
      </c>
      <c r="I4582" s="1">
        <v>0</v>
      </c>
      <c r="J4582" s="1"/>
      <c r="K4582" t="s">
        <v>2886</v>
      </c>
      <c r="L4582" t="s">
        <v>23456</v>
      </c>
      <c r="M4582">
        <v>1683</v>
      </c>
      <c r="N4582" s="8">
        <v>0</v>
      </c>
      <c r="O4582" s="1">
        <v>0</v>
      </c>
      <c r="P4582" s="1"/>
      <c r="S4582" t="s">
        <v>23457</v>
      </c>
      <c r="T4582" t="s">
        <v>26350</v>
      </c>
      <c r="U4582" s="5"/>
    </row>
    <row r="4583" spans="2:21" x14ac:dyDescent="0.2">
      <c r="B4583" s="10" t="s">
        <v>15765</v>
      </c>
      <c r="C4583" t="s">
        <v>2884</v>
      </c>
      <c r="G4583" s="8"/>
      <c r="H4583" s="8">
        <v>0</v>
      </c>
      <c r="I4583" s="1"/>
      <c r="J4583" s="1"/>
      <c r="K4583" t="s">
        <v>2887</v>
      </c>
      <c r="L4583" t="s">
        <v>25898</v>
      </c>
      <c r="M4583">
        <v>1638</v>
      </c>
      <c r="N4583" s="8">
        <v>0</v>
      </c>
      <c r="O4583" s="1">
        <v>0</v>
      </c>
      <c r="P4583" s="1"/>
      <c r="S4583" t="s">
        <v>25899</v>
      </c>
      <c r="T4583" t="s">
        <v>26350</v>
      </c>
      <c r="U4583" s="5"/>
    </row>
    <row r="4584" spans="2:21" x14ac:dyDescent="0.2">
      <c r="B4584" s="10" t="s">
        <v>15765</v>
      </c>
      <c r="C4584" t="s">
        <v>2894</v>
      </c>
      <c r="D4584" t="s">
        <v>2895</v>
      </c>
      <c r="F4584">
        <v>1137</v>
      </c>
      <c r="G4584" s="8">
        <v>0</v>
      </c>
      <c r="H4584" s="8">
        <v>0</v>
      </c>
      <c r="I4584" s="1">
        <v>0.94</v>
      </c>
      <c r="J4584" s="1"/>
      <c r="K4584" t="s">
        <v>2896</v>
      </c>
      <c r="L4584" t="s">
        <v>23335</v>
      </c>
      <c r="M4584">
        <v>976</v>
      </c>
      <c r="N4584" s="8">
        <v>0</v>
      </c>
      <c r="O4584" s="1">
        <v>0</v>
      </c>
      <c r="P4584" s="1"/>
      <c r="S4584" t="s">
        <v>23336</v>
      </c>
      <c r="T4584" t="s">
        <v>26350</v>
      </c>
      <c r="U4584" s="5"/>
    </row>
    <row r="4585" spans="2:21" x14ac:dyDescent="0.2">
      <c r="B4585" s="10" t="s">
        <v>15765</v>
      </c>
      <c r="C4585" t="s">
        <v>2894</v>
      </c>
      <c r="G4585" s="8"/>
      <c r="H4585" s="8">
        <v>0</v>
      </c>
      <c r="I4585" s="1"/>
      <c r="J4585" s="1"/>
      <c r="K4585" t="s">
        <v>2897</v>
      </c>
      <c r="L4585" t="s">
        <v>25900</v>
      </c>
      <c r="M4585">
        <v>864</v>
      </c>
      <c r="N4585" s="8">
        <v>0</v>
      </c>
      <c r="O4585" s="1">
        <v>0</v>
      </c>
      <c r="P4585" s="1"/>
      <c r="S4585" t="s">
        <v>25901</v>
      </c>
      <c r="T4585" t="s">
        <v>26350</v>
      </c>
      <c r="U4585" s="5"/>
    </row>
    <row r="4586" spans="2:21" x14ac:dyDescent="0.2">
      <c r="B4586" s="10" t="s">
        <v>15765</v>
      </c>
      <c r="C4586" t="s">
        <v>2898</v>
      </c>
      <c r="D4586" t="s">
        <v>2899</v>
      </c>
      <c r="F4586">
        <v>1264</v>
      </c>
      <c r="G4586" s="8">
        <v>0</v>
      </c>
      <c r="H4586" s="8">
        <v>0</v>
      </c>
      <c r="I4586" s="1">
        <v>0.99</v>
      </c>
      <c r="J4586" s="1"/>
      <c r="K4586" t="s">
        <v>2900</v>
      </c>
      <c r="L4586" t="s">
        <v>23472</v>
      </c>
      <c r="M4586">
        <v>965</v>
      </c>
      <c r="N4586" s="8">
        <v>0</v>
      </c>
      <c r="O4586" s="1">
        <v>0</v>
      </c>
      <c r="P4586" s="1"/>
      <c r="S4586" t="s">
        <v>23473</v>
      </c>
      <c r="T4586" t="s">
        <v>26350</v>
      </c>
      <c r="U4586" s="5"/>
    </row>
    <row r="4587" spans="2:21" x14ac:dyDescent="0.2">
      <c r="B4587" s="10" t="s">
        <v>15765</v>
      </c>
      <c r="C4587" t="s">
        <v>2898</v>
      </c>
      <c r="G4587" s="8"/>
      <c r="H4587" s="8">
        <v>0</v>
      </c>
      <c r="I4587" s="1"/>
      <c r="J4587" s="1"/>
      <c r="K4587" t="s">
        <v>2901</v>
      </c>
      <c r="L4587" t="s">
        <v>25902</v>
      </c>
      <c r="M4587">
        <v>1002</v>
      </c>
      <c r="N4587" s="8">
        <v>0</v>
      </c>
      <c r="O4587" s="1">
        <v>0.625</v>
      </c>
      <c r="P4587" s="1"/>
      <c r="S4587" t="s">
        <v>25903</v>
      </c>
      <c r="T4587" t="s">
        <v>26350</v>
      </c>
      <c r="U4587" s="5"/>
    </row>
    <row r="4588" spans="2:21" x14ac:dyDescent="0.2">
      <c r="B4588" s="10" t="s">
        <v>15765</v>
      </c>
      <c r="C4588" t="s">
        <v>2912</v>
      </c>
      <c r="D4588" t="s">
        <v>2913</v>
      </c>
      <c r="F4588">
        <v>1101</v>
      </c>
      <c r="G4588" s="8">
        <v>0</v>
      </c>
      <c r="H4588" s="8">
        <v>0</v>
      </c>
      <c r="I4588" s="1">
        <v>0.05</v>
      </c>
      <c r="J4588" s="1"/>
      <c r="K4588" t="s">
        <v>2914</v>
      </c>
      <c r="L4588" t="s">
        <v>23379</v>
      </c>
      <c r="M4588">
        <v>1798</v>
      </c>
      <c r="N4588" s="8">
        <v>0</v>
      </c>
      <c r="O4588" s="1">
        <v>0</v>
      </c>
      <c r="P4588" s="1"/>
      <c r="S4588" t="s">
        <v>23380</v>
      </c>
      <c r="T4588" t="s">
        <v>26350</v>
      </c>
      <c r="U4588" s="5"/>
    </row>
    <row r="4589" spans="2:21" x14ac:dyDescent="0.2">
      <c r="B4589" s="10" t="s">
        <v>15765</v>
      </c>
      <c r="C4589" t="s">
        <v>2912</v>
      </c>
      <c r="G4589" s="8"/>
      <c r="H4589" s="8">
        <v>0</v>
      </c>
      <c r="I4589" s="1"/>
      <c r="J4589" s="1"/>
      <c r="K4589" t="s">
        <v>2915</v>
      </c>
      <c r="L4589" t="s">
        <v>25904</v>
      </c>
      <c r="M4589">
        <v>1113</v>
      </c>
      <c r="N4589" s="8">
        <v>0</v>
      </c>
      <c r="O4589" s="1">
        <v>0.01</v>
      </c>
      <c r="P4589" s="1"/>
      <c r="S4589" t="s">
        <v>25905</v>
      </c>
      <c r="T4589" t="s">
        <v>26350</v>
      </c>
      <c r="U4589" s="5"/>
    </row>
    <row r="4590" spans="2:21" x14ac:dyDescent="0.2">
      <c r="B4590" s="10" t="s">
        <v>15765</v>
      </c>
      <c r="C4590" t="s">
        <v>2983</v>
      </c>
      <c r="D4590" t="s">
        <v>2984</v>
      </c>
      <c r="F4590">
        <v>2733</v>
      </c>
      <c r="G4590" s="8">
        <v>1.5733626051957557</v>
      </c>
      <c r="H4590" s="8">
        <v>0</v>
      </c>
      <c r="I4590" s="1">
        <v>0</v>
      </c>
      <c r="J4590" s="1"/>
      <c r="K4590" t="s">
        <v>2985</v>
      </c>
      <c r="M4590">
        <v>2832</v>
      </c>
      <c r="N4590" s="8">
        <v>0</v>
      </c>
      <c r="O4590" s="1">
        <v>0</v>
      </c>
      <c r="P4590" s="1"/>
      <c r="S4590" t="s">
        <v>23518</v>
      </c>
      <c r="T4590" t="s">
        <v>26350</v>
      </c>
      <c r="U4590" s="5"/>
    </row>
    <row r="4591" spans="2:21" x14ac:dyDescent="0.2">
      <c r="B4591" s="10" t="s">
        <v>15765</v>
      </c>
      <c r="C4591" t="s">
        <v>2983</v>
      </c>
      <c r="G4591" s="8"/>
      <c r="H4591" s="8">
        <v>0</v>
      </c>
      <c r="I4591" s="1"/>
      <c r="J4591" s="1"/>
      <c r="K4591" t="s">
        <v>2986</v>
      </c>
      <c r="M4591">
        <v>561</v>
      </c>
      <c r="N4591" s="8">
        <v>0</v>
      </c>
      <c r="O4591" s="1">
        <v>7.0000000000000007E-2</v>
      </c>
      <c r="P4591" s="1"/>
      <c r="S4591" t="s">
        <v>25906</v>
      </c>
      <c r="T4591" t="s">
        <v>26350</v>
      </c>
      <c r="U4591" s="5"/>
    </row>
    <row r="4592" spans="2:21" x14ac:dyDescent="0.2">
      <c r="B4592" s="10" t="s">
        <v>15765</v>
      </c>
      <c r="C4592" t="s">
        <v>2993</v>
      </c>
      <c r="D4592" t="s">
        <v>2994</v>
      </c>
      <c r="F4592">
        <v>615</v>
      </c>
      <c r="G4592" s="8">
        <v>0</v>
      </c>
      <c r="H4592" s="8">
        <v>0</v>
      </c>
      <c r="I4592" s="1">
        <v>0.97499999999999998</v>
      </c>
      <c r="J4592" s="1"/>
      <c r="K4592" t="s">
        <v>2995</v>
      </c>
      <c r="L4592" t="s">
        <v>23221</v>
      </c>
      <c r="M4592">
        <v>615</v>
      </c>
      <c r="N4592" s="8">
        <v>6.8292682926829276</v>
      </c>
      <c r="O4592" s="1">
        <v>0.87</v>
      </c>
      <c r="P4592" s="1"/>
      <c r="R4592" s="13" t="s">
        <v>26335</v>
      </c>
      <c r="S4592" t="s">
        <v>23222</v>
      </c>
      <c r="T4592" t="s">
        <v>26350</v>
      </c>
      <c r="U4592" s="5"/>
    </row>
    <row r="4593" spans="2:21" x14ac:dyDescent="0.2">
      <c r="B4593" s="10" t="s">
        <v>15765</v>
      </c>
      <c r="C4593" t="s">
        <v>2993</v>
      </c>
      <c r="G4593" s="8"/>
      <c r="H4593" s="8">
        <v>0</v>
      </c>
      <c r="I4593" s="1"/>
      <c r="J4593" s="1"/>
      <c r="K4593" t="s">
        <v>2996</v>
      </c>
      <c r="L4593" t="s">
        <v>25907</v>
      </c>
      <c r="M4593">
        <v>615</v>
      </c>
      <c r="N4593" s="8">
        <v>6.8292682926829276</v>
      </c>
      <c r="O4593" s="1">
        <v>0</v>
      </c>
      <c r="P4593" s="1"/>
      <c r="S4593" t="s">
        <v>25908</v>
      </c>
      <c r="T4593" t="s">
        <v>26350</v>
      </c>
      <c r="U4593" s="5"/>
    </row>
    <row r="4594" spans="2:21" x14ac:dyDescent="0.2">
      <c r="B4594" s="10" t="s">
        <v>15765</v>
      </c>
      <c r="C4594" t="s">
        <v>2997</v>
      </c>
      <c r="D4594" t="s">
        <v>2998</v>
      </c>
      <c r="F4594">
        <v>1773</v>
      </c>
      <c r="G4594" s="8">
        <v>0</v>
      </c>
      <c r="H4594" s="8">
        <v>0</v>
      </c>
      <c r="I4594" s="1">
        <v>0</v>
      </c>
      <c r="J4594" s="1"/>
      <c r="K4594" t="s">
        <v>2999</v>
      </c>
      <c r="L4594" t="s">
        <v>23449</v>
      </c>
      <c r="M4594">
        <v>1776</v>
      </c>
      <c r="N4594" s="8">
        <v>0</v>
      </c>
      <c r="O4594" s="1">
        <v>0</v>
      </c>
      <c r="P4594" s="1"/>
      <c r="S4594" t="s">
        <v>23450</v>
      </c>
      <c r="T4594" t="s">
        <v>26350</v>
      </c>
      <c r="U4594" s="5"/>
    </row>
    <row r="4595" spans="2:21" x14ac:dyDescent="0.2">
      <c r="B4595" s="10" t="s">
        <v>15765</v>
      </c>
      <c r="C4595" t="s">
        <v>2997</v>
      </c>
      <c r="G4595" s="8"/>
      <c r="H4595" s="8">
        <v>0</v>
      </c>
      <c r="I4595" s="1"/>
      <c r="J4595" s="1"/>
      <c r="K4595" t="s">
        <v>3000</v>
      </c>
      <c r="L4595" t="s">
        <v>25909</v>
      </c>
      <c r="M4595">
        <v>1779</v>
      </c>
      <c r="N4595" s="8">
        <v>0</v>
      </c>
      <c r="O4595" s="1">
        <v>0</v>
      </c>
      <c r="P4595" s="1"/>
      <c r="S4595" t="s">
        <v>25910</v>
      </c>
      <c r="T4595" t="s">
        <v>26350</v>
      </c>
      <c r="U4595" s="5"/>
    </row>
    <row r="4596" spans="2:21" x14ac:dyDescent="0.2">
      <c r="B4596" s="10" t="s">
        <v>15765</v>
      </c>
      <c r="C4596" t="s">
        <v>3015</v>
      </c>
      <c r="D4596" t="s">
        <v>3016</v>
      </c>
      <c r="F4596">
        <v>546</v>
      </c>
      <c r="G4596" s="8">
        <v>0</v>
      </c>
      <c r="H4596" s="8">
        <v>0</v>
      </c>
      <c r="I4596" s="1">
        <v>5.0000000000000001E-3</v>
      </c>
      <c r="J4596" s="1"/>
      <c r="K4596" t="s">
        <v>3017</v>
      </c>
      <c r="L4596" t="s">
        <v>23223</v>
      </c>
      <c r="M4596">
        <v>597</v>
      </c>
      <c r="N4596" s="8">
        <v>0</v>
      </c>
      <c r="O4596" s="1">
        <v>3.5000000000000003E-2</v>
      </c>
      <c r="P4596" s="1"/>
      <c r="R4596" s="13" t="s">
        <v>26335</v>
      </c>
      <c r="S4596" t="s">
        <v>23224</v>
      </c>
      <c r="T4596" t="s">
        <v>26350</v>
      </c>
      <c r="U4596" s="5"/>
    </row>
    <row r="4597" spans="2:21" x14ac:dyDescent="0.2">
      <c r="B4597" s="10" t="s">
        <v>15765</v>
      </c>
      <c r="C4597" t="s">
        <v>3015</v>
      </c>
      <c r="G4597" s="8"/>
      <c r="H4597" s="8">
        <v>0</v>
      </c>
      <c r="I4597" s="1"/>
      <c r="J4597" s="1"/>
      <c r="K4597" t="s">
        <v>3018</v>
      </c>
      <c r="L4597" t="s">
        <v>25911</v>
      </c>
      <c r="M4597">
        <v>591</v>
      </c>
      <c r="N4597" s="8">
        <v>0</v>
      </c>
      <c r="O4597" s="1">
        <v>0</v>
      </c>
      <c r="P4597" s="1"/>
      <c r="S4597" t="s">
        <v>25912</v>
      </c>
      <c r="T4597" t="s">
        <v>26350</v>
      </c>
      <c r="U4597" s="5"/>
    </row>
    <row r="4598" spans="2:21" x14ac:dyDescent="0.2">
      <c r="B4598" s="10" t="s">
        <v>15765</v>
      </c>
      <c r="C4598" t="s">
        <v>3054</v>
      </c>
      <c r="D4598" t="s">
        <v>3055</v>
      </c>
      <c r="E4598" t="s">
        <v>16238</v>
      </c>
      <c r="F4598">
        <v>1341</v>
      </c>
      <c r="G4598" s="8">
        <v>0</v>
      </c>
      <c r="H4598" s="8">
        <v>0</v>
      </c>
      <c r="I4598" s="1">
        <v>0.75</v>
      </c>
      <c r="J4598" s="1"/>
      <c r="K4598" t="s">
        <v>3056</v>
      </c>
      <c r="L4598" t="s">
        <v>16238</v>
      </c>
      <c r="M4598">
        <v>1284</v>
      </c>
      <c r="N4598" s="8">
        <v>0</v>
      </c>
      <c r="O4598" s="1">
        <v>0.31</v>
      </c>
      <c r="P4598" s="1"/>
      <c r="R4598" s="13" t="s">
        <v>26335</v>
      </c>
      <c r="S4598" t="s">
        <v>23488</v>
      </c>
      <c r="T4598" t="s">
        <v>26350</v>
      </c>
      <c r="U4598" s="5"/>
    </row>
    <row r="4599" spans="2:21" x14ac:dyDescent="0.2">
      <c r="B4599" s="10" t="s">
        <v>15765</v>
      </c>
      <c r="C4599" t="s">
        <v>3054</v>
      </c>
      <c r="G4599" s="8"/>
      <c r="H4599" s="8">
        <v>0</v>
      </c>
      <c r="I4599" s="1"/>
      <c r="J4599" s="1"/>
      <c r="K4599" t="s">
        <v>3057</v>
      </c>
      <c r="L4599" t="s">
        <v>25913</v>
      </c>
      <c r="M4599">
        <v>1293</v>
      </c>
      <c r="N4599" s="8">
        <v>0</v>
      </c>
      <c r="O4599" s="1">
        <v>0</v>
      </c>
      <c r="P4599" s="1"/>
      <c r="S4599" t="s">
        <v>25914</v>
      </c>
      <c r="T4599" t="s">
        <v>26350</v>
      </c>
      <c r="U4599" s="5"/>
    </row>
    <row r="4600" spans="2:21" x14ac:dyDescent="0.2">
      <c r="B4600" s="10" t="s">
        <v>15765</v>
      </c>
      <c r="C4600" t="s">
        <v>3183</v>
      </c>
      <c r="D4600" t="s">
        <v>3184</v>
      </c>
      <c r="F4600">
        <v>3021</v>
      </c>
      <c r="G4600" s="8">
        <v>0.95994703740483278</v>
      </c>
      <c r="H4600" s="8">
        <v>0</v>
      </c>
      <c r="I4600" s="1">
        <v>5.0000000000000001E-3</v>
      </c>
      <c r="J4600" s="1"/>
      <c r="K4600" t="s">
        <v>3185</v>
      </c>
      <c r="L4600" t="s">
        <v>23540</v>
      </c>
      <c r="M4600">
        <v>2883</v>
      </c>
      <c r="N4600" s="8">
        <v>0</v>
      </c>
      <c r="O4600" s="1">
        <v>0</v>
      </c>
      <c r="P4600" s="1"/>
      <c r="S4600" t="s">
        <v>23541</v>
      </c>
      <c r="T4600" t="s">
        <v>26350</v>
      </c>
      <c r="U4600" s="5"/>
    </row>
    <row r="4601" spans="2:21" x14ac:dyDescent="0.2">
      <c r="B4601" s="10" t="s">
        <v>15765</v>
      </c>
      <c r="C4601" t="s">
        <v>3183</v>
      </c>
      <c r="G4601" s="8"/>
      <c r="H4601" s="8">
        <v>0</v>
      </c>
      <c r="I4601" s="1"/>
      <c r="J4601" s="1"/>
      <c r="K4601" t="s">
        <v>3186</v>
      </c>
      <c r="L4601" t="s">
        <v>25915</v>
      </c>
      <c r="M4601">
        <v>3399</v>
      </c>
      <c r="N4601" s="8">
        <v>0</v>
      </c>
      <c r="O4601" s="1">
        <v>0</v>
      </c>
      <c r="P4601" s="1"/>
      <c r="S4601" t="s">
        <v>25916</v>
      </c>
      <c r="T4601" t="s">
        <v>26350</v>
      </c>
      <c r="U4601" s="5"/>
    </row>
    <row r="4602" spans="2:21" x14ac:dyDescent="0.2">
      <c r="B4602" s="10" t="s">
        <v>15765</v>
      </c>
      <c r="C4602" t="s">
        <v>3187</v>
      </c>
      <c r="D4602" t="s">
        <v>3188</v>
      </c>
      <c r="F4602">
        <v>2172</v>
      </c>
      <c r="G4602" s="8">
        <v>0</v>
      </c>
      <c r="H4602" s="8">
        <v>0</v>
      </c>
      <c r="I4602" s="1">
        <v>0.99171031746031701</v>
      </c>
      <c r="J4602" s="1"/>
      <c r="K4602" t="s">
        <v>3189</v>
      </c>
      <c r="L4602" t="s">
        <v>23485</v>
      </c>
      <c r="M4602">
        <v>2154</v>
      </c>
      <c r="N4602" s="8">
        <v>0</v>
      </c>
      <c r="O4602" s="1">
        <v>0.90624419199999995</v>
      </c>
      <c r="P4602" s="1"/>
      <c r="R4602" s="13" t="s">
        <v>26335</v>
      </c>
      <c r="S4602" t="s">
        <v>23486</v>
      </c>
      <c r="T4602" t="s">
        <v>26350</v>
      </c>
      <c r="U4602" s="5"/>
    </row>
    <row r="4603" spans="2:21" x14ac:dyDescent="0.2">
      <c r="B4603" s="10" t="s">
        <v>15765</v>
      </c>
      <c r="C4603" t="s">
        <v>3187</v>
      </c>
      <c r="G4603" s="8"/>
      <c r="H4603" s="8">
        <v>0</v>
      </c>
      <c r="I4603" s="1"/>
      <c r="J4603" s="1"/>
      <c r="K4603" t="s">
        <v>3190</v>
      </c>
      <c r="M4603">
        <v>1299</v>
      </c>
      <c r="N4603" s="8">
        <v>0</v>
      </c>
      <c r="O4603" s="1">
        <v>0</v>
      </c>
      <c r="P4603" s="1"/>
      <c r="S4603" t="s">
        <v>25917</v>
      </c>
      <c r="T4603" t="s">
        <v>26350</v>
      </c>
      <c r="U4603" s="5"/>
    </row>
    <row r="4604" spans="2:21" x14ac:dyDescent="0.2">
      <c r="B4604" s="10" t="s">
        <v>15765</v>
      </c>
      <c r="C4604" t="s">
        <v>3222</v>
      </c>
      <c r="D4604" t="s">
        <v>3223</v>
      </c>
      <c r="F4604">
        <v>1212</v>
      </c>
      <c r="G4604" s="8">
        <v>0</v>
      </c>
      <c r="H4604" s="8">
        <v>0</v>
      </c>
      <c r="I4604" s="1">
        <v>5.0000000000000001E-3</v>
      </c>
      <c r="J4604" s="1"/>
      <c r="K4604" t="s">
        <v>3224</v>
      </c>
      <c r="L4604" t="s">
        <v>23394</v>
      </c>
      <c r="M4604">
        <v>1020</v>
      </c>
      <c r="N4604" s="8">
        <v>0</v>
      </c>
      <c r="O4604" s="1">
        <v>0</v>
      </c>
      <c r="P4604" s="1"/>
      <c r="S4604" t="s">
        <v>23395</v>
      </c>
      <c r="T4604" t="s">
        <v>26350</v>
      </c>
      <c r="U4604" s="5"/>
    </row>
    <row r="4605" spans="2:21" x14ac:dyDescent="0.2">
      <c r="B4605" s="10" t="s">
        <v>15765</v>
      </c>
      <c r="C4605" t="s">
        <v>3222</v>
      </c>
      <c r="G4605" s="8"/>
      <c r="H4605" s="8">
        <v>0</v>
      </c>
      <c r="I4605" s="1"/>
      <c r="J4605" s="1"/>
      <c r="K4605" t="s">
        <v>3225</v>
      </c>
      <c r="L4605" t="s">
        <v>25918</v>
      </c>
      <c r="M4605">
        <v>1017</v>
      </c>
      <c r="N4605" s="8">
        <v>0</v>
      </c>
      <c r="O4605" s="1">
        <v>0</v>
      </c>
      <c r="P4605" s="1"/>
      <c r="S4605" t="s">
        <v>25919</v>
      </c>
      <c r="T4605" t="s">
        <v>26350</v>
      </c>
      <c r="U4605" s="5"/>
    </row>
    <row r="4606" spans="2:21" x14ac:dyDescent="0.2">
      <c r="B4606" s="10" t="s">
        <v>15765</v>
      </c>
      <c r="C4606" t="s">
        <v>3280</v>
      </c>
      <c r="D4606" t="s">
        <v>3281</v>
      </c>
      <c r="F4606">
        <v>414</v>
      </c>
      <c r="G4606" s="8">
        <v>0</v>
      </c>
      <c r="H4606" s="8">
        <v>0</v>
      </c>
      <c r="I4606" s="1">
        <v>0.94</v>
      </c>
      <c r="J4606" s="1"/>
      <c r="K4606" t="s">
        <v>3282</v>
      </c>
      <c r="L4606" t="s">
        <v>23548</v>
      </c>
      <c r="M4606">
        <v>815</v>
      </c>
      <c r="N4606" s="8">
        <v>13.067484662576687</v>
      </c>
      <c r="O4606" s="1">
        <v>0.64</v>
      </c>
      <c r="P4606" s="1"/>
      <c r="S4606" t="s">
        <v>23549</v>
      </c>
      <c r="T4606" t="s">
        <v>26350</v>
      </c>
      <c r="U4606" s="5"/>
    </row>
    <row r="4607" spans="2:21" x14ac:dyDescent="0.2">
      <c r="B4607" s="10" t="s">
        <v>15765</v>
      </c>
      <c r="C4607" t="s">
        <v>3280</v>
      </c>
      <c r="G4607" s="8"/>
      <c r="H4607" s="8">
        <v>0</v>
      </c>
      <c r="I4607" s="1"/>
      <c r="J4607" s="1"/>
      <c r="K4607" t="s">
        <v>3283</v>
      </c>
      <c r="L4607" t="s">
        <v>25790</v>
      </c>
      <c r="M4607">
        <v>815</v>
      </c>
      <c r="N4607" s="8">
        <v>13.067484662576687</v>
      </c>
      <c r="O4607" s="1">
        <v>0</v>
      </c>
      <c r="P4607" s="1"/>
      <c r="S4607" t="s">
        <v>25791</v>
      </c>
      <c r="T4607" t="s">
        <v>26350</v>
      </c>
      <c r="U4607" s="5"/>
    </row>
    <row r="4608" spans="2:21" x14ac:dyDescent="0.2">
      <c r="B4608" s="10" t="s">
        <v>15765</v>
      </c>
      <c r="C4608" t="s">
        <v>3306</v>
      </c>
      <c r="D4608" t="s">
        <v>3307</v>
      </c>
      <c r="F4608">
        <v>1347</v>
      </c>
      <c r="G4608" s="8">
        <v>0</v>
      </c>
      <c r="H4608" s="8">
        <v>0</v>
      </c>
      <c r="I4608" s="1">
        <v>0</v>
      </c>
      <c r="J4608" s="1"/>
      <c r="K4608" t="s">
        <v>3309</v>
      </c>
      <c r="L4608" t="s">
        <v>23415</v>
      </c>
      <c r="M4608">
        <v>1347</v>
      </c>
      <c r="N4608" s="8">
        <v>0</v>
      </c>
      <c r="O4608" s="1">
        <v>0</v>
      </c>
      <c r="P4608" s="1"/>
      <c r="S4608" t="s">
        <v>23416</v>
      </c>
      <c r="T4608" t="s">
        <v>26350</v>
      </c>
      <c r="U4608" s="5"/>
    </row>
    <row r="4609" spans="2:21" x14ac:dyDescent="0.2">
      <c r="B4609" s="10" t="s">
        <v>15765</v>
      </c>
      <c r="C4609" t="s">
        <v>3306</v>
      </c>
      <c r="G4609" s="8"/>
      <c r="H4609" s="8">
        <v>0</v>
      </c>
      <c r="I4609" s="1"/>
      <c r="J4609" s="1"/>
      <c r="K4609" t="s">
        <v>3308</v>
      </c>
      <c r="L4609" t="s">
        <v>25920</v>
      </c>
      <c r="M4609">
        <v>1314</v>
      </c>
      <c r="N4609" s="8">
        <v>0</v>
      </c>
      <c r="O4609" s="1">
        <v>0</v>
      </c>
      <c r="P4609" s="1"/>
      <c r="S4609" t="s">
        <v>25921</v>
      </c>
      <c r="T4609" t="s">
        <v>26350</v>
      </c>
      <c r="U4609" s="5"/>
    </row>
    <row r="4610" spans="2:21" x14ac:dyDescent="0.2">
      <c r="B4610" s="10" t="s">
        <v>15765</v>
      </c>
      <c r="C4610" t="s">
        <v>3345</v>
      </c>
      <c r="D4610" t="s">
        <v>3346</v>
      </c>
      <c r="F4610">
        <v>1317</v>
      </c>
      <c r="G4610" s="8">
        <v>0</v>
      </c>
      <c r="H4610" s="8">
        <v>0</v>
      </c>
      <c r="I4610" s="1">
        <v>0</v>
      </c>
      <c r="J4610" s="1"/>
      <c r="K4610" t="s">
        <v>3347</v>
      </c>
      <c r="L4610" t="s">
        <v>23367</v>
      </c>
      <c r="M4610">
        <v>1290</v>
      </c>
      <c r="N4610" s="8">
        <v>0</v>
      </c>
      <c r="O4610" s="1">
        <v>0</v>
      </c>
      <c r="P4610" s="1"/>
      <c r="S4610" t="s">
        <v>23368</v>
      </c>
      <c r="T4610" t="s">
        <v>26350</v>
      </c>
      <c r="U4610" s="5"/>
    </row>
    <row r="4611" spans="2:21" x14ac:dyDescent="0.2">
      <c r="B4611" s="10" t="s">
        <v>15765</v>
      </c>
      <c r="C4611" t="s">
        <v>3345</v>
      </c>
      <c r="G4611" s="8"/>
      <c r="H4611" s="8">
        <v>0</v>
      </c>
      <c r="I4611" s="1"/>
      <c r="J4611" s="1"/>
      <c r="K4611" t="s">
        <v>3348</v>
      </c>
      <c r="L4611" t="s">
        <v>25922</v>
      </c>
      <c r="M4611">
        <v>1344</v>
      </c>
      <c r="N4611" s="8">
        <v>0</v>
      </c>
      <c r="O4611" s="1">
        <v>0</v>
      </c>
      <c r="P4611" s="1"/>
      <c r="S4611" t="s">
        <v>25923</v>
      </c>
      <c r="T4611" t="s">
        <v>26350</v>
      </c>
      <c r="U4611" s="5"/>
    </row>
    <row r="4612" spans="2:21" x14ac:dyDescent="0.2">
      <c r="B4612" s="10" t="s">
        <v>15765</v>
      </c>
      <c r="C4612" t="s">
        <v>3402</v>
      </c>
      <c r="D4612" t="s">
        <v>3403</v>
      </c>
      <c r="E4612" t="s">
        <v>16227</v>
      </c>
      <c r="F4612">
        <v>1509</v>
      </c>
      <c r="G4612" s="8">
        <v>0</v>
      </c>
      <c r="H4612" s="8">
        <v>0</v>
      </c>
      <c r="I4612" s="1">
        <v>1</v>
      </c>
      <c r="J4612" s="1"/>
      <c r="K4612" t="s">
        <v>3404</v>
      </c>
      <c r="L4612" t="s">
        <v>16227</v>
      </c>
      <c r="M4612">
        <v>1500</v>
      </c>
      <c r="N4612" s="8">
        <v>0</v>
      </c>
      <c r="O4612" s="1">
        <v>0.90500000000000003</v>
      </c>
      <c r="P4612" s="1"/>
      <c r="R4612" s="13" t="s">
        <v>26335</v>
      </c>
      <c r="S4612" t="s">
        <v>23451</v>
      </c>
      <c r="T4612" t="s">
        <v>26350</v>
      </c>
      <c r="U4612" s="5"/>
    </row>
    <row r="4613" spans="2:21" x14ac:dyDescent="0.2">
      <c r="B4613" s="10" t="s">
        <v>15765</v>
      </c>
      <c r="C4613" t="s">
        <v>3402</v>
      </c>
      <c r="G4613" s="8"/>
      <c r="H4613" s="8">
        <v>0</v>
      </c>
      <c r="I4613" s="1"/>
      <c r="J4613" s="1"/>
      <c r="K4613" t="s">
        <v>3405</v>
      </c>
      <c r="M4613">
        <v>1482</v>
      </c>
      <c r="N4613" s="8">
        <v>0</v>
      </c>
      <c r="O4613" s="1">
        <v>0</v>
      </c>
      <c r="P4613" s="1"/>
      <c r="S4613" t="s">
        <v>25924</v>
      </c>
      <c r="T4613" t="s">
        <v>26350</v>
      </c>
      <c r="U4613" s="5"/>
    </row>
    <row r="4614" spans="2:21" x14ac:dyDescent="0.2">
      <c r="B4614" s="10" t="s">
        <v>15765</v>
      </c>
      <c r="C4614" t="s">
        <v>3538</v>
      </c>
      <c r="D4614" t="s">
        <v>3539</v>
      </c>
      <c r="F4614">
        <v>2658</v>
      </c>
      <c r="G4614" s="8">
        <v>0.11286681715575619</v>
      </c>
      <c r="H4614" s="8">
        <v>0</v>
      </c>
      <c r="I4614" s="1">
        <v>0.05</v>
      </c>
      <c r="J4614" s="1"/>
      <c r="K4614" t="s">
        <v>3540</v>
      </c>
      <c r="M4614">
        <v>2769</v>
      </c>
      <c r="N4614" s="8">
        <v>0</v>
      </c>
      <c r="O4614" s="1">
        <v>0</v>
      </c>
      <c r="P4614" s="1"/>
      <c r="S4614" t="s">
        <v>23542</v>
      </c>
      <c r="T4614" t="s">
        <v>26350</v>
      </c>
      <c r="U4614" s="5"/>
    </row>
    <row r="4615" spans="2:21" x14ac:dyDescent="0.2">
      <c r="B4615" s="10" t="s">
        <v>15765</v>
      </c>
      <c r="C4615" t="s">
        <v>3538</v>
      </c>
      <c r="G4615" s="8"/>
      <c r="H4615" s="8">
        <v>0</v>
      </c>
      <c r="I4615" s="1"/>
      <c r="J4615" s="1"/>
      <c r="K4615" t="s">
        <v>3541</v>
      </c>
      <c r="L4615" t="s">
        <v>25925</v>
      </c>
      <c r="M4615">
        <v>2532</v>
      </c>
      <c r="N4615" s="8">
        <v>0</v>
      </c>
      <c r="O4615" s="1">
        <v>0</v>
      </c>
      <c r="P4615" s="1"/>
      <c r="S4615" t="s">
        <v>25926</v>
      </c>
      <c r="T4615" t="s">
        <v>26350</v>
      </c>
      <c r="U4615" s="5"/>
    </row>
    <row r="4616" spans="2:21" x14ac:dyDescent="0.2">
      <c r="B4616" s="10" t="s">
        <v>15765</v>
      </c>
      <c r="C4616" t="s">
        <v>3580</v>
      </c>
      <c r="D4616" t="s">
        <v>3581</v>
      </c>
      <c r="F4616">
        <v>639</v>
      </c>
      <c r="G4616" s="8">
        <v>4.6948356807511731</v>
      </c>
      <c r="H4616" s="8">
        <v>0</v>
      </c>
      <c r="I4616" s="1">
        <v>0.01</v>
      </c>
      <c r="J4616" s="1"/>
      <c r="K4616" t="s">
        <v>3582</v>
      </c>
      <c r="L4616" t="s">
        <v>23402</v>
      </c>
      <c r="M4616">
        <v>621</v>
      </c>
      <c r="N4616" s="8">
        <v>0</v>
      </c>
      <c r="O4616" s="1">
        <v>0</v>
      </c>
      <c r="P4616" s="1"/>
      <c r="S4616" t="s">
        <v>23403</v>
      </c>
      <c r="T4616" t="s">
        <v>26350</v>
      </c>
      <c r="U4616" s="5"/>
    </row>
    <row r="4617" spans="2:21" x14ac:dyDescent="0.2">
      <c r="B4617" s="10" t="s">
        <v>15765</v>
      </c>
      <c r="C4617" t="s">
        <v>3580</v>
      </c>
      <c r="G4617" s="8"/>
      <c r="H4617" s="8">
        <v>0</v>
      </c>
      <c r="I4617" s="1"/>
      <c r="J4617" s="1"/>
      <c r="K4617" t="s">
        <v>3583</v>
      </c>
      <c r="L4617" t="s">
        <v>25927</v>
      </c>
      <c r="M4617">
        <v>483</v>
      </c>
      <c r="N4617" s="8">
        <v>0</v>
      </c>
      <c r="O4617" s="1">
        <v>0</v>
      </c>
      <c r="P4617" s="1"/>
      <c r="S4617" t="s">
        <v>25928</v>
      </c>
      <c r="T4617" t="s">
        <v>26350</v>
      </c>
      <c r="U4617" s="5"/>
    </row>
    <row r="4618" spans="2:21" x14ac:dyDescent="0.2">
      <c r="B4618" s="10" t="s">
        <v>15765</v>
      </c>
      <c r="C4618" t="s">
        <v>3714</v>
      </c>
      <c r="D4618" t="s">
        <v>3715</v>
      </c>
      <c r="F4618">
        <v>996</v>
      </c>
      <c r="G4618" s="8">
        <v>0.75301204819277112</v>
      </c>
      <c r="H4618" s="8">
        <v>0</v>
      </c>
      <c r="I4618" s="1">
        <v>1.4999999999999999E-2</v>
      </c>
      <c r="J4618" s="1"/>
      <c r="K4618" t="s">
        <v>3716</v>
      </c>
      <c r="L4618" t="s">
        <v>23444</v>
      </c>
      <c r="M4618">
        <v>1062</v>
      </c>
      <c r="N4618" s="8">
        <v>0</v>
      </c>
      <c r="O4618" s="1">
        <v>0</v>
      </c>
      <c r="P4618" s="1"/>
      <c r="S4618" t="s">
        <v>23445</v>
      </c>
      <c r="T4618" t="s">
        <v>26350</v>
      </c>
      <c r="U4618" s="5"/>
    </row>
    <row r="4619" spans="2:21" x14ac:dyDescent="0.2">
      <c r="B4619" s="10" t="s">
        <v>15765</v>
      </c>
      <c r="C4619" t="s">
        <v>3714</v>
      </c>
      <c r="G4619" s="8"/>
      <c r="H4619" s="8">
        <v>0</v>
      </c>
      <c r="I4619" s="1"/>
      <c r="J4619" s="1"/>
      <c r="K4619" t="s">
        <v>3717</v>
      </c>
      <c r="L4619" t="s">
        <v>25929</v>
      </c>
      <c r="M4619">
        <v>1092</v>
      </c>
      <c r="N4619" s="8">
        <v>0</v>
      </c>
      <c r="O4619" s="1">
        <v>0.215</v>
      </c>
      <c r="P4619" s="1"/>
      <c r="S4619" t="s">
        <v>25930</v>
      </c>
      <c r="T4619" t="s">
        <v>26350</v>
      </c>
      <c r="U4619" s="5"/>
    </row>
    <row r="4620" spans="2:21" x14ac:dyDescent="0.2">
      <c r="B4620" s="10" t="s">
        <v>15765</v>
      </c>
      <c r="C4620" t="s">
        <v>3760</v>
      </c>
      <c r="D4620" t="s">
        <v>3761</v>
      </c>
      <c r="F4620">
        <v>3291</v>
      </c>
      <c r="G4620" s="8">
        <v>2.8410817380735343</v>
      </c>
      <c r="H4620" s="8">
        <v>0</v>
      </c>
      <c r="I4620" s="1">
        <v>0.85499999999999998</v>
      </c>
      <c r="J4620" s="1"/>
      <c r="K4620" t="s">
        <v>3762</v>
      </c>
      <c r="L4620" t="s">
        <v>23557</v>
      </c>
      <c r="M4620">
        <v>3342</v>
      </c>
      <c r="N4620" s="8">
        <v>0</v>
      </c>
      <c r="O4620" s="1">
        <v>4.4999999999999998E-2</v>
      </c>
      <c r="P4620" s="1"/>
      <c r="S4620" t="s">
        <v>23558</v>
      </c>
      <c r="T4620" t="s">
        <v>26350</v>
      </c>
      <c r="U4620" s="5"/>
    </row>
    <row r="4621" spans="2:21" x14ac:dyDescent="0.2">
      <c r="B4621" s="10" t="s">
        <v>15765</v>
      </c>
      <c r="C4621" t="s">
        <v>3760</v>
      </c>
      <c r="G4621" s="8"/>
      <c r="H4621" s="8">
        <v>0</v>
      </c>
      <c r="I4621" s="1"/>
      <c r="J4621" s="1"/>
      <c r="K4621" t="s">
        <v>3763</v>
      </c>
      <c r="L4621" t="s">
        <v>25931</v>
      </c>
      <c r="M4621">
        <v>3249</v>
      </c>
      <c r="N4621" s="8">
        <v>0</v>
      </c>
      <c r="O4621" s="1">
        <v>0</v>
      </c>
      <c r="P4621" s="1"/>
      <c r="S4621" t="s">
        <v>25932</v>
      </c>
      <c r="T4621" t="s">
        <v>26350</v>
      </c>
      <c r="U4621" s="5"/>
    </row>
    <row r="4622" spans="2:21" x14ac:dyDescent="0.2">
      <c r="B4622" s="10" t="s">
        <v>15765</v>
      </c>
      <c r="C4622" t="s">
        <v>3785</v>
      </c>
      <c r="D4622" t="s">
        <v>3786</v>
      </c>
      <c r="F4622">
        <v>555</v>
      </c>
      <c r="G4622" s="8">
        <v>0</v>
      </c>
      <c r="H4622" s="8">
        <v>0</v>
      </c>
      <c r="I4622" s="1">
        <v>0.95499999999999996</v>
      </c>
      <c r="J4622" s="1"/>
      <c r="K4622" t="s">
        <v>3788</v>
      </c>
      <c r="L4622" t="s">
        <v>23244</v>
      </c>
      <c r="M4622">
        <v>504</v>
      </c>
      <c r="N4622" s="8">
        <v>0</v>
      </c>
      <c r="O4622" s="1">
        <v>0</v>
      </c>
      <c r="P4622" s="1"/>
      <c r="S4622" t="s">
        <v>23245</v>
      </c>
      <c r="T4622" t="s">
        <v>26350</v>
      </c>
      <c r="U4622" s="5"/>
    </row>
    <row r="4623" spans="2:21" x14ac:dyDescent="0.2">
      <c r="B4623" s="10" t="s">
        <v>15765</v>
      </c>
      <c r="C4623" t="s">
        <v>3785</v>
      </c>
      <c r="G4623" s="8"/>
      <c r="H4623" s="8">
        <v>0</v>
      </c>
      <c r="I4623" s="1"/>
      <c r="J4623" s="1"/>
      <c r="K4623" t="s">
        <v>3787</v>
      </c>
      <c r="L4623" t="s">
        <v>25933</v>
      </c>
      <c r="M4623">
        <v>492</v>
      </c>
      <c r="N4623" s="8">
        <v>0</v>
      </c>
      <c r="O4623" s="1">
        <v>0</v>
      </c>
      <c r="P4623" s="1"/>
      <c r="S4623" t="s">
        <v>25934</v>
      </c>
      <c r="T4623" t="s">
        <v>26350</v>
      </c>
      <c r="U4623" s="5"/>
    </row>
    <row r="4624" spans="2:21" x14ac:dyDescent="0.2">
      <c r="B4624" s="10" t="s">
        <v>15765</v>
      </c>
      <c r="C4624" t="s">
        <v>3897</v>
      </c>
      <c r="D4624" t="s">
        <v>3898</v>
      </c>
      <c r="F4624">
        <v>1287</v>
      </c>
      <c r="G4624" s="8">
        <v>0</v>
      </c>
      <c r="H4624" s="8">
        <v>0</v>
      </c>
      <c r="I4624" s="1">
        <v>0</v>
      </c>
      <c r="J4624" s="1"/>
      <c r="K4624" t="s">
        <v>3899</v>
      </c>
      <c r="L4624" t="s">
        <v>23483</v>
      </c>
      <c r="M4624">
        <v>1263</v>
      </c>
      <c r="N4624" s="8">
        <v>0</v>
      </c>
      <c r="O4624" s="1">
        <v>0</v>
      </c>
      <c r="P4624" s="1"/>
      <c r="S4624" t="s">
        <v>23484</v>
      </c>
      <c r="T4624" t="s">
        <v>26350</v>
      </c>
      <c r="U4624" s="5"/>
    </row>
    <row r="4625" spans="2:21" x14ac:dyDescent="0.2">
      <c r="B4625" s="10" t="s">
        <v>15765</v>
      </c>
      <c r="C4625" t="s">
        <v>3897</v>
      </c>
      <c r="G4625" s="8"/>
      <c r="H4625" s="8">
        <v>0</v>
      </c>
      <c r="I4625" s="1"/>
      <c r="J4625" s="1"/>
      <c r="K4625" t="s">
        <v>3900</v>
      </c>
      <c r="M4625">
        <v>327</v>
      </c>
      <c r="N4625" s="8">
        <v>0</v>
      </c>
      <c r="O4625" s="1">
        <v>0.09</v>
      </c>
      <c r="P4625" s="1"/>
      <c r="S4625" t="s">
        <v>25935</v>
      </c>
      <c r="T4625" t="s">
        <v>26350</v>
      </c>
      <c r="U4625" s="5"/>
    </row>
    <row r="4626" spans="2:21" x14ac:dyDescent="0.2">
      <c r="B4626" s="10" t="s">
        <v>15765</v>
      </c>
      <c r="C4626" t="s">
        <v>3910</v>
      </c>
      <c r="D4626" t="s">
        <v>3911</v>
      </c>
      <c r="E4626" t="s">
        <v>16219</v>
      </c>
      <c r="F4626">
        <v>1128</v>
      </c>
      <c r="G4626" s="8">
        <v>0.1773049645390071</v>
      </c>
      <c r="H4626" s="8">
        <v>0</v>
      </c>
      <c r="I4626" s="1">
        <v>0</v>
      </c>
      <c r="J4626" s="1"/>
      <c r="K4626" t="s">
        <v>3912</v>
      </c>
      <c r="L4626" t="s">
        <v>16219</v>
      </c>
      <c r="M4626">
        <v>1128</v>
      </c>
      <c r="N4626" s="8">
        <v>0</v>
      </c>
      <c r="O4626" s="1">
        <v>0</v>
      </c>
      <c r="P4626" s="1"/>
      <c r="S4626" t="s">
        <v>23387</v>
      </c>
      <c r="T4626" t="s">
        <v>26350</v>
      </c>
      <c r="U4626" s="5"/>
    </row>
    <row r="4627" spans="2:21" x14ac:dyDescent="0.2">
      <c r="B4627" s="10" t="s">
        <v>15765</v>
      </c>
      <c r="C4627" t="s">
        <v>3910</v>
      </c>
      <c r="G4627" s="8"/>
      <c r="H4627" s="8">
        <v>0</v>
      </c>
      <c r="I4627" s="1"/>
      <c r="J4627" s="1"/>
      <c r="K4627" t="s">
        <v>3913</v>
      </c>
      <c r="L4627" t="s">
        <v>25936</v>
      </c>
      <c r="M4627">
        <v>1128</v>
      </c>
      <c r="N4627" s="8">
        <v>0</v>
      </c>
      <c r="O4627" s="1">
        <v>0.29499999999999998</v>
      </c>
      <c r="P4627" s="1"/>
      <c r="S4627" t="s">
        <v>25937</v>
      </c>
      <c r="T4627" t="s">
        <v>26350</v>
      </c>
      <c r="U4627" s="5"/>
    </row>
    <row r="4628" spans="2:21" x14ac:dyDescent="0.2">
      <c r="B4628" s="10" t="s">
        <v>15765</v>
      </c>
      <c r="C4628" t="s">
        <v>3942</v>
      </c>
      <c r="D4628" t="s">
        <v>3943</v>
      </c>
      <c r="F4628">
        <v>938</v>
      </c>
      <c r="G4628" s="8">
        <v>0</v>
      </c>
      <c r="H4628" s="8">
        <v>0</v>
      </c>
      <c r="I4628" s="1">
        <v>0.98499999999999999</v>
      </c>
      <c r="J4628" s="1"/>
      <c r="K4628" t="s">
        <v>3944</v>
      </c>
      <c r="L4628" t="s">
        <v>23267</v>
      </c>
      <c r="M4628">
        <v>825</v>
      </c>
      <c r="N4628" s="8">
        <v>2.666666666666667</v>
      </c>
      <c r="O4628" s="1">
        <v>0</v>
      </c>
      <c r="P4628" s="1"/>
      <c r="S4628" t="s">
        <v>23268</v>
      </c>
      <c r="T4628" t="s">
        <v>26350</v>
      </c>
      <c r="U4628" s="5"/>
    </row>
    <row r="4629" spans="2:21" x14ac:dyDescent="0.2">
      <c r="B4629" s="10" t="s">
        <v>15765</v>
      </c>
      <c r="C4629" t="s">
        <v>3942</v>
      </c>
      <c r="G4629" s="8"/>
      <c r="H4629" s="8">
        <v>0</v>
      </c>
      <c r="I4629" s="1"/>
      <c r="J4629" s="1"/>
      <c r="K4629" t="s">
        <v>3945</v>
      </c>
      <c r="L4629" t="s">
        <v>25938</v>
      </c>
      <c r="M4629">
        <v>986</v>
      </c>
      <c r="N4629" s="8">
        <v>2.2312373225152129</v>
      </c>
      <c r="O4629" s="1">
        <v>0.02</v>
      </c>
      <c r="P4629" s="1"/>
      <c r="S4629" t="s">
        <v>25939</v>
      </c>
      <c r="T4629" t="s">
        <v>26350</v>
      </c>
      <c r="U4629" s="5"/>
    </row>
    <row r="4630" spans="2:21" x14ac:dyDescent="0.2">
      <c r="B4630" s="10" t="s">
        <v>15765</v>
      </c>
      <c r="C4630" t="s">
        <v>3946</v>
      </c>
      <c r="D4630" t="s">
        <v>3947</v>
      </c>
      <c r="F4630">
        <v>1310</v>
      </c>
      <c r="G4630" s="8">
        <v>0</v>
      </c>
      <c r="H4630" s="8">
        <v>0</v>
      </c>
      <c r="I4630" s="1">
        <v>0.48</v>
      </c>
      <c r="J4630" s="1"/>
      <c r="K4630" t="s">
        <v>3948</v>
      </c>
      <c r="L4630" t="s">
        <v>23286</v>
      </c>
      <c r="M4630">
        <v>1008</v>
      </c>
      <c r="N4630" s="8">
        <v>3.9682539682539679</v>
      </c>
      <c r="O4630" s="1">
        <v>0.91</v>
      </c>
      <c r="P4630" s="1"/>
      <c r="R4630" s="13" t="s">
        <v>26335</v>
      </c>
      <c r="S4630" t="s">
        <v>23287</v>
      </c>
      <c r="T4630" t="s">
        <v>26350</v>
      </c>
      <c r="U4630" s="5"/>
    </row>
    <row r="4631" spans="2:21" x14ac:dyDescent="0.2">
      <c r="B4631" s="10" t="s">
        <v>15765</v>
      </c>
      <c r="C4631" t="s">
        <v>3946</v>
      </c>
      <c r="G4631" s="8"/>
      <c r="H4631" s="8">
        <v>0</v>
      </c>
      <c r="I4631" s="1"/>
      <c r="J4631" s="1"/>
      <c r="K4631" t="s">
        <v>3949</v>
      </c>
      <c r="L4631" t="s">
        <v>25940</v>
      </c>
      <c r="M4631">
        <v>993</v>
      </c>
      <c r="N4631" s="8">
        <v>4.0281973816717018</v>
      </c>
      <c r="O4631" s="1">
        <v>0</v>
      </c>
      <c r="P4631" s="1"/>
      <c r="S4631" t="s">
        <v>25941</v>
      </c>
      <c r="T4631" t="s">
        <v>26350</v>
      </c>
      <c r="U4631" s="5"/>
    </row>
    <row r="4632" spans="2:21" x14ac:dyDescent="0.2">
      <c r="B4632" s="10" t="s">
        <v>15765</v>
      </c>
      <c r="C4632" t="s">
        <v>3984</v>
      </c>
      <c r="D4632" t="s">
        <v>3985</v>
      </c>
      <c r="F4632">
        <v>2166</v>
      </c>
      <c r="G4632" s="8">
        <v>0</v>
      </c>
      <c r="H4632" s="8">
        <v>0</v>
      </c>
      <c r="I4632" s="1">
        <v>8.5000000000000006E-2</v>
      </c>
      <c r="J4632" s="1"/>
      <c r="K4632" t="s">
        <v>3986</v>
      </c>
      <c r="L4632" t="s">
        <v>23475</v>
      </c>
      <c r="M4632">
        <v>1902</v>
      </c>
      <c r="N4632" s="8">
        <v>0</v>
      </c>
      <c r="O4632" s="1">
        <v>0</v>
      </c>
      <c r="P4632" s="1"/>
      <c r="S4632" t="s">
        <v>23476</v>
      </c>
      <c r="T4632" t="s">
        <v>26350</v>
      </c>
      <c r="U4632" s="5"/>
    </row>
    <row r="4633" spans="2:21" x14ac:dyDescent="0.2">
      <c r="B4633" s="10" t="s">
        <v>15765</v>
      </c>
      <c r="C4633" t="s">
        <v>3984</v>
      </c>
      <c r="G4633" s="8"/>
      <c r="H4633" s="8">
        <v>0</v>
      </c>
      <c r="I4633" s="1"/>
      <c r="K4633" t="s">
        <v>3987</v>
      </c>
      <c r="L4633" t="s">
        <v>25062</v>
      </c>
      <c r="M4633">
        <v>1479</v>
      </c>
      <c r="N4633" s="8">
        <v>0</v>
      </c>
      <c r="O4633" s="1">
        <v>0</v>
      </c>
      <c r="S4633" t="s">
        <v>25063</v>
      </c>
      <c r="T4633" t="s">
        <v>26350</v>
      </c>
      <c r="U4633" s="5"/>
    </row>
    <row r="4634" spans="2:21" x14ac:dyDescent="0.2">
      <c r="B4634" s="10" t="s">
        <v>15765</v>
      </c>
      <c r="C4634" t="s">
        <v>4044</v>
      </c>
      <c r="D4634" t="s">
        <v>4045</v>
      </c>
      <c r="F4634">
        <v>1713</v>
      </c>
      <c r="G4634" s="8">
        <v>0</v>
      </c>
      <c r="H4634" s="8">
        <v>0</v>
      </c>
      <c r="I4634" s="1">
        <v>2.5000000000000001E-2</v>
      </c>
      <c r="J4634" s="1"/>
      <c r="K4634" t="s">
        <v>4046</v>
      </c>
      <c r="L4634" t="s">
        <v>23585</v>
      </c>
      <c r="M4634">
        <v>1830</v>
      </c>
      <c r="N4634" s="8">
        <v>0</v>
      </c>
      <c r="O4634" s="1">
        <v>0</v>
      </c>
      <c r="P4634" s="1"/>
      <c r="S4634" t="s">
        <v>23586</v>
      </c>
      <c r="T4634" t="s">
        <v>26350</v>
      </c>
      <c r="U4634" s="5"/>
    </row>
    <row r="4635" spans="2:21" x14ac:dyDescent="0.2">
      <c r="B4635" s="10" t="s">
        <v>15765</v>
      </c>
      <c r="C4635" t="s">
        <v>4044</v>
      </c>
      <c r="G4635" s="8"/>
      <c r="H4635" s="8">
        <v>0</v>
      </c>
      <c r="I4635" s="1"/>
      <c r="J4635" s="1"/>
      <c r="K4635" t="s">
        <v>4047</v>
      </c>
      <c r="L4635" t="s">
        <v>25944</v>
      </c>
      <c r="M4635">
        <v>1755</v>
      </c>
      <c r="N4635" s="8">
        <v>0</v>
      </c>
      <c r="O4635" s="1">
        <v>0</v>
      </c>
      <c r="P4635" s="1"/>
      <c r="S4635" t="s">
        <v>25945</v>
      </c>
      <c r="T4635" t="s">
        <v>26350</v>
      </c>
      <c r="U4635" s="5"/>
    </row>
    <row r="4636" spans="2:21" x14ac:dyDescent="0.2">
      <c r="B4636" s="10" t="s">
        <v>15765</v>
      </c>
      <c r="C4636" t="s">
        <v>4114</v>
      </c>
      <c r="D4636" t="s">
        <v>4115</v>
      </c>
      <c r="F4636">
        <v>1725</v>
      </c>
      <c r="G4636" s="8">
        <v>0.2318840579710145</v>
      </c>
      <c r="H4636" s="8">
        <v>0</v>
      </c>
      <c r="I4636" s="1">
        <v>0</v>
      </c>
      <c r="J4636" s="1"/>
      <c r="K4636" t="s">
        <v>4116</v>
      </c>
      <c r="L4636" t="s">
        <v>23409</v>
      </c>
      <c r="M4636">
        <v>1830</v>
      </c>
      <c r="N4636" s="8">
        <v>0</v>
      </c>
      <c r="O4636" s="1">
        <v>0</v>
      </c>
      <c r="P4636" s="1"/>
      <c r="S4636" t="s">
        <v>23410</v>
      </c>
      <c r="T4636" t="s">
        <v>26350</v>
      </c>
      <c r="U4636" s="5"/>
    </row>
    <row r="4637" spans="2:21" x14ac:dyDescent="0.2">
      <c r="B4637" s="10" t="s">
        <v>15765</v>
      </c>
      <c r="C4637" t="s">
        <v>4114</v>
      </c>
      <c r="G4637" s="8"/>
      <c r="H4637" s="8">
        <v>0</v>
      </c>
      <c r="I4637" s="1"/>
      <c r="J4637" s="1"/>
      <c r="K4637" t="s">
        <v>4117</v>
      </c>
      <c r="L4637" t="s">
        <v>25946</v>
      </c>
      <c r="M4637">
        <v>1830</v>
      </c>
      <c r="N4637" s="8">
        <v>0</v>
      </c>
      <c r="O4637" s="1">
        <v>0</v>
      </c>
      <c r="P4637" s="1"/>
      <c r="S4637" t="s">
        <v>25947</v>
      </c>
      <c r="T4637" t="s">
        <v>26350</v>
      </c>
      <c r="U4637" s="5"/>
    </row>
    <row r="4638" spans="2:21" x14ac:dyDescent="0.2">
      <c r="B4638" s="10" t="s">
        <v>15765</v>
      </c>
      <c r="C4638" t="s">
        <v>4152</v>
      </c>
      <c r="D4638" t="s">
        <v>4153</v>
      </c>
      <c r="E4638" t="s">
        <v>16232</v>
      </c>
      <c r="F4638">
        <v>1059</v>
      </c>
      <c r="G4638" s="8">
        <v>0.47214353163361661</v>
      </c>
      <c r="H4638" s="8">
        <v>0</v>
      </c>
      <c r="I4638" s="1">
        <v>0.03</v>
      </c>
      <c r="J4638" s="1"/>
      <c r="K4638" t="s">
        <v>4154</v>
      </c>
      <c r="L4638" t="s">
        <v>16232</v>
      </c>
      <c r="M4638">
        <v>1047</v>
      </c>
      <c r="N4638" s="8">
        <v>10.983763132760267</v>
      </c>
      <c r="O4638" s="1">
        <v>0</v>
      </c>
      <c r="P4638" s="1"/>
      <c r="S4638" t="s">
        <v>23462</v>
      </c>
      <c r="T4638" t="s">
        <v>26350</v>
      </c>
      <c r="U4638" s="5"/>
    </row>
    <row r="4639" spans="2:21" x14ac:dyDescent="0.2">
      <c r="B4639" s="10" t="s">
        <v>15765</v>
      </c>
      <c r="C4639" t="s">
        <v>4152</v>
      </c>
      <c r="G4639" s="8"/>
      <c r="H4639" s="8">
        <v>0</v>
      </c>
      <c r="I4639" s="1"/>
      <c r="J4639" s="1"/>
      <c r="K4639" t="s">
        <v>4155</v>
      </c>
      <c r="L4639" t="s">
        <v>25948</v>
      </c>
      <c r="M4639">
        <v>1056</v>
      </c>
      <c r="N4639" s="8">
        <v>0</v>
      </c>
      <c r="O4639" s="1">
        <v>0</v>
      </c>
      <c r="P4639" s="1"/>
      <c r="S4639" t="s">
        <v>25949</v>
      </c>
      <c r="T4639" t="s">
        <v>26350</v>
      </c>
      <c r="U4639" s="5"/>
    </row>
    <row r="4640" spans="2:21" x14ac:dyDescent="0.2">
      <c r="B4640" s="10" t="s">
        <v>15765</v>
      </c>
      <c r="C4640" t="s">
        <v>4323</v>
      </c>
      <c r="D4640" t="s">
        <v>4324</v>
      </c>
      <c r="F4640">
        <v>960</v>
      </c>
      <c r="G4640" s="8">
        <v>0</v>
      </c>
      <c r="H4640" s="8">
        <v>0</v>
      </c>
      <c r="I4640" s="1">
        <v>0</v>
      </c>
      <c r="J4640" s="1"/>
      <c r="K4640" t="s">
        <v>4325</v>
      </c>
      <c r="L4640" t="s">
        <v>23276</v>
      </c>
      <c r="M4640">
        <v>936</v>
      </c>
      <c r="N4640" s="8">
        <v>0</v>
      </c>
      <c r="O4640" s="1">
        <v>0</v>
      </c>
      <c r="P4640" s="1"/>
      <c r="S4640" t="s">
        <v>23277</v>
      </c>
      <c r="T4640" t="s">
        <v>26350</v>
      </c>
      <c r="U4640" s="5"/>
    </row>
    <row r="4641" spans="2:21" x14ac:dyDescent="0.2">
      <c r="B4641" s="10" t="s">
        <v>15765</v>
      </c>
      <c r="C4641" t="s">
        <v>4323</v>
      </c>
      <c r="G4641" s="8"/>
      <c r="H4641" s="8">
        <v>0</v>
      </c>
      <c r="I4641" s="1"/>
      <c r="J4641" s="1"/>
      <c r="K4641" t="s">
        <v>4326</v>
      </c>
      <c r="L4641" t="s">
        <v>25950</v>
      </c>
      <c r="M4641">
        <v>912</v>
      </c>
      <c r="N4641" s="8">
        <v>0</v>
      </c>
      <c r="O4641" s="1">
        <v>0.04</v>
      </c>
      <c r="P4641" s="1"/>
      <c r="S4641" t="s">
        <v>25951</v>
      </c>
      <c r="T4641" t="s">
        <v>26350</v>
      </c>
      <c r="U4641" s="5"/>
    </row>
    <row r="4642" spans="2:21" x14ac:dyDescent="0.2">
      <c r="B4642" s="10" t="s">
        <v>15765</v>
      </c>
      <c r="C4642" t="s">
        <v>4380</v>
      </c>
      <c r="D4642" t="s">
        <v>4381</v>
      </c>
      <c r="E4642" t="s">
        <v>16210</v>
      </c>
      <c r="F4642">
        <v>720</v>
      </c>
      <c r="G4642" s="8">
        <v>0</v>
      </c>
      <c r="H4642" s="8">
        <v>0</v>
      </c>
      <c r="I4642" s="1">
        <v>0.01</v>
      </c>
      <c r="J4642" s="1"/>
      <c r="K4642" t="s">
        <v>4382</v>
      </c>
      <c r="L4642" t="s">
        <v>16210</v>
      </c>
      <c r="M4642">
        <v>612</v>
      </c>
      <c r="N4642" s="8">
        <v>0</v>
      </c>
      <c r="O4642" s="1">
        <v>0</v>
      </c>
      <c r="P4642" s="1"/>
      <c r="S4642" t="s">
        <v>23246</v>
      </c>
      <c r="T4642" t="s">
        <v>26350</v>
      </c>
      <c r="U4642" s="5"/>
    </row>
    <row r="4643" spans="2:21" x14ac:dyDescent="0.2">
      <c r="B4643" s="10" t="s">
        <v>15765</v>
      </c>
      <c r="C4643" t="s">
        <v>4380</v>
      </c>
      <c r="G4643" s="8"/>
      <c r="H4643" s="8">
        <v>0</v>
      </c>
      <c r="I4643" s="1"/>
      <c r="J4643" s="1"/>
      <c r="K4643" t="s">
        <v>4383</v>
      </c>
      <c r="L4643" t="s">
        <v>25952</v>
      </c>
      <c r="M4643">
        <v>696</v>
      </c>
      <c r="N4643" s="8">
        <v>0</v>
      </c>
      <c r="O4643" s="1">
        <v>0</v>
      </c>
      <c r="P4643" s="1"/>
      <c r="S4643" t="s">
        <v>25953</v>
      </c>
      <c r="T4643" t="s">
        <v>26350</v>
      </c>
      <c r="U4643" s="5"/>
    </row>
    <row r="4644" spans="2:21" x14ac:dyDescent="0.2">
      <c r="B4644" s="10" t="s">
        <v>15765</v>
      </c>
      <c r="C4644" t="s">
        <v>4517</v>
      </c>
      <c r="D4644" t="s">
        <v>4518</v>
      </c>
      <c r="F4644">
        <v>1089</v>
      </c>
      <c r="G4644" s="8">
        <v>0</v>
      </c>
      <c r="H4644" s="8">
        <v>0</v>
      </c>
      <c r="I4644" s="1">
        <v>0.95</v>
      </c>
      <c r="J4644" s="1"/>
      <c r="K4644" t="s">
        <v>4519</v>
      </c>
      <c r="L4644" t="s">
        <v>23295</v>
      </c>
      <c r="M4644">
        <v>1089</v>
      </c>
      <c r="N4644" s="8">
        <v>57.988980716253444</v>
      </c>
      <c r="O4644" s="1">
        <v>0.68</v>
      </c>
      <c r="P4644" s="1"/>
      <c r="S4644" t="s">
        <v>23296</v>
      </c>
      <c r="T4644" t="s">
        <v>26350</v>
      </c>
      <c r="U4644" s="5"/>
    </row>
    <row r="4645" spans="2:21" x14ac:dyDescent="0.2">
      <c r="B4645" s="10" t="s">
        <v>15765</v>
      </c>
      <c r="C4645" t="s">
        <v>4517</v>
      </c>
      <c r="G4645" s="8"/>
      <c r="H4645" s="8">
        <v>0</v>
      </c>
      <c r="I4645" s="1"/>
      <c r="J4645" s="1"/>
      <c r="K4645" t="s">
        <v>4520</v>
      </c>
      <c r="L4645" t="s">
        <v>25954</v>
      </c>
      <c r="M4645">
        <v>1089</v>
      </c>
      <c r="N4645" s="8">
        <v>57.988980716253444</v>
      </c>
      <c r="O4645" s="1">
        <v>0.62</v>
      </c>
      <c r="P4645" s="1"/>
      <c r="S4645" t="s">
        <v>25955</v>
      </c>
      <c r="T4645" t="s">
        <v>26350</v>
      </c>
      <c r="U4645" s="5"/>
    </row>
    <row r="4646" spans="2:21" x14ac:dyDescent="0.2">
      <c r="B4646" s="10" t="s">
        <v>15765</v>
      </c>
      <c r="C4646" t="s">
        <v>4554</v>
      </c>
      <c r="D4646" t="s">
        <v>4555</v>
      </c>
      <c r="F4646">
        <v>1194</v>
      </c>
      <c r="G4646" s="8">
        <v>0.75376884422110546</v>
      </c>
      <c r="H4646" s="8">
        <v>0</v>
      </c>
      <c r="I4646" s="1">
        <v>0.02</v>
      </c>
      <c r="J4646" s="1"/>
      <c r="K4646" t="s">
        <v>4556</v>
      </c>
      <c r="L4646" t="s">
        <v>23371</v>
      </c>
      <c r="M4646">
        <v>1194</v>
      </c>
      <c r="N4646" s="8">
        <v>0</v>
      </c>
      <c r="O4646" s="1">
        <v>0</v>
      </c>
      <c r="P4646" s="1"/>
      <c r="S4646" t="s">
        <v>23372</v>
      </c>
      <c r="T4646" t="s">
        <v>26350</v>
      </c>
      <c r="U4646" s="5"/>
    </row>
    <row r="4647" spans="2:21" x14ac:dyDescent="0.2">
      <c r="B4647" s="10" t="s">
        <v>15765</v>
      </c>
      <c r="C4647" t="s">
        <v>4554</v>
      </c>
      <c r="G4647" s="8"/>
      <c r="H4647" s="8">
        <v>0</v>
      </c>
      <c r="I4647" s="1"/>
      <c r="J4647" s="1"/>
      <c r="K4647" t="s">
        <v>4557</v>
      </c>
      <c r="M4647">
        <v>1191</v>
      </c>
      <c r="N4647" s="8">
        <v>0</v>
      </c>
      <c r="O4647" s="1">
        <v>0</v>
      </c>
      <c r="P4647" s="1"/>
      <c r="S4647" t="s">
        <v>25956</v>
      </c>
      <c r="T4647" t="s">
        <v>26350</v>
      </c>
      <c r="U4647" s="5"/>
    </row>
    <row r="4648" spans="2:21" x14ac:dyDescent="0.2">
      <c r="B4648" s="10" t="s">
        <v>15765</v>
      </c>
      <c r="C4648" t="s">
        <v>4587</v>
      </c>
      <c r="D4648" t="s">
        <v>4588</v>
      </c>
      <c r="E4648" t="s">
        <v>16220</v>
      </c>
      <c r="F4648">
        <v>1017</v>
      </c>
      <c r="G4648" s="8">
        <v>1.9174041297935103</v>
      </c>
      <c r="H4648" s="8">
        <v>0</v>
      </c>
      <c r="I4648" s="1">
        <v>1</v>
      </c>
      <c r="J4648" s="1"/>
      <c r="K4648" t="s">
        <v>4589</v>
      </c>
      <c r="L4648" t="s">
        <v>23398</v>
      </c>
      <c r="M4648">
        <v>810</v>
      </c>
      <c r="N4648" s="8">
        <v>2.9629629629629632</v>
      </c>
      <c r="O4648" s="1">
        <v>0</v>
      </c>
      <c r="P4648" s="1"/>
      <c r="S4648" t="s">
        <v>23399</v>
      </c>
      <c r="T4648" t="s">
        <v>26350</v>
      </c>
      <c r="U4648" s="5"/>
    </row>
    <row r="4649" spans="2:21" x14ac:dyDescent="0.2">
      <c r="B4649" s="10" t="s">
        <v>15765</v>
      </c>
      <c r="C4649" t="s">
        <v>4587</v>
      </c>
      <c r="G4649" s="8"/>
      <c r="H4649" s="8">
        <v>0</v>
      </c>
      <c r="I4649" s="1"/>
      <c r="J4649" s="1"/>
      <c r="K4649" t="s">
        <v>4590</v>
      </c>
      <c r="L4649" t="s">
        <v>16220</v>
      </c>
      <c r="M4649">
        <v>982</v>
      </c>
      <c r="N4649" s="8">
        <v>2.4439918533604885</v>
      </c>
      <c r="O4649" s="1">
        <v>5.0000000000000001E-3</v>
      </c>
      <c r="P4649" s="1"/>
      <c r="S4649" t="s">
        <v>25957</v>
      </c>
      <c r="T4649" t="s">
        <v>26350</v>
      </c>
      <c r="U4649" s="5"/>
    </row>
    <row r="4650" spans="2:21" x14ac:dyDescent="0.2">
      <c r="B4650" s="10" t="s">
        <v>15765</v>
      </c>
      <c r="C4650" t="s">
        <v>4599</v>
      </c>
      <c r="D4650" t="s">
        <v>4600</v>
      </c>
      <c r="F4650">
        <v>3027</v>
      </c>
      <c r="G4650" s="8">
        <v>0</v>
      </c>
      <c r="H4650" s="8">
        <v>0</v>
      </c>
      <c r="I4650" s="1">
        <v>0.85499999999999998</v>
      </c>
      <c r="J4650" s="1"/>
      <c r="K4650" t="s">
        <v>4601</v>
      </c>
      <c r="L4650" t="s">
        <v>23596</v>
      </c>
      <c r="M4650">
        <v>3045</v>
      </c>
      <c r="N4650" s="8">
        <v>0</v>
      </c>
      <c r="O4650" s="1">
        <v>7.0000000000000007E-2</v>
      </c>
      <c r="P4650" s="1"/>
      <c r="S4650" t="s">
        <v>23597</v>
      </c>
      <c r="T4650" t="s">
        <v>26350</v>
      </c>
      <c r="U4650" s="5"/>
    </row>
    <row r="4651" spans="2:21" x14ac:dyDescent="0.2">
      <c r="B4651" s="10" t="s">
        <v>15765</v>
      </c>
      <c r="C4651" t="s">
        <v>4599</v>
      </c>
      <c r="G4651" s="8"/>
      <c r="H4651" s="8">
        <v>0</v>
      </c>
      <c r="I4651" s="1"/>
      <c r="J4651" s="1"/>
      <c r="K4651" t="s">
        <v>4602</v>
      </c>
      <c r="L4651" t="s">
        <v>25958</v>
      </c>
      <c r="M4651">
        <v>1017</v>
      </c>
      <c r="N4651" s="8">
        <v>0</v>
      </c>
      <c r="O4651" s="1">
        <v>0</v>
      </c>
      <c r="P4651" s="1"/>
      <c r="S4651" t="s">
        <v>25959</v>
      </c>
      <c r="T4651" t="s">
        <v>26350</v>
      </c>
      <c r="U4651" s="5"/>
    </row>
    <row r="4652" spans="2:21" x14ac:dyDescent="0.2">
      <c r="B4652" s="10" t="s">
        <v>15765</v>
      </c>
      <c r="C4652" t="s">
        <v>4755</v>
      </c>
      <c r="D4652" t="s">
        <v>4756</v>
      </c>
      <c r="F4652">
        <v>444</v>
      </c>
      <c r="G4652" s="8">
        <v>0</v>
      </c>
      <c r="H4652" s="8">
        <v>0</v>
      </c>
      <c r="I4652" s="1">
        <v>1</v>
      </c>
      <c r="J4652" s="1"/>
      <c r="K4652" t="s">
        <v>4757</v>
      </c>
      <c r="L4652" t="s">
        <v>23348</v>
      </c>
      <c r="M4652">
        <v>537</v>
      </c>
      <c r="N4652" s="8">
        <v>0</v>
      </c>
      <c r="O4652" s="1">
        <v>5.0000000000000001E-3</v>
      </c>
      <c r="P4652" s="1"/>
      <c r="S4652" t="s">
        <v>23349</v>
      </c>
      <c r="T4652" t="s">
        <v>26350</v>
      </c>
      <c r="U4652" s="5"/>
    </row>
    <row r="4653" spans="2:21" x14ac:dyDescent="0.2">
      <c r="B4653" s="10" t="s">
        <v>15765</v>
      </c>
      <c r="C4653" t="s">
        <v>4755</v>
      </c>
      <c r="G4653" s="8"/>
      <c r="H4653" s="8">
        <v>0</v>
      </c>
      <c r="I4653" s="1"/>
      <c r="J4653" s="1"/>
      <c r="K4653" t="s">
        <v>4758</v>
      </c>
      <c r="L4653" t="s">
        <v>25794</v>
      </c>
      <c r="M4653">
        <v>542</v>
      </c>
      <c r="N4653" s="8">
        <v>0</v>
      </c>
      <c r="O4653" s="1">
        <v>0</v>
      </c>
      <c r="P4653" s="1"/>
      <c r="S4653" t="s">
        <v>25795</v>
      </c>
      <c r="T4653" t="s">
        <v>26350</v>
      </c>
      <c r="U4653" s="5"/>
    </row>
    <row r="4654" spans="2:21" x14ac:dyDescent="0.2">
      <c r="B4654" s="10" t="s">
        <v>15765</v>
      </c>
      <c r="C4654" t="s">
        <v>4769</v>
      </c>
      <c r="D4654" t="s">
        <v>4770</v>
      </c>
      <c r="F4654">
        <v>1248</v>
      </c>
      <c r="G4654" s="8">
        <v>0</v>
      </c>
      <c r="H4654" s="8">
        <v>0</v>
      </c>
      <c r="I4654" s="1">
        <v>0.81</v>
      </c>
      <c r="J4654" s="1"/>
      <c r="K4654" t="s">
        <v>4771</v>
      </c>
      <c r="L4654" t="s">
        <v>23400</v>
      </c>
      <c r="M4654">
        <v>954</v>
      </c>
      <c r="N4654" s="8">
        <v>4.4025157232704402</v>
      </c>
      <c r="O4654" s="1">
        <v>0</v>
      </c>
      <c r="P4654" s="1"/>
      <c r="S4654" t="s">
        <v>23401</v>
      </c>
      <c r="T4654" t="s">
        <v>26350</v>
      </c>
      <c r="U4654" s="5"/>
    </row>
    <row r="4655" spans="2:21" x14ac:dyDescent="0.2">
      <c r="B4655" s="10" t="s">
        <v>15765</v>
      </c>
      <c r="C4655" t="s">
        <v>4769</v>
      </c>
      <c r="G4655" s="8"/>
      <c r="H4655" s="8">
        <v>0</v>
      </c>
      <c r="I4655" s="1"/>
      <c r="J4655" s="1"/>
      <c r="K4655" t="s">
        <v>4772</v>
      </c>
      <c r="L4655" t="s">
        <v>25961</v>
      </c>
      <c r="M4655">
        <v>1076</v>
      </c>
      <c r="N4655" s="8">
        <v>3.9033457249070631</v>
      </c>
      <c r="O4655" s="1">
        <v>0</v>
      </c>
      <c r="P4655" s="1"/>
      <c r="S4655" t="s">
        <v>25962</v>
      </c>
      <c r="T4655" t="s">
        <v>26350</v>
      </c>
      <c r="U4655" s="5"/>
    </row>
    <row r="4656" spans="2:21" x14ac:dyDescent="0.2">
      <c r="B4656" s="10" t="s">
        <v>15765</v>
      </c>
      <c r="C4656" t="s">
        <v>4782</v>
      </c>
      <c r="D4656" t="s">
        <v>4783</v>
      </c>
      <c r="F4656">
        <v>921</v>
      </c>
      <c r="G4656" s="8">
        <v>0</v>
      </c>
      <c r="H4656" s="8">
        <v>0</v>
      </c>
      <c r="I4656" s="1">
        <v>0</v>
      </c>
      <c r="J4656" s="1"/>
      <c r="K4656" t="s">
        <v>4784</v>
      </c>
      <c r="L4656" t="s">
        <v>23373</v>
      </c>
      <c r="M4656">
        <v>957</v>
      </c>
      <c r="N4656" s="8">
        <v>0</v>
      </c>
      <c r="O4656" s="1">
        <v>0.9</v>
      </c>
      <c r="P4656" s="1"/>
      <c r="R4656" s="13" t="s">
        <v>26335</v>
      </c>
      <c r="S4656" t="s">
        <v>23374</v>
      </c>
      <c r="T4656" t="s">
        <v>26350</v>
      </c>
      <c r="U4656" s="5"/>
    </row>
    <row r="4657" spans="2:21" x14ac:dyDescent="0.2">
      <c r="B4657" s="10" t="s">
        <v>15765</v>
      </c>
      <c r="C4657" t="s">
        <v>4782</v>
      </c>
      <c r="G4657" s="8"/>
      <c r="H4657" s="8">
        <v>0</v>
      </c>
      <c r="I4657" s="1"/>
      <c r="J4657" s="1"/>
      <c r="K4657" t="s">
        <v>4785</v>
      </c>
      <c r="L4657" t="s">
        <v>25963</v>
      </c>
      <c r="M4657">
        <v>924</v>
      </c>
      <c r="N4657" s="8">
        <v>0</v>
      </c>
      <c r="O4657" s="1">
        <v>0</v>
      </c>
      <c r="P4657" s="1"/>
      <c r="S4657" t="s">
        <v>25964</v>
      </c>
      <c r="T4657" t="s">
        <v>26350</v>
      </c>
      <c r="U4657" s="5"/>
    </row>
    <row r="4658" spans="2:21" x14ac:dyDescent="0.2">
      <c r="B4658" s="10" t="s">
        <v>15765</v>
      </c>
      <c r="C4658" t="s">
        <v>4835</v>
      </c>
      <c r="D4658" t="s">
        <v>4836</v>
      </c>
      <c r="F4658">
        <v>282</v>
      </c>
      <c r="G4658" s="8">
        <v>0</v>
      </c>
      <c r="H4658" s="8">
        <v>0</v>
      </c>
      <c r="I4658" s="1">
        <v>0.84</v>
      </c>
      <c r="J4658" s="1"/>
      <c r="K4658" t="s">
        <v>4837</v>
      </c>
      <c r="L4658" t="s">
        <v>23202</v>
      </c>
      <c r="M4658">
        <v>684</v>
      </c>
      <c r="N4658" s="8">
        <v>0</v>
      </c>
      <c r="O4658" s="1">
        <v>0</v>
      </c>
      <c r="P4658" s="1"/>
      <c r="S4658" t="s">
        <v>23203</v>
      </c>
      <c r="T4658" t="s">
        <v>26350</v>
      </c>
      <c r="U4658" s="5"/>
    </row>
    <row r="4659" spans="2:21" x14ac:dyDescent="0.2">
      <c r="B4659" s="10" t="s">
        <v>15765</v>
      </c>
      <c r="C4659" t="s">
        <v>4835</v>
      </c>
      <c r="G4659" s="8"/>
      <c r="H4659" s="8">
        <v>0</v>
      </c>
      <c r="I4659" s="1"/>
      <c r="J4659" s="1"/>
      <c r="K4659" t="s">
        <v>4838</v>
      </c>
      <c r="L4659" t="s">
        <v>25965</v>
      </c>
      <c r="M4659">
        <v>282</v>
      </c>
      <c r="N4659" s="8">
        <v>0</v>
      </c>
      <c r="O4659" s="1">
        <v>0</v>
      </c>
      <c r="P4659" s="1"/>
      <c r="S4659" t="s">
        <v>25966</v>
      </c>
      <c r="T4659" t="s">
        <v>26350</v>
      </c>
      <c r="U4659" s="5"/>
    </row>
    <row r="4660" spans="2:21" x14ac:dyDescent="0.2">
      <c r="B4660" s="10" t="s">
        <v>15765</v>
      </c>
      <c r="C4660" t="s">
        <v>4952</v>
      </c>
      <c r="D4660" t="s">
        <v>4953</v>
      </c>
      <c r="E4660" t="s">
        <v>16236</v>
      </c>
      <c r="F4660">
        <v>2040</v>
      </c>
      <c r="G4660" s="8">
        <v>0</v>
      </c>
      <c r="H4660" s="8">
        <v>0</v>
      </c>
      <c r="I4660" s="1">
        <v>0.97499999999999998</v>
      </c>
      <c r="J4660" s="1"/>
      <c r="K4660" t="s">
        <v>4954</v>
      </c>
      <c r="L4660" t="s">
        <v>16236</v>
      </c>
      <c r="M4660">
        <v>2043</v>
      </c>
      <c r="N4660" s="8">
        <v>0</v>
      </c>
      <c r="O4660" s="1">
        <v>0</v>
      </c>
      <c r="P4660" s="1"/>
      <c r="S4660" t="s">
        <v>23482</v>
      </c>
      <c r="T4660" t="s">
        <v>26350</v>
      </c>
      <c r="U4660" s="5"/>
    </row>
    <row r="4661" spans="2:21" x14ac:dyDescent="0.2">
      <c r="B4661" s="10" t="s">
        <v>15765</v>
      </c>
      <c r="C4661" t="s">
        <v>4952</v>
      </c>
      <c r="G4661" s="8"/>
      <c r="H4661" s="8">
        <v>0</v>
      </c>
      <c r="I4661" s="1"/>
      <c r="J4661" s="1"/>
      <c r="K4661" t="s">
        <v>4955</v>
      </c>
      <c r="L4661" t="s">
        <v>25967</v>
      </c>
      <c r="M4661">
        <v>2046</v>
      </c>
      <c r="N4661" s="8">
        <v>0</v>
      </c>
      <c r="O4661" s="1">
        <v>5.0000000000000001E-3</v>
      </c>
      <c r="P4661" s="1"/>
      <c r="S4661" t="s">
        <v>25968</v>
      </c>
      <c r="T4661" t="s">
        <v>26350</v>
      </c>
      <c r="U4661" s="5"/>
    </row>
    <row r="4662" spans="2:21" x14ac:dyDescent="0.2">
      <c r="B4662" s="10" t="s">
        <v>15765</v>
      </c>
      <c r="C4662" t="s">
        <v>4977</v>
      </c>
      <c r="D4662" t="s">
        <v>4978</v>
      </c>
      <c r="F4662">
        <v>1992</v>
      </c>
      <c r="G4662" s="8">
        <v>1.1546184738955823</v>
      </c>
      <c r="H4662" s="8">
        <v>0</v>
      </c>
      <c r="I4662" s="1">
        <v>0.96499999999999997</v>
      </c>
      <c r="J4662" s="1"/>
      <c r="K4662" t="s">
        <v>4979</v>
      </c>
      <c r="L4662" t="s">
        <v>23436</v>
      </c>
      <c r="M4662">
        <v>2004</v>
      </c>
      <c r="N4662" s="8">
        <v>0</v>
      </c>
      <c r="O4662" s="1">
        <v>0.97499999999999998</v>
      </c>
      <c r="P4662" s="1"/>
      <c r="R4662" s="13" t="s">
        <v>26335</v>
      </c>
      <c r="S4662" t="s">
        <v>23437</v>
      </c>
      <c r="T4662" t="s">
        <v>26350</v>
      </c>
      <c r="U4662" s="5"/>
    </row>
    <row r="4663" spans="2:21" x14ac:dyDescent="0.2">
      <c r="B4663" s="10" t="s">
        <v>15765</v>
      </c>
      <c r="C4663" t="s">
        <v>4977</v>
      </c>
      <c r="G4663" s="8"/>
      <c r="H4663" s="8">
        <v>0</v>
      </c>
      <c r="I4663" s="1"/>
      <c r="J4663" s="1"/>
      <c r="K4663" t="s">
        <v>4980</v>
      </c>
      <c r="L4663" t="s">
        <v>25969</v>
      </c>
      <c r="M4663">
        <v>1857</v>
      </c>
      <c r="N4663" s="8">
        <v>0</v>
      </c>
      <c r="O4663" s="1">
        <v>0</v>
      </c>
      <c r="P4663" s="1"/>
      <c r="S4663" t="s">
        <v>25970</v>
      </c>
      <c r="T4663" t="s">
        <v>26350</v>
      </c>
      <c r="U4663" s="5"/>
    </row>
    <row r="4664" spans="2:21" x14ac:dyDescent="0.2">
      <c r="B4664" s="10" t="s">
        <v>15765</v>
      </c>
      <c r="C4664" t="s">
        <v>5084</v>
      </c>
      <c r="D4664" t="s">
        <v>5085</v>
      </c>
      <c r="F4664">
        <v>525</v>
      </c>
      <c r="G4664" s="8">
        <v>0</v>
      </c>
      <c r="H4664" s="8">
        <v>0</v>
      </c>
      <c r="I4664" s="1">
        <v>0.89500000000000002</v>
      </c>
      <c r="J4664" s="1"/>
      <c r="K4664" t="s">
        <v>5086</v>
      </c>
      <c r="L4664" t="s">
        <v>23234</v>
      </c>
      <c r="M4664">
        <v>525</v>
      </c>
      <c r="N4664" s="8">
        <v>48</v>
      </c>
      <c r="O4664" s="1">
        <v>0.35</v>
      </c>
      <c r="P4664" s="1"/>
      <c r="S4664" t="s">
        <v>23235</v>
      </c>
      <c r="T4664" t="s">
        <v>26350</v>
      </c>
      <c r="U4664" s="5"/>
    </row>
    <row r="4665" spans="2:21" x14ac:dyDescent="0.2">
      <c r="B4665" s="10" t="s">
        <v>15765</v>
      </c>
      <c r="C4665" t="s">
        <v>5084</v>
      </c>
      <c r="G4665" s="8"/>
      <c r="H4665" s="8">
        <v>0</v>
      </c>
      <c r="I4665" s="1"/>
      <c r="J4665" s="1"/>
      <c r="K4665" t="s">
        <v>5087</v>
      </c>
      <c r="L4665" t="s">
        <v>25796</v>
      </c>
      <c r="M4665">
        <v>525</v>
      </c>
      <c r="N4665" s="8">
        <v>48</v>
      </c>
      <c r="O4665" s="1">
        <v>0</v>
      </c>
      <c r="P4665" s="1"/>
      <c r="S4665" t="s">
        <v>25797</v>
      </c>
      <c r="T4665" t="s">
        <v>26350</v>
      </c>
      <c r="U4665" s="5"/>
    </row>
    <row r="4666" spans="2:21" x14ac:dyDescent="0.2">
      <c r="B4666" s="10" t="s">
        <v>15765</v>
      </c>
      <c r="C4666" t="s">
        <v>5245</v>
      </c>
      <c r="D4666" t="s">
        <v>5246</v>
      </c>
      <c r="F4666">
        <v>1214</v>
      </c>
      <c r="G4666" s="8">
        <v>0</v>
      </c>
      <c r="H4666" s="8">
        <v>0</v>
      </c>
      <c r="I4666" s="1">
        <v>1</v>
      </c>
      <c r="J4666" s="1"/>
      <c r="K4666" t="s">
        <v>5247</v>
      </c>
      <c r="L4666" t="s">
        <v>23480</v>
      </c>
      <c r="M4666">
        <v>757</v>
      </c>
      <c r="N4666" s="8">
        <v>0.79260237780713338</v>
      </c>
      <c r="O4666" s="1">
        <v>0</v>
      </c>
      <c r="P4666" s="1"/>
      <c r="S4666" t="s">
        <v>23481</v>
      </c>
      <c r="T4666" t="s">
        <v>26350</v>
      </c>
      <c r="U4666" s="5"/>
    </row>
    <row r="4667" spans="2:21" x14ac:dyDescent="0.2">
      <c r="B4667" s="10" t="s">
        <v>15765</v>
      </c>
      <c r="C4667" t="s">
        <v>5245</v>
      </c>
      <c r="G4667" s="8"/>
      <c r="H4667" s="8">
        <v>0</v>
      </c>
      <c r="I4667" s="1"/>
      <c r="J4667" s="1"/>
      <c r="K4667" t="s">
        <v>5248</v>
      </c>
      <c r="L4667" t="s">
        <v>25971</v>
      </c>
      <c r="M4667">
        <v>803</v>
      </c>
      <c r="N4667" s="8">
        <v>0.74719800747198006</v>
      </c>
      <c r="O4667" s="1">
        <v>0.08</v>
      </c>
      <c r="P4667" s="1"/>
      <c r="S4667" t="s">
        <v>25972</v>
      </c>
      <c r="T4667" t="s">
        <v>26350</v>
      </c>
      <c r="U4667" s="5"/>
    </row>
    <row r="4668" spans="2:21" x14ac:dyDescent="0.2">
      <c r="B4668" s="10" t="s">
        <v>15765</v>
      </c>
      <c r="C4668" t="s">
        <v>5293</v>
      </c>
      <c r="D4668" t="s">
        <v>5294</v>
      </c>
      <c r="E4668" t="s">
        <v>16245</v>
      </c>
      <c r="F4668">
        <v>1725</v>
      </c>
      <c r="G4668" s="8">
        <v>0</v>
      </c>
      <c r="H4668" s="8">
        <v>0</v>
      </c>
      <c r="I4668" s="1">
        <v>0.36499999999999999</v>
      </c>
      <c r="J4668" s="1"/>
      <c r="K4668" t="s">
        <v>5295</v>
      </c>
      <c r="L4668" t="s">
        <v>16245</v>
      </c>
      <c r="M4668">
        <v>1719</v>
      </c>
      <c r="N4668" s="8">
        <v>0.52356020942408377</v>
      </c>
      <c r="O4668" s="1">
        <v>0</v>
      </c>
      <c r="P4668" s="1"/>
      <c r="S4668" t="s">
        <v>23550</v>
      </c>
      <c r="T4668" t="s">
        <v>26350</v>
      </c>
      <c r="U4668" s="5"/>
    </row>
    <row r="4669" spans="2:21" x14ac:dyDescent="0.2">
      <c r="B4669" s="10" t="s">
        <v>15765</v>
      </c>
      <c r="C4669" t="s">
        <v>5293</v>
      </c>
      <c r="G4669" s="8"/>
      <c r="H4669" s="8">
        <v>0</v>
      </c>
      <c r="I4669" s="1"/>
      <c r="J4669" s="1"/>
      <c r="K4669" t="s">
        <v>5296</v>
      </c>
      <c r="L4669" t="s">
        <v>25973</v>
      </c>
      <c r="M4669">
        <v>1719</v>
      </c>
      <c r="N4669" s="8">
        <v>0.52356020942408377</v>
      </c>
      <c r="O4669" s="1">
        <v>0</v>
      </c>
      <c r="P4669" s="1"/>
      <c r="S4669" t="s">
        <v>25974</v>
      </c>
      <c r="T4669" t="s">
        <v>26350</v>
      </c>
      <c r="U4669" s="5"/>
    </row>
    <row r="4670" spans="2:21" x14ac:dyDescent="0.2">
      <c r="B4670" s="10" t="s">
        <v>15765</v>
      </c>
      <c r="C4670" t="s">
        <v>5349</v>
      </c>
      <c r="D4670" t="s">
        <v>5350</v>
      </c>
      <c r="F4670">
        <v>609</v>
      </c>
      <c r="G4670" s="8">
        <v>0</v>
      </c>
      <c r="H4670" s="8">
        <v>0</v>
      </c>
      <c r="I4670" s="1">
        <v>0.01</v>
      </c>
      <c r="J4670" s="1"/>
      <c r="K4670" t="s">
        <v>5351</v>
      </c>
      <c r="L4670" t="s">
        <v>23346</v>
      </c>
      <c r="M4670">
        <v>648</v>
      </c>
      <c r="N4670" s="8">
        <v>0</v>
      </c>
      <c r="O4670" s="1">
        <v>5.0000000000000001E-3</v>
      </c>
      <c r="P4670" s="1"/>
      <c r="S4670" t="s">
        <v>23347</v>
      </c>
      <c r="T4670" t="s">
        <v>26350</v>
      </c>
      <c r="U4670" s="5"/>
    </row>
    <row r="4671" spans="2:21" x14ac:dyDescent="0.2">
      <c r="B4671" s="10" t="s">
        <v>15765</v>
      </c>
      <c r="C4671" t="s">
        <v>5349</v>
      </c>
      <c r="G4671" s="8"/>
      <c r="H4671" s="8">
        <v>0</v>
      </c>
      <c r="I4671" s="1"/>
      <c r="J4671" s="1"/>
      <c r="K4671" t="s">
        <v>5352</v>
      </c>
      <c r="L4671" t="s">
        <v>25975</v>
      </c>
      <c r="M4671">
        <v>726</v>
      </c>
      <c r="N4671" s="8">
        <v>0</v>
      </c>
      <c r="O4671" s="1">
        <v>0</v>
      </c>
      <c r="P4671" s="1"/>
      <c r="S4671" t="s">
        <v>25976</v>
      </c>
      <c r="T4671" t="s">
        <v>26350</v>
      </c>
      <c r="U4671" s="5"/>
    </row>
    <row r="4672" spans="2:21" x14ac:dyDescent="0.2">
      <c r="B4672" s="10" t="s">
        <v>15765</v>
      </c>
      <c r="C4672" t="s">
        <v>5356</v>
      </c>
      <c r="D4672" t="s">
        <v>5357</v>
      </c>
      <c r="E4672" t="s">
        <v>16230</v>
      </c>
      <c r="F4672">
        <v>1893</v>
      </c>
      <c r="G4672" s="8">
        <v>0.21130480718436345</v>
      </c>
      <c r="H4672" s="8">
        <v>0</v>
      </c>
      <c r="I4672" s="1">
        <v>0</v>
      </c>
      <c r="J4672" s="1"/>
      <c r="K4672" t="s">
        <v>5358</v>
      </c>
      <c r="L4672" t="s">
        <v>23458</v>
      </c>
      <c r="M4672">
        <v>1845</v>
      </c>
      <c r="N4672" s="8">
        <v>29.864498644986448</v>
      </c>
      <c r="O4672" s="1">
        <v>0.1</v>
      </c>
      <c r="P4672" s="1"/>
      <c r="S4672" t="s">
        <v>23459</v>
      </c>
      <c r="T4672" t="s">
        <v>26350</v>
      </c>
      <c r="U4672" s="5"/>
    </row>
    <row r="4673" spans="2:21" x14ac:dyDescent="0.2">
      <c r="B4673" s="10" t="s">
        <v>15765</v>
      </c>
      <c r="C4673" t="s">
        <v>5356</v>
      </c>
      <c r="G4673" s="8"/>
      <c r="H4673" s="8">
        <v>0</v>
      </c>
      <c r="I4673" s="1"/>
      <c r="J4673" s="1"/>
      <c r="K4673" t="s">
        <v>5359</v>
      </c>
      <c r="L4673" t="s">
        <v>16230</v>
      </c>
      <c r="M4673">
        <v>1869</v>
      </c>
      <c r="N4673" s="8">
        <v>29.481005885500267</v>
      </c>
      <c r="O4673" s="1">
        <v>5.0000000000000001E-3</v>
      </c>
      <c r="P4673" s="1"/>
      <c r="S4673" t="s">
        <v>25977</v>
      </c>
      <c r="T4673" t="s">
        <v>26350</v>
      </c>
      <c r="U4673" s="5"/>
    </row>
    <row r="4674" spans="2:21" x14ac:dyDescent="0.2">
      <c r="B4674" s="10" t="s">
        <v>15765</v>
      </c>
      <c r="C4674" t="s">
        <v>5363</v>
      </c>
      <c r="D4674" t="s">
        <v>5364</v>
      </c>
      <c r="F4674">
        <v>1407</v>
      </c>
      <c r="G4674" s="8">
        <v>0</v>
      </c>
      <c r="H4674" s="8">
        <v>0</v>
      </c>
      <c r="I4674" s="1">
        <v>0</v>
      </c>
      <c r="J4674" s="1"/>
      <c r="K4674" t="s">
        <v>5365</v>
      </c>
      <c r="L4674" t="s">
        <v>23301</v>
      </c>
      <c r="M4674">
        <v>1404</v>
      </c>
      <c r="N4674" s="8">
        <v>0</v>
      </c>
      <c r="O4674" s="1">
        <v>0</v>
      </c>
      <c r="P4674" s="1"/>
      <c r="S4674" t="s">
        <v>23302</v>
      </c>
      <c r="T4674" t="s">
        <v>26350</v>
      </c>
      <c r="U4674" s="5"/>
    </row>
    <row r="4675" spans="2:21" x14ac:dyDescent="0.2">
      <c r="B4675" s="10" t="s">
        <v>15765</v>
      </c>
      <c r="C4675" t="s">
        <v>5363</v>
      </c>
      <c r="G4675" s="8"/>
      <c r="H4675" s="8">
        <v>0</v>
      </c>
      <c r="I4675" s="1"/>
      <c r="J4675" s="1"/>
      <c r="K4675" t="s">
        <v>5366</v>
      </c>
      <c r="L4675" t="s">
        <v>25978</v>
      </c>
      <c r="M4675">
        <v>1404</v>
      </c>
      <c r="N4675" s="8">
        <v>0</v>
      </c>
      <c r="O4675" s="1">
        <v>0</v>
      </c>
      <c r="P4675" s="1"/>
      <c r="S4675" t="s">
        <v>25979</v>
      </c>
      <c r="T4675" t="s">
        <v>26350</v>
      </c>
      <c r="U4675" s="5"/>
    </row>
    <row r="4676" spans="2:21" x14ac:dyDescent="0.2">
      <c r="B4676" s="10" t="s">
        <v>15765</v>
      </c>
      <c r="C4676" t="s">
        <v>5367</v>
      </c>
      <c r="D4676" t="s">
        <v>5368</v>
      </c>
      <c r="F4676">
        <v>1032</v>
      </c>
      <c r="G4676" s="8">
        <v>0</v>
      </c>
      <c r="H4676" s="8">
        <v>0</v>
      </c>
      <c r="I4676" s="1">
        <v>0</v>
      </c>
      <c r="J4676" s="1"/>
      <c r="K4676" t="s">
        <v>5369</v>
      </c>
      <c r="L4676" t="s">
        <v>23284</v>
      </c>
      <c r="M4676">
        <v>1233</v>
      </c>
      <c r="N4676" s="8">
        <v>0</v>
      </c>
      <c r="O4676" s="1">
        <v>0.13500000000000001</v>
      </c>
      <c r="P4676" s="1"/>
      <c r="S4676" t="s">
        <v>23285</v>
      </c>
      <c r="T4676" t="s">
        <v>26350</v>
      </c>
      <c r="U4676" s="5"/>
    </row>
    <row r="4677" spans="2:21" x14ac:dyDescent="0.2">
      <c r="B4677" s="10" t="s">
        <v>15765</v>
      </c>
      <c r="C4677" t="s">
        <v>5367</v>
      </c>
      <c r="G4677" s="8"/>
      <c r="H4677" s="8">
        <v>0</v>
      </c>
      <c r="I4677" s="1"/>
      <c r="J4677" s="1"/>
      <c r="K4677" t="s">
        <v>5370</v>
      </c>
      <c r="L4677" t="s">
        <v>25980</v>
      </c>
      <c r="M4677">
        <v>759</v>
      </c>
      <c r="N4677" s="8">
        <v>0</v>
      </c>
      <c r="O4677" s="1">
        <v>0</v>
      </c>
      <c r="P4677" s="1"/>
      <c r="S4677" t="s">
        <v>25981</v>
      </c>
      <c r="T4677" t="s">
        <v>26350</v>
      </c>
      <c r="U4677" s="5"/>
    </row>
    <row r="4678" spans="2:21" x14ac:dyDescent="0.2">
      <c r="B4678" s="10" t="s">
        <v>15765</v>
      </c>
      <c r="C4678" t="s">
        <v>5454</v>
      </c>
      <c r="D4678" t="s">
        <v>5455</v>
      </c>
      <c r="F4678">
        <v>1062</v>
      </c>
      <c r="G4678" s="8">
        <v>0</v>
      </c>
      <c r="H4678" s="8">
        <v>0</v>
      </c>
      <c r="I4678" s="1">
        <v>0.02</v>
      </c>
      <c r="J4678" s="1"/>
      <c r="K4678" t="s">
        <v>5456</v>
      </c>
      <c r="L4678" t="s">
        <v>23299</v>
      </c>
      <c r="M4678">
        <v>528</v>
      </c>
      <c r="N4678" s="8">
        <v>0</v>
      </c>
      <c r="O4678" s="1">
        <v>0</v>
      </c>
      <c r="P4678" s="1"/>
      <c r="S4678" t="s">
        <v>23300</v>
      </c>
      <c r="T4678" t="s">
        <v>26350</v>
      </c>
      <c r="U4678" s="5"/>
    </row>
    <row r="4679" spans="2:21" x14ac:dyDescent="0.2">
      <c r="B4679" s="10" t="s">
        <v>15765</v>
      </c>
      <c r="C4679" t="s">
        <v>5454</v>
      </c>
      <c r="G4679" s="8"/>
      <c r="H4679" s="8">
        <v>0</v>
      </c>
      <c r="I4679" s="1"/>
      <c r="J4679" s="1"/>
      <c r="K4679" t="s">
        <v>5457</v>
      </c>
      <c r="L4679" t="s">
        <v>25982</v>
      </c>
      <c r="M4679">
        <v>438</v>
      </c>
      <c r="N4679" s="8">
        <v>0</v>
      </c>
      <c r="O4679" s="1">
        <v>0</v>
      </c>
      <c r="P4679" s="1"/>
      <c r="S4679" t="s">
        <v>25983</v>
      </c>
      <c r="T4679" t="s">
        <v>26350</v>
      </c>
      <c r="U4679" s="5"/>
    </row>
    <row r="4680" spans="2:21" x14ac:dyDescent="0.2">
      <c r="B4680" s="10" t="s">
        <v>15765</v>
      </c>
      <c r="C4680" t="s">
        <v>5472</v>
      </c>
      <c r="D4680" t="s">
        <v>5473</v>
      </c>
      <c r="E4680" t="s">
        <v>16243</v>
      </c>
      <c r="F4680">
        <v>975</v>
      </c>
      <c r="G4680" s="8">
        <v>5.128205128205128E-2</v>
      </c>
      <c r="H4680" s="8">
        <v>0</v>
      </c>
      <c r="I4680" s="1">
        <v>0.96</v>
      </c>
      <c r="J4680" s="1"/>
      <c r="K4680" t="s">
        <v>5474</v>
      </c>
      <c r="L4680" t="s">
        <v>16243</v>
      </c>
      <c r="M4680">
        <v>1014</v>
      </c>
      <c r="N4680" s="8">
        <v>0</v>
      </c>
      <c r="O4680" s="1">
        <v>0.943105843</v>
      </c>
      <c r="P4680" s="1"/>
      <c r="R4680" s="13" t="s">
        <v>26335</v>
      </c>
      <c r="S4680" t="s">
        <v>23520</v>
      </c>
      <c r="T4680" t="s">
        <v>26350</v>
      </c>
      <c r="U4680" s="5"/>
    </row>
    <row r="4681" spans="2:21" x14ac:dyDescent="0.2">
      <c r="B4681" s="10" t="s">
        <v>15765</v>
      </c>
      <c r="C4681" t="s">
        <v>5472</v>
      </c>
      <c r="G4681" s="8"/>
      <c r="H4681" s="8">
        <v>0</v>
      </c>
      <c r="I4681" s="1"/>
      <c r="J4681" s="1"/>
      <c r="K4681" t="s">
        <v>5475</v>
      </c>
      <c r="L4681" t="s">
        <v>25984</v>
      </c>
      <c r="M4681">
        <v>750</v>
      </c>
      <c r="N4681" s="8">
        <v>0</v>
      </c>
      <c r="O4681" s="1">
        <v>0</v>
      </c>
      <c r="P4681" s="1"/>
      <c r="S4681" t="s">
        <v>25985</v>
      </c>
      <c r="T4681" t="s">
        <v>26350</v>
      </c>
      <c r="U4681" s="5"/>
    </row>
    <row r="4682" spans="2:21" x14ac:dyDescent="0.2">
      <c r="B4682" s="10" t="s">
        <v>15765</v>
      </c>
      <c r="C4682" t="s">
        <v>5502</v>
      </c>
      <c r="D4682" t="s">
        <v>5503</v>
      </c>
      <c r="F4682">
        <v>2877</v>
      </c>
      <c r="G4682" s="8">
        <v>1.6684045881126173</v>
      </c>
      <c r="H4682" s="8">
        <v>0</v>
      </c>
      <c r="I4682" s="1">
        <v>0.01</v>
      </c>
      <c r="J4682" s="1"/>
      <c r="K4682" t="s">
        <v>5504</v>
      </c>
      <c r="L4682" t="s">
        <v>23583</v>
      </c>
      <c r="M4682">
        <v>3009</v>
      </c>
      <c r="N4682" s="8">
        <v>0</v>
      </c>
      <c r="O4682" s="1">
        <v>7.4999999999999997E-2</v>
      </c>
      <c r="P4682" s="1"/>
      <c r="S4682" t="s">
        <v>23584</v>
      </c>
      <c r="T4682" t="s">
        <v>26350</v>
      </c>
      <c r="U4682" s="5"/>
    </row>
    <row r="4683" spans="2:21" x14ac:dyDescent="0.2">
      <c r="B4683" s="10" t="s">
        <v>15765</v>
      </c>
      <c r="C4683" t="s">
        <v>5502</v>
      </c>
      <c r="G4683" s="8"/>
      <c r="H4683" s="8">
        <v>0</v>
      </c>
      <c r="I4683" s="1"/>
      <c r="J4683" s="1"/>
      <c r="K4683" t="s">
        <v>5505</v>
      </c>
      <c r="L4683" t="s">
        <v>25986</v>
      </c>
      <c r="M4683">
        <v>2457</v>
      </c>
      <c r="N4683" s="8">
        <v>0</v>
      </c>
      <c r="O4683" s="1">
        <v>0</v>
      </c>
      <c r="P4683" s="1"/>
      <c r="S4683" t="s">
        <v>25987</v>
      </c>
      <c r="T4683" t="s">
        <v>26350</v>
      </c>
      <c r="U4683" s="5"/>
    </row>
    <row r="4684" spans="2:21" x14ac:dyDescent="0.2">
      <c r="B4684" s="10" t="s">
        <v>15765</v>
      </c>
      <c r="C4684" t="s">
        <v>5627</v>
      </c>
      <c r="D4684" t="s">
        <v>5628</v>
      </c>
      <c r="F4684">
        <v>894</v>
      </c>
      <c r="G4684" s="8">
        <v>1.3422818791946309</v>
      </c>
      <c r="H4684" s="8">
        <v>0</v>
      </c>
      <c r="I4684" s="1">
        <v>0.06</v>
      </c>
      <c r="J4684" s="1"/>
      <c r="K4684" t="s">
        <v>5629</v>
      </c>
      <c r="L4684" t="s">
        <v>23356</v>
      </c>
      <c r="M4684">
        <v>885</v>
      </c>
      <c r="N4684" s="8">
        <v>0</v>
      </c>
      <c r="O4684" s="1">
        <v>0</v>
      </c>
      <c r="P4684" s="1"/>
      <c r="S4684" t="s">
        <v>23357</v>
      </c>
      <c r="T4684" t="s">
        <v>26350</v>
      </c>
      <c r="U4684" s="5"/>
    </row>
    <row r="4685" spans="2:21" x14ac:dyDescent="0.2">
      <c r="B4685" s="10" t="s">
        <v>15765</v>
      </c>
      <c r="C4685" t="s">
        <v>5627</v>
      </c>
      <c r="G4685" s="8"/>
      <c r="H4685" s="8">
        <v>0</v>
      </c>
      <c r="I4685" s="1"/>
      <c r="J4685" s="1"/>
      <c r="K4685" t="s">
        <v>5630</v>
      </c>
      <c r="L4685" t="s">
        <v>25988</v>
      </c>
      <c r="M4685">
        <v>750</v>
      </c>
      <c r="N4685" s="8">
        <v>0</v>
      </c>
      <c r="O4685" s="1">
        <v>0</v>
      </c>
      <c r="P4685" s="1"/>
      <c r="S4685" t="s">
        <v>25989</v>
      </c>
      <c r="T4685" t="s">
        <v>26350</v>
      </c>
      <c r="U4685" s="5"/>
    </row>
    <row r="4686" spans="2:21" x14ac:dyDescent="0.2">
      <c r="B4686" s="10" t="s">
        <v>15765</v>
      </c>
      <c r="C4686" t="s">
        <v>5631</v>
      </c>
      <c r="D4686" t="s">
        <v>5632</v>
      </c>
      <c r="F4686">
        <v>771</v>
      </c>
      <c r="G4686" s="8">
        <v>0</v>
      </c>
      <c r="H4686" s="8">
        <v>0</v>
      </c>
      <c r="I4686" s="1">
        <v>0.51500000000000001</v>
      </c>
      <c r="J4686" s="1"/>
      <c r="K4686" t="s">
        <v>5633</v>
      </c>
      <c r="L4686" t="s">
        <v>23297</v>
      </c>
      <c r="M4686">
        <v>771</v>
      </c>
      <c r="N4686" s="8">
        <v>2.2049286640726331</v>
      </c>
      <c r="O4686" s="1">
        <v>0</v>
      </c>
      <c r="P4686" s="1"/>
      <c r="S4686" t="s">
        <v>23298</v>
      </c>
      <c r="T4686" t="s">
        <v>26350</v>
      </c>
      <c r="U4686" s="5"/>
    </row>
    <row r="4687" spans="2:21" x14ac:dyDescent="0.2">
      <c r="B4687" s="10" t="s">
        <v>15765</v>
      </c>
      <c r="C4687" t="s">
        <v>5631</v>
      </c>
      <c r="G4687" s="8"/>
      <c r="H4687" s="8">
        <v>0</v>
      </c>
      <c r="I4687" s="1"/>
      <c r="J4687" s="1"/>
      <c r="K4687" t="s">
        <v>5634</v>
      </c>
      <c r="L4687" t="s">
        <v>25990</v>
      </c>
      <c r="M4687">
        <v>771</v>
      </c>
      <c r="N4687" s="8">
        <v>2.2049286640726331</v>
      </c>
      <c r="O4687" s="1">
        <v>0</v>
      </c>
      <c r="P4687" s="1"/>
      <c r="S4687" t="s">
        <v>25991</v>
      </c>
      <c r="T4687" t="s">
        <v>26350</v>
      </c>
      <c r="U4687" s="5"/>
    </row>
    <row r="4688" spans="2:21" x14ac:dyDescent="0.2">
      <c r="B4688" s="10" t="s">
        <v>15765</v>
      </c>
      <c r="C4688" t="s">
        <v>5864</v>
      </c>
      <c r="D4688" t="s">
        <v>5865</v>
      </c>
      <c r="F4688">
        <v>468</v>
      </c>
      <c r="G4688" s="8">
        <v>0</v>
      </c>
      <c r="H4688" s="8">
        <v>0</v>
      </c>
      <c r="I4688" s="1">
        <v>0.03</v>
      </c>
      <c r="J4688" s="1"/>
      <c r="K4688" t="s">
        <v>5866</v>
      </c>
      <c r="L4688" t="s">
        <v>23392</v>
      </c>
      <c r="M4688">
        <v>931</v>
      </c>
      <c r="N4688" s="8">
        <v>0</v>
      </c>
      <c r="O4688" s="1">
        <v>0</v>
      </c>
      <c r="P4688" s="1"/>
      <c r="S4688" t="s">
        <v>23393</v>
      </c>
      <c r="T4688" t="s">
        <v>26350</v>
      </c>
      <c r="U4688" s="5"/>
    </row>
    <row r="4689" spans="2:21" x14ac:dyDescent="0.2">
      <c r="B4689" s="10" t="s">
        <v>15765</v>
      </c>
      <c r="C4689" t="s">
        <v>5864</v>
      </c>
      <c r="G4689" s="8"/>
      <c r="H4689" s="8">
        <v>0</v>
      </c>
      <c r="I4689" s="1"/>
      <c r="J4689" s="1"/>
      <c r="K4689" t="s">
        <v>5867</v>
      </c>
      <c r="L4689" t="s">
        <v>25992</v>
      </c>
      <c r="M4689">
        <v>867</v>
      </c>
      <c r="N4689" s="8">
        <v>0</v>
      </c>
      <c r="O4689" s="1">
        <v>0</v>
      </c>
      <c r="P4689" s="1"/>
      <c r="S4689" t="s">
        <v>25993</v>
      </c>
      <c r="T4689" t="s">
        <v>26350</v>
      </c>
      <c r="U4689" s="5"/>
    </row>
    <row r="4690" spans="2:21" x14ac:dyDescent="0.2">
      <c r="B4690" s="10" t="s">
        <v>15765</v>
      </c>
      <c r="C4690" t="s">
        <v>5913</v>
      </c>
      <c r="D4690" t="s">
        <v>5914</v>
      </c>
      <c r="F4690">
        <v>2382</v>
      </c>
      <c r="G4690" s="8">
        <v>0</v>
      </c>
      <c r="H4690" s="8">
        <v>0</v>
      </c>
      <c r="I4690" s="1">
        <v>0</v>
      </c>
      <c r="J4690" s="1"/>
      <c r="K4690" t="s">
        <v>5915</v>
      </c>
      <c r="L4690" t="s">
        <v>23496</v>
      </c>
      <c r="M4690">
        <v>2283</v>
      </c>
      <c r="N4690" s="8">
        <v>0</v>
      </c>
      <c r="O4690" s="1">
        <v>0</v>
      </c>
      <c r="P4690" s="1"/>
      <c r="S4690" t="s">
        <v>23497</v>
      </c>
      <c r="T4690" t="s">
        <v>26350</v>
      </c>
      <c r="U4690" s="5"/>
    </row>
    <row r="4691" spans="2:21" x14ac:dyDescent="0.2">
      <c r="B4691" s="10" t="s">
        <v>15765</v>
      </c>
      <c r="C4691" t="s">
        <v>5913</v>
      </c>
      <c r="G4691" s="8"/>
      <c r="H4691" s="8">
        <v>0</v>
      </c>
      <c r="I4691" s="1"/>
      <c r="J4691" s="1"/>
      <c r="K4691" t="s">
        <v>5916</v>
      </c>
      <c r="L4691" t="s">
        <v>25994</v>
      </c>
      <c r="M4691">
        <v>2031</v>
      </c>
      <c r="N4691" s="8">
        <v>0</v>
      </c>
      <c r="O4691" s="1">
        <v>0</v>
      </c>
      <c r="P4691" s="1"/>
      <c r="S4691" t="s">
        <v>25995</v>
      </c>
      <c r="T4691" t="s">
        <v>26350</v>
      </c>
      <c r="U4691" s="5"/>
    </row>
    <row r="4692" spans="2:21" x14ac:dyDescent="0.2">
      <c r="B4692" s="10" t="s">
        <v>15765</v>
      </c>
      <c r="C4692" t="s">
        <v>5953</v>
      </c>
      <c r="D4692" t="s">
        <v>5954</v>
      </c>
      <c r="E4692" t="s">
        <v>16255</v>
      </c>
      <c r="F4692">
        <v>3324</v>
      </c>
      <c r="G4692" s="8">
        <v>0</v>
      </c>
      <c r="H4692" s="8">
        <v>0</v>
      </c>
      <c r="I4692" s="1">
        <v>0</v>
      </c>
      <c r="J4692" s="1"/>
      <c r="K4692" t="s">
        <v>5955</v>
      </c>
      <c r="L4692" t="s">
        <v>16255</v>
      </c>
      <c r="M4692">
        <v>3207</v>
      </c>
      <c r="N4692" s="8">
        <v>0</v>
      </c>
      <c r="O4692" s="1">
        <v>0</v>
      </c>
      <c r="P4692" s="1"/>
      <c r="S4692" t="s">
        <v>23617</v>
      </c>
      <c r="T4692" t="s">
        <v>26350</v>
      </c>
      <c r="U4692" s="5"/>
    </row>
    <row r="4693" spans="2:21" x14ac:dyDescent="0.2">
      <c r="B4693" s="10" t="s">
        <v>15765</v>
      </c>
      <c r="C4693" t="s">
        <v>5953</v>
      </c>
      <c r="G4693" s="8"/>
      <c r="H4693" s="8">
        <v>0</v>
      </c>
      <c r="I4693" s="1"/>
      <c r="J4693" s="1"/>
      <c r="K4693" t="s">
        <v>5956</v>
      </c>
      <c r="L4693" t="s">
        <v>25996</v>
      </c>
      <c r="M4693">
        <v>2931</v>
      </c>
      <c r="N4693" s="8">
        <v>0</v>
      </c>
      <c r="O4693" s="1">
        <v>0</v>
      </c>
      <c r="P4693" s="1"/>
      <c r="S4693" t="s">
        <v>25997</v>
      </c>
      <c r="T4693" t="s">
        <v>26350</v>
      </c>
      <c r="U4693" s="5"/>
    </row>
    <row r="4694" spans="2:21" x14ac:dyDescent="0.2">
      <c r="B4694" s="10" t="s">
        <v>15765</v>
      </c>
      <c r="C4694" t="s">
        <v>6057</v>
      </c>
      <c r="D4694" t="s">
        <v>6058</v>
      </c>
      <c r="F4694">
        <v>261</v>
      </c>
      <c r="G4694" s="8">
        <v>9.5785440613026829</v>
      </c>
      <c r="H4694" s="8">
        <v>0</v>
      </c>
      <c r="I4694" s="1">
        <v>0.375</v>
      </c>
      <c r="J4694" s="1"/>
      <c r="K4694" t="s">
        <v>6059</v>
      </c>
      <c r="L4694" t="s">
        <v>23252</v>
      </c>
      <c r="M4694">
        <v>255</v>
      </c>
      <c r="N4694" s="8">
        <v>0</v>
      </c>
      <c r="O4694" s="1">
        <v>0</v>
      </c>
      <c r="P4694" s="1"/>
      <c r="S4694" t="s">
        <v>23253</v>
      </c>
      <c r="T4694" t="s">
        <v>26350</v>
      </c>
      <c r="U4694" s="5"/>
    </row>
    <row r="4695" spans="2:21" x14ac:dyDescent="0.2">
      <c r="B4695" s="10" t="s">
        <v>15765</v>
      </c>
      <c r="C4695" t="s">
        <v>6057</v>
      </c>
      <c r="G4695" s="8"/>
      <c r="H4695" s="8">
        <v>0</v>
      </c>
      <c r="I4695" s="1"/>
      <c r="J4695" s="1"/>
      <c r="K4695" t="s">
        <v>6060</v>
      </c>
      <c r="L4695" t="s">
        <v>25998</v>
      </c>
      <c r="M4695">
        <v>261</v>
      </c>
      <c r="N4695" s="8">
        <v>0</v>
      </c>
      <c r="O4695" s="1">
        <v>0.04</v>
      </c>
      <c r="P4695" s="1"/>
      <c r="S4695" t="s">
        <v>25999</v>
      </c>
      <c r="T4695" t="s">
        <v>26350</v>
      </c>
      <c r="U4695" s="5"/>
    </row>
    <row r="4696" spans="2:21" x14ac:dyDescent="0.2">
      <c r="B4696" s="10" t="s">
        <v>15765</v>
      </c>
      <c r="C4696" t="s">
        <v>6061</v>
      </c>
      <c r="D4696" t="s">
        <v>6062</v>
      </c>
      <c r="F4696">
        <v>1236</v>
      </c>
      <c r="G4696" s="8">
        <v>0</v>
      </c>
      <c r="H4696" s="8">
        <v>0</v>
      </c>
      <c r="I4696" s="1">
        <v>0.215</v>
      </c>
      <c r="J4696" s="1"/>
      <c r="K4696" t="s">
        <v>6063</v>
      </c>
      <c r="L4696" t="s">
        <v>23340</v>
      </c>
      <c r="M4696">
        <v>1206</v>
      </c>
      <c r="N4696" s="8">
        <v>0</v>
      </c>
      <c r="O4696" s="1">
        <v>0</v>
      </c>
      <c r="P4696" s="1"/>
      <c r="S4696" t="s">
        <v>23341</v>
      </c>
      <c r="T4696" t="s">
        <v>26350</v>
      </c>
      <c r="U4696" s="5"/>
    </row>
    <row r="4697" spans="2:21" x14ac:dyDescent="0.2">
      <c r="B4697" s="10" t="s">
        <v>15765</v>
      </c>
      <c r="C4697" t="s">
        <v>6061</v>
      </c>
      <c r="G4697" s="8"/>
      <c r="H4697" s="8">
        <v>0</v>
      </c>
      <c r="I4697" s="1"/>
      <c r="J4697" s="1"/>
      <c r="K4697" t="s">
        <v>6064</v>
      </c>
      <c r="L4697" t="s">
        <v>26000</v>
      </c>
      <c r="M4697">
        <v>1188</v>
      </c>
      <c r="N4697" s="8">
        <v>0</v>
      </c>
      <c r="O4697" s="1">
        <v>0</v>
      </c>
      <c r="P4697" s="1"/>
      <c r="S4697" t="s">
        <v>26001</v>
      </c>
      <c r="T4697" t="s">
        <v>26350</v>
      </c>
      <c r="U4697" s="5"/>
    </row>
    <row r="4698" spans="2:21" x14ac:dyDescent="0.2">
      <c r="B4698" s="10" t="s">
        <v>15765</v>
      </c>
      <c r="C4698" t="s">
        <v>6109</v>
      </c>
      <c r="D4698" t="s">
        <v>6110</v>
      </c>
      <c r="F4698">
        <v>324</v>
      </c>
      <c r="G4698" s="8">
        <v>0</v>
      </c>
      <c r="H4698" s="8">
        <v>0</v>
      </c>
      <c r="I4698" s="1">
        <v>0.30499999999999999</v>
      </c>
      <c r="J4698" s="1"/>
      <c r="K4698" t="s">
        <v>6111</v>
      </c>
      <c r="L4698" t="s">
        <v>23303</v>
      </c>
      <c r="M4698">
        <v>654</v>
      </c>
      <c r="N4698" s="8">
        <v>0</v>
      </c>
      <c r="O4698" s="1">
        <v>0</v>
      </c>
      <c r="P4698" s="1"/>
      <c r="S4698" t="s">
        <v>23304</v>
      </c>
      <c r="T4698" t="s">
        <v>26350</v>
      </c>
      <c r="U4698" s="5"/>
    </row>
    <row r="4699" spans="2:21" x14ac:dyDescent="0.2">
      <c r="B4699" s="10" t="s">
        <v>15765</v>
      </c>
      <c r="C4699" t="s">
        <v>6109</v>
      </c>
      <c r="G4699" s="8"/>
      <c r="H4699" s="8">
        <v>0</v>
      </c>
      <c r="I4699" s="1"/>
      <c r="J4699" s="1"/>
      <c r="K4699" t="s">
        <v>6112</v>
      </c>
      <c r="L4699" t="s">
        <v>26002</v>
      </c>
      <c r="M4699">
        <v>763</v>
      </c>
      <c r="N4699" s="8">
        <v>0</v>
      </c>
      <c r="O4699" s="1">
        <v>0</v>
      </c>
      <c r="P4699" s="1"/>
      <c r="S4699" t="s">
        <v>26003</v>
      </c>
      <c r="T4699" t="s">
        <v>26350</v>
      </c>
      <c r="U4699" s="5"/>
    </row>
    <row r="4700" spans="2:21" x14ac:dyDescent="0.2">
      <c r="B4700" s="10" t="s">
        <v>15765</v>
      </c>
      <c r="C4700" t="s">
        <v>6151</v>
      </c>
      <c r="D4700" t="s">
        <v>6152</v>
      </c>
      <c r="F4700">
        <v>799</v>
      </c>
      <c r="G4700" s="8">
        <v>0</v>
      </c>
      <c r="H4700" s="8">
        <v>0</v>
      </c>
      <c r="I4700" s="1">
        <v>0.06</v>
      </c>
      <c r="J4700" s="1"/>
      <c r="K4700" t="s">
        <v>6153</v>
      </c>
      <c r="L4700" t="s">
        <v>23330</v>
      </c>
      <c r="M4700">
        <v>831</v>
      </c>
      <c r="N4700" s="8">
        <v>0</v>
      </c>
      <c r="O4700" s="1">
        <v>0</v>
      </c>
      <c r="P4700" s="1"/>
      <c r="S4700" t="s">
        <v>23331</v>
      </c>
      <c r="T4700" t="s">
        <v>26350</v>
      </c>
      <c r="U4700" s="5"/>
    </row>
    <row r="4701" spans="2:21" x14ac:dyDescent="0.2">
      <c r="B4701" s="10" t="s">
        <v>15765</v>
      </c>
      <c r="C4701" t="s">
        <v>6151</v>
      </c>
      <c r="G4701" s="8"/>
      <c r="H4701" s="8">
        <v>0</v>
      </c>
      <c r="I4701" s="1"/>
      <c r="J4701" s="1"/>
      <c r="K4701" t="s">
        <v>6154</v>
      </c>
      <c r="L4701" t="s">
        <v>26004</v>
      </c>
      <c r="M4701">
        <v>861</v>
      </c>
      <c r="N4701" s="8">
        <v>0</v>
      </c>
      <c r="O4701" s="1">
        <v>0</v>
      </c>
      <c r="P4701" s="1"/>
      <c r="S4701" t="s">
        <v>26005</v>
      </c>
      <c r="T4701" t="s">
        <v>26350</v>
      </c>
      <c r="U4701" s="5"/>
    </row>
    <row r="4702" spans="2:21" x14ac:dyDescent="0.2">
      <c r="B4702" s="10" t="s">
        <v>15765</v>
      </c>
      <c r="C4702" t="s">
        <v>6158</v>
      </c>
      <c r="D4702" t="s">
        <v>6159</v>
      </c>
      <c r="F4702">
        <v>339</v>
      </c>
      <c r="G4702" s="8">
        <v>0.58997050147492625</v>
      </c>
      <c r="H4702" s="8">
        <v>0</v>
      </c>
      <c r="I4702" s="1">
        <v>3.5000000000000003E-2</v>
      </c>
      <c r="J4702" s="1"/>
      <c r="K4702" t="s">
        <v>6160</v>
      </c>
      <c r="M4702">
        <v>306</v>
      </c>
      <c r="N4702" s="8">
        <v>0</v>
      </c>
      <c r="O4702" s="1">
        <v>1.4999999999999999E-2</v>
      </c>
      <c r="P4702" s="1"/>
      <c r="S4702" t="s">
        <v>23225</v>
      </c>
      <c r="T4702" t="s">
        <v>26350</v>
      </c>
      <c r="U4702" s="5"/>
    </row>
    <row r="4703" spans="2:21" x14ac:dyDescent="0.2">
      <c r="B4703" s="10" t="s">
        <v>15765</v>
      </c>
      <c r="C4703" t="s">
        <v>6158</v>
      </c>
      <c r="G4703" s="8"/>
      <c r="H4703" s="8">
        <v>0</v>
      </c>
      <c r="I4703" s="1"/>
      <c r="J4703" s="1"/>
      <c r="K4703" t="s">
        <v>6161</v>
      </c>
      <c r="M4703">
        <v>351</v>
      </c>
      <c r="N4703" s="8">
        <v>0</v>
      </c>
      <c r="O4703" s="1">
        <v>0.315</v>
      </c>
      <c r="P4703" s="1"/>
      <c r="S4703" t="s">
        <v>26006</v>
      </c>
      <c r="T4703" t="s">
        <v>26350</v>
      </c>
      <c r="U4703" s="5"/>
    </row>
    <row r="4704" spans="2:21" x14ac:dyDescent="0.2">
      <c r="B4704" s="10" t="s">
        <v>15765</v>
      </c>
      <c r="C4704" t="s">
        <v>6293</v>
      </c>
      <c r="D4704" t="s">
        <v>6294</v>
      </c>
      <c r="E4704" t="s">
        <v>16250</v>
      </c>
      <c r="F4704">
        <v>4110</v>
      </c>
      <c r="G4704" s="8">
        <v>0</v>
      </c>
      <c r="H4704" s="8">
        <v>0</v>
      </c>
      <c r="I4704" s="1">
        <v>0.83</v>
      </c>
      <c r="J4704" s="1"/>
      <c r="K4704" t="s">
        <v>6295</v>
      </c>
      <c r="L4704" t="s">
        <v>16250</v>
      </c>
      <c r="M4704">
        <v>4071</v>
      </c>
      <c r="N4704" s="8">
        <v>0</v>
      </c>
      <c r="O4704" s="1">
        <v>5.0000000000000001E-3</v>
      </c>
      <c r="P4704" s="1"/>
      <c r="S4704" t="s">
        <v>23595</v>
      </c>
      <c r="T4704" t="s">
        <v>26350</v>
      </c>
      <c r="U4704" s="5"/>
    </row>
    <row r="4705" spans="2:21" x14ac:dyDescent="0.2">
      <c r="B4705" s="10" t="s">
        <v>15765</v>
      </c>
      <c r="C4705" t="s">
        <v>6293</v>
      </c>
      <c r="G4705" s="8"/>
      <c r="H4705" s="8">
        <v>0</v>
      </c>
      <c r="I4705" s="1"/>
      <c r="K4705" t="s">
        <v>6296</v>
      </c>
      <c r="L4705" t="s">
        <v>25069</v>
      </c>
      <c r="M4705">
        <v>3468</v>
      </c>
      <c r="N4705" s="8">
        <v>0</v>
      </c>
      <c r="O4705" s="1">
        <v>0</v>
      </c>
      <c r="S4705" t="s">
        <v>25070</v>
      </c>
      <c r="T4705" t="s">
        <v>26350</v>
      </c>
      <c r="U4705" s="5"/>
    </row>
    <row r="4706" spans="2:21" x14ac:dyDescent="0.2">
      <c r="B4706" s="10" t="s">
        <v>15765</v>
      </c>
      <c r="C4706" t="s">
        <v>6377</v>
      </c>
      <c r="D4706" t="s">
        <v>6378</v>
      </c>
      <c r="F4706">
        <v>171</v>
      </c>
      <c r="G4706" s="8">
        <v>0.8771929824561403</v>
      </c>
      <c r="H4706" s="8">
        <v>0</v>
      </c>
      <c r="I4706" s="1">
        <v>0.94</v>
      </c>
      <c r="J4706" s="1"/>
      <c r="K4706" t="s">
        <v>6379</v>
      </c>
      <c r="L4706" t="s">
        <v>23195</v>
      </c>
      <c r="M4706">
        <v>592</v>
      </c>
      <c r="N4706" s="8">
        <v>0</v>
      </c>
      <c r="O4706" s="1">
        <v>0.01</v>
      </c>
      <c r="P4706" s="1"/>
      <c r="S4706" t="s">
        <v>23196</v>
      </c>
      <c r="T4706" t="s">
        <v>26350</v>
      </c>
      <c r="U4706" s="5"/>
    </row>
    <row r="4707" spans="2:21" x14ac:dyDescent="0.2">
      <c r="B4707" s="10" t="s">
        <v>15765</v>
      </c>
      <c r="C4707" t="s">
        <v>6377</v>
      </c>
      <c r="G4707" s="8"/>
      <c r="H4707" s="8">
        <v>0</v>
      </c>
      <c r="I4707" s="1"/>
      <c r="J4707" s="1"/>
      <c r="K4707" t="s">
        <v>6380</v>
      </c>
      <c r="L4707" t="s">
        <v>26009</v>
      </c>
      <c r="M4707">
        <v>664</v>
      </c>
      <c r="N4707" s="8">
        <v>0</v>
      </c>
      <c r="O4707" s="1">
        <v>0</v>
      </c>
      <c r="P4707" s="1"/>
      <c r="S4707" t="s">
        <v>26010</v>
      </c>
      <c r="T4707" t="s">
        <v>26350</v>
      </c>
      <c r="U4707" s="5"/>
    </row>
    <row r="4708" spans="2:21" x14ac:dyDescent="0.2">
      <c r="B4708" s="10" t="s">
        <v>15765</v>
      </c>
      <c r="C4708" t="s">
        <v>6429</v>
      </c>
      <c r="D4708" t="s">
        <v>6430</v>
      </c>
      <c r="F4708">
        <v>1992</v>
      </c>
      <c r="G4708" s="8">
        <v>3.2881526104417671</v>
      </c>
      <c r="H4708" s="8">
        <v>0</v>
      </c>
      <c r="I4708" s="1">
        <v>1</v>
      </c>
      <c r="J4708" s="1"/>
      <c r="K4708" t="s">
        <v>6431</v>
      </c>
      <c r="L4708" t="s">
        <v>23543</v>
      </c>
      <c r="M4708">
        <v>2061</v>
      </c>
      <c r="N4708" s="8">
        <v>0</v>
      </c>
      <c r="O4708" s="1">
        <v>0.88</v>
      </c>
      <c r="P4708" s="1"/>
      <c r="S4708" t="s">
        <v>23544</v>
      </c>
      <c r="T4708" t="s">
        <v>26350</v>
      </c>
      <c r="U4708" s="5"/>
    </row>
    <row r="4709" spans="2:21" x14ac:dyDescent="0.2">
      <c r="B4709" s="10" t="s">
        <v>15765</v>
      </c>
      <c r="C4709" t="s">
        <v>6429</v>
      </c>
      <c r="G4709" s="8"/>
      <c r="H4709" s="8">
        <v>0</v>
      </c>
      <c r="I4709" s="1"/>
      <c r="J4709" s="1"/>
      <c r="K4709" t="s">
        <v>6432</v>
      </c>
      <c r="L4709" t="s">
        <v>25798</v>
      </c>
      <c r="M4709">
        <v>1917</v>
      </c>
      <c r="N4709" s="8">
        <v>0</v>
      </c>
      <c r="O4709" s="1">
        <v>0</v>
      </c>
      <c r="P4709" s="1"/>
      <c r="S4709" t="s">
        <v>25799</v>
      </c>
      <c r="T4709" t="s">
        <v>26350</v>
      </c>
      <c r="U4709" s="5"/>
    </row>
    <row r="4710" spans="2:21" x14ac:dyDescent="0.2">
      <c r="B4710" s="10" t="s">
        <v>15765</v>
      </c>
      <c r="C4710" t="s">
        <v>6455</v>
      </c>
      <c r="D4710" t="s">
        <v>6456</v>
      </c>
      <c r="F4710">
        <v>1136</v>
      </c>
      <c r="G4710" s="8">
        <v>0</v>
      </c>
      <c r="H4710" s="8">
        <v>0</v>
      </c>
      <c r="I4710" s="1">
        <v>0.85</v>
      </c>
      <c r="J4710" s="1"/>
      <c r="K4710" t="s">
        <v>6457</v>
      </c>
      <c r="L4710" t="s">
        <v>23512</v>
      </c>
      <c r="M4710">
        <v>763</v>
      </c>
      <c r="N4710" s="8">
        <v>0</v>
      </c>
      <c r="O4710" s="1">
        <v>0.61499999999999999</v>
      </c>
      <c r="P4710" s="1"/>
      <c r="S4710" t="s">
        <v>23513</v>
      </c>
      <c r="T4710" t="s">
        <v>26350</v>
      </c>
      <c r="U4710" s="5"/>
    </row>
    <row r="4711" spans="2:21" x14ac:dyDescent="0.2">
      <c r="B4711" s="10" t="s">
        <v>15765</v>
      </c>
      <c r="C4711" t="s">
        <v>6455</v>
      </c>
      <c r="G4711" s="8"/>
      <c r="H4711" s="8">
        <v>0</v>
      </c>
      <c r="I4711" s="1"/>
      <c r="J4711" s="1"/>
      <c r="K4711" t="s">
        <v>6458</v>
      </c>
      <c r="L4711" t="s">
        <v>26011</v>
      </c>
      <c r="M4711">
        <v>691</v>
      </c>
      <c r="N4711" s="8">
        <v>0</v>
      </c>
      <c r="O4711" s="1">
        <v>0</v>
      </c>
      <c r="P4711" s="1"/>
      <c r="S4711" t="s">
        <v>26012</v>
      </c>
      <c r="T4711" t="s">
        <v>26350</v>
      </c>
      <c r="U4711" s="5"/>
    </row>
    <row r="4712" spans="2:21" x14ac:dyDescent="0.2">
      <c r="B4712" s="10" t="s">
        <v>15765</v>
      </c>
      <c r="C4712" t="s">
        <v>6584</v>
      </c>
      <c r="D4712" t="s">
        <v>6585</v>
      </c>
      <c r="F4712">
        <v>3317</v>
      </c>
      <c r="G4712" s="8">
        <v>0.30147723846849561</v>
      </c>
      <c r="H4712" s="8">
        <v>0</v>
      </c>
      <c r="I4712" s="1">
        <v>0.495</v>
      </c>
      <c r="J4712" s="1"/>
      <c r="K4712" t="s">
        <v>6586</v>
      </c>
      <c r="L4712" t="s">
        <v>23555</v>
      </c>
      <c r="M4712">
        <v>1983</v>
      </c>
      <c r="N4712" s="8">
        <v>3.2778618255168936</v>
      </c>
      <c r="O4712" s="1">
        <v>0</v>
      </c>
      <c r="P4712" s="1"/>
      <c r="S4712" t="s">
        <v>23556</v>
      </c>
      <c r="T4712" t="s">
        <v>26350</v>
      </c>
      <c r="U4712" s="5"/>
    </row>
    <row r="4713" spans="2:21" x14ac:dyDescent="0.2">
      <c r="B4713" s="10" t="s">
        <v>15765</v>
      </c>
      <c r="C4713" t="s">
        <v>6584</v>
      </c>
      <c r="G4713" s="8"/>
      <c r="H4713" s="8">
        <v>0</v>
      </c>
      <c r="I4713" s="1"/>
      <c r="J4713" s="1"/>
      <c r="K4713" t="s">
        <v>6587</v>
      </c>
      <c r="L4713" t="s">
        <v>26013</v>
      </c>
      <c r="M4713">
        <v>1572</v>
      </c>
      <c r="N4713" s="8">
        <v>8.3969465648854964</v>
      </c>
      <c r="O4713" s="1">
        <v>0</v>
      </c>
      <c r="P4713" s="1"/>
      <c r="S4713" t="s">
        <v>26014</v>
      </c>
      <c r="T4713" t="s">
        <v>26350</v>
      </c>
      <c r="U4713" s="5"/>
    </row>
    <row r="4714" spans="2:21" x14ac:dyDescent="0.2">
      <c r="B4714" s="10" t="s">
        <v>15765</v>
      </c>
      <c r="C4714" t="s">
        <v>6588</v>
      </c>
      <c r="D4714" t="s">
        <v>6589</v>
      </c>
      <c r="E4714" t="s">
        <v>16228</v>
      </c>
      <c r="F4714">
        <v>1728</v>
      </c>
      <c r="G4714" s="8">
        <v>0</v>
      </c>
      <c r="H4714" s="8">
        <v>0</v>
      </c>
      <c r="I4714" s="1">
        <v>0</v>
      </c>
      <c r="J4714" s="1"/>
      <c r="K4714" t="s">
        <v>6590</v>
      </c>
      <c r="L4714" t="s">
        <v>23452</v>
      </c>
      <c r="M4714">
        <v>1815</v>
      </c>
      <c r="N4714" s="8">
        <v>0</v>
      </c>
      <c r="O4714" s="1">
        <v>0</v>
      </c>
      <c r="P4714" s="1"/>
      <c r="S4714" t="s">
        <v>23453</v>
      </c>
      <c r="T4714" t="s">
        <v>26350</v>
      </c>
      <c r="U4714" s="5"/>
    </row>
    <row r="4715" spans="2:21" x14ac:dyDescent="0.2">
      <c r="B4715" s="10" t="s">
        <v>15765</v>
      </c>
      <c r="C4715" t="s">
        <v>6588</v>
      </c>
      <c r="G4715" s="8"/>
      <c r="H4715" s="8">
        <v>0</v>
      </c>
      <c r="I4715" s="1"/>
      <c r="J4715" s="1"/>
      <c r="K4715" t="s">
        <v>6591</v>
      </c>
      <c r="L4715" t="s">
        <v>16228</v>
      </c>
      <c r="M4715">
        <v>1662</v>
      </c>
      <c r="N4715" s="8">
        <v>0</v>
      </c>
      <c r="O4715" s="1">
        <v>0</v>
      </c>
      <c r="P4715" s="1"/>
      <c r="S4715" t="s">
        <v>26015</v>
      </c>
      <c r="T4715" t="s">
        <v>26350</v>
      </c>
      <c r="U4715" s="5"/>
    </row>
    <row r="4716" spans="2:21" x14ac:dyDescent="0.2">
      <c r="B4716" s="10" t="s">
        <v>15765</v>
      </c>
      <c r="C4716" t="s">
        <v>6627</v>
      </c>
      <c r="D4716" t="s">
        <v>6628</v>
      </c>
      <c r="F4716">
        <v>768</v>
      </c>
      <c r="G4716" s="8">
        <v>0</v>
      </c>
      <c r="H4716" s="8">
        <v>0</v>
      </c>
      <c r="I4716" s="1">
        <v>0.81</v>
      </c>
      <c r="J4716" s="1"/>
      <c r="K4716" t="s">
        <v>6629</v>
      </c>
      <c r="L4716" t="s">
        <v>23323</v>
      </c>
      <c r="M4716">
        <v>768</v>
      </c>
      <c r="N4716" s="8">
        <v>0</v>
      </c>
      <c r="O4716" s="1">
        <v>0</v>
      </c>
      <c r="P4716" s="1"/>
      <c r="S4716" t="s">
        <v>23324</v>
      </c>
      <c r="T4716" t="s">
        <v>26350</v>
      </c>
      <c r="U4716" s="5"/>
    </row>
    <row r="4717" spans="2:21" x14ac:dyDescent="0.2">
      <c r="B4717" s="10" t="s">
        <v>15765</v>
      </c>
      <c r="C4717" t="s">
        <v>6627</v>
      </c>
      <c r="G4717" s="8"/>
      <c r="H4717" s="8">
        <v>0</v>
      </c>
      <c r="I4717" s="1"/>
      <c r="J4717" s="1"/>
      <c r="K4717" t="s">
        <v>6630</v>
      </c>
      <c r="L4717" t="s">
        <v>26016</v>
      </c>
      <c r="M4717">
        <v>768</v>
      </c>
      <c r="N4717" s="8">
        <v>0</v>
      </c>
      <c r="O4717" s="1">
        <v>5.0000000000000001E-3</v>
      </c>
      <c r="P4717" s="1"/>
      <c r="S4717" t="s">
        <v>26017</v>
      </c>
      <c r="T4717" t="s">
        <v>26350</v>
      </c>
      <c r="U4717" s="5"/>
    </row>
    <row r="4718" spans="2:21" x14ac:dyDescent="0.2">
      <c r="B4718" s="10" t="s">
        <v>15765</v>
      </c>
      <c r="C4718" t="s">
        <v>6672</v>
      </c>
      <c r="D4718" t="s">
        <v>6673</v>
      </c>
      <c r="F4718">
        <v>1131</v>
      </c>
      <c r="G4718" s="8">
        <v>0</v>
      </c>
      <c r="H4718" s="8">
        <v>0</v>
      </c>
      <c r="I4718" s="1">
        <v>0.98499999999999999</v>
      </c>
      <c r="J4718" s="1"/>
      <c r="K4718" t="s">
        <v>6674</v>
      </c>
      <c r="L4718" t="s">
        <v>23291</v>
      </c>
      <c r="M4718">
        <v>946</v>
      </c>
      <c r="N4718" s="8">
        <v>0</v>
      </c>
      <c r="O4718" s="1">
        <v>0</v>
      </c>
      <c r="P4718" s="1"/>
      <c r="S4718" t="s">
        <v>23292</v>
      </c>
      <c r="T4718" t="s">
        <v>26350</v>
      </c>
      <c r="U4718" s="5"/>
    </row>
    <row r="4719" spans="2:21" x14ac:dyDescent="0.2">
      <c r="B4719" s="10" t="s">
        <v>15765</v>
      </c>
      <c r="C4719" t="s">
        <v>6672</v>
      </c>
      <c r="G4719" s="8"/>
      <c r="H4719" s="8">
        <v>0</v>
      </c>
      <c r="I4719" s="1"/>
      <c r="J4719" s="1"/>
      <c r="K4719" t="s">
        <v>6675</v>
      </c>
      <c r="L4719" t="s">
        <v>26018</v>
      </c>
      <c r="M4719">
        <v>915</v>
      </c>
      <c r="N4719" s="8">
        <v>0</v>
      </c>
      <c r="O4719" s="1">
        <v>0</v>
      </c>
      <c r="P4719" s="1"/>
      <c r="S4719" t="s">
        <v>26019</v>
      </c>
      <c r="T4719" t="s">
        <v>26350</v>
      </c>
      <c r="U4719" s="5"/>
    </row>
    <row r="4720" spans="2:21" x14ac:dyDescent="0.2">
      <c r="B4720" s="10" t="s">
        <v>15765</v>
      </c>
      <c r="C4720" t="s">
        <v>6681</v>
      </c>
      <c r="D4720" t="s">
        <v>6682</v>
      </c>
      <c r="F4720">
        <v>3171</v>
      </c>
      <c r="G4720" s="8">
        <v>0.31535793125197098</v>
      </c>
      <c r="H4720" s="8">
        <v>0</v>
      </c>
      <c r="I4720" s="1">
        <v>0.98</v>
      </c>
      <c r="J4720" s="1"/>
      <c r="K4720" t="s">
        <v>6683</v>
      </c>
      <c r="L4720" t="s">
        <v>23577</v>
      </c>
      <c r="M4720">
        <v>3165</v>
      </c>
      <c r="N4720" s="8">
        <v>0</v>
      </c>
      <c r="O4720" s="1">
        <v>0</v>
      </c>
      <c r="P4720" s="1"/>
      <c r="S4720" t="s">
        <v>23578</v>
      </c>
      <c r="T4720" t="s">
        <v>26350</v>
      </c>
      <c r="U4720" s="5"/>
    </row>
    <row r="4721" spans="2:21" x14ac:dyDescent="0.2">
      <c r="B4721" s="10" t="s">
        <v>15765</v>
      </c>
      <c r="C4721" t="s">
        <v>6681</v>
      </c>
      <c r="G4721" s="8"/>
      <c r="H4721" s="8">
        <v>0</v>
      </c>
      <c r="I4721" s="1"/>
      <c r="J4721" s="1"/>
      <c r="K4721" t="s">
        <v>6684</v>
      </c>
      <c r="L4721" t="s">
        <v>26020</v>
      </c>
      <c r="M4721">
        <v>3138</v>
      </c>
      <c r="N4721" s="8">
        <v>0</v>
      </c>
      <c r="O4721" s="1">
        <v>0</v>
      </c>
      <c r="P4721" s="1"/>
      <c r="S4721" t="s">
        <v>26021</v>
      </c>
      <c r="T4721" t="s">
        <v>26350</v>
      </c>
      <c r="U4721" s="5"/>
    </row>
    <row r="4722" spans="2:21" x14ac:dyDescent="0.2">
      <c r="B4722" s="10" t="s">
        <v>15765</v>
      </c>
      <c r="C4722" t="s">
        <v>6801</v>
      </c>
      <c r="D4722" t="s">
        <v>6802</v>
      </c>
      <c r="F4722">
        <v>1338</v>
      </c>
      <c r="G4722" s="8">
        <v>0</v>
      </c>
      <c r="H4722" s="8">
        <v>0</v>
      </c>
      <c r="I4722" s="1">
        <v>0.97499999999999998</v>
      </c>
      <c r="J4722" s="1"/>
      <c r="K4722" t="s">
        <v>6803</v>
      </c>
      <c r="L4722" t="s">
        <v>23365</v>
      </c>
      <c r="M4722">
        <v>1055</v>
      </c>
      <c r="N4722" s="8">
        <v>19.620853080568722</v>
      </c>
      <c r="O4722" s="1">
        <v>0</v>
      </c>
      <c r="P4722" s="1"/>
      <c r="S4722" t="s">
        <v>23366</v>
      </c>
      <c r="T4722" t="s">
        <v>26350</v>
      </c>
      <c r="U4722" s="5"/>
    </row>
    <row r="4723" spans="2:21" x14ac:dyDescent="0.2">
      <c r="B4723" s="10" t="s">
        <v>15765</v>
      </c>
      <c r="C4723" t="s">
        <v>6801</v>
      </c>
      <c r="G4723" s="8"/>
      <c r="H4723" s="8">
        <v>0</v>
      </c>
      <c r="I4723" s="1"/>
      <c r="J4723" s="1"/>
      <c r="K4723" t="s">
        <v>6804</v>
      </c>
      <c r="L4723" t="s">
        <v>26022</v>
      </c>
      <c r="M4723">
        <v>1042</v>
      </c>
      <c r="N4723" s="8">
        <v>19.865642994241842</v>
      </c>
      <c r="O4723" s="1">
        <v>0</v>
      </c>
      <c r="P4723" s="1"/>
      <c r="S4723" t="s">
        <v>26023</v>
      </c>
      <c r="T4723" t="s">
        <v>26350</v>
      </c>
      <c r="U4723" s="5"/>
    </row>
    <row r="4724" spans="2:21" x14ac:dyDescent="0.2">
      <c r="B4724" s="10" t="s">
        <v>15765</v>
      </c>
      <c r="C4724" t="s">
        <v>6811</v>
      </c>
      <c r="D4724" t="s">
        <v>6812</v>
      </c>
      <c r="E4724" t="s">
        <v>16226</v>
      </c>
      <c r="F4724">
        <v>1893</v>
      </c>
      <c r="G4724" s="8">
        <v>0</v>
      </c>
      <c r="H4724" s="8">
        <v>0</v>
      </c>
      <c r="I4724" s="1">
        <v>0.01</v>
      </c>
      <c r="J4724" s="1"/>
      <c r="K4724" t="s">
        <v>6813</v>
      </c>
      <c r="L4724" t="s">
        <v>16226</v>
      </c>
      <c r="M4724">
        <v>1869</v>
      </c>
      <c r="N4724" s="8">
        <v>0</v>
      </c>
      <c r="O4724" s="1">
        <v>0</v>
      </c>
      <c r="P4724" s="1"/>
      <c r="S4724" t="s">
        <v>23448</v>
      </c>
      <c r="T4724" t="s">
        <v>26350</v>
      </c>
      <c r="U4724" s="5"/>
    </row>
    <row r="4725" spans="2:21" x14ac:dyDescent="0.2">
      <c r="B4725" s="10" t="s">
        <v>15765</v>
      </c>
      <c r="C4725" t="s">
        <v>6811</v>
      </c>
      <c r="G4725" s="8"/>
      <c r="H4725" s="8">
        <v>0</v>
      </c>
      <c r="I4725" s="1"/>
      <c r="J4725" s="1"/>
      <c r="K4725" t="s">
        <v>6814</v>
      </c>
      <c r="L4725" t="s">
        <v>26024</v>
      </c>
      <c r="M4725">
        <v>1077</v>
      </c>
      <c r="N4725" s="8">
        <v>0</v>
      </c>
      <c r="O4725" s="1">
        <v>0</v>
      </c>
      <c r="P4725" s="1"/>
      <c r="S4725" t="s">
        <v>26025</v>
      </c>
      <c r="T4725" t="s">
        <v>26350</v>
      </c>
      <c r="U4725" s="5"/>
    </row>
    <row r="4726" spans="2:21" x14ac:dyDescent="0.2">
      <c r="B4726" s="10" t="s">
        <v>15765</v>
      </c>
      <c r="C4726" t="s">
        <v>6847</v>
      </c>
      <c r="D4726" t="s">
        <v>6848</v>
      </c>
      <c r="F4726">
        <v>1104</v>
      </c>
      <c r="G4726" s="8">
        <v>3.804347826086957</v>
      </c>
      <c r="H4726" s="8">
        <v>0</v>
      </c>
      <c r="I4726" s="1">
        <v>0.09</v>
      </c>
      <c r="J4726" s="1"/>
      <c r="K4726" t="s">
        <v>6849</v>
      </c>
      <c r="M4726">
        <v>954</v>
      </c>
      <c r="N4726" s="8">
        <v>0</v>
      </c>
      <c r="O4726" s="1">
        <v>0</v>
      </c>
      <c r="P4726" s="1"/>
      <c r="S4726" t="s">
        <v>23290</v>
      </c>
      <c r="T4726" t="s">
        <v>26350</v>
      </c>
      <c r="U4726" s="5"/>
    </row>
    <row r="4727" spans="2:21" x14ac:dyDescent="0.2">
      <c r="B4727" s="10" t="s">
        <v>15765</v>
      </c>
      <c r="C4727" t="s">
        <v>6847</v>
      </c>
      <c r="G4727" s="8"/>
      <c r="H4727" s="8">
        <v>0</v>
      </c>
      <c r="I4727" s="1"/>
      <c r="J4727" s="1"/>
      <c r="K4727" t="s">
        <v>6850</v>
      </c>
      <c r="M4727">
        <v>1026</v>
      </c>
      <c r="N4727" s="8">
        <v>0</v>
      </c>
      <c r="O4727" s="1">
        <v>0</v>
      </c>
      <c r="P4727" s="1"/>
      <c r="S4727" t="s">
        <v>25800</v>
      </c>
      <c r="T4727" t="s">
        <v>26350</v>
      </c>
      <c r="U4727" s="5"/>
    </row>
    <row r="4728" spans="2:21" x14ac:dyDescent="0.2">
      <c r="B4728" s="10" t="s">
        <v>15765</v>
      </c>
      <c r="C4728" t="s">
        <v>6996</v>
      </c>
      <c r="D4728" t="s">
        <v>6997</v>
      </c>
      <c r="E4728" t="s">
        <v>16222</v>
      </c>
      <c r="F4728">
        <v>1470</v>
      </c>
      <c r="G4728" s="8">
        <v>0</v>
      </c>
      <c r="H4728" s="8">
        <v>0</v>
      </c>
      <c r="I4728" s="1">
        <v>0.97499999999999998</v>
      </c>
      <c r="J4728" s="1"/>
      <c r="K4728" t="s">
        <v>6998</v>
      </c>
      <c r="L4728" t="s">
        <v>16222</v>
      </c>
      <c r="M4728">
        <v>1470</v>
      </c>
      <c r="N4728" s="8">
        <v>0</v>
      </c>
      <c r="O4728" s="1">
        <v>0.01</v>
      </c>
      <c r="P4728" s="1"/>
      <c r="S4728" t="s">
        <v>23408</v>
      </c>
      <c r="T4728" t="s">
        <v>26350</v>
      </c>
      <c r="U4728" s="5"/>
    </row>
    <row r="4729" spans="2:21" x14ac:dyDescent="0.2">
      <c r="B4729" s="10" t="s">
        <v>15765</v>
      </c>
      <c r="C4729" t="s">
        <v>6996</v>
      </c>
      <c r="G4729" s="8"/>
      <c r="H4729" s="8">
        <v>0</v>
      </c>
      <c r="I4729" s="1"/>
      <c r="J4729" s="1"/>
      <c r="K4729" t="s">
        <v>6999</v>
      </c>
      <c r="L4729" t="s">
        <v>26026</v>
      </c>
      <c r="M4729">
        <v>1479</v>
      </c>
      <c r="N4729" s="8">
        <v>0</v>
      </c>
      <c r="O4729" s="1">
        <v>0</v>
      </c>
      <c r="P4729" s="1"/>
      <c r="S4729" t="s">
        <v>26027</v>
      </c>
      <c r="T4729" t="s">
        <v>26350</v>
      </c>
      <c r="U4729" s="5"/>
    </row>
    <row r="4730" spans="2:21" x14ac:dyDescent="0.2">
      <c r="B4730" s="10" t="s">
        <v>15765</v>
      </c>
      <c r="C4730" t="s">
        <v>7066</v>
      </c>
      <c r="D4730" t="s">
        <v>7067</v>
      </c>
      <c r="E4730" t="s">
        <v>16208</v>
      </c>
      <c r="F4730">
        <v>738</v>
      </c>
      <c r="G4730" s="8">
        <v>0</v>
      </c>
      <c r="H4730" s="8">
        <v>0</v>
      </c>
      <c r="I4730" s="1">
        <v>0.03</v>
      </c>
      <c r="J4730" s="1"/>
      <c r="K4730" t="s">
        <v>7068</v>
      </c>
      <c r="L4730" t="s">
        <v>16208</v>
      </c>
      <c r="M4730">
        <v>750</v>
      </c>
      <c r="N4730" s="8">
        <v>0</v>
      </c>
      <c r="O4730" s="1">
        <v>0</v>
      </c>
      <c r="P4730" s="1"/>
      <c r="S4730" t="s">
        <v>23226</v>
      </c>
      <c r="T4730" t="s">
        <v>26350</v>
      </c>
      <c r="U4730" s="5"/>
    </row>
    <row r="4731" spans="2:21" x14ac:dyDescent="0.2">
      <c r="B4731" s="10" t="s">
        <v>15765</v>
      </c>
      <c r="C4731" t="s">
        <v>7066</v>
      </c>
      <c r="G4731" s="8"/>
      <c r="H4731" s="8">
        <v>0</v>
      </c>
      <c r="I4731" s="1"/>
      <c r="J4731" s="1"/>
      <c r="K4731" t="s">
        <v>7069</v>
      </c>
      <c r="L4731" t="s">
        <v>26028</v>
      </c>
      <c r="M4731">
        <v>768</v>
      </c>
      <c r="N4731" s="8">
        <v>0</v>
      </c>
      <c r="O4731" s="1">
        <v>5.0000000000000001E-3</v>
      </c>
      <c r="P4731" s="1"/>
      <c r="S4731" t="s">
        <v>26029</v>
      </c>
      <c r="T4731" t="s">
        <v>26350</v>
      </c>
      <c r="U4731" s="5"/>
    </row>
    <row r="4732" spans="2:21" x14ac:dyDescent="0.2">
      <c r="B4732" s="10" t="s">
        <v>15765</v>
      </c>
      <c r="C4732" t="s">
        <v>7192</v>
      </c>
      <c r="D4732" t="s">
        <v>7193</v>
      </c>
      <c r="F4732">
        <v>1457</v>
      </c>
      <c r="G4732" s="8">
        <v>0</v>
      </c>
      <c r="H4732" s="8">
        <v>0</v>
      </c>
      <c r="I4732" s="1">
        <v>0.995</v>
      </c>
      <c r="J4732" s="1"/>
      <c r="K4732" t="s">
        <v>7194</v>
      </c>
      <c r="L4732" t="s">
        <v>23313</v>
      </c>
      <c r="M4732">
        <v>1214</v>
      </c>
      <c r="N4732" s="8">
        <v>0</v>
      </c>
      <c r="O4732" s="1">
        <v>0</v>
      </c>
      <c r="P4732" s="1"/>
      <c r="S4732" t="s">
        <v>23314</v>
      </c>
      <c r="T4732" t="s">
        <v>26350</v>
      </c>
      <c r="U4732" s="5"/>
    </row>
    <row r="4733" spans="2:21" x14ac:dyDescent="0.2">
      <c r="B4733" s="10" t="s">
        <v>15765</v>
      </c>
      <c r="C4733" t="s">
        <v>7192</v>
      </c>
      <c r="G4733" s="8"/>
      <c r="H4733" s="8">
        <v>0</v>
      </c>
      <c r="I4733" s="1"/>
      <c r="J4733" s="1"/>
      <c r="K4733" t="s">
        <v>7195</v>
      </c>
      <c r="L4733" t="s">
        <v>26030</v>
      </c>
      <c r="M4733">
        <v>1118</v>
      </c>
      <c r="N4733" s="8">
        <v>0</v>
      </c>
      <c r="O4733" s="1">
        <v>0</v>
      </c>
      <c r="P4733" s="1"/>
      <c r="S4733" t="s">
        <v>26031</v>
      </c>
      <c r="T4733" t="s">
        <v>26350</v>
      </c>
      <c r="U4733" s="5"/>
    </row>
    <row r="4734" spans="2:21" x14ac:dyDescent="0.2">
      <c r="B4734" s="10" t="s">
        <v>15765</v>
      </c>
      <c r="C4734" t="s">
        <v>7199</v>
      </c>
      <c r="D4734" t="s">
        <v>7200</v>
      </c>
      <c r="E4734" t="s">
        <v>16235</v>
      </c>
      <c r="F4734">
        <v>1020</v>
      </c>
      <c r="G4734" s="8">
        <v>3.1372549019607843</v>
      </c>
      <c r="H4734" s="8">
        <v>0</v>
      </c>
      <c r="I4734" s="1">
        <v>0</v>
      </c>
      <c r="J4734" s="1"/>
      <c r="K4734" t="s">
        <v>7201</v>
      </c>
      <c r="L4734" t="s">
        <v>16235</v>
      </c>
      <c r="M4734">
        <v>954</v>
      </c>
      <c r="N4734" s="8">
        <v>0</v>
      </c>
      <c r="O4734" s="1">
        <v>5.0000000000000001E-3</v>
      </c>
      <c r="P4734" s="1"/>
      <c r="S4734" t="s">
        <v>23477</v>
      </c>
      <c r="T4734" t="s">
        <v>26350</v>
      </c>
      <c r="U4734" s="5"/>
    </row>
    <row r="4735" spans="2:21" x14ac:dyDescent="0.2">
      <c r="B4735" s="10" t="s">
        <v>15765</v>
      </c>
      <c r="C4735" t="s">
        <v>7199</v>
      </c>
      <c r="G4735" s="8"/>
      <c r="H4735" s="8">
        <v>0</v>
      </c>
      <c r="I4735" s="1"/>
      <c r="J4735" s="1"/>
      <c r="K4735" t="s">
        <v>7202</v>
      </c>
      <c r="M4735">
        <v>813</v>
      </c>
      <c r="N4735" s="8">
        <v>0</v>
      </c>
      <c r="O4735" s="1">
        <v>5.0000000000000001E-3</v>
      </c>
      <c r="P4735" s="1"/>
      <c r="S4735" t="s">
        <v>26032</v>
      </c>
      <c r="T4735" t="s">
        <v>26350</v>
      </c>
      <c r="U4735" s="5"/>
    </row>
    <row r="4736" spans="2:21" x14ac:dyDescent="0.2">
      <c r="B4736" s="10" t="s">
        <v>15765</v>
      </c>
      <c r="C4736" t="s">
        <v>7218</v>
      </c>
      <c r="D4736" t="s">
        <v>7219</v>
      </c>
      <c r="E4736" t="s">
        <v>16207</v>
      </c>
      <c r="F4736">
        <v>312</v>
      </c>
      <c r="G4736" s="8">
        <v>1.9230769230769231</v>
      </c>
      <c r="H4736" s="8">
        <v>0</v>
      </c>
      <c r="I4736" s="1">
        <v>0.03</v>
      </c>
      <c r="J4736" s="1"/>
      <c r="K4736" t="s">
        <v>7220</v>
      </c>
      <c r="L4736" t="s">
        <v>23208</v>
      </c>
      <c r="M4736">
        <v>312</v>
      </c>
      <c r="N4736" s="8">
        <v>0</v>
      </c>
      <c r="O4736" s="1">
        <v>0.05</v>
      </c>
      <c r="P4736" s="1"/>
      <c r="S4736" t="s">
        <v>23209</v>
      </c>
      <c r="T4736" t="s">
        <v>26350</v>
      </c>
      <c r="U4736" s="5"/>
    </row>
    <row r="4737" spans="2:21" x14ac:dyDescent="0.2">
      <c r="B4737" s="10" t="s">
        <v>15765</v>
      </c>
      <c r="C4737" t="s">
        <v>7218</v>
      </c>
      <c r="G4737" s="8"/>
      <c r="H4737" s="8">
        <v>0</v>
      </c>
      <c r="I4737" s="1"/>
      <c r="J4737" s="1"/>
      <c r="K4737" t="s">
        <v>7221</v>
      </c>
      <c r="L4737" t="s">
        <v>16207</v>
      </c>
      <c r="M4737">
        <v>315</v>
      </c>
      <c r="N4737" s="8">
        <v>0</v>
      </c>
      <c r="O4737" s="1">
        <v>0.04</v>
      </c>
      <c r="P4737" s="1"/>
      <c r="S4737" t="s">
        <v>26033</v>
      </c>
      <c r="T4737" t="s">
        <v>26350</v>
      </c>
      <c r="U4737" s="5"/>
    </row>
    <row r="4738" spans="2:21" x14ac:dyDescent="0.2">
      <c r="B4738" s="10" t="s">
        <v>15765</v>
      </c>
      <c r="C4738" t="s">
        <v>7312</v>
      </c>
      <c r="D4738" t="s">
        <v>7313</v>
      </c>
      <c r="E4738" t="s">
        <v>16212</v>
      </c>
      <c r="F4738">
        <v>999</v>
      </c>
      <c r="G4738" s="8">
        <v>0</v>
      </c>
      <c r="H4738" s="8">
        <v>0</v>
      </c>
      <c r="I4738" s="1">
        <v>0.04</v>
      </c>
      <c r="J4738" s="1"/>
      <c r="K4738" t="s">
        <v>7314</v>
      </c>
      <c r="L4738" t="s">
        <v>16212</v>
      </c>
      <c r="M4738">
        <v>999</v>
      </c>
      <c r="N4738" s="8">
        <v>11.711711711711711</v>
      </c>
      <c r="O4738" s="1">
        <v>0</v>
      </c>
      <c r="P4738" s="1"/>
      <c r="S4738" t="s">
        <v>23280</v>
      </c>
      <c r="T4738" t="s">
        <v>26350</v>
      </c>
      <c r="U4738" s="5"/>
    </row>
    <row r="4739" spans="2:21" x14ac:dyDescent="0.2">
      <c r="B4739" s="10" t="s">
        <v>15765</v>
      </c>
      <c r="C4739" t="s">
        <v>7312</v>
      </c>
      <c r="G4739" s="8"/>
      <c r="H4739" s="8">
        <v>0</v>
      </c>
      <c r="I4739" s="1"/>
      <c r="J4739" s="1"/>
      <c r="K4739" t="s">
        <v>7315</v>
      </c>
      <c r="L4739" t="s">
        <v>26034</v>
      </c>
      <c r="M4739">
        <v>999</v>
      </c>
      <c r="N4739" s="8">
        <v>17.517517517517518</v>
      </c>
      <c r="O4739" s="1">
        <v>0</v>
      </c>
      <c r="P4739" s="1"/>
      <c r="S4739" t="s">
        <v>26035</v>
      </c>
      <c r="T4739" t="s">
        <v>26350</v>
      </c>
      <c r="U4739" s="5"/>
    </row>
    <row r="4740" spans="2:21" x14ac:dyDescent="0.2">
      <c r="B4740" s="10" t="s">
        <v>15765</v>
      </c>
      <c r="C4740" t="s">
        <v>7610</v>
      </c>
      <c r="D4740" t="s">
        <v>7611</v>
      </c>
      <c r="F4740">
        <v>2133</v>
      </c>
      <c r="G4740" s="8">
        <v>4.0084388185654012</v>
      </c>
      <c r="H4740" s="8">
        <v>0</v>
      </c>
      <c r="I4740" s="1">
        <v>0</v>
      </c>
      <c r="J4740" s="1"/>
      <c r="K4740" t="s">
        <v>7612</v>
      </c>
      <c r="M4740">
        <v>1905</v>
      </c>
      <c r="N4740" s="8">
        <v>0</v>
      </c>
      <c r="O4740" s="1">
        <v>0</v>
      </c>
      <c r="P4740" s="1"/>
      <c r="S4740" t="s">
        <v>23432</v>
      </c>
      <c r="T4740" t="s">
        <v>26350</v>
      </c>
      <c r="U4740" s="5"/>
    </row>
    <row r="4741" spans="2:21" x14ac:dyDescent="0.2">
      <c r="B4741" s="10" t="s">
        <v>15765</v>
      </c>
      <c r="C4741" t="s">
        <v>7610</v>
      </c>
      <c r="G4741" s="8"/>
      <c r="H4741" s="8">
        <v>0</v>
      </c>
      <c r="I4741" s="1"/>
      <c r="J4741" s="1"/>
      <c r="K4741" t="s">
        <v>7613</v>
      </c>
      <c r="L4741" t="s">
        <v>26036</v>
      </c>
      <c r="M4741">
        <v>1923</v>
      </c>
      <c r="N4741" s="8">
        <v>0</v>
      </c>
      <c r="O4741" s="1">
        <v>0</v>
      </c>
      <c r="P4741" s="1"/>
      <c r="S4741" t="s">
        <v>26037</v>
      </c>
      <c r="T4741" t="s">
        <v>26350</v>
      </c>
      <c r="U4741" s="5"/>
    </row>
    <row r="4742" spans="2:21" x14ac:dyDescent="0.2">
      <c r="B4742" s="10" t="s">
        <v>15765</v>
      </c>
      <c r="C4742" t="s">
        <v>7646</v>
      </c>
      <c r="D4742" t="s">
        <v>7647</v>
      </c>
      <c r="F4742">
        <v>932</v>
      </c>
      <c r="G4742" s="8">
        <v>0</v>
      </c>
      <c r="H4742" s="8">
        <v>0</v>
      </c>
      <c r="I4742" s="1">
        <v>0.859282259407259</v>
      </c>
      <c r="J4742" s="1"/>
      <c r="K4742" t="s">
        <v>7648</v>
      </c>
      <c r="L4742" t="s">
        <v>23227</v>
      </c>
      <c r="M4742">
        <v>799</v>
      </c>
      <c r="N4742" s="8">
        <v>0</v>
      </c>
      <c r="O4742" s="1">
        <v>0.36499999999999999</v>
      </c>
      <c r="P4742" s="1"/>
      <c r="S4742" t="s">
        <v>23228</v>
      </c>
      <c r="T4742" t="s">
        <v>26350</v>
      </c>
      <c r="U4742" s="5"/>
    </row>
    <row r="4743" spans="2:21" x14ac:dyDescent="0.2">
      <c r="B4743" s="10" t="s">
        <v>15765</v>
      </c>
      <c r="C4743" t="s">
        <v>7646</v>
      </c>
      <c r="G4743" s="8"/>
      <c r="H4743" s="8">
        <v>0</v>
      </c>
      <c r="I4743" s="1"/>
      <c r="J4743" s="1"/>
      <c r="K4743" t="s">
        <v>7649</v>
      </c>
      <c r="L4743" t="s">
        <v>25801</v>
      </c>
      <c r="M4743">
        <v>600</v>
      </c>
      <c r="N4743" s="8">
        <v>0</v>
      </c>
      <c r="O4743" s="1">
        <v>0</v>
      </c>
      <c r="P4743" s="1"/>
      <c r="S4743" t="s">
        <v>25802</v>
      </c>
      <c r="T4743" t="s">
        <v>26350</v>
      </c>
      <c r="U4743" s="5"/>
    </row>
    <row r="4744" spans="2:21" x14ac:dyDescent="0.2">
      <c r="B4744" s="10" t="s">
        <v>15765</v>
      </c>
      <c r="C4744" t="s">
        <v>7675</v>
      </c>
      <c r="D4744" t="s">
        <v>7676</v>
      </c>
      <c r="E4744" t="s">
        <v>16218</v>
      </c>
      <c r="F4744">
        <v>1467</v>
      </c>
      <c r="G4744" s="8">
        <v>0</v>
      </c>
      <c r="H4744" s="8">
        <v>0</v>
      </c>
      <c r="I4744" s="1">
        <v>0</v>
      </c>
      <c r="J4744" s="1"/>
      <c r="K4744" t="s">
        <v>7677</v>
      </c>
      <c r="L4744" t="s">
        <v>16218</v>
      </c>
      <c r="M4744">
        <v>1455</v>
      </c>
      <c r="N4744" s="8">
        <v>0</v>
      </c>
      <c r="O4744" s="1">
        <v>0</v>
      </c>
      <c r="P4744" s="1"/>
      <c r="S4744" t="s">
        <v>23360</v>
      </c>
      <c r="T4744" t="s">
        <v>26350</v>
      </c>
      <c r="U4744" s="5"/>
    </row>
    <row r="4745" spans="2:21" x14ac:dyDescent="0.2">
      <c r="B4745" s="10" t="s">
        <v>15765</v>
      </c>
      <c r="C4745" t="s">
        <v>7675</v>
      </c>
      <c r="G4745" s="8"/>
      <c r="H4745" s="8">
        <v>0</v>
      </c>
      <c r="I4745" s="1"/>
      <c r="J4745" s="1"/>
      <c r="K4745" t="s">
        <v>7678</v>
      </c>
      <c r="L4745" t="s">
        <v>26038</v>
      </c>
      <c r="M4745">
        <v>1302</v>
      </c>
      <c r="N4745" s="8">
        <v>0</v>
      </c>
      <c r="O4745" s="1">
        <v>0</v>
      </c>
      <c r="P4745" s="1"/>
      <c r="S4745" t="s">
        <v>26039</v>
      </c>
      <c r="T4745" t="s">
        <v>26350</v>
      </c>
      <c r="U4745" s="5"/>
    </row>
    <row r="4746" spans="2:21" x14ac:dyDescent="0.2">
      <c r="B4746" s="10" t="s">
        <v>15765</v>
      </c>
      <c r="C4746" t="s">
        <v>7825</v>
      </c>
      <c r="D4746" t="s">
        <v>7826</v>
      </c>
      <c r="E4746" t="s">
        <v>16213</v>
      </c>
      <c r="F4746">
        <v>618</v>
      </c>
      <c r="G4746" s="8">
        <v>0</v>
      </c>
      <c r="H4746" s="8">
        <v>0</v>
      </c>
      <c r="I4746" s="1">
        <v>2.5000000000000001E-2</v>
      </c>
      <c r="J4746" s="1"/>
      <c r="K4746" t="s">
        <v>7827</v>
      </c>
      <c r="L4746" t="s">
        <v>16213</v>
      </c>
      <c r="M4746">
        <v>678</v>
      </c>
      <c r="N4746" s="8">
        <v>0</v>
      </c>
      <c r="O4746" s="1">
        <v>0</v>
      </c>
      <c r="P4746" s="1"/>
      <c r="S4746" t="s">
        <v>23283</v>
      </c>
      <c r="T4746" t="s">
        <v>26350</v>
      </c>
      <c r="U4746" s="5"/>
    </row>
    <row r="4747" spans="2:21" x14ac:dyDescent="0.2">
      <c r="B4747" s="10" t="s">
        <v>15765</v>
      </c>
      <c r="C4747" t="s">
        <v>7825</v>
      </c>
      <c r="G4747" s="8"/>
      <c r="H4747" s="8">
        <v>0</v>
      </c>
      <c r="I4747" s="1"/>
      <c r="J4747" s="1"/>
      <c r="K4747" t="s">
        <v>7828</v>
      </c>
      <c r="L4747" t="s">
        <v>26040</v>
      </c>
      <c r="M4747">
        <v>618</v>
      </c>
      <c r="N4747" s="8">
        <v>0</v>
      </c>
      <c r="O4747" s="1">
        <v>0</v>
      </c>
      <c r="P4747" s="1"/>
      <c r="S4747" t="s">
        <v>26041</v>
      </c>
      <c r="T4747" t="s">
        <v>26350</v>
      </c>
      <c r="U4747" s="5"/>
    </row>
    <row r="4748" spans="2:21" x14ac:dyDescent="0.2">
      <c r="B4748" s="10" t="s">
        <v>15765</v>
      </c>
      <c r="C4748" t="s">
        <v>7873</v>
      </c>
      <c r="D4748" t="s">
        <v>7874</v>
      </c>
      <c r="F4748">
        <v>1395</v>
      </c>
      <c r="G4748" s="8">
        <v>0</v>
      </c>
      <c r="H4748" s="8">
        <v>0</v>
      </c>
      <c r="I4748" s="1">
        <v>0.98</v>
      </c>
      <c r="J4748" s="1"/>
      <c r="K4748" t="s">
        <v>7875</v>
      </c>
      <c r="L4748" t="s">
        <v>23396</v>
      </c>
      <c r="M4748">
        <v>1362</v>
      </c>
      <c r="N4748" s="8">
        <v>1.3215859030837005</v>
      </c>
      <c r="O4748" s="1">
        <v>0.01</v>
      </c>
      <c r="P4748" s="1"/>
      <c r="S4748" t="s">
        <v>23397</v>
      </c>
      <c r="T4748" t="s">
        <v>26350</v>
      </c>
      <c r="U4748" s="5"/>
    </row>
    <row r="4749" spans="2:21" x14ac:dyDescent="0.2">
      <c r="B4749" s="10" t="s">
        <v>15765</v>
      </c>
      <c r="C4749" t="s">
        <v>7873</v>
      </c>
      <c r="G4749" s="8"/>
      <c r="H4749" s="8">
        <v>0</v>
      </c>
      <c r="I4749" s="1"/>
      <c r="J4749" s="1"/>
      <c r="K4749" t="s">
        <v>7876</v>
      </c>
      <c r="L4749" t="s">
        <v>26042</v>
      </c>
      <c r="M4749">
        <v>1362</v>
      </c>
      <c r="N4749" s="8">
        <v>1.3215859030837005</v>
      </c>
      <c r="O4749" s="1">
        <v>0.01</v>
      </c>
      <c r="P4749" s="1"/>
      <c r="S4749" t="s">
        <v>26043</v>
      </c>
      <c r="T4749" t="s">
        <v>26350</v>
      </c>
      <c r="U4749" s="5"/>
    </row>
    <row r="4750" spans="2:21" x14ac:dyDescent="0.2">
      <c r="B4750" s="10" t="s">
        <v>15765</v>
      </c>
      <c r="C4750" t="s">
        <v>8065</v>
      </c>
      <c r="D4750" t="s">
        <v>8066</v>
      </c>
      <c r="F4750">
        <v>1338</v>
      </c>
      <c r="G4750" s="8">
        <v>1.6816143497757847</v>
      </c>
      <c r="H4750" s="8">
        <v>0</v>
      </c>
      <c r="I4750" s="1">
        <v>3.5000000000000003E-2</v>
      </c>
      <c r="J4750" s="1"/>
      <c r="K4750" t="s">
        <v>8067</v>
      </c>
      <c r="L4750" t="s">
        <v>23383</v>
      </c>
      <c r="M4750">
        <v>1500</v>
      </c>
      <c r="N4750" s="8">
        <v>0</v>
      </c>
      <c r="O4750" s="1">
        <v>0</v>
      </c>
      <c r="P4750" s="1"/>
      <c r="S4750" t="s">
        <v>23384</v>
      </c>
      <c r="T4750" t="s">
        <v>26350</v>
      </c>
      <c r="U4750" s="5"/>
    </row>
    <row r="4751" spans="2:21" x14ac:dyDescent="0.2">
      <c r="B4751" s="10" t="s">
        <v>15765</v>
      </c>
      <c r="C4751" t="s">
        <v>8065</v>
      </c>
      <c r="G4751" s="8"/>
      <c r="H4751" s="8">
        <v>0</v>
      </c>
      <c r="I4751" s="1"/>
      <c r="J4751" s="1"/>
      <c r="K4751" t="s">
        <v>8068</v>
      </c>
      <c r="M4751">
        <v>1225</v>
      </c>
      <c r="N4751" s="8">
        <v>0</v>
      </c>
      <c r="O4751" s="1">
        <v>0</v>
      </c>
      <c r="P4751" s="1"/>
      <c r="S4751" t="s">
        <v>26044</v>
      </c>
      <c r="T4751" t="s">
        <v>26350</v>
      </c>
      <c r="U4751" s="5"/>
    </row>
    <row r="4752" spans="2:21" x14ac:dyDescent="0.2">
      <c r="B4752" s="10" t="s">
        <v>15765</v>
      </c>
      <c r="C4752" t="s">
        <v>8122</v>
      </c>
      <c r="D4752" t="s">
        <v>8123</v>
      </c>
      <c r="F4752">
        <v>1767</v>
      </c>
      <c r="G4752" s="8">
        <v>0</v>
      </c>
      <c r="H4752" s="8">
        <v>0</v>
      </c>
      <c r="I4752" s="1">
        <v>0.01</v>
      </c>
      <c r="J4752" s="1"/>
      <c r="K4752" t="s">
        <v>8124</v>
      </c>
      <c r="L4752" t="s">
        <v>23463</v>
      </c>
      <c r="M4752">
        <v>1674</v>
      </c>
      <c r="N4752" s="8">
        <v>0</v>
      </c>
      <c r="O4752" s="1">
        <v>0</v>
      </c>
      <c r="P4752" s="1"/>
      <c r="S4752" t="s">
        <v>23464</v>
      </c>
      <c r="T4752" t="s">
        <v>26350</v>
      </c>
      <c r="U4752" s="5"/>
    </row>
    <row r="4753" spans="2:21" x14ac:dyDescent="0.2">
      <c r="B4753" s="10" t="s">
        <v>15765</v>
      </c>
      <c r="C4753" t="s">
        <v>8122</v>
      </c>
      <c r="G4753" s="8"/>
      <c r="H4753" s="8">
        <v>0</v>
      </c>
      <c r="I4753" s="1"/>
      <c r="J4753" s="1"/>
      <c r="K4753" t="s">
        <v>8125</v>
      </c>
      <c r="L4753" t="s">
        <v>26045</v>
      </c>
      <c r="M4753">
        <v>1758</v>
      </c>
      <c r="N4753" s="8">
        <v>0</v>
      </c>
      <c r="O4753" s="1">
        <v>5.0000000000000001E-3</v>
      </c>
      <c r="P4753" s="1"/>
      <c r="S4753" t="s">
        <v>26046</v>
      </c>
      <c r="T4753" t="s">
        <v>26350</v>
      </c>
      <c r="U4753" s="5"/>
    </row>
    <row r="4754" spans="2:21" x14ac:dyDescent="0.2">
      <c r="B4754" s="10" t="s">
        <v>15765</v>
      </c>
      <c r="C4754" t="s">
        <v>8271</v>
      </c>
      <c r="D4754" t="s">
        <v>8272</v>
      </c>
      <c r="E4754" t="s">
        <v>16242</v>
      </c>
      <c r="F4754">
        <v>2529</v>
      </c>
      <c r="G4754" s="8">
        <v>0</v>
      </c>
      <c r="H4754" s="8">
        <v>0</v>
      </c>
      <c r="I4754" s="1">
        <v>0.89500000000000002</v>
      </c>
      <c r="J4754" s="1"/>
      <c r="K4754" t="s">
        <v>8273</v>
      </c>
      <c r="L4754" t="s">
        <v>16242</v>
      </c>
      <c r="M4754">
        <v>2529</v>
      </c>
      <c r="N4754" s="8">
        <v>85.290628706998817</v>
      </c>
      <c r="O4754" s="1">
        <v>0.53500000000000003</v>
      </c>
      <c r="P4754" s="1"/>
      <c r="S4754" t="s">
        <v>23501</v>
      </c>
      <c r="T4754" t="s">
        <v>26350</v>
      </c>
      <c r="U4754" s="5"/>
    </row>
    <row r="4755" spans="2:21" x14ac:dyDescent="0.2">
      <c r="B4755" s="10" t="s">
        <v>15765</v>
      </c>
      <c r="C4755" t="s">
        <v>8271</v>
      </c>
      <c r="G4755" s="8"/>
      <c r="H4755" s="8">
        <v>0</v>
      </c>
      <c r="I4755" s="1"/>
      <c r="J4755" s="1"/>
      <c r="K4755" t="s">
        <v>8274</v>
      </c>
      <c r="L4755" t="s">
        <v>26047</v>
      </c>
      <c r="M4755">
        <v>2529</v>
      </c>
      <c r="N4755" s="8">
        <v>85.290628706998817</v>
      </c>
      <c r="O4755" s="1">
        <v>0.60499999999999998</v>
      </c>
      <c r="P4755" s="1"/>
      <c r="S4755" t="s">
        <v>26048</v>
      </c>
      <c r="T4755" t="s">
        <v>26350</v>
      </c>
      <c r="U4755" s="5"/>
    </row>
    <row r="4756" spans="2:21" x14ac:dyDescent="0.2">
      <c r="B4756" s="10" t="s">
        <v>15765</v>
      </c>
      <c r="C4756" t="s">
        <v>8440</v>
      </c>
      <c r="D4756" t="s">
        <v>8441</v>
      </c>
      <c r="F4756">
        <v>498</v>
      </c>
      <c r="G4756" s="8">
        <v>0</v>
      </c>
      <c r="H4756" s="8">
        <v>0</v>
      </c>
      <c r="I4756" s="1">
        <v>1</v>
      </c>
      <c r="J4756" s="1"/>
      <c r="K4756" t="s">
        <v>8442</v>
      </c>
      <c r="L4756" t="s">
        <v>23307</v>
      </c>
      <c r="M4756">
        <v>498</v>
      </c>
      <c r="N4756" s="8">
        <v>1.8072289156626504</v>
      </c>
      <c r="O4756" s="1">
        <v>0.84</v>
      </c>
      <c r="P4756" s="1"/>
      <c r="S4756" t="s">
        <v>23308</v>
      </c>
      <c r="T4756" t="s">
        <v>26350</v>
      </c>
      <c r="U4756" s="5"/>
    </row>
    <row r="4757" spans="2:21" x14ac:dyDescent="0.2">
      <c r="B4757" s="10" t="s">
        <v>15765</v>
      </c>
      <c r="C4757" t="s">
        <v>8440</v>
      </c>
      <c r="G4757" s="8"/>
      <c r="H4757" s="8">
        <v>0</v>
      </c>
      <c r="I4757" s="1"/>
      <c r="J4757" s="1"/>
      <c r="K4757" t="s">
        <v>8443</v>
      </c>
      <c r="L4757" t="s">
        <v>26051</v>
      </c>
      <c r="M4757">
        <v>498</v>
      </c>
      <c r="N4757" s="8">
        <v>1.8072289156626504</v>
      </c>
      <c r="O4757" s="1">
        <v>5.0000000000000001E-3</v>
      </c>
      <c r="P4757" s="1"/>
      <c r="S4757" t="s">
        <v>26052</v>
      </c>
      <c r="T4757" t="s">
        <v>26350</v>
      </c>
      <c r="U4757" s="5"/>
    </row>
    <row r="4758" spans="2:21" x14ac:dyDescent="0.2">
      <c r="B4758" s="10" t="s">
        <v>15765</v>
      </c>
      <c r="C4758" t="s">
        <v>8527</v>
      </c>
      <c r="D4758" t="s">
        <v>8528</v>
      </c>
      <c r="F4758">
        <v>1176</v>
      </c>
      <c r="G4758" s="8">
        <v>0</v>
      </c>
      <c r="H4758" s="8">
        <v>0</v>
      </c>
      <c r="I4758" s="1">
        <v>5.0000000000000001E-3</v>
      </c>
      <c r="J4758" s="1"/>
      <c r="K4758" t="s">
        <v>8529</v>
      </c>
      <c r="M4758">
        <v>1182</v>
      </c>
      <c r="N4758" s="8">
        <v>0</v>
      </c>
      <c r="O4758" s="1">
        <v>0</v>
      </c>
      <c r="P4758" s="1"/>
      <c r="S4758" t="s">
        <v>23406</v>
      </c>
      <c r="T4758" t="s">
        <v>26350</v>
      </c>
      <c r="U4758" s="5"/>
    </row>
    <row r="4759" spans="2:21" x14ac:dyDescent="0.2">
      <c r="B4759" s="10" t="s">
        <v>15765</v>
      </c>
      <c r="C4759" t="s">
        <v>8527</v>
      </c>
      <c r="G4759" s="8"/>
      <c r="H4759" s="8">
        <v>0</v>
      </c>
      <c r="I4759" s="1"/>
      <c r="J4759" s="1"/>
      <c r="K4759" t="s">
        <v>8530</v>
      </c>
      <c r="L4759" t="s">
        <v>26053</v>
      </c>
      <c r="M4759">
        <v>1113</v>
      </c>
      <c r="N4759" s="8">
        <v>0</v>
      </c>
      <c r="O4759" s="1">
        <v>0</v>
      </c>
      <c r="P4759" s="1"/>
      <c r="S4759" t="s">
        <v>26054</v>
      </c>
      <c r="T4759" t="s">
        <v>26350</v>
      </c>
      <c r="U4759" s="5"/>
    </row>
    <row r="4760" spans="2:21" x14ac:dyDescent="0.2">
      <c r="B4760" s="10" t="s">
        <v>15765</v>
      </c>
      <c r="C4760" t="s">
        <v>8564</v>
      </c>
      <c r="D4760" t="s">
        <v>8565</v>
      </c>
      <c r="F4760">
        <v>806</v>
      </c>
      <c r="G4760" s="8">
        <v>0</v>
      </c>
      <c r="H4760" s="8">
        <v>0</v>
      </c>
      <c r="I4760" s="1">
        <v>0.99</v>
      </c>
      <c r="J4760" s="1"/>
      <c r="K4760" t="s">
        <v>8566</v>
      </c>
      <c r="L4760" t="s">
        <v>23426</v>
      </c>
      <c r="M4760">
        <v>725</v>
      </c>
      <c r="N4760" s="8">
        <v>0</v>
      </c>
      <c r="O4760" s="1">
        <v>0</v>
      </c>
      <c r="P4760" s="1"/>
      <c r="S4760" t="s">
        <v>23427</v>
      </c>
      <c r="T4760" t="s">
        <v>26350</v>
      </c>
      <c r="U4760" s="5"/>
    </row>
    <row r="4761" spans="2:21" x14ac:dyDescent="0.2">
      <c r="B4761" s="10" t="s">
        <v>15765</v>
      </c>
      <c r="C4761" t="s">
        <v>8564</v>
      </c>
      <c r="G4761" s="8"/>
      <c r="H4761" s="8">
        <v>0</v>
      </c>
      <c r="I4761" s="1"/>
      <c r="J4761" s="1"/>
      <c r="K4761" t="s">
        <v>8567</v>
      </c>
      <c r="L4761" t="s">
        <v>26055</v>
      </c>
      <c r="M4761">
        <v>809</v>
      </c>
      <c r="N4761" s="8">
        <v>0</v>
      </c>
      <c r="O4761" s="1">
        <v>3.5000000000000003E-2</v>
      </c>
      <c r="P4761" s="1"/>
      <c r="S4761" t="s">
        <v>26056</v>
      </c>
      <c r="T4761" t="s">
        <v>26350</v>
      </c>
      <c r="U4761" s="5"/>
    </row>
    <row r="4762" spans="2:21" x14ac:dyDescent="0.2">
      <c r="B4762" s="10" t="s">
        <v>15765</v>
      </c>
      <c r="C4762" t="s">
        <v>8577</v>
      </c>
      <c r="D4762" t="s">
        <v>8578</v>
      </c>
      <c r="F4762">
        <v>962</v>
      </c>
      <c r="G4762" s="8">
        <v>0.20790020790020791</v>
      </c>
      <c r="H4762" s="8">
        <v>0</v>
      </c>
      <c r="I4762" s="1">
        <v>0.94</v>
      </c>
      <c r="J4762" s="1"/>
      <c r="K4762" t="s">
        <v>8579</v>
      </c>
      <c r="L4762" t="s">
        <v>23326</v>
      </c>
      <c r="M4762">
        <v>842</v>
      </c>
      <c r="N4762" s="8">
        <v>0</v>
      </c>
      <c r="O4762" s="1">
        <v>0</v>
      </c>
      <c r="P4762" s="1"/>
      <c r="S4762" t="s">
        <v>23327</v>
      </c>
      <c r="T4762" t="s">
        <v>26350</v>
      </c>
      <c r="U4762" s="5"/>
    </row>
    <row r="4763" spans="2:21" x14ac:dyDescent="0.2">
      <c r="B4763" s="10" t="s">
        <v>15765</v>
      </c>
      <c r="C4763" t="s">
        <v>8577</v>
      </c>
      <c r="G4763" s="8"/>
      <c r="H4763" s="8">
        <v>0</v>
      </c>
      <c r="I4763" s="1"/>
      <c r="J4763" s="1"/>
      <c r="K4763" t="s">
        <v>8580</v>
      </c>
      <c r="L4763" t="s">
        <v>26057</v>
      </c>
      <c r="M4763">
        <v>876</v>
      </c>
      <c r="N4763" s="8">
        <v>0</v>
      </c>
      <c r="O4763" s="1">
        <v>0</v>
      </c>
      <c r="P4763" s="1"/>
      <c r="S4763" t="s">
        <v>26058</v>
      </c>
      <c r="T4763" t="s">
        <v>26350</v>
      </c>
      <c r="U4763" s="5"/>
    </row>
    <row r="4764" spans="2:21" x14ac:dyDescent="0.2">
      <c r="B4764" s="10" t="s">
        <v>15765</v>
      </c>
      <c r="C4764" t="s">
        <v>8581</v>
      </c>
      <c r="D4764" t="s">
        <v>8582</v>
      </c>
      <c r="F4764">
        <v>1038</v>
      </c>
      <c r="G4764" s="8">
        <v>0</v>
      </c>
      <c r="H4764" s="8">
        <v>0</v>
      </c>
      <c r="I4764" s="1">
        <v>0</v>
      </c>
      <c r="J4764" s="1"/>
      <c r="K4764" t="s">
        <v>8583</v>
      </c>
      <c r="L4764" t="s">
        <v>23385</v>
      </c>
      <c r="M4764">
        <v>1158</v>
      </c>
      <c r="N4764" s="8">
        <v>0</v>
      </c>
      <c r="O4764" s="1">
        <v>0</v>
      </c>
      <c r="P4764" s="1"/>
      <c r="S4764" t="s">
        <v>23386</v>
      </c>
      <c r="T4764" t="s">
        <v>26350</v>
      </c>
      <c r="U4764" s="5"/>
    </row>
    <row r="4765" spans="2:21" x14ac:dyDescent="0.2">
      <c r="B4765" s="10" t="s">
        <v>15765</v>
      </c>
      <c r="C4765" t="s">
        <v>8581</v>
      </c>
      <c r="G4765" s="8"/>
      <c r="H4765" s="8">
        <v>0</v>
      </c>
      <c r="I4765" s="1"/>
      <c r="J4765" s="1"/>
      <c r="K4765" t="s">
        <v>8584</v>
      </c>
      <c r="L4765" t="s">
        <v>26059</v>
      </c>
      <c r="M4765">
        <v>1062</v>
      </c>
      <c r="N4765" s="8">
        <v>0</v>
      </c>
      <c r="O4765" s="1">
        <v>0</v>
      </c>
      <c r="P4765" s="1"/>
      <c r="S4765" t="s">
        <v>26060</v>
      </c>
      <c r="T4765" t="s">
        <v>26350</v>
      </c>
      <c r="U4765" s="5"/>
    </row>
    <row r="4766" spans="2:21" x14ac:dyDescent="0.2">
      <c r="B4766" s="10" t="s">
        <v>15765</v>
      </c>
      <c r="C4766" t="s">
        <v>8674</v>
      </c>
      <c r="D4766" t="s">
        <v>8675</v>
      </c>
      <c r="F4766">
        <v>411</v>
      </c>
      <c r="G4766" s="8">
        <v>0</v>
      </c>
      <c r="H4766" s="8">
        <v>0</v>
      </c>
      <c r="I4766" s="1">
        <v>0.94</v>
      </c>
      <c r="J4766" s="1"/>
      <c r="K4766" t="s">
        <v>8676</v>
      </c>
      <c r="L4766" t="s">
        <v>23261</v>
      </c>
      <c r="M4766">
        <v>795</v>
      </c>
      <c r="N4766" s="8">
        <v>0</v>
      </c>
      <c r="O4766" s="1">
        <v>0</v>
      </c>
      <c r="P4766" s="1"/>
      <c r="S4766" t="s">
        <v>23262</v>
      </c>
      <c r="T4766" t="s">
        <v>26350</v>
      </c>
      <c r="U4766" s="5"/>
    </row>
    <row r="4767" spans="2:21" x14ac:dyDescent="0.2">
      <c r="B4767" s="10" t="s">
        <v>15765</v>
      </c>
      <c r="C4767" t="s">
        <v>8674</v>
      </c>
      <c r="G4767" s="8"/>
      <c r="H4767" s="8">
        <v>0</v>
      </c>
      <c r="I4767" s="1"/>
      <c r="J4767" s="1"/>
      <c r="K4767" t="s">
        <v>8677</v>
      </c>
      <c r="L4767" t="s">
        <v>26061</v>
      </c>
      <c r="M4767">
        <v>972</v>
      </c>
      <c r="N4767" s="8">
        <v>0</v>
      </c>
      <c r="O4767" s="1">
        <v>0.943105843</v>
      </c>
      <c r="P4767" s="1"/>
      <c r="S4767" t="s">
        <v>26062</v>
      </c>
      <c r="T4767" t="s">
        <v>26350</v>
      </c>
      <c r="U4767" s="5"/>
    </row>
    <row r="4768" spans="2:21" x14ac:dyDescent="0.2">
      <c r="B4768" s="10" t="s">
        <v>15765</v>
      </c>
      <c r="C4768" t="s">
        <v>8743</v>
      </c>
      <c r="D4768" t="s">
        <v>8744</v>
      </c>
      <c r="E4768" t="s">
        <v>16239</v>
      </c>
      <c r="F4768">
        <v>900</v>
      </c>
      <c r="G4768" s="8">
        <v>0</v>
      </c>
      <c r="H4768" s="8">
        <v>0</v>
      </c>
      <c r="I4768" s="1">
        <v>0</v>
      </c>
      <c r="J4768" s="1"/>
      <c r="K4768" t="s">
        <v>8745</v>
      </c>
      <c r="L4768" t="s">
        <v>16239</v>
      </c>
      <c r="M4768">
        <v>1152</v>
      </c>
      <c r="N4768" s="8">
        <v>0</v>
      </c>
      <c r="O4768" s="1">
        <v>0</v>
      </c>
      <c r="P4768" s="1"/>
      <c r="S4768" t="s">
        <v>23489</v>
      </c>
      <c r="T4768" t="s">
        <v>26350</v>
      </c>
      <c r="U4768" s="5"/>
    </row>
    <row r="4769" spans="2:21" x14ac:dyDescent="0.2">
      <c r="B4769" s="10" t="s">
        <v>15765</v>
      </c>
      <c r="C4769" t="s">
        <v>8743</v>
      </c>
      <c r="G4769" s="8"/>
      <c r="H4769" s="8">
        <v>0</v>
      </c>
      <c r="I4769" s="1"/>
      <c r="J4769" s="1"/>
      <c r="K4769" t="s">
        <v>8746</v>
      </c>
      <c r="L4769" t="s">
        <v>26063</v>
      </c>
      <c r="M4769">
        <v>888</v>
      </c>
      <c r="N4769" s="8">
        <v>0</v>
      </c>
      <c r="O4769" s="1">
        <v>0</v>
      </c>
      <c r="P4769" s="1"/>
      <c r="S4769" t="s">
        <v>26064</v>
      </c>
      <c r="T4769" t="s">
        <v>26350</v>
      </c>
      <c r="U4769" s="5"/>
    </row>
    <row r="4770" spans="2:21" x14ac:dyDescent="0.2">
      <c r="B4770" s="10" t="s">
        <v>15765</v>
      </c>
      <c r="C4770" t="s">
        <v>8762</v>
      </c>
      <c r="D4770" t="s">
        <v>8763</v>
      </c>
      <c r="F4770">
        <v>2025</v>
      </c>
      <c r="G4770" s="8">
        <v>9.876543209876544E-2</v>
      </c>
      <c r="H4770" s="8">
        <v>0</v>
      </c>
      <c r="I4770" s="1">
        <v>5.0000000000000001E-3</v>
      </c>
      <c r="J4770" s="1"/>
      <c r="K4770" t="s">
        <v>8764</v>
      </c>
      <c r="L4770" t="s">
        <v>23422</v>
      </c>
      <c r="M4770">
        <v>2109</v>
      </c>
      <c r="N4770" s="8">
        <v>0</v>
      </c>
      <c r="O4770" s="1">
        <v>0</v>
      </c>
      <c r="P4770" s="1"/>
      <c r="S4770" t="s">
        <v>23423</v>
      </c>
      <c r="T4770" t="s">
        <v>26350</v>
      </c>
      <c r="U4770" s="5"/>
    </row>
    <row r="4771" spans="2:21" x14ac:dyDescent="0.2">
      <c r="B4771" s="10" t="s">
        <v>15765</v>
      </c>
      <c r="C4771" t="s">
        <v>8762</v>
      </c>
      <c r="G4771" s="8"/>
      <c r="H4771" s="8">
        <v>0</v>
      </c>
      <c r="I4771" s="1"/>
      <c r="J4771" s="1"/>
      <c r="K4771" t="s">
        <v>8765</v>
      </c>
      <c r="L4771" t="s">
        <v>26065</v>
      </c>
      <c r="M4771">
        <v>1293</v>
      </c>
      <c r="N4771" s="8">
        <v>0</v>
      </c>
      <c r="O4771" s="1">
        <v>0</v>
      </c>
      <c r="P4771" s="1"/>
      <c r="S4771" t="s">
        <v>26066</v>
      </c>
      <c r="T4771" t="s">
        <v>26350</v>
      </c>
      <c r="U4771" s="5"/>
    </row>
    <row r="4772" spans="2:21" x14ac:dyDescent="0.2">
      <c r="B4772" s="10" t="s">
        <v>15765</v>
      </c>
      <c r="C4772" t="s">
        <v>8766</v>
      </c>
      <c r="D4772" t="s">
        <v>8767</v>
      </c>
      <c r="F4772">
        <v>2292</v>
      </c>
      <c r="G4772" s="8">
        <v>8.7260034904013961E-2</v>
      </c>
      <c r="H4772" s="8">
        <v>0</v>
      </c>
      <c r="I4772" s="1">
        <v>0</v>
      </c>
      <c r="J4772" s="1"/>
      <c r="K4772" t="s">
        <v>8768</v>
      </c>
      <c r="L4772" t="s">
        <v>23571</v>
      </c>
      <c r="M4772">
        <v>2295</v>
      </c>
      <c r="N4772" s="8">
        <v>0</v>
      </c>
      <c r="O4772" s="1">
        <v>2.5000000000000001E-2</v>
      </c>
      <c r="P4772" s="1"/>
      <c r="S4772" t="s">
        <v>23572</v>
      </c>
      <c r="T4772" t="s">
        <v>26350</v>
      </c>
      <c r="U4772" s="5"/>
    </row>
    <row r="4773" spans="2:21" x14ac:dyDescent="0.2">
      <c r="B4773" s="10" t="s">
        <v>15765</v>
      </c>
      <c r="C4773" t="s">
        <v>8766</v>
      </c>
      <c r="G4773" s="8"/>
      <c r="H4773" s="8">
        <v>0</v>
      </c>
      <c r="I4773" s="1"/>
      <c r="J4773" s="1"/>
      <c r="K4773" t="s">
        <v>8769</v>
      </c>
      <c r="L4773" t="s">
        <v>26067</v>
      </c>
      <c r="M4773">
        <v>2250</v>
      </c>
      <c r="N4773" s="8">
        <v>0</v>
      </c>
      <c r="O4773" s="1">
        <v>0</v>
      </c>
      <c r="P4773" s="1"/>
      <c r="S4773" t="s">
        <v>26068</v>
      </c>
      <c r="T4773" t="s">
        <v>26350</v>
      </c>
      <c r="U4773" s="5"/>
    </row>
    <row r="4774" spans="2:21" x14ac:dyDescent="0.2">
      <c r="B4774" s="10" t="s">
        <v>15765</v>
      </c>
      <c r="C4774" t="s">
        <v>8800</v>
      </c>
      <c r="D4774" t="s">
        <v>8801</v>
      </c>
      <c r="F4774">
        <v>825</v>
      </c>
      <c r="G4774" s="8">
        <v>0</v>
      </c>
      <c r="H4774" s="8">
        <v>0</v>
      </c>
      <c r="I4774" s="1">
        <v>0</v>
      </c>
      <c r="J4774" s="1"/>
      <c r="K4774" t="s">
        <v>8802</v>
      </c>
      <c r="L4774" t="s">
        <v>23238</v>
      </c>
      <c r="M4774">
        <v>858</v>
      </c>
      <c r="N4774" s="8">
        <v>0</v>
      </c>
      <c r="O4774" s="1">
        <v>0</v>
      </c>
      <c r="P4774" s="1"/>
      <c r="S4774" t="s">
        <v>23239</v>
      </c>
      <c r="T4774" t="s">
        <v>26350</v>
      </c>
      <c r="U4774" s="5"/>
    </row>
    <row r="4775" spans="2:21" x14ac:dyDescent="0.2">
      <c r="B4775" s="10" t="s">
        <v>15765</v>
      </c>
      <c r="C4775" t="s">
        <v>8800</v>
      </c>
      <c r="G4775" s="8"/>
      <c r="H4775" s="8">
        <v>0</v>
      </c>
      <c r="I4775" s="1"/>
      <c r="J4775" s="1"/>
      <c r="K4775" t="s">
        <v>8803</v>
      </c>
      <c r="L4775" t="s">
        <v>26069</v>
      </c>
      <c r="M4775">
        <v>825</v>
      </c>
      <c r="N4775" s="8">
        <v>0</v>
      </c>
      <c r="O4775" s="1">
        <v>0</v>
      </c>
      <c r="P4775" s="1"/>
      <c r="S4775" t="s">
        <v>26070</v>
      </c>
      <c r="T4775" t="s">
        <v>26350</v>
      </c>
      <c r="U4775" s="5"/>
    </row>
    <row r="4776" spans="2:21" x14ac:dyDescent="0.2">
      <c r="B4776" s="10" t="s">
        <v>15765</v>
      </c>
      <c r="C4776" t="s">
        <v>8811</v>
      </c>
      <c r="D4776" t="s">
        <v>8812</v>
      </c>
      <c r="F4776">
        <v>405</v>
      </c>
      <c r="G4776" s="8">
        <v>0</v>
      </c>
      <c r="H4776" s="8">
        <v>0</v>
      </c>
      <c r="I4776" s="1">
        <v>0.09</v>
      </c>
      <c r="J4776" s="1"/>
      <c r="K4776" t="s">
        <v>8813</v>
      </c>
      <c r="L4776" t="s">
        <v>23388</v>
      </c>
      <c r="M4776">
        <v>474</v>
      </c>
      <c r="N4776" s="8">
        <v>0</v>
      </c>
      <c r="O4776" s="1">
        <v>0.01</v>
      </c>
      <c r="P4776" s="1"/>
      <c r="S4776" t="s">
        <v>23389</v>
      </c>
      <c r="T4776" t="s">
        <v>26350</v>
      </c>
      <c r="U4776" s="5"/>
    </row>
    <row r="4777" spans="2:21" x14ac:dyDescent="0.2">
      <c r="B4777" s="10" t="s">
        <v>15765</v>
      </c>
      <c r="C4777" t="s">
        <v>8811</v>
      </c>
      <c r="G4777" s="8"/>
      <c r="H4777" s="8">
        <v>0</v>
      </c>
      <c r="I4777" s="1"/>
      <c r="J4777" s="1"/>
      <c r="K4777" t="s">
        <v>8814</v>
      </c>
      <c r="L4777" t="s">
        <v>26071</v>
      </c>
      <c r="M4777">
        <v>708</v>
      </c>
      <c r="N4777" s="8">
        <v>0</v>
      </c>
      <c r="O4777" s="1">
        <v>0</v>
      </c>
      <c r="P4777" s="1"/>
      <c r="S4777" t="s">
        <v>26072</v>
      </c>
      <c r="T4777" t="s">
        <v>26350</v>
      </c>
      <c r="U4777" s="5"/>
    </row>
    <row r="4778" spans="2:21" x14ac:dyDescent="0.2">
      <c r="B4778" s="10" t="s">
        <v>15765</v>
      </c>
      <c r="C4778" t="s">
        <v>8824</v>
      </c>
      <c r="D4778" t="s">
        <v>8825</v>
      </c>
      <c r="F4778">
        <v>1362</v>
      </c>
      <c r="G4778" s="8">
        <v>0</v>
      </c>
      <c r="H4778" s="8">
        <v>0</v>
      </c>
      <c r="I4778" s="1">
        <v>0</v>
      </c>
      <c r="J4778" s="1"/>
      <c r="K4778" t="s">
        <v>8826</v>
      </c>
      <c r="L4778" t="s">
        <v>23615</v>
      </c>
      <c r="M4778">
        <v>1335</v>
      </c>
      <c r="N4778" s="8">
        <v>0</v>
      </c>
      <c r="O4778" s="1">
        <v>0.155</v>
      </c>
      <c r="P4778" s="1"/>
      <c r="S4778" t="s">
        <v>23616</v>
      </c>
      <c r="T4778" t="s">
        <v>26350</v>
      </c>
      <c r="U4778" s="5"/>
    </row>
    <row r="4779" spans="2:21" x14ac:dyDescent="0.2">
      <c r="B4779" s="10" t="s">
        <v>15765</v>
      </c>
      <c r="C4779" t="s">
        <v>8824</v>
      </c>
      <c r="G4779" s="8"/>
      <c r="H4779" s="8">
        <v>0</v>
      </c>
      <c r="I4779" s="1"/>
      <c r="J4779" s="1"/>
      <c r="K4779" t="s">
        <v>8827</v>
      </c>
      <c r="L4779" t="s">
        <v>26073</v>
      </c>
      <c r="M4779">
        <v>1302</v>
      </c>
      <c r="N4779" s="8">
        <v>0</v>
      </c>
      <c r="O4779" s="1">
        <v>0</v>
      </c>
      <c r="P4779" s="1"/>
      <c r="S4779" t="s">
        <v>26074</v>
      </c>
      <c r="T4779" t="s">
        <v>26350</v>
      </c>
      <c r="U4779" s="5"/>
    </row>
    <row r="4780" spans="2:21" x14ac:dyDescent="0.2">
      <c r="B4780" s="10" t="s">
        <v>15765</v>
      </c>
      <c r="C4780" t="s">
        <v>8978</v>
      </c>
      <c r="D4780" t="s">
        <v>8979</v>
      </c>
      <c r="F4780">
        <v>1293</v>
      </c>
      <c r="G4780" s="8">
        <v>0</v>
      </c>
      <c r="H4780" s="8">
        <v>0</v>
      </c>
      <c r="I4780" s="1">
        <v>0.04</v>
      </c>
      <c r="J4780" s="1"/>
      <c r="K4780" t="s">
        <v>8980</v>
      </c>
      <c r="L4780" t="s">
        <v>23478</v>
      </c>
      <c r="M4780">
        <v>888</v>
      </c>
      <c r="N4780" s="8">
        <v>0</v>
      </c>
      <c r="O4780" s="1">
        <v>0</v>
      </c>
      <c r="P4780" s="1"/>
      <c r="S4780" t="s">
        <v>23479</v>
      </c>
      <c r="T4780" t="s">
        <v>26350</v>
      </c>
      <c r="U4780" s="5"/>
    </row>
    <row r="4781" spans="2:21" x14ac:dyDescent="0.2">
      <c r="B4781" s="10" t="s">
        <v>15765</v>
      </c>
      <c r="C4781" t="s">
        <v>8978</v>
      </c>
      <c r="G4781" s="8"/>
      <c r="H4781" s="8">
        <v>0</v>
      </c>
      <c r="I4781" s="1"/>
      <c r="J4781" s="1"/>
      <c r="K4781" t="s">
        <v>8981</v>
      </c>
      <c r="L4781" t="s">
        <v>26075</v>
      </c>
      <c r="M4781">
        <v>741</v>
      </c>
      <c r="N4781" s="8">
        <v>0</v>
      </c>
      <c r="O4781" s="1">
        <v>0</v>
      </c>
      <c r="P4781" s="1"/>
      <c r="S4781" t="s">
        <v>26076</v>
      </c>
      <c r="T4781" t="s">
        <v>26350</v>
      </c>
      <c r="U4781" s="5"/>
    </row>
    <row r="4782" spans="2:21" x14ac:dyDescent="0.2">
      <c r="B4782" s="10" t="s">
        <v>15765</v>
      </c>
      <c r="C4782" t="s">
        <v>9006</v>
      </c>
      <c r="D4782" t="s">
        <v>9007</v>
      </c>
      <c r="F4782">
        <v>1121</v>
      </c>
      <c r="G4782" s="8">
        <v>0</v>
      </c>
      <c r="H4782" s="8">
        <v>0</v>
      </c>
      <c r="I4782" s="1">
        <v>1</v>
      </c>
      <c r="J4782" s="1"/>
      <c r="K4782" t="s">
        <v>9008</v>
      </c>
      <c r="L4782" t="s">
        <v>23254</v>
      </c>
      <c r="M4782">
        <v>755</v>
      </c>
      <c r="N4782" s="8">
        <v>0</v>
      </c>
      <c r="O4782" s="1">
        <v>0</v>
      </c>
      <c r="P4782" s="1"/>
      <c r="S4782" t="s">
        <v>23255</v>
      </c>
      <c r="T4782" t="s">
        <v>26350</v>
      </c>
      <c r="U4782" s="5"/>
    </row>
    <row r="4783" spans="2:21" x14ac:dyDescent="0.2">
      <c r="B4783" s="10" t="s">
        <v>15765</v>
      </c>
      <c r="C4783" t="s">
        <v>9006</v>
      </c>
      <c r="G4783" s="8"/>
      <c r="H4783" s="8">
        <v>0</v>
      </c>
      <c r="I4783" s="1"/>
      <c r="J4783" s="1"/>
      <c r="K4783" t="s">
        <v>9009</v>
      </c>
      <c r="L4783" t="s">
        <v>26077</v>
      </c>
      <c r="M4783">
        <v>821</v>
      </c>
      <c r="N4783" s="8">
        <v>0</v>
      </c>
      <c r="O4783" s="1">
        <v>0.105</v>
      </c>
      <c r="P4783" s="1"/>
      <c r="S4783" t="s">
        <v>26078</v>
      </c>
      <c r="T4783" t="s">
        <v>26350</v>
      </c>
      <c r="U4783" s="5"/>
    </row>
    <row r="4784" spans="2:21" x14ac:dyDescent="0.2">
      <c r="B4784" s="10" t="s">
        <v>15765</v>
      </c>
      <c r="C4784" t="s">
        <v>9010</v>
      </c>
      <c r="D4784" t="s">
        <v>9011</v>
      </c>
      <c r="F4784">
        <v>5343</v>
      </c>
      <c r="G4784" s="8">
        <v>0.41175369642522924</v>
      </c>
      <c r="H4784" s="8">
        <v>0</v>
      </c>
      <c r="I4784" s="1">
        <v>0</v>
      </c>
      <c r="J4784" s="1"/>
      <c r="K4784" t="s">
        <v>9012</v>
      </c>
      <c r="L4784" t="s">
        <v>23611</v>
      </c>
      <c r="M4784">
        <v>5628</v>
      </c>
      <c r="N4784" s="8">
        <v>0</v>
      </c>
      <c r="O4784" s="1">
        <v>3.5000000000000003E-2</v>
      </c>
      <c r="P4784" s="1"/>
      <c r="S4784" t="s">
        <v>23612</v>
      </c>
      <c r="T4784" t="s">
        <v>26350</v>
      </c>
      <c r="U4784" s="5"/>
    </row>
    <row r="4785" spans="2:21" x14ac:dyDescent="0.2">
      <c r="B4785" s="10" t="s">
        <v>15765</v>
      </c>
      <c r="C4785" t="s">
        <v>9010</v>
      </c>
      <c r="G4785" s="8"/>
      <c r="H4785" s="8">
        <v>0</v>
      </c>
      <c r="I4785" s="1"/>
      <c r="J4785" s="1"/>
      <c r="K4785" t="s">
        <v>9013</v>
      </c>
      <c r="L4785" t="s">
        <v>26079</v>
      </c>
      <c r="M4785">
        <v>5040</v>
      </c>
      <c r="N4785" s="8">
        <v>0</v>
      </c>
      <c r="O4785" s="1">
        <v>0.06</v>
      </c>
      <c r="P4785" s="1"/>
      <c r="S4785" t="s">
        <v>26080</v>
      </c>
      <c r="T4785" t="s">
        <v>26350</v>
      </c>
      <c r="U4785" s="5"/>
    </row>
    <row r="4786" spans="2:21" x14ac:dyDescent="0.2">
      <c r="B4786" s="10" t="s">
        <v>15765</v>
      </c>
      <c r="C4786" t="s">
        <v>9041</v>
      </c>
      <c r="D4786" t="s">
        <v>9042</v>
      </c>
      <c r="F4786">
        <v>3246</v>
      </c>
      <c r="G4786" s="8">
        <v>6.1614294516327793E-2</v>
      </c>
      <c r="H4786" s="8">
        <v>0</v>
      </c>
      <c r="I4786" s="1">
        <v>0</v>
      </c>
      <c r="J4786" s="1"/>
      <c r="K4786" t="s">
        <v>9043</v>
      </c>
      <c r="L4786" t="s">
        <v>23551</v>
      </c>
      <c r="M4786">
        <v>3216</v>
      </c>
      <c r="N4786" s="8">
        <v>0</v>
      </c>
      <c r="O4786" s="1">
        <v>0</v>
      </c>
      <c r="P4786" s="1"/>
      <c r="S4786" t="s">
        <v>23552</v>
      </c>
      <c r="T4786" t="s">
        <v>26350</v>
      </c>
      <c r="U4786" s="5"/>
    </row>
    <row r="4787" spans="2:21" x14ac:dyDescent="0.2">
      <c r="B4787" s="10" t="s">
        <v>15765</v>
      </c>
      <c r="C4787" t="s">
        <v>9041</v>
      </c>
      <c r="G4787" s="8"/>
      <c r="H4787" s="8">
        <v>0</v>
      </c>
      <c r="I4787" s="1"/>
      <c r="J4787" s="1"/>
      <c r="K4787" t="s">
        <v>9044</v>
      </c>
      <c r="L4787" t="s">
        <v>26081</v>
      </c>
      <c r="M4787">
        <v>2154</v>
      </c>
      <c r="N4787" s="8">
        <v>0</v>
      </c>
      <c r="O4787" s="1">
        <v>0</v>
      </c>
      <c r="P4787" s="1"/>
      <c r="S4787" t="s">
        <v>26082</v>
      </c>
      <c r="T4787" t="s">
        <v>26350</v>
      </c>
      <c r="U4787" s="5"/>
    </row>
    <row r="4788" spans="2:21" x14ac:dyDescent="0.2">
      <c r="B4788" s="10" t="s">
        <v>15765</v>
      </c>
      <c r="C4788" t="s">
        <v>9054</v>
      </c>
      <c r="D4788" t="s">
        <v>9055</v>
      </c>
      <c r="F4788">
        <v>1083</v>
      </c>
      <c r="G4788" s="8">
        <v>0</v>
      </c>
      <c r="H4788" s="8">
        <v>0</v>
      </c>
      <c r="I4788" s="1">
        <v>1.4999999999999999E-2</v>
      </c>
      <c r="J4788" s="1"/>
      <c r="K4788" t="s">
        <v>9056</v>
      </c>
      <c r="L4788" t="s">
        <v>23600</v>
      </c>
      <c r="M4788">
        <v>615</v>
      </c>
      <c r="N4788" s="8">
        <v>0</v>
      </c>
      <c r="O4788" s="1">
        <v>0</v>
      </c>
      <c r="P4788" s="1"/>
      <c r="S4788" t="s">
        <v>23601</v>
      </c>
      <c r="T4788" t="s">
        <v>26350</v>
      </c>
      <c r="U4788" s="5"/>
    </row>
    <row r="4789" spans="2:21" x14ac:dyDescent="0.2">
      <c r="B4789" s="10" t="s">
        <v>15765</v>
      </c>
      <c r="C4789" t="s">
        <v>9054</v>
      </c>
      <c r="G4789" s="8"/>
      <c r="H4789" s="8">
        <v>0</v>
      </c>
      <c r="I4789" s="1"/>
      <c r="J4789" s="1"/>
      <c r="K4789" t="s">
        <v>9057</v>
      </c>
      <c r="L4789" t="s">
        <v>26083</v>
      </c>
      <c r="M4789">
        <v>1068</v>
      </c>
      <c r="N4789" s="8">
        <v>0</v>
      </c>
      <c r="O4789" s="1">
        <v>0</v>
      </c>
      <c r="P4789" s="1"/>
      <c r="S4789" t="s">
        <v>26084</v>
      </c>
      <c r="T4789" t="s">
        <v>26350</v>
      </c>
      <c r="U4789" s="5"/>
    </row>
    <row r="4790" spans="2:21" x14ac:dyDescent="0.2">
      <c r="B4790" s="10" t="s">
        <v>15765</v>
      </c>
      <c r="C4790" t="s">
        <v>9240</v>
      </c>
      <c r="D4790" t="s">
        <v>9241</v>
      </c>
      <c r="F4790">
        <v>2964</v>
      </c>
      <c r="G4790" s="8">
        <v>2.8508771929824559</v>
      </c>
      <c r="H4790" s="8">
        <v>0</v>
      </c>
      <c r="I4790" s="1">
        <v>0</v>
      </c>
      <c r="J4790" s="1"/>
      <c r="K4790" t="s">
        <v>9242</v>
      </c>
      <c r="L4790" t="s">
        <v>23561</v>
      </c>
      <c r="M4790">
        <v>2433</v>
      </c>
      <c r="N4790" s="8">
        <v>0</v>
      </c>
      <c r="O4790" s="1">
        <v>0</v>
      </c>
      <c r="P4790" s="1"/>
      <c r="S4790" t="s">
        <v>23562</v>
      </c>
      <c r="T4790" t="s">
        <v>26350</v>
      </c>
      <c r="U4790" s="5"/>
    </row>
    <row r="4791" spans="2:21" x14ac:dyDescent="0.2">
      <c r="B4791" s="10" t="s">
        <v>15765</v>
      </c>
      <c r="C4791" t="s">
        <v>9240</v>
      </c>
      <c r="G4791" s="8"/>
      <c r="H4791" s="8">
        <v>0</v>
      </c>
      <c r="I4791" s="1"/>
      <c r="J4791" s="1"/>
      <c r="K4791" t="s">
        <v>9243</v>
      </c>
      <c r="L4791" t="s">
        <v>26085</v>
      </c>
      <c r="M4791">
        <v>2106</v>
      </c>
      <c r="N4791" s="8">
        <v>0</v>
      </c>
      <c r="O4791" s="1">
        <v>0</v>
      </c>
      <c r="P4791" s="1"/>
      <c r="S4791" t="s">
        <v>26086</v>
      </c>
      <c r="T4791" t="s">
        <v>26350</v>
      </c>
      <c r="U4791" s="5"/>
    </row>
    <row r="4792" spans="2:21" x14ac:dyDescent="0.2">
      <c r="B4792" s="10" t="s">
        <v>15765</v>
      </c>
      <c r="C4792" t="s">
        <v>9302</v>
      </c>
      <c r="D4792" t="s">
        <v>9303</v>
      </c>
      <c r="F4792">
        <v>861</v>
      </c>
      <c r="G4792" s="8">
        <v>0</v>
      </c>
      <c r="H4792" s="8">
        <v>0</v>
      </c>
      <c r="I4792" s="1">
        <v>0.02</v>
      </c>
      <c r="J4792" s="1"/>
      <c r="K4792" t="s">
        <v>9304</v>
      </c>
      <c r="L4792" t="s">
        <v>23352</v>
      </c>
      <c r="M4792">
        <v>843</v>
      </c>
      <c r="N4792" s="8">
        <v>0</v>
      </c>
      <c r="O4792" s="1">
        <v>5.0000000000000001E-3</v>
      </c>
      <c r="P4792" s="1"/>
      <c r="S4792" t="s">
        <v>23353</v>
      </c>
      <c r="T4792" t="s">
        <v>26350</v>
      </c>
      <c r="U4792" s="5"/>
    </row>
    <row r="4793" spans="2:21" x14ac:dyDescent="0.2">
      <c r="B4793" s="10" t="s">
        <v>15765</v>
      </c>
      <c r="C4793" t="s">
        <v>9302</v>
      </c>
      <c r="G4793" s="8"/>
      <c r="H4793" s="8">
        <v>0</v>
      </c>
      <c r="I4793" s="1"/>
      <c r="J4793" s="1"/>
      <c r="K4793" t="s">
        <v>9305</v>
      </c>
      <c r="L4793" t="s">
        <v>26087</v>
      </c>
      <c r="M4793">
        <v>816</v>
      </c>
      <c r="N4793" s="8">
        <v>0</v>
      </c>
      <c r="O4793" s="1">
        <v>0.01</v>
      </c>
      <c r="P4793" s="1"/>
      <c r="S4793" t="s">
        <v>26088</v>
      </c>
      <c r="T4793" t="s">
        <v>26350</v>
      </c>
      <c r="U4793" s="5"/>
    </row>
    <row r="4794" spans="2:21" x14ac:dyDescent="0.2">
      <c r="B4794" s="10" t="s">
        <v>15765</v>
      </c>
      <c r="C4794" t="s">
        <v>9318</v>
      </c>
      <c r="D4794" t="s">
        <v>9319</v>
      </c>
      <c r="F4794">
        <v>780</v>
      </c>
      <c r="G4794" s="8">
        <v>0</v>
      </c>
      <c r="H4794" s="8">
        <v>0</v>
      </c>
      <c r="I4794" s="1">
        <v>0.99</v>
      </c>
      <c r="J4794" s="1"/>
      <c r="K4794" t="s">
        <v>9320</v>
      </c>
      <c r="L4794" t="s">
        <v>23219</v>
      </c>
      <c r="M4794">
        <v>603</v>
      </c>
      <c r="N4794" s="8">
        <v>0</v>
      </c>
      <c r="O4794" s="1">
        <v>0</v>
      </c>
      <c r="P4794" s="1"/>
      <c r="R4794" s="13" t="s">
        <v>26335</v>
      </c>
      <c r="S4794" t="s">
        <v>23220</v>
      </c>
      <c r="T4794" t="s">
        <v>26350</v>
      </c>
      <c r="U4794" s="5"/>
    </row>
    <row r="4795" spans="2:21" x14ac:dyDescent="0.2">
      <c r="B4795" s="10" t="s">
        <v>15765</v>
      </c>
      <c r="C4795" t="s">
        <v>9318</v>
      </c>
      <c r="G4795" s="8"/>
      <c r="H4795" s="8">
        <v>0</v>
      </c>
      <c r="I4795" s="1"/>
      <c r="J4795" s="1"/>
      <c r="K4795" t="s">
        <v>9321</v>
      </c>
      <c r="L4795" t="s">
        <v>26089</v>
      </c>
      <c r="M4795">
        <v>622</v>
      </c>
      <c r="N4795" s="8">
        <v>0</v>
      </c>
      <c r="O4795" s="1">
        <v>0</v>
      </c>
      <c r="P4795" s="1"/>
      <c r="S4795" t="s">
        <v>26090</v>
      </c>
      <c r="T4795" t="s">
        <v>26350</v>
      </c>
      <c r="U4795" s="5"/>
    </row>
    <row r="4796" spans="2:21" x14ac:dyDescent="0.2">
      <c r="B4796" s="10" t="s">
        <v>15765</v>
      </c>
      <c r="C4796" t="s">
        <v>9340</v>
      </c>
      <c r="D4796" t="s">
        <v>9341</v>
      </c>
      <c r="F4796">
        <v>645</v>
      </c>
      <c r="G4796" s="8">
        <v>0</v>
      </c>
      <c r="H4796" s="8">
        <v>0</v>
      </c>
      <c r="I4796" s="1">
        <v>0.995</v>
      </c>
      <c r="J4796" s="1"/>
      <c r="K4796" t="s">
        <v>9342</v>
      </c>
      <c r="L4796" t="s">
        <v>23269</v>
      </c>
      <c r="M4796">
        <v>660</v>
      </c>
      <c r="N4796" s="8">
        <v>0</v>
      </c>
      <c r="O4796" s="1">
        <v>0.96499999999999997</v>
      </c>
      <c r="P4796" s="1"/>
      <c r="R4796" s="13" t="s">
        <v>26335</v>
      </c>
      <c r="S4796" t="s">
        <v>23270</v>
      </c>
      <c r="T4796" t="s">
        <v>26350</v>
      </c>
      <c r="U4796" s="5"/>
    </row>
    <row r="4797" spans="2:21" x14ac:dyDescent="0.2">
      <c r="B4797" s="10" t="s">
        <v>15765</v>
      </c>
      <c r="C4797" t="s">
        <v>9340</v>
      </c>
      <c r="G4797" s="8"/>
      <c r="H4797" s="8">
        <v>0</v>
      </c>
      <c r="I4797" s="1"/>
      <c r="J4797" s="1"/>
      <c r="K4797" t="s">
        <v>9343</v>
      </c>
      <c r="L4797" t="s">
        <v>26091</v>
      </c>
      <c r="M4797">
        <v>663</v>
      </c>
      <c r="N4797" s="8">
        <v>0</v>
      </c>
      <c r="O4797" s="1">
        <v>0</v>
      </c>
      <c r="P4797" s="1"/>
      <c r="S4797" t="s">
        <v>26092</v>
      </c>
      <c r="T4797" t="s">
        <v>26350</v>
      </c>
      <c r="U4797" s="5"/>
    </row>
    <row r="4798" spans="2:21" x14ac:dyDescent="0.2">
      <c r="B4798" s="10" t="s">
        <v>15765</v>
      </c>
      <c r="C4798" t="s">
        <v>9378</v>
      </c>
      <c r="D4798" t="s">
        <v>9379</v>
      </c>
      <c r="F4798">
        <v>411</v>
      </c>
      <c r="G4798" s="8">
        <v>1.4598540145985401</v>
      </c>
      <c r="H4798" s="8">
        <v>0</v>
      </c>
      <c r="I4798" s="1">
        <v>0.91500000000000004</v>
      </c>
      <c r="J4798" s="1"/>
      <c r="K4798" t="s">
        <v>9380</v>
      </c>
      <c r="L4798" t="s">
        <v>23231</v>
      </c>
      <c r="M4798">
        <v>417</v>
      </c>
      <c r="N4798" s="8">
        <v>0</v>
      </c>
      <c r="O4798" s="1">
        <v>5.0000000000000001E-3</v>
      </c>
      <c r="P4798" s="1"/>
      <c r="S4798" t="s">
        <v>23232</v>
      </c>
      <c r="T4798" t="s">
        <v>26350</v>
      </c>
      <c r="U4798" s="5"/>
    </row>
    <row r="4799" spans="2:21" x14ac:dyDescent="0.2">
      <c r="B4799" s="10" t="s">
        <v>15765</v>
      </c>
      <c r="C4799" t="s">
        <v>9378</v>
      </c>
      <c r="G4799" s="8"/>
      <c r="H4799" s="8">
        <v>0</v>
      </c>
      <c r="I4799" s="1"/>
      <c r="J4799" s="1"/>
      <c r="K4799" t="s">
        <v>9381</v>
      </c>
      <c r="L4799" t="s">
        <v>26093</v>
      </c>
      <c r="M4799">
        <v>429</v>
      </c>
      <c r="N4799" s="8">
        <v>0</v>
      </c>
      <c r="O4799" s="1">
        <v>0</v>
      </c>
      <c r="P4799" s="1"/>
      <c r="S4799" t="s">
        <v>26094</v>
      </c>
      <c r="T4799" t="s">
        <v>26350</v>
      </c>
      <c r="U4799" s="5"/>
    </row>
    <row r="4800" spans="2:21" x14ac:dyDescent="0.2">
      <c r="B4800" s="10" t="s">
        <v>15765</v>
      </c>
      <c r="C4800" t="s">
        <v>9394</v>
      </c>
      <c r="D4800" t="s">
        <v>9395</v>
      </c>
      <c r="F4800">
        <v>1647</v>
      </c>
      <c r="G4800" s="8">
        <v>0</v>
      </c>
      <c r="H4800" s="8">
        <v>0</v>
      </c>
      <c r="I4800" s="1">
        <v>0</v>
      </c>
      <c r="J4800" s="1"/>
      <c r="K4800" t="s">
        <v>9396</v>
      </c>
      <c r="L4800" t="s">
        <v>23430</v>
      </c>
      <c r="M4800">
        <v>1584</v>
      </c>
      <c r="N4800" s="8">
        <v>0</v>
      </c>
      <c r="O4800" s="1">
        <v>0</v>
      </c>
      <c r="P4800" s="1"/>
      <c r="S4800" t="s">
        <v>23431</v>
      </c>
      <c r="T4800" t="s">
        <v>26350</v>
      </c>
      <c r="U4800" s="5"/>
    </row>
    <row r="4801" spans="2:21" x14ac:dyDescent="0.2">
      <c r="B4801" s="10" t="s">
        <v>15765</v>
      </c>
      <c r="C4801" t="s">
        <v>9394</v>
      </c>
      <c r="G4801" s="8"/>
      <c r="H4801" s="8">
        <v>0</v>
      </c>
      <c r="I4801" s="1"/>
      <c r="J4801" s="1"/>
      <c r="K4801" t="s">
        <v>9397</v>
      </c>
      <c r="L4801" t="s">
        <v>26095</v>
      </c>
      <c r="M4801">
        <v>1584</v>
      </c>
      <c r="N4801" s="8">
        <v>0</v>
      </c>
      <c r="O4801" s="1">
        <v>0</v>
      </c>
      <c r="P4801" s="1"/>
      <c r="S4801" t="s">
        <v>26096</v>
      </c>
      <c r="T4801" t="s">
        <v>26350</v>
      </c>
      <c r="U4801" s="5"/>
    </row>
    <row r="4802" spans="2:21" x14ac:dyDescent="0.2">
      <c r="B4802" s="10" t="s">
        <v>15765</v>
      </c>
      <c r="C4802" t="s">
        <v>9545</v>
      </c>
      <c r="D4802" t="s">
        <v>9546</v>
      </c>
      <c r="F4802">
        <v>1458</v>
      </c>
      <c r="G4802" s="8">
        <v>1.886145404663923</v>
      </c>
      <c r="H4802" s="8">
        <v>0</v>
      </c>
      <c r="I4802" s="1">
        <v>0</v>
      </c>
      <c r="J4802" s="1"/>
      <c r="K4802" t="s">
        <v>9547</v>
      </c>
      <c r="M4802">
        <v>1467</v>
      </c>
      <c r="N4802" s="8">
        <v>0</v>
      </c>
      <c r="O4802" s="1">
        <v>0</v>
      </c>
      <c r="P4802" s="1"/>
      <c r="S4802" t="s">
        <v>23465</v>
      </c>
      <c r="T4802" t="s">
        <v>26350</v>
      </c>
      <c r="U4802" s="5"/>
    </row>
    <row r="4803" spans="2:21" x14ac:dyDescent="0.2">
      <c r="B4803" s="10" t="s">
        <v>15765</v>
      </c>
      <c r="C4803" t="s">
        <v>9545</v>
      </c>
      <c r="G4803" s="8"/>
      <c r="H4803" s="8">
        <v>0</v>
      </c>
      <c r="I4803" s="1"/>
      <c r="J4803" s="1"/>
      <c r="K4803" t="s">
        <v>9548</v>
      </c>
      <c r="L4803" t="s">
        <v>26097</v>
      </c>
      <c r="M4803">
        <v>1461</v>
      </c>
      <c r="N4803" s="8">
        <v>0</v>
      </c>
      <c r="O4803" s="1">
        <v>0</v>
      </c>
      <c r="P4803" s="1"/>
      <c r="S4803" t="s">
        <v>26098</v>
      </c>
      <c r="T4803" t="s">
        <v>26350</v>
      </c>
      <c r="U4803" s="5"/>
    </row>
    <row r="4804" spans="2:21" x14ac:dyDescent="0.2">
      <c r="B4804" s="10" t="s">
        <v>15765</v>
      </c>
      <c r="C4804" t="s">
        <v>9639</v>
      </c>
      <c r="D4804" t="s">
        <v>9640</v>
      </c>
      <c r="E4804" t="s">
        <v>16206</v>
      </c>
      <c r="F4804">
        <v>480</v>
      </c>
      <c r="G4804" s="8">
        <v>10.833333333333334</v>
      </c>
      <c r="H4804" s="8">
        <v>0</v>
      </c>
      <c r="I4804" s="1">
        <v>0.01</v>
      </c>
      <c r="J4804" s="1"/>
      <c r="K4804" t="s">
        <v>9641</v>
      </c>
      <c r="L4804" t="s">
        <v>23200</v>
      </c>
      <c r="M4804">
        <v>363</v>
      </c>
      <c r="N4804" s="8">
        <v>0</v>
      </c>
      <c r="O4804" s="1">
        <v>0</v>
      </c>
      <c r="P4804" s="1"/>
      <c r="S4804" t="s">
        <v>23201</v>
      </c>
      <c r="T4804" t="s">
        <v>26350</v>
      </c>
      <c r="U4804" s="5"/>
    </row>
    <row r="4805" spans="2:21" x14ac:dyDescent="0.2">
      <c r="B4805" s="10" t="s">
        <v>15765</v>
      </c>
      <c r="C4805" t="s">
        <v>9639</v>
      </c>
      <c r="G4805" s="8"/>
      <c r="H4805" s="8">
        <v>0</v>
      </c>
      <c r="I4805" s="1"/>
      <c r="J4805" s="1"/>
      <c r="K4805" t="s">
        <v>9642</v>
      </c>
      <c r="L4805" t="s">
        <v>26099</v>
      </c>
      <c r="M4805">
        <v>498</v>
      </c>
      <c r="N4805" s="8">
        <v>2.8112449799196786</v>
      </c>
      <c r="O4805" s="1">
        <v>0</v>
      </c>
      <c r="P4805" s="1"/>
      <c r="S4805" t="s">
        <v>26100</v>
      </c>
      <c r="T4805" t="s">
        <v>26350</v>
      </c>
      <c r="U4805" s="5"/>
    </row>
    <row r="4806" spans="2:21" x14ac:dyDescent="0.2">
      <c r="B4806" s="10" t="s">
        <v>15765</v>
      </c>
      <c r="C4806" t="s">
        <v>9655</v>
      </c>
      <c r="D4806" t="s">
        <v>9656</v>
      </c>
      <c r="F4806">
        <v>1725</v>
      </c>
      <c r="G4806" s="8">
        <v>0.6376811594202898</v>
      </c>
      <c r="H4806" s="8">
        <v>0</v>
      </c>
      <c r="I4806" s="1">
        <v>0.04</v>
      </c>
      <c r="J4806" s="1"/>
      <c r="K4806" t="s">
        <v>9657</v>
      </c>
      <c r="L4806" t="s">
        <v>23428</v>
      </c>
      <c r="M4806">
        <v>1683</v>
      </c>
      <c r="N4806" s="8">
        <v>0</v>
      </c>
      <c r="O4806" s="1">
        <v>0</v>
      </c>
      <c r="P4806" s="1"/>
      <c r="R4806" s="13" t="s">
        <v>26335</v>
      </c>
      <c r="S4806" t="s">
        <v>23429</v>
      </c>
      <c r="T4806" t="s">
        <v>26350</v>
      </c>
      <c r="U4806" s="5"/>
    </row>
    <row r="4807" spans="2:21" x14ac:dyDescent="0.2">
      <c r="B4807" s="10" t="s">
        <v>15765</v>
      </c>
      <c r="C4807" t="s">
        <v>9655</v>
      </c>
      <c r="G4807" s="8"/>
      <c r="H4807" s="8">
        <v>0</v>
      </c>
      <c r="I4807" s="1"/>
      <c r="J4807" s="1"/>
      <c r="K4807" t="s">
        <v>9658</v>
      </c>
      <c r="L4807" t="s">
        <v>26101</v>
      </c>
      <c r="M4807">
        <v>1830</v>
      </c>
      <c r="N4807" s="8">
        <v>0</v>
      </c>
      <c r="O4807" s="1">
        <v>0</v>
      </c>
      <c r="P4807" s="1"/>
      <c r="S4807" t="s">
        <v>26102</v>
      </c>
      <c r="T4807" t="s">
        <v>26350</v>
      </c>
      <c r="U4807" s="5"/>
    </row>
    <row r="4808" spans="2:21" x14ac:dyDescent="0.2">
      <c r="B4808" s="10" t="s">
        <v>15765</v>
      </c>
      <c r="C4808" t="s">
        <v>9702</v>
      </c>
      <c r="D4808" t="s">
        <v>9703</v>
      </c>
      <c r="F4808">
        <v>1336</v>
      </c>
      <c r="G4808" s="8">
        <v>0</v>
      </c>
      <c r="H4808" s="8">
        <v>0</v>
      </c>
      <c r="I4808" s="1">
        <v>0.99</v>
      </c>
      <c r="J4808" s="1"/>
      <c r="K4808" t="s">
        <v>9704</v>
      </c>
      <c r="L4808" t="s">
        <v>23580</v>
      </c>
      <c r="M4808">
        <v>1551</v>
      </c>
      <c r="N4808" s="8">
        <v>20.309477756286267</v>
      </c>
      <c r="O4808" s="1">
        <v>0</v>
      </c>
      <c r="P4808" s="1"/>
      <c r="S4808" t="s">
        <v>23581</v>
      </c>
      <c r="T4808" t="s">
        <v>26350</v>
      </c>
      <c r="U4808" s="5"/>
    </row>
    <row r="4809" spans="2:21" x14ac:dyDescent="0.2">
      <c r="B4809" s="10" t="s">
        <v>15765</v>
      </c>
      <c r="C4809" t="s">
        <v>9702</v>
      </c>
      <c r="G4809" s="8"/>
      <c r="H4809" s="8">
        <v>0</v>
      </c>
      <c r="I4809" s="1"/>
      <c r="J4809" s="1"/>
      <c r="K4809" t="s">
        <v>9705</v>
      </c>
      <c r="L4809" t="s">
        <v>26103</v>
      </c>
      <c r="M4809">
        <v>1662</v>
      </c>
      <c r="N4809" s="8">
        <v>18.953068592057761</v>
      </c>
      <c r="O4809" s="1">
        <v>0.34499999999999997</v>
      </c>
      <c r="P4809" s="1"/>
      <c r="S4809" t="s">
        <v>26104</v>
      </c>
      <c r="T4809" t="s">
        <v>26350</v>
      </c>
      <c r="U4809" s="5"/>
    </row>
    <row r="4810" spans="2:21" x14ac:dyDescent="0.2">
      <c r="B4810" s="10" t="s">
        <v>15765</v>
      </c>
      <c r="C4810" t="s">
        <v>9709</v>
      </c>
      <c r="D4810" t="s">
        <v>9710</v>
      </c>
      <c r="F4810">
        <v>1071</v>
      </c>
      <c r="G4810" s="8">
        <v>0</v>
      </c>
      <c r="H4810" s="8">
        <v>0</v>
      </c>
      <c r="I4810" s="1">
        <v>0.86</v>
      </c>
      <c r="J4810" s="1"/>
      <c r="K4810" t="s">
        <v>9711</v>
      </c>
      <c r="L4810" t="s">
        <v>23333</v>
      </c>
      <c r="M4810">
        <v>1164</v>
      </c>
      <c r="N4810" s="8">
        <v>0</v>
      </c>
      <c r="O4810" s="1">
        <v>0.99833333300000004</v>
      </c>
      <c r="P4810" s="1"/>
      <c r="R4810" s="13" t="s">
        <v>26335</v>
      </c>
      <c r="S4810" t="s">
        <v>23334</v>
      </c>
      <c r="T4810" t="s">
        <v>26350</v>
      </c>
      <c r="U4810" s="5"/>
    </row>
    <row r="4811" spans="2:21" x14ac:dyDescent="0.2">
      <c r="B4811" s="10" t="s">
        <v>15765</v>
      </c>
      <c r="C4811" t="s">
        <v>9709</v>
      </c>
      <c r="G4811" s="8"/>
      <c r="H4811" s="8">
        <v>0</v>
      </c>
      <c r="I4811" s="1"/>
      <c r="J4811" s="1"/>
      <c r="K4811" t="s">
        <v>9712</v>
      </c>
      <c r="L4811" t="s">
        <v>26105</v>
      </c>
      <c r="M4811">
        <v>471</v>
      </c>
      <c r="N4811" s="8">
        <v>0</v>
      </c>
      <c r="O4811" s="1">
        <v>0.68</v>
      </c>
      <c r="P4811" s="1"/>
      <c r="S4811" t="s">
        <v>26106</v>
      </c>
      <c r="T4811" t="s">
        <v>26350</v>
      </c>
      <c r="U4811" s="5"/>
    </row>
    <row r="4812" spans="2:21" x14ac:dyDescent="0.2">
      <c r="B4812" s="10" t="s">
        <v>15765</v>
      </c>
      <c r="C4812" t="s">
        <v>9788</v>
      </c>
      <c r="D4812" t="s">
        <v>9789</v>
      </c>
      <c r="F4812">
        <v>3777</v>
      </c>
      <c r="G4812" s="8">
        <v>0</v>
      </c>
      <c r="H4812" s="8">
        <v>0</v>
      </c>
      <c r="I4812" s="1">
        <v>0.72499999999999998</v>
      </c>
      <c r="J4812" s="1"/>
      <c r="K4812" t="s">
        <v>9790</v>
      </c>
      <c r="L4812" t="s">
        <v>23593</v>
      </c>
      <c r="M4812">
        <v>3795</v>
      </c>
      <c r="N4812" s="8">
        <v>0</v>
      </c>
      <c r="O4812" s="1">
        <v>0</v>
      </c>
      <c r="P4812" s="1"/>
      <c r="S4812" t="s">
        <v>23594</v>
      </c>
      <c r="T4812" t="s">
        <v>26350</v>
      </c>
      <c r="U4812" s="5"/>
    </row>
    <row r="4813" spans="2:21" x14ac:dyDescent="0.2">
      <c r="B4813" s="10" t="s">
        <v>15765</v>
      </c>
      <c r="C4813" t="s">
        <v>9788</v>
      </c>
      <c r="G4813" s="8"/>
      <c r="H4813" s="8">
        <v>0</v>
      </c>
      <c r="I4813" s="1"/>
      <c r="J4813" s="1"/>
      <c r="K4813" t="s">
        <v>9791</v>
      </c>
      <c r="M4813">
        <v>3309</v>
      </c>
      <c r="N4813" s="8">
        <v>0</v>
      </c>
      <c r="O4813" s="1">
        <v>0</v>
      </c>
      <c r="P4813" s="1"/>
      <c r="S4813" t="s">
        <v>26107</v>
      </c>
      <c r="T4813" t="s">
        <v>26350</v>
      </c>
      <c r="U4813" s="5"/>
    </row>
    <row r="4814" spans="2:21" x14ac:dyDescent="0.2">
      <c r="B4814" s="10" t="s">
        <v>15765</v>
      </c>
      <c r="C4814" t="s">
        <v>9803</v>
      </c>
      <c r="D4814" t="s">
        <v>9804</v>
      </c>
      <c r="F4814">
        <v>654</v>
      </c>
      <c r="G4814" s="8">
        <v>0</v>
      </c>
      <c r="H4814" s="8">
        <v>0</v>
      </c>
      <c r="I4814" s="1">
        <v>1</v>
      </c>
      <c r="J4814" s="1"/>
      <c r="K4814" t="s">
        <v>9805</v>
      </c>
      <c r="L4814" t="s">
        <v>23240</v>
      </c>
      <c r="M4814">
        <v>654</v>
      </c>
      <c r="N4814" s="8">
        <v>63.455657492354746</v>
      </c>
      <c r="O4814" s="1">
        <v>0.56000000000000005</v>
      </c>
      <c r="P4814" s="1"/>
      <c r="S4814" t="s">
        <v>23241</v>
      </c>
      <c r="T4814" t="s">
        <v>26350</v>
      </c>
      <c r="U4814" s="5"/>
    </row>
    <row r="4815" spans="2:21" x14ac:dyDescent="0.2">
      <c r="B4815" s="10" t="s">
        <v>15765</v>
      </c>
      <c r="C4815" t="s">
        <v>9803</v>
      </c>
      <c r="G4815" s="8"/>
      <c r="H4815" s="8">
        <v>0</v>
      </c>
      <c r="I4815" s="1"/>
      <c r="J4815" s="1"/>
      <c r="K4815" t="s">
        <v>9806</v>
      </c>
      <c r="L4815" t="s">
        <v>26108</v>
      </c>
      <c r="M4815">
        <v>654</v>
      </c>
      <c r="N4815" s="8">
        <v>63.455657492354746</v>
      </c>
      <c r="O4815" s="1">
        <v>0.35</v>
      </c>
      <c r="P4815" s="1"/>
      <c r="S4815" t="s">
        <v>26109</v>
      </c>
      <c r="T4815" t="s">
        <v>26350</v>
      </c>
      <c r="U4815" s="5"/>
    </row>
    <row r="4816" spans="2:21" x14ac:dyDescent="0.2">
      <c r="B4816" s="10" t="s">
        <v>15765</v>
      </c>
      <c r="C4816" t="s">
        <v>9832</v>
      </c>
      <c r="D4816" t="s">
        <v>9833</v>
      </c>
      <c r="F4816">
        <v>429</v>
      </c>
      <c r="G4816" s="8">
        <v>0</v>
      </c>
      <c r="H4816" s="8">
        <v>0</v>
      </c>
      <c r="I4816" s="1">
        <v>5.0000000000000001E-3</v>
      </c>
      <c r="J4816" s="1"/>
      <c r="K4816" t="s">
        <v>9834</v>
      </c>
      <c r="L4816" t="s">
        <v>23213</v>
      </c>
      <c r="M4816">
        <v>507</v>
      </c>
      <c r="N4816" s="8">
        <v>0</v>
      </c>
      <c r="O4816" s="1">
        <v>5.0000000000000001E-3</v>
      </c>
      <c r="P4816" s="1"/>
      <c r="S4816" t="s">
        <v>23214</v>
      </c>
      <c r="T4816" t="s">
        <v>26350</v>
      </c>
      <c r="U4816" s="5"/>
    </row>
    <row r="4817" spans="2:21" x14ac:dyDescent="0.2">
      <c r="B4817" s="10" t="s">
        <v>15765</v>
      </c>
      <c r="C4817" t="s">
        <v>9832</v>
      </c>
      <c r="G4817" s="8"/>
      <c r="H4817" s="8">
        <v>0</v>
      </c>
      <c r="I4817" s="1"/>
      <c r="J4817" s="1"/>
      <c r="K4817" t="s">
        <v>9835</v>
      </c>
      <c r="L4817" t="s">
        <v>26110</v>
      </c>
      <c r="M4817">
        <v>240</v>
      </c>
      <c r="N4817" s="8">
        <v>0</v>
      </c>
      <c r="O4817" s="1">
        <v>0</v>
      </c>
      <c r="P4817" s="1"/>
      <c r="S4817" t="s">
        <v>26111</v>
      </c>
      <c r="T4817" t="s">
        <v>26350</v>
      </c>
      <c r="U4817" s="5"/>
    </row>
    <row r="4818" spans="2:21" x14ac:dyDescent="0.2">
      <c r="B4818" s="10" t="s">
        <v>15765</v>
      </c>
      <c r="C4818" t="s">
        <v>9863</v>
      </c>
      <c r="D4818" t="s">
        <v>9864</v>
      </c>
      <c r="F4818">
        <v>534</v>
      </c>
      <c r="G4818" s="8">
        <v>0</v>
      </c>
      <c r="H4818" s="8">
        <v>0</v>
      </c>
      <c r="I4818" s="1">
        <v>0.01</v>
      </c>
      <c r="J4818" s="1"/>
      <c r="K4818" t="s">
        <v>9865</v>
      </c>
      <c r="M4818">
        <v>465</v>
      </c>
      <c r="N4818" s="8">
        <v>0</v>
      </c>
      <c r="O4818" s="1">
        <v>5.0000000000000001E-3</v>
      </c>
      <c r="P4818" s="1"/>
      <c r="S4818" t="s">
        <v>23258</v>
      </c>
      <c r="T4818" t="s">
        <v>26350</v>
      </c>
      <c r="U4818" s="5"/>
    </row>
    <row r="4819" spans="2:21" x14ac:dyDescent="0.2">
      <c r="B4819" s="10" t="s">
        <v>15765</v>
      </c>
      <c r="C4819" t="s">
        <v>9863</v>
      </c>
      <c r="G4819" s="8"/>
      <c r="H4819" s="8">
        <v>0</v>
      </c>
      <c r="I4819" s="1"/>
      <c r="J4819" s="1"/>
      <c r="K4819" t="s">
        <v>9866</v>
      </c>
      <c r="M4819">
        <v>621</v>
      </c>
      <c r="N4819" s="8">
        <v>0</v>
      </c>
      <c r="O4819" s="1">
        <v>0</v>
      </c>
      <c r="P4819" s="1"/>
      <c r="S4819" t="s">
        <v>26112</v>
      </c>
      <c r="T4819" t="s">
        <v>26350</v>
      </c>
      <c r="U4819" s="5"/>
    </row>
    <row r="4820" spans="2:21" x14ac:dyDescent="0.2">
      <c r="B4820" s="10" t="s">
        <v>15765</v>
      </c>
      <c r="C4820" t="s">
        <v>9904</v>
      </c>
      <c r="D4820" t="s">
        <v>9905</v>
      </c>
      <c r="E4820" t="s">
        <v>16234</v>
      </c>
      <c r="F4820">
        <v>2118</v>
      </c>
      <c r="G4820" s="8">
        <v>0</v>
      </c>
      <c r="H4820" s="8">
        <v>0</v>
      </c>
      <c r="I4820" s="1">
        <v>0.91500000000000004</v>
      </c>
      <c r="J4820" s="1"/>
      <c r="K4820" t="s">
        <v>9906</v>
      </c>
      <c r="L4820" t="s">
        <v>16234</v>
      </c>
      <c r="M4820">
        <v>2118</v>
      </c>
      <c r="N4820" s="8">
        <v>2.1246458923512748</v>
      </c>
      <c r="O4820" s="1">
        <v>0</v>
      </c>
      <c r="P4820" s="1"/>
      <c r="S4820" t="s">
        <v>23474</v>
      </c>
      <c r="T4820" t="s">
        <v>26350</v>
      </c>
      <c r="U4820" s="5"/>
    </row>
    <row r="4821" spans="2:21" x14ac:dyDescent="0.2">
      <c r="B4821" s="10" t="s">
        <v>15765</v>
      </c>
      <c r="C4821" t="s">
        <v>9904</v>
      </c>
      <c r="G4821" s="8"/>
      <c r="H4821" s="8">
        <v>0</v>
      </c>
      <c r="I4821" s="1"/>
      <c r="J4821" s="1"/>
      <c r="K4821" t="s">
        <v>9907</v>
      </c>
      <c r="L4821" t="s">
        <v>25803</v>
      </c>
      <c r="M4821">
        <v>2130</v>
      </c>
      <c r="N4821" s="8">
        <v>2.112676056338028</v>
      </c>
      <c r="O4821" s="1">
        <v>0</v>
      </c>
      <c r="P4821" s="1"/>
      <c r="S4821" t="s">
        <v>25804</v>
      </c>
      <c r="T4821" t="s">
        <v>26350</v>
      </c>
      <c r="U4821" s="5"/>
    </row>
    <row r="4822" spans="2:21" x14ac:dyDescent="0.2">
      <c r="B4822" s="10" t="s">
        <v>15765</v>
      </c>
      <c r="C4822" t="s">
        <v>9954</v>
      </c>
      <c r="D4822" t="s">
        <v>9955</v>
      </c>
      <c r="F4822">
        <v>987</v>
      </c>
      <c r="G4822" s="8">
        <v>0</v>
      </c>
      <c r="H4822" s="8">
        <v>0</v>
      </c>
      <c r="I4822" s="1">
        <v>1</v>
      </c>
      <c r="J4822" s="1"/>
      <c r="K4822" t="s">
        <v>9956</v>
      </c>
      <c r="L4822" t="s">
        <v>23375</v>
      </c>
      <c r="M4822">
        <v>766</v>
      </c>
      <c r="N4822" s="8">
        <v>0.7832898172323759</v>
      </c>
      <c r="O4822" s="1">
        <v>0</v>
      </c>
      <c r="P4822" s="1"/>
      <c r="S4822" t="s">
        <v>23376</v>
      </c>
      <c r="T4822" t="s">
        <v>26350</v>
      </c>
      <c r="U4822" s="5"/>
    </row>
    <row r="4823" spans="2:21" x14ac:dyDescent="0.2">
      <c r="B4823" s="10" t="s">
        <v>15765</v>
      </c>
      <c r="C4823" t="s">
        <v>9954</v>
      </c>
      <c r="G4823" s="8"/>
      <c r="H4823" s="8">
        <v>0</v>
      </c>
      <c r="I4823" s="1"/>
      <c r="J4823" s="1"/>
      <c r="K4823" t="s">
        <v>9957</v>
      </c>
      <c r="L4823" t="s">
        <v>26113</v>
      </c>
      <c r="M4823">
        <v>541</v>
      </c>
      <c r="N4823" s="8">
        <v>1.1090573012939002</v>
      </c>
      <c r="O4823" s="1">
        <v>0.56499999999999995</v>
      </c>
      <c r="P4823" s="1"/>
      <c r="S4823" t="s">
        <v>26114</v>
      </c>
      <c r="T4823" t="s">
        <v>26350</v>
      </c>
      <c r="U4823" s="5"/>
    </row>
    <row r="4824" spans="2:21" x14ac:dyDescent="0.2">
      <c r="B4824" s="10" t="s">
        <v>15765</v>
      </c>
      <c r="C4824" t="s">
        <v>9960</v>
      </c>
      <c r="D4824" t="s">
        <v>9961</v>
      </c>
      <c r="F4824">
        <v>393</v>
      </c>
      <c r="G4824" s="8">
        <v>4.5801526717557248</v>
      </c>
      <c r="H4824" s="8">
        <v>0</v>
      </c>
      <c r="I4824" s="1">
        <v>0.08</v>
      </c>
      <c r="J4824" s="1"/>
      <c r="K4824" t="s">
        <v>9962</v>
      </c>
      <c r="L4824" t="s">
        <v>23263</v>
      </c>
      <c r="M4824">
        <v>411</v>
      </c>
      <c r="N4824" s="8">
        <v>0</v>
      </c>
      <c r="O4824" s="1">
        <v>0</v>
      </c>
      <c r="P4824" s="1"/>
      <c r="S4824" t="s">
        <v>23264</v>
      </c>
      <c r="T4824" t="s">
        <v>26350</v>
      </c>
      <c r="U4824" s="5"/>
    </row>
    <row r="4825" spans="2:21" x14ac:dyDescent="0.2">
      <c r="B4825" s="10" t="s">
        <v>15765</v>
      </c>
      <c r="C4825" t="s">
        <v>9960</v>
      </c>
      <c r="G4825" s="8"/>
      <c r="H4825" s="8">
        <v>0</v>
      </c>
      <c r="I4825" s="1"/>
      <c r="J4825" s="1"/>
      <c r="K4825" t="s">
        <v>9963</v>
      </c>
      <c r="L4825" t="s">
        <v>25805</v>
      </c>
      <c r="M4825">
        <v>384</v>
      </c>
      <c r="N4825" s="8">
        <v>0</v>
      </c>
      <c r="O4825" s="1">
        <v>0</v>
      </c>
      <c r="P4825" s="1"/>
      <c r="S4825" t="s">
        <v>25806</v>
      </c>
      <c r="T4825" t="s">
        <v>26350</v>
      </c>
      <c r="U4825" s="5"/>
    </row>
    <row r="4826" spans="2:21" x14ac:dyDescent="0.2">
      <c r="B4826" s="10" t="s">
        <v>15765</v>
      </c>
      <c r="C4826" t="s">
        <v>10036</v>
      </c>
      <c r="D4826" t="s">
        <v>10037</v>
      </c>
      <c r="F4826">
        <v>408</v>
      </c>
      <c r="G4826" s="8">
        <v>10.294117647058822</v>
      </c>
      <c r="H4826" s="8">
        <v>0</v>
      </c>
      <c r="I4826" s="1">
        <v>0.01</v>
      </c>
      <c r="J4826" s="1"/>
      <c r="K4826" t="s">
        <v>10038</v>
      </c>
      <c r="M4826">
        <v>639</v>
      </c>
      <c r="N4826" s="8">
        <v>0</v>
      </c>
      <c r="O4826" s="1">
        <v>0</v>
      </c>
      <c r="P4826" s="1"/>
      <c r="S4826" t="s">
        <v>23210</v>
      </c>
      <c r="T4826" t="s">
        <v>26350</v>
      </c>
      <c r="U4826" s="5"/>
    </row>
    <row r="4827" spans="2:21" x14ac:dyDescent="0.2">
      <c r="B4827" s="10" t="s">
        <v>15765</v>
      </c>
      <c r="C4827" t="s">
        <v>10036</v>
      </c>
      <c r="G4827" s="8"/>
      <c r="H4827" s="8">
        <v>0</v>
      </c>
      <c r="I4827" s="1"/>
      <c r="J4827" s="1"/>
      <c r="K4827" t="s">
        <v>10039</v>
      </c>
      <c r="M4827">
        <v>942</v>
      </c>
      <c r="N4827" s="8">
        <v>0</v>
      </c>
      <c r="O4827" s="1">
        <v>0</v>
      </c>
      <c r="P4827" s="1"/>
      <c r="S4827" t="s">
        <v>26115</v>
      </c>
      <c r="T4827" t="s">
        <v>26350</v>
      </c>
      <c r="U4827" s="5"/>
    </row>
    <row r="4828" spans="2:21" x14ac:dyDescent="0.2">
      <c r="B4828" s="10" t="s">
        <v>15765</v>
      </c>
      <c r="C4828" t="s">
        <v>10043</v>
      </c>
      <c r="D4828" t="s">
        <v>10044</v>
      </c>
      <c r="F4828">
        <v>6702</v>
      </c>
      <c r="G4828" s="8">
        <v>1.2608176663682482</v>
      </c>
      <c r="H4828" s="8">
        <v>0</v>
      </c>
      <c r="I4828" s="1">
        <v>0.43</v>
      </c>
      <c r="J4828" s="1"/>
      <c r="K4828" t="s">
        <v>10045</v>
      </c>
      <c r="L4828" t="s">
        <v>23618</v>
      </c>
      <c r="M4828">
        <v>6372</v>
      </c>
      <c r="N4828" s="8">
        <v>0</v>
      </c>
      <c r="O4828" s="1">
        <v>0</v>
      </c>
      <c r="P4828" s="1"/>
      <c r="S4828" t="s">
        <v>23619</v>
      </c>
      <c r="T4828" t="s">
        <v>26350</v>
      </c>
      <c r="U4828" s="5"/>
    </row>
    <row r="4829" spans="2:21" x14ac:dyDescent="0.2">
      <c r="B4829" s="10" t="s">
        <v>15765</v>
      </c>
      <c r="C4829" t="s">
        <v>10043</v>
      </c>
      <c r="G4829" s="8"/>
      <c r="H4829" s="8">
        <v>0</v>
      </c>
      <c r="I4829" s="1"/>
      <c r="J4829" s="1"/>
      <c r="K4829" t="s">
        <v>10046</v>
      </c>
      <c r="L4829" t="s">
        <v>26116</v>
      </c>
      <c r="M4829">
        <v>6702</v>
      </c>
      <c r="N4829" s="8">
        <v>0</v>
      </c>
      <c r="O4829" s="1">
        <v>0.83499999999999996</v>
      </c>
      <c r="P4829" s="1"/>
      <c r="R4829" s="13" t="s">
        <v>26335</v>
      </c>
      <c r="S4829" t="s">
        <v>26117</v>
      </c>
      <c r="T4829" t="s">
        <v>26350</v>
      </c>
      <c r="U4829" s="5"/>
    </row>
    <row r="4830" spans="2:21" x14ac:dyDescent="0.2">
      <c r="B4830" s="10" t="s">
        <v>15765</v>
      </c>
      <c r="C4830" t="s">
        <v>10125</v>
      </c>
      <c r="D4830" t="s">
        <v>10126</v>
      </c>
      <c r="F4830">
        <v>969</v>
      </c>
      <c r="G4830" s="8">
        <v>0</v>
      </c>
      <c r="H4830" s="8">
        <v>0</v>
      </c>
      <c r="I4830" s="1">
        <v>0.01</v>
      </c>
      <c r="J4830" s="1"/>
      <c r="K4830" t="s">
        <v>10127</v>
      </c>
      <c r="L4830" t="s">
        <v>23259</v>
      </c>
      <c r="M4830">
        <v>957</v>
      </c>
      <c r="N4830" s="8">
        <v>0</v>
      </c>
      <c r="O4830" s="1">
        <v>0</v>
      </c>
      <c r="P4830" s="1"/>
      <c r="S4830" t="s">
        <v>23260</v>
      </c>
      <c r="T4830" t="s">
        <v>26350</v>
      </c>
      <c r="U4830" s="5"/>
    </row>
    <row r="4831" spans="2:21" x14ac:dyDescent="0.2">
      <c r="B4831" s="10" t="s">
        <v>15765</v>
      </c>
      <c r="C4831" t="s">
        <v>10125</v>
      </c>
      <c r="G4831" s="8"/>
      <c r="H4831" s="8">
        <v>0</v>
      </c>
      <c r="I4831" s="1"/>
      <c r="J4831" s="1"/>
      <c r="K4831" t="s">
        <v>10128</v>
      </c>
      <c r="L4831" t="s">
        <v>26118</v>
      </c>
      <c r="M4831">
        <v>927</v>
      </c>
      <c r="N4831" s="8">
        <v>0</v>
      </c>
      <c r="O4831" s="1">
        <v>0</v>
      </c>
      <c r="P4831" s="1"/>
      <c r="S4831" t="s">
        <v>26119</v>
      </c>
      <c r="T4831" t="s">
        <v>26350</v>
      </c>
      <c r="U4831" s="5"/>
    </row>
    <row r="4832" spans="2:21" x14ac:dyDescent="0.2">
      <c r="B4832" s="10" t="s">
        <v>15765</v>
      </c>
      <c r="C4832" t="s">
        <v>10141</v>
      </c>
      <c r="D4832" t="s">
        <v>10142</v>
      </c>
      <c r="E4832" t="s">
        <v>16253</v>
      </c>
      <c r="F4832">
        <v>5004</v>
      </c>
      <c r="G4832" s="8">
        <v>3.1274980015987213</v>
      </c>
      <c r="H4832" s="8">
        <v>0</v>
      </c>
      <c r="I4832" s="1">
        <v>0</v>
      </c>
      <c r="J4832" s="1"/>
      <c r="K4832" t="s">
        <v>10143</v>
      </c>
      <c r="L4832" t="s">
        <v>16253</v>
      </c>
      <c r="M4832">
        <v>4740</v>
      </c>
      <c r="N4832" s="8">
        <v>0</v>
      </c>
      <c r="O4832" s="1">
        <v>0</v>
      </c>
      <c r="P4832" s="1"/>
      <c r="S4832" t="s">
        <v>23613</v>
      </c>
      <c r="T4832" t="s">
        <v>26350</v>
      </c>
      <c r="U4832" s="5"/>
    </row>
    <row r="4833" spans="2:21" x14ac:dyDescent="0.2">
      <c r="B4833" s="10" t="s">
        <v>15765</v>
      </c>
      <c r="C4833" t="s">
        <v>10141</v>
      </c>
      <c r="G4833" s="8"/>
      <c r="H4833" s="8">
        <v>0</v>
      </c>
      <c r="I4833" s="1"/>
      <c r="J4833" s="1"/>
      <c r="K4833" t="s">
        <v>10144</v>
      </c>
      <c r="L4833" t="s">
        <v>26120</v>
      </c>
      <c r="M4833">
        <v>3996</v>
      </c>
      <c r="N4833" s="8">
        <v>0</v>
      </c>
      <c r="O4833" s="1">
        <v>0</v>
      </c>
      <c r="P4833" s="1"/>
      <c r="S4833" t="s">
        <v>26121</v>
      </c>
      <c r="T4833" t="s">
        <v>26350</v>
      </c>
      <c r="U4833" s="5"/>
    </row>
    <row r="4834" spans="2:21" x14ac:dyDescent="0.2">
      <c r="B4834" s="10" t="s">
        <v>15765</v>
      </c>
      <c r="C4834" t="s">
        <v>10224</v>
      </c>
      <c r="D4834" t="s">
        <v>10225</v>
      </c>
      <c r="F4834">
        <v>2007</v>
      </c>
      <c r="G4834" s="8">
        <v>7.1001494768310911</v>
      </c>
      <c r="H4834" s="8">
        <v>0</v>
      </c>
      <c r="I4834" s="1">
        <v>0</v>
      </c>
      <c r="J4834" s="1"/>
      <c r="K4834" t="s">
        <v>10226</v>
      </c>
      <c r="L4834" t="s">
        <v>23419</v>
      </c>
      <c r="M4834">
        <v>2178</v>
      </c>
      <c r="N4834" s="8">
        <v>0</v>
      </c>
      <c r="O4834" s="1">
        <v>0</v>
      </c>
      <c r="P4834" s="1"/>
      <c r="S4834" t="s">
        <v>23420</v>
      </c>
      <c r="T4834" t="s">
        <v>26350</v>
      </c>
      <c r="U4834" s="5"/>
    </row>
    <row r="4835" spans="2:21" x14ac:dyDescent="0.2">
      <c r="B4835" s="10" t="s">
        <v>15765</v>
      </c>
      <c r="C4835" t="s">
        <v>10224</v>
      </c>
      <c r="G4835" s="8"/>
      <c r="H4835" s="8">
        <v>0</v>
      </c>
      <c r="I4835" s="1"/>
      <c r="J4835" s="1"/>
      <c r="K4835" t="s">
        <v>10227</v>
      </c>
      <c r="L4835" t="s">
        <v>26122</v>
      </c>
      <c r="M4835">
        <v>4830</v>
      </c>
      <c r="N4835" s="8">
        <v>5.6314699792960665</v>
      </c>
      <c r="O4835" s="1">
        <v>0</v>
      </c>
      <c r="P4835" s="1"/>
      <c r="S4835" t="s">
        <v>26123</v>
      </c>
      <c r="T4835" t="s">
        <v>26350</v>
      </c>
      <c r="U4835" s="5"/>
    </row>
    <row r="4836" spans="2:21" x14ac:dyDescent="0.2">
      <c r="B4836" s="10" t="s">
        <v>15765</v>
      </c>
      <c r="C4836" t="s">
        <v>10237</v>
      </c>
      <c r="D4836" t="s">
        <v>10238</v>
      </c>
      <c r="F4836">
        <v>2688</v>
      </c>
      <c r="G4836" s="8">
        <v>2.0089285714285716</v>
      </c>
      <c r="H4836" s="8">
        <v>0</v>
      </c>
      <c r="I4836" s="1">
        <v>0</v>
      </c>
      <c r="J4836" s="1"/>
      <c r="K4836" t="s">
        <v>10239</v>
      </c>
      <c r="L4836" t="s">
        <v>23525</v>
      </c>
      <c r="M4836">
        <v>2682</v>
      </c>
      <c r="N4836" s="8">
        <v>0</v>
      </c>
      <c r="O4836" s="1">
        <v>0</v>
      </c>
      <c r="P4836" s="1"/>
      <c r="S4836" t="s">
        <v>23526</v>
      </c>
      <c r="T4836" t="s">
        <v>26350</v>
      </c>
      <c r="U4836" s="5"/>
    </row>
    <row r="4837" spans="2:21" x14ac:dyDescent="0.2">
      <c r="B4837" s="10" t="s">
        <v>15765</v>
      </c>
      <c r="C4837" t="s">
        <v>10237</v>
      </c>
      <c r="G4837" s="8"/>
      <c r="H4837" s="8">
        <v>0</v>
      </c>
      <c r="I4837" s="1"/>
      <c r="J4837" s="1"/>
      <c r="K4837" t="s">
        <v>10240</v>
      </c>
      <c r="L4837" t="s">
        <v>26124</v>
      </c>
      <c r="M4837">
        <v>2163</v>
      </c>
      <c r="N4837" s="8">
        <v>0</v>
      </c>
      <c r="O4837" s="1">
        <v>0</v>
      </c>
      <c r="P4837" s="1"/>
      <c r="S4837" t="s">
        <v>26125</v>
      </c>
      <c r="T4837" t="s">
        <v>26350</v>
      </c>
      <c r="U4837" s="5"/>
    </row>
    <row r="4838" spans="2:21" x14ac:dyDescent="0.2">
      <c r="B4838" s="10" t="s">
        <v>15765</v>
      </c>
      <c r="C4838" t="s">
        <v>10273</v>
      </c>
      <c r="D4838" t="s">
        <v>10274</v>
      </c>
      <c r="F4838">
        <v>1383</v>
      </c>
      <c r="G4838" s="8">
        <v>0</v>
      </c>
      <c r="H4838" s="8">
        <v>0</v>
      </c>
      <c r="I4838" s="1">
        <v>0.01</v>
      </c>
      <c r="J4838" s="1"/>
      <c r="K4838" t="s">
        <v>10275</v>
      </c>
      <c r="L4838" t="s">
        <v>23358</v>
      </c>
      <c r="M4838">
        <v>1374</v>
      </c>
      <c r="N4838" s="8">
        <v>0</v>
      </c>
      <c r="O4838" s="1">
        <v>0</v>
      </c>
      <c r="P4838" s="1"/>
      <c r="S4838" t="s">
        <v>23359</v>
      </c>
      <c r="T4838" t="s">
        <v>26350</v>
      </c>
      <c r="U4838" s="5"/>
    </row>
    <row r="4839" spans="2:21" x14ac:dyDescent="0.2">
      <c r="B4839" s="10" t="s">
        <v>15765</v>
      </c>
      <c r="C4839" t="s">
        <v>10273</v>
      </c>
      <c r="G4839" s="8"/>
      <c r="H4839" s="8">
        <v>0</v>
      </c>
      <c r="I4839" s="1"/>
      <c r="J4839" s="1"/>
      <c r="K4839" t="s">
        <v>10276</v>
      </c>
      <c r="L4839" t="s">
        <v>25807</v>
      </c>
      <c r="M4839">
        <v>1365</v>
      </c>
      <c r="N4839" s="8">
        <v>0</v>
      </c>
      <c r="O4839" s="1">
        <v>0</v>
      </c>
      <c r="P4839" s="1"/>
      <c r="S4839" t="s">
        <v>25808</v>
      </c>
      <c r="T4839" t="s">
        <v>26350</v>
      </c>
      <c r="U4839" s="5"/>
    </row>
    <row r="4840" spans="2:21" x14ac:dyDescent="0.2">
      <c r="B4840" s="10" t="s">
        <v>15765</v>
      </c>
      <c r="C4840" t="s">
        <v>10321</v>
      </c>
      <c r="D4840" t="s">
        <v>10322</v>
      </c>
      <c r="F4840">
        <v>2310</v>
      </c>
      <c r="G4840" s="8">
        <v>1.3203463203463204</v>
      </c>
      <c r="H4840" s="8">
        <v>0</v>
      </c>
      <c r="I4840" s="1">
        <v>0.06</v>
      </c>
      <c r="J4840" s="1"/>
      <c r="K4840" t="s">
        <v>10323</v>
      </c>
      <c r="L4840" t="s">
        <v>23492</v>
      </c>
      <c r="M4840">
        <v>2352</v>
      </c>
      <c r="N4840" s="8">
        <v>0</v>
      </c>
      <c r="O4840" s="1">
        <v>0</v>
      </c>
      <c r="P4840" s="1"/>
      <c r="S4840" t="s">
        <v>23493</v>
      </c>
      <c r="T4840" t="s">
        <v>26350</v>
      </c>
      <c r="U4840" s="5"/>
    </row>
    <row r="4841" spans="2:21" x14ac:dyDescent="0.2">
      <c r="B4841" s="10" t="s">
        <v>15765</v>
      </c>
      <c r="C4841" t="s">
        <v>10321</v>
      </c>
      <c r="G4841" s="8"/>
      <c r="H4841" s="8">
        <v>0</v>
      </c>
      <c r="I4841" s="1"/>
      <c r="J4841" s="1"/>
      <c r="K4841" t="s">
        <v>10324</v>
      </c>
      <c r="M4841">
        <v>2112</v>
      </c>
      <c r="N4841" s="8">
        <v>0</v>
      </c>
      <c r="O4841" s="1">
        <v>0</v>
      </c>
      <c r="P4841" s="1"/>
      <c r="S4841" t="s">
        <v>26126</v>
      </c>
      <c r="T4841" t="s">
        <v>26350</v>
      </c>
      <c r="U4841" s="5"/>
    </row>
    <row r="4842" spans="2:21" x14ac:dyDescent="0.2">
      <c r="B4842" s="10" t="s">
        <v>15765</v>
      </c>
      <c r="C4842" t="s">
        <v>10421</v>
      </c>
      <c r="D4842" t="s">
        <v>10422</v>
      </c>
      <c r="F4842">
        <v>933</v>
      </c>
      <c r="G4842" s="8">
        <v>0</v>
      </c>
      <c r="H4842" s="8">
        <v>0</v>
      </c>
      <c r="I4842" s="1">
        <v>0.01</v>
      </c>
      <c r="J4842" s="1"/>
      <c r="K4842" t="s">
        <v>10423</v>
      </c>
      <c r="M4842">
        <v>960</v>
      </c>
      <c r="N4842" s="8">
        <v>0</v>
      </c>
      <c r="O4842" s="1">
        <v>0</v>
      </c>
      <c r="P4842" s="1"/>
      <c r="S4842" t="s">
        <v>23332</v>
      </c>
      <c r="T4842" t="s">
        <v>26350</v>
      </c>
      <c r="U4842" s="5"/>
    </row>
    <row r="4843" spans="2:21" x14ac:dyDescent="0.2">
      <c r="B4843" s="10" t="s">
        <v>15765</v>
      </c>
      <c r="C4843" t="s">
        <v>10421</v>
      </c>
      <c r="G4843" s="8"/>
      <c r="H4843" s="8">
        <v>0</v>
      </c>
      <c r="I4843" s="1"/>
      <c r="J4843" s="1"/>
      <c r="K4843" t="s">
        <v>10424</v>
      </c>
      <c r="M4843">
        <v>804</v>
      </c>
      <c r="N4843" s="8">
        <v>0</v>
      </c>
      <c r="O4843" s="1">
        <v>0</v>
      </c>
      <c r="P4843" s="1"/>
      <c r="S4843" t="s">
        <v>26127</v>
      </c>
      <c r="T4843" t="s">
        <v>26350</v>
      </c>
      <c r="U4843" s="5"/>
    </row>
    <row r="4844" spans="2:21" x14ac:dyDescent="0.2">
      <c r="B4844" s="10" t="s">
        <v>15765</v>
      </c>
      <c r="C4844" t="s">
        <v>10487</v>
      </c>
      <c r="D4844" t="s">
        <v>10488</v>
      </c>
      <c r="F4844">
        <v>1962</v>
      </c>
      <c r="G4844" s="8">
        <v>0</v>
      </c>
      <c r="H4844" s="8">
        <v>0</v>
      </c>
      <c r="I4844" s="1">
        <v>0.03</v>
      </c>
      <c r="J4844" s="1"/>
      <c r="K4844" t="s">
        <v>10489</v>
      </c>
      <c r="L4844" t="s">
        <v>23442</v>
      </c>
      <c r="M4844">
        <v>1587</v>
      </c>
      <c r="N4844" s="8">
        <v>0</v>
      </c>
      <c r="O4844" s="1">
        <v>0.01</v>
      </c>
      <c r="P4844" s="1"/>
      <c r="S4844" t="s">
        <v>23443</v>
      </c>
      <c r="T4844" t="s">
        <v>26350</v>
      </c>
      <c r="U4844" s="5"/>
    </row>
    <row r="4845" spans="2:21" x14ac:dyDescent="0.2">
      <c r="B4845" s="10" t="s">
        <v>15765</v>
      </c>
      <c r="C4845" t="s">
        <v>10487</v>
      </c>
      <c r="G4845" s="8"/>
      <c r="H4845" s="8">
        <v>0</v>
      </c>
      <c r="I4845" s="1"/>
      <c r="J4845" s="1"/>
      <c r="K4845" t="s">
        <v>10490</v>
      </c>
      <c r="L4845" t="s">
        <v>25809</v>
      </c>
      <c r="M4845">
        <v>1809</v>
      </c>
      <c r="N4845" s="8">
        <v>0</v>
      </c>
      <c r="O4845" s="1">
        <v>0</v>
      </c>
      <c r="P4845" s="1"/>
      <c r="S4845" t="s">
        <v>25810</v>
      </c>
      <c r="T4845" t="s">
        <v>26350</v>
      </c>
      <c r="U4845" s="5"/>
    </row>
    <row r="4846" spans="2:21" x14ac:dyDescent="0.2">
      <c r="B4846" s="10" t="s">
        <v>15765</v>
      </c>
      <c r="C4846" t="s">
        <v>10609</v>
      </c>
      <c r="D4846" t="s">
        <v>10610</v>
      </c>
      <c r="F4846">
        <v>642</v>
      </c>
      <c r="G4846" s="8">
        <v>0</v>
      </c>
      <c r="H4846" s="8">
        <v>0</v>
      </c>
      <c r="I4846" s="1">
        <v>0.01</v>
      </c>
      <c r="J4846" s="1"/>
      <c r="K4846" t="s">
        <v>10611</v>
      </c>
      <c r="L4846" t="s">
        <v>23217</v>
      </c>
      <c r="M4846">
        <v>648</v>
      </c>
      <c r="N4846" s="8">
        <v>0</v>
      </c>
      <c r="O4846" s="1">
        <v>0</v>
      </c>
      <c r="P4846" s="1"/>
      <c r="S4846" t="s">
        <v>23218</v>
      </c>
      <c r="T4846" t="s">
        <v>26350</v>
      </c>
      <c r="U4846" s="5"/>
    </row>
    <row r="4847" spans="2:21" x14ac:dyDescent="0.2">
      <c r="B4847" s="10" t="s">
        <v>15765</v>
      </c>
      <c r="C4847" t="s">
        <v>10609</v>
      </c>
      <c r="G4847" s="8"/>
      <c r="H4847" s="8">
        <v>0</v>
      </c>
      <c r="I4847" s="1"/>
      <c r="J4847" s="1"/>
      <c r="K4847" t="s">
        <v>10612</v>
      </c>
      <c r="L4847" t="s">
        <v>26128</v>
      </c>
      <c r="M4847">
        <v>624</v>
      </c>
      <c r="N4847" s="8">
        <v>0</v>
      </c>
      <c r="O4847" s="1">
        <v>0</v>
      </c>
      <c r="P4847" s="1"/>
      <c r="S4847" t="s">
        <v>26129</v>
      </c>
      <c r="T4847" t="s">
        <v>26350</v>
      </c>
      <c r="U4847" s="5"/>
    </row>
    <row r="4848" spans="2:21" x14ac:dyDescent="0.2">
      <c r="B4848" s="10" t="s">
        <v>15765</v>
      </c>
      <c r="C4848" t="s">
        <v>26306</v>
      </c>
      <c r="D4848" t="s">
        <v>14842</v>
      </c>
      <c r="E4848" t="s">
        <v>16187</v>
      </c>
      <c r="F4848">
        <v>4197</v>
      </c>
      <c r="G4848" s="8">
        <v>0</v>
      </c>
      <c r="H4848" s="8">
        <v>0</v>
      </c>
      <c r="I4848" s="1">
        <v>0</v>
      </c>
      <c r="J4848" s="1"/>
      <c r="K4848" t="s">
        <v>14843</v>
      </c>
      <c r="L4848" t="s">
        <v>16187</v>
      </c>
      <c r="M4848">
        <v>4185</v>
      </c>
      <c r="N4848" s="8">
        <v>0</v>
      </c>
      <c r="O4848" s="1">
        <v>0</v>
      </c>
      <c r="P4848" s="1"/>
      <c r="Q4848" s="15"/>
      <c r="S4848" t="s">
        <v>23002</v>
      </c>
      <c r="T4848" t="s">
        <v>26350</v>
      </c>
      <c r="U4848" s="5"/>
    </row>
    <row r="4849" spans="2:21" x14ac:dyDescent="0.2">
      <c r="B4849" s="10" t="s">
        <v>15765</v>
      </c>
      <c r="C4849" t="s">
        <v>26306</v>
      </c>
      <c r="G4849" s="8"/>
      <c r="H4849" s="8">
        <v>0</v>
      </c>
      <c r="I4849" s="1"/>
      <c r="K4849" t="s">
        <v>15415</v>
      </c>
      <c r="L4849" t="s">
        <v>25385</v>
      </c>
      <c r="M4849">
        <v>4236</v>
      </c>
      <c r="N4849" s="8">
        <v>0</v>
      </c>
      <c r="O4849" s="1">
        <v>0</v>
      </c>
      <c r="S4849" t="s">
        <v>25386</v>
      </c>
      <c r="T4849" t="s">
        <v>26350</v>
      </c>
      <c r="U4849" s="5"/>
    </row>
    <row r="4850" spans="2:21" x14ac:dyDescent="0.2">
      <c r="B4850" s="10" t="s">
        <v>15765</v>
      </c>
      <c r="C4850" t="s">
        <v>10690</v>
      </c>
      <c r="D4850" t="s">
        <v>10691</v>
      </c>
      <c r="F4850">
        <v>1086</v>
      </c>
      <c r="G4850" s="8">
        <v>0</v>
      </c>
      <c r="H4850" s="8">
        <v>0</v>
      </c>
      <c r="I4850" s="1">
        <v>0</v>
      </c>
      <c r="J4850" s="1"/>
      <c r="K4850" t="s">
        <v>10692</v>
      </c>
      <c r="L4850" t="s">
        <v>23424</v>
      </c>
      <c r="M4850">
        <v>1122</v>
      </c>
      <c r="N4850" s="8">
        <v>0</v>
      </c>
      <c r="O4850" s="1">
        <v>0</v>
      </c>
      <c r="P4850" s="1"/>
      <c r="S4850" t="s">
        <v>23425</v>
      </c>
      <c r="T4850" t="s">
        <v>26350</v>
      </c>
      <c r="U4850" s="5"/>
    </row>
    <row r="4851" spans="2:21" x14ac:dyDescent="0.2">
      <c r="B4851" s="10" t="s">
        <v>15765</v>
      </c>
      <c r="C4851" t="s">
        <v>10690</v>
      </c>
      <c r="G4851" s="8"/>
      <c r="H4851" s="8">
        <v>0</v>
      </c>
      <c r="I4851" s="1"/>
      <c r="J4851" s="1"/>
      <c r="K4851" t="s">
        <v>10693</v>
      </c>
      <c r="L4851" t="s">
        <v>26130</v>
      </c>
      <c r="M4851">
        <v>1008</v>
      </c>
      <c r="N4851" s="8">
        <v>0</v>
      </c>
      <c r="O4851" s="1">
        <v>0</v>
      </c>
      <c r="P4851" s="1"/>
      <c r="S4851" t="s">
        <v>26131</v>
      </c>
      <c r="T4851" t="s">
        <v>26350</v>
      </c>
      <c r="U4851" s="5"/>
    </row>
    <row r="4852" spans="2:21" x14ac:dyDescent="0.2">
      <c r="B4852" s="10" t="s">
        <v>15765</v>
      </c>
      <c r="C4852" t="s">
        <v>10852</v>
      </c>
      <c r="D4852" t="s">
        <v>10853</v>
      </c>
      <c r="F4852">
        <v>1310</v>
      </c>
      <c r="G4852" s="8">
        <v>0</v>
      </c>
      <c r="H4852" s="8">
        <v>0</v>
      </c>
      <c r="I4852" s="1">
        <v>0.75</v>
      </c>
      <c r="J4852" s="1"/>
      <c r="K4852" t="s">
        <v>10854</v>
      </c>
      <c r="L4852" t="s">
        <v>23602</v>
      </c>
      <c r="M4852">
        <v>1165</v>
      </c>
      <c r="N4852" s="8">
        <v>13.133047210300431</v>
      </c>
      <c r="O4852" s="1">
        <v>0.11</v>
      </c>
      <c r="P4852" s="1"/>
      <c r="S4852" t="s">
        <v>23603</v>
      </c>
      <c r="T4852" t="s">
        <v>26350</v>
      </c>
      <c r="U4852" s="5"/>
    </row>
    <row r="4853" spans="2:21" x14ac:dyDescent="0.2">
      <c r="B4853" s="10" t="s">
        <v>15765</v>
      </c>
      <c r="C4853" t="s">
        <v>10852</v>
      </c>
      <c r="G4853" s="8"/>
      <c r="H4853" s="8">
        <v>0</v>
      </c>
      <c r="I4853" s="1"/>
      <c r="J4853" s="1"/>
      <c r="K4853" t="s">
        <v>10855</v>
      </c>
      <c r="L4853" t="s">
        <v>25811</v>
      </c>
      <c r="M4853">
        <v>912</v>
      </c>
      <c r="N4853" s="8">
        <v>16.776315789473685</v>
      </c>
      <c r="O4853" s="1">
        <v>0</v>
      </c>
      <c r="P4853" s="1"/>
      <c r="S4853" t="s">
        <v>25812</v>
      </c>
      <c r="T4853" t="s">
        <v>26350</v>
      </c>
      <c r="U4853" s="5"/>
    </row>
    <row r="4854" spans="2:21" x14ac:dyDescent="0.2">
      <c r="B4854" s="10" t="s">
        <v>15765</v>
      </c>
      <c r="C4854" t="s">
        <v>10924</v>
      </c>
      <c r="D4854" t="s">
        <v>10925</v>
      </c>
      <c r="E4854" t="s">
        <v>16254</v>
      </c>
      <c r="F4854">
        <v>2106</v>
      </c>
      <c r="G4854" s="8">
        <v>1.4007597340930675</v>
      </c>
      <c r="H4854" s="8">
        <v>0</v>
      </c>
      <c r="I4854" s="1">
        <v>0</v>
      </c>
      <c r="J4854" s="1"/>
      <c r="K4854" t="s">
        <v>10926</v>
      </c>
      <c r="L4854" t="s">
        <v>16254</v>
      </c>
      <c r="M4854">
        <v>1764</v>
      </c>
      <c r="N4854" s="8">
        <v>0</v>
      </c>
      <c r="O4854" s="1">
        <v>0</v>
      </c>
      <c r="P4854" s="1"/>
      <c r="S4854" t="s">
        <v>23614</v>
      </c>
      <c r="T4854" t="s">
        <v>26350</v>
      </c>
      <c r="U4854" s="5"/>
    </row>
    <row r="4855" spans="2:21" x14ac:dyDescent="0.2">
      <c r="B4855" s="10" t="s">
        <v>15765</v>
      </c>
      <c r="C4855" t="s">
        <v>10924</v>
      </c>
      <c r="G4855" s="8"/>
      <c r="H4855" s="8">
        <v>0</v>
      </c>
      <c r="I4855" s="1"/>
      <c r="J4855" s="1"/>
      <c r="K4855" t="s">
        <v>10927</v>
      </c>
      <c r="L4855" t="s">
        <v>26132</v>
      </c>
      <c r="M4855">
        <v>1470</v>
      </c>
      <c r="N4855" s="8">
        <v>0</v>
      </c>
      <c r="O4855" s="1">
        <v>0</v>
      </c>
      <c r="P4855" s="1"/>
      <c r="S4855" t="s">
        <v>26133</v>
      </c>
      <c r="T4855" t="s">
        <v>26350</v>
      </c>
      <c r="U4855" s="5"/>
    </row>
    <row r="4856" spans="2:21" x14ac:dyDescent="0.2">
      <c r="B4856" s="10" t="s">
        <v>15765</v>
      </c>
      <c r="C4856" t="s">
        <v>11002</v>
      </c>
      <c r="D4856" t="s">
        <v>11003</v>
      </c>
      <c r="F4856">
        <v>1050</v>
      </c>
      <c r="G4856" s="8">
        <v>0</v>
      </c>
      <c r="H4856" s="8">
        <v>0</v>
      </c>
      <c r="I4856" s="1">
        <v>1</v>
      </c>
      <c r="J4856" s="1"/>
      <c r="K4856" t="s">
        <v>11004</v>
      </c>
      <c r="L4856" t="s">
        <v>23342</v>
      </c>
      <c r="M4856">
        <v>838</v>
      </c>
      <c r="N4856" s="8">
        <v>0</v>
      </c>
      <c r="O4856" s="1">
        <v>0.73</v>
      </c>
      <c r="P4856" s="1"/>
      <c r="S4856" t="s">
        <v>23343</v>
      </c>
      <c r="T4856" t="s">
        <v>26350</v>
      </c>
      <c r="U4856" s="5"/>
    </row>
    <row r="4857" spans="2:21" x14ac:dyDescent="0.2">
      <c r="B4857" s="10" t="s">
        <v>15765</v>
      </c>
      <c r="C4857" t="s">
        <v>11002</v>
      </c>
      <c r="G4857" s="8"/>
      <c r="H4857" s="8">
        <v>0</v>
      </c>
      <c r="I4857" s="1"/>
      <c r="J4857" s="1"/>
      <c r="K4857" t="s">
        <v>11005</v>
      </c>
      <c r="L4857" t="s">
        <v>26134</v>
      </c>
      <c r="M4857">
        <v>763</v>
      </c>
      <c r="N4857" s="8">
        <v>0</v>
      </c>
      <c r="O4857" s="1">
        <v>0</v>
      </c>
      <c r="P4857" s="1"/>
      <c r="S4857" t="s">
        <v>26135</v>
      </c>
      <c r="T4857" t="s">
        <v>26350</v>
      </c>
      <c r="U4857" s="5"/>
    </row>
    <row r="4858" spans="2:21" x14ac:dyDescent="0.2">
      <c r="B4858" s="10" t="s">
        <v>15765</v>
      </c>
      <c r="C4858" t="s">
        <v>11006</v>
      </c>
      <c r="D4858" t="s">
        <v>11007</v>
      </c>
      <c r="F4858">
        <v>429</v>
      </c>
      <c r="G4858" s="8">
        <v>0</v>
      </c>
      <c r="H4858" s="8">
        <v>0</v>
      </c>
      <c r="I4858" s="1">
        <v>2.5000000000000001E-2</v>
      </c>
      <c r="J4858" s="1"/>
      <c r="K4858" t="s">
        <v>11008</v>
      </c>
      <c r="L4858" t="s">
        <v>23411</v>
      </c>
      <c r="M4858">
        <v>438</v>
      </c>
      <c r="N4858" s="8">
        <v>0</v>
      </c>
      <c r="O4858" s="1">
        <v>0.65</v>
      </c>
      <c r="P4858" s="1"/>
      <c r="R4858" s="13" t="s">
        <v>26335</v>
      </c>
      <c r="S4858" t="s">
        <v>23412</v>
      </c>
      <c r="T4858" t="s">
        <v>26350</v>
      </c>
      <c r="U4858" s="5"/>
    </row>
    <row r="4859" spans="2:21" x14ac:dyDescent="0.2">
      <c r="B4859" s="10" t="s">
        <v>15765</v>
      </c>
      <c r="C4859" t="s">
        <v>11006</v>
      </c>
      <c r="G4859" s="8"/>
      <c r="H4859" s="8">
        <v>0</v>
      </c>
      <c r="I4859" s="1"/>
      <c r="J4859" s="1"/>
      <c r="K4859" t="s">
        <v>11009</v>
      </c>
      <c r="L4859" t="s">
        <v>26136</v>
      </c>
      <c r="M4859">
        <v>390</v>
      </c>
      <c r="N4859" s="8">
        <v>0</v>
      </c>
      <c r="O4859" s="1">
        <v>0</v>
      </c>
      <c r="P4859" s="1"/>
      <c r="S4859" t="s">
        <v>26137</v>
      </c>
      <c r="T4859" t="s">
        <v>26350</v>
      </c>
      <c r="U4859" s="5"/>
    </row>
    <row r="4860" spans="2:21" x14ac:dyDescent="0.2">
      <c r="B4860" s="10" t="s">
        <v>15765</v>
      </c>
      <c r="C4860" t="s">
        <v>11013</v>
      </c>
      <c r="D4860" t="s">
        <v>11014</v>
      </c>
      <c r="F4860">
        <v>1374</v>
      </c>
      <c r="G4860" s="8">
        <v>0</v>
      </c>
      <c r="H4860" s="8">
        <v>0</v>
      </c>
      <c r="I4860" s="1">
        <v>7.0000000000000007E-2</v>
      </c>
      <c r="J4860" s="1"/>
      <c r="K4860" t="s">
        <v>11015</v>
      </c>
      <c r="L4860" t="s">
        <v>23573</v>
      </c>
      <c r="M4860">
        <v>858</v>
      </c>
      <c r="N4860" s="8">
        <v>0</v>
      </c>
      <c r="O4860" s="1">
        <v>0</v>
      </c>
      <c r="P4860" s="1"/>
      <c r="S4860" t="s">
        <v>23574</v>
      </c>
      <c r="T4860" t="s">
        <v>26350</v>
      </c>
      <c r="U4860" s="5"/>
    </row>
    <row r="4861" spans="2:21" x14ac:dyDescent="0.2">
      <c r="B4861" s="10" t="s">
        <v>15765</v>
      </c>
      <c r="C4861" t="s">
        <v>11013</v>
      </c>
      <c r="G4861" s="8"/>
      <c r="H4861" s="8">
        <v>0</v>
      </c>
      <c r="I4861" s="1"/>
      <c r="J4861" s="1"/>
      <c r="K4861" t="s">
        <v>11016</v>
      </c>
      <c r="L4861" t="s">
        <v>26138</v>
      </c>
      <c r="M4861">
        <v>1263</v>
      </c>
      <c r="N4861" s="8">
        <v>0</v>
      </c>
      <c r="O4861" s="1">
        <v>0.03</v>
      </c>
      <c r="P4861" s="1"/>
      <c r="S4861" t="s">
        <v>26139</v>
      </c>
      <c r="T4861" t="s">
        <v>26350</v>
      </c>
      <c r="U4861" s="5"/>
    </row>
    <row r="4862" spans="2:21" x14ac:dyDescent="0.2">
      <c r="B4862" s="10" t="s">
        <v>15765</v>
      </c>
      <c r="C4862" t="s">
        <v>11023</v>
      </c>
      <c r="D4862" t="s">
        <v>11024</v>
      </c>
      <c r="E4862" t="s">
        <v>16231</v>
      </c>
      <c r="F4862">
        <v>750</v>
      </c>
      <c r="G4862" s="8">
        <v>0</v>
      </c>
      <c r="H4862" s="8">
        <v>0</v>
      </c>
      <c r="I4862" s="1">
        <v>0</v>
      </c>
      <c r="J4862" s="1"/>
      <c r="K4862" t="s">
        <v>11025</v>
      </c>
      <c r="L4862" t="s">
        <v>23460</v>
      </c>
      <c r="M4862">
        <v>753</v>
      </c>
      <c r="N4862" s="8">
        <v>0</v>
      </c>
      <c r="O4862" s="1">
        <v>0</v>
      </c>
      <c r="P4862" s="1"/>
      <c r="S4862" t="s">
        <v>23461</v>
      </c>
      <c r="T4862" t="s">
        <v>26350</v>
      </c>
      <c r="U4862" s="5"/>
    </row>
    <row r="4863" spans="2:21" x14ac:dyDescent="0.2">
      <c r="B4863" s="10" t="s">
        <v>15765</v>
      </c>
      <c r="C4863" t="s">
        <v>11023</v>
      </c>
      <c r="G4863" s="8"/>
      <c r="H4863" s="8">
        <v>0</v>
      </c>
      <c r="I4863" s="1"/>
      <c r="J4863" s="1"/>
      <c r="K4863" t="s">
        <v>11026</v>
      </c>
      <c r="L4863" t="s">
        <v>26140</v>
      </c>
      <c r="M4863">
        <v>753</v>
      </c>
      <c r="N4863" s="8">
        <v>0</v>
      </c>
      <c r="O4863" s="1">
        <v>0</v>
      </c>
      <c r="P4863" s="1"/>
      <c r="S4863" t="s">
        <v>26141</v>
      </c>
      <c r="T4863" t="s">
        <v>26350</v>
      </c>
      <c r="U4863" s="5"/>
    </row>
    <row r="4864" spans="2:21" x14ac:dyDescent="0.2">
      <c r="B4864" s="10" t="s">
        <v>15765</v>
      </c>
      <c r="C4864" t="s">
        <v>11033</v>
      </c>
      <c r="D4864" t="s">
        <v>11034</v>
      </c>
      <c r="F4864">
        <v>1722</v>
      </c>
      <c r="G4864" s="8">
        <v>1.7711962833914054</v>
      </c>
      <c r="H4864" s="8">
        <v>0</v>
      </c>
      <c r="I4864" s="1">
        <v>0</v>
      </c>
      <c r="J4864" s="1"/>
      <c r="K4864" t="s">
        <v>11035</v>
      </c>
      <c r="L4864" t="s">
        <v>23529</v>
      </c>
      <c r="M4864">
        <v>1518</v>
      </c>
      <c r="N4864" s="8">
        <v>0</v>
      </c>
      <c r="O4864" s="1">
        <v>0</v>
      </c>
      <c r="P4864" s="1"/>
      <c r="S4864" t="s">
        <v>23530</v>
      </c>
      <c r="T4864" t="s">
        <v>26350</v>
      </c>
      <c r="U4864" s="5"/>
    </row>
    <row r="4865" spans="2:21" x14ac:dyDescent="0.2">
      <c r="B4865" s="10" t="s">
        <v>15765</v>
      </c>
      <c r="C4865" t="s">
        <v>11033</v>
      </c>
      <c r="G4865" s="8"/>
      <c r="H4865" s="8">
        <v>0</v>
      </c>
      <c r="I4865" s="1"/>
      <c r="J4865" s="1"/>
      <c r="K4865" t="s">
        <v>11036</v>
      </c>
      <c r="L4865" t="s">
        <v>26142</v>
      </c>
      <c r="M4865">
        <v>1923</v>
      </c>
      <c r="N4865" s="8">
        <v>0</v>
      </c>
      <c r="O4865" s="1">
        <v>0.06</v>
      </c>
      <c r="P4865" s="1"/>
      <c r="S4865" t="s">
        <v>26143</v>
      </c>
      <c r="T4865" t="s">
        <v>26350</v>
      </c>
      <c r="U4865" s="5"/>
    </row>
    <row r="4866" spans="2:21" x14ac:dyDescent="0.2">
      <c r="B4866" s="10" t="s">
        <v>15765</v>
      </c>
      <c r="C4866" t="s">
        <v>11066</v>
      </c>
      <c r="D4866" t="s">
        <v>11067</v>
      </c>
      <c r="F4866">
        <v>2685</v>
      </c>
      <c r="G4866" s="8">
        <v>0</v>
      </c>
      <c r="H4866" s="8">
        <v>0</v>
      </c>
      <c r="I4866" s="1">
        <v>0.995</v>
      </c>
      <c r="J4866" s="1"/>
      <c r="K4866" t="s">
        <v>11068</v>
      </c>
      <c r="L4866" t="s">
        <v>23536</v>
      </c>
      <c r="M4866">
        <v>2667</v>
      </c>
      <c r="N4866" s="8">
        <v>0</v>
      </c>
      <c r="O4866" s="1">
        <v>0.41</v>
      </c>
      <c r="P4866" s="1"/>
      <c r="R4866" s="13" t="s">
        <v>26335</v>
      </c>
      <c r="S4866" t="s">
        <v>23537</v>
      </c>
      <c r="T4866" t="s">
        <v>26350</v>
      </c>
      <c r="U4866" s="5"/>
    </row>
    <row r="4867" spans="2:21" x14ac:dyDescent="0.2">
      <c r="B4867" s="10" t="s">
        <v>15765</v>
      </c>
      <c r="C4867" t="s">
        <v>11066</v>
      </c>
      <c r="G4867" s="8"/>
      <c r="H4867" s="8">
        <v>0</v>
      </c>
      <c r="I4867" s="1"/>
      <c r="J4867" s="1"/>
      <c r="K4867" t="s">
        <v>11069</v>
      </c>
      <c r="L4867" t="s">
        <v>26144</v>
      </c>
      <c r="M4867">
        <v>2610</v>
      </c>
      <c r="N4867" s="8">
        <v>0</v>
      </c>
      <c r="O4867" s="1">
        <v>5.0000000000000001E-3</v>
      </c>
      <c r="P4867" s="1"/>
      <c r="S4867" t="s">
        <v>26145</v>
      </c>
      <c r="T4867" t="s">
        <v>26350</v>
      </c>
      <c r="U4867" s="5"/>
    </row>
    <row r="4868" spans="2:21" x14ac:dyDescent="0.2">
      <c r="B4868" s="10" t="s">
        <v>15765</v>
      </c>
      <c r="C4868" t="s">
        <v>11085</v>
      </c>
      <c r="D4868" t="s">
        <v>11086</v>
      </c>
      <c r="F4868">
        <v>1009</v>
      </c>
      <c r="G4868" s="8">
        <v>0</v>
      </c>
      <c r="H4868" s="8">
        <v>0</v>
      </c>
      <c r="I4868" s="1">
        <v>0.98</v>
      </c>
      <c r="J4868" s="1"/>
      <c r="K4868" t="s">
        <v>11087</v>
      </c>
      <c r="L4868" t="s">
        <v>23236</v>
      </c>
      <c r="M4868">
        <v>874</v>
      </c>
      <c r="N4868" s="8">
        <v>9.9542334096109837</v>
      </c>
      <c r="O4868" s="1">
        <v>0.88</v>
      </c>
      <c r="P4868" s="1"/>
      <c r="S4868" t="s">
        <v>23237</v>
      </c>
      <c r="T4868" t="s">
        <v>26350</v>
      </c>
      <c r="U4868" s="5"/>
    </row>
    <row r="4869" spans="2:21" x14ac:dyDescent="0.2">
      <c r="B4869" s="10" t="s">
        <v>15765</v>
      </c>
      <c r="C4869" t="s">
        <v>11085</v>
      </c>
      <c r="G4869" s="8"/>
      <c r="H4869" s="8">
        <v>0</v>
      </c>
      <c r="I4869" s="1"/>
      <c r="J4869" s="1"/>
      <c r="K4869" t="s">
        <v>11088</v>
      </c>
      <c r="L4869" t="s">
        <v>26146</v>
      </c>
      <c r="M4869">
        <v>817</v>
      </c>
      <c r="N4869" s="8">
        <v>10.648714810281518</v>
      </c>
      <c r="O4869" s="1">
        <v>0</v>
      </c>
      <c r="P4869" s="1"/>
      <c r="S4869" t="s">
        <v>26147</v>
      </c>
      <c r="T4869" t="s">
        <v>26350</v>
      </c>
      <c r="U4869" s="5"/>
    </row>
    <row r="4870" spans="2:21" x14ac:dyDescent="0.2">
      <c r="B4870" s="10" t="s">
        <v>15765</v>
      </c>
      <c r="C4870" t="s">
        <v>11119</v>
      </c>
      <c r="D4870" t="s">
        <v>11120</v>
      </c>
      <c r="F4870">
        <v>1401</v>
      </c>
      <c r="G4870" s="8">
        <v>0</v>
      </c>
      <c r="H4870" s="8">
        <v>0</v>
      </c>
      <c r="I4870" s="1">
        <v>3.5000000000000003E-2</v>
      </c>
      <c r="J4870" s="1"/>
      <c r="K4870" t="s">
        <v>11121</v>
      </c>
      <c r="L4870" t="s">
        <v>23354</v>
      </c>
      <c r="M4870">
        <v>1410</v>
      </c>
      <c r="N4870" s="8">
        <v>0</v>
      </c>
      <c r="O4870" s="1">
        <v>0</v>
      </c>
      <c r="P4870" s="1"/>
      <c r="S4870" t="s">
        <v>23355</v>
      </c>
      <c r="T4870" t="s">
        <v>26350</v>
      </c>
      <c r="U4870" s="5"/>
    </row>
    <row r="4871" spans="2:21" x14ac:dyDescent="0.2">
      <c r="B4871" s="10" t="s">
        <v>15765</v>
      </c>
      <c r="C4871" t="s">
        <v>11119</v>
      </c>
      <c r="G4871" s="8"/>
      <c r="H4871" s="8">
        <v>0</v>
      </c>
      <c r="I4871" s="1"/>
      <c r="J4871" s="1"/>
      <c r="K4871" t="s">
        <v>11122</v>
      </c>
      <c r="L4871" t="s">
        <v>26148</v>
      </c>
      <c r="M4871">
        <v>1410</v>
      </c>
      <c r="N4871" s="8">
        <v>0</v>
      </c>
      <c r="O4871" s="1">
        <v>0</v>
      </c>
      <c r="P4871" s="1"/>
      <c r="S4871" t="s">
        <v>26149</v>
      </c>
      <c r="T4871" t="s">
        <v>26350</v>
      </c>
      <c r="U4871" s="5"/>
    </row>
    <row r="4872" spans="2:21" x14ac:dyDescent="0.2">
      <c r="B4872" s="10" t="s">
        <v>15765</v>
      </c>
      <c r="C4872" t="s">
        <v>11214</v>
      </c>
      <c r="D4872" t="s">
        <v>11215</v>
      </c>
      <c r="E4872" t="s">
        <v>16233</v>
      </c>
      <c r="F4872">
        <v>1107</v>
      </c>
      <c r="G4872" s="8">
        <v>0</v>
      </c>
      <c r="H4872" s="8">
        <v>0</v>
      </c>
      <c r="I4872" s="1">
        <v>0.92</v>
      </c>
      <c r="J4872" s="1"/>
      <c r="K4872" t="s">
        <v>11216</v>
      </c>
      <c r="L4872" t="s">
        <v>16233</v>
      </c>
      <c r="M4872">
        <v>1110</v>
      </c>
      <c r="N4872" s="8">
        <v>10.810810810810811</v>
      </c>
      <c r="O4872" s="1">
        <v>0</v>
      </c>
      <c r="P4872" s="1"/>
      <c r="S4872" t="s">
        <v>23467</v>
      </c>
      <c r="T4872" t="s">
        <v>26350</v>
      </c>
      <c r="U4872" s="5"/>
    </row>
    <row r="4873" spans="2:21" x14ac:dyDescent="0.2">
      <c r="B4873" s="10" t="s">
        <v>15765</v>
      </c>
      <c r="C4873" t="s">
        <v>11214</v>
      </c>
      <c r="G4873" s="8"/>
      <c r="H4873" s="8">
        <v>0</v>
      </c>
      <c r="I4873" s="1"/>
      <c r="J4873" s="1"/>
      <c r="K4873" t="s">
        <v>11217</v>
      </c>
      <c r="L4873" t="s">
        <v>26152</v>
      </c>
      <c r="M4873">
        <v>1134</v>
      </c>
      <c r="N4873" s="8">
        <v>10.582010582010582</v>
      </c>
      <c r="O4873" s="1">
        <v>0</v>
      </c>
      <c r="P4873" s="1"/>
      <c r="S4873" t="s">
        <v>26153</v>
      </c>
      <c r="T4873" t="s">
        <v>26350</v>
      </c>
      <c r="U4873" s="5"/>
    </row>
    <row r="4874" spans="2:21" x14ac:dyDescent="0.2">
      <c r="B4874" s="10" t="s">
        <v>15765</v>
      </c>
      <c r="C4874" t="s">
        <v>11227</v>
      </c>
      <c r="D4874" t="s">
        <v>11228</v>
      </c>
      <c r="F4874">
        <v>990</v>
      </c>
      <c r="G4874" s="8">
        <v>0</v>
      </c>
      <c r="H4874" s="8">
        <v>0</v>
      </c>
      <c r="I4874" s="1">
        <v>0.98</v>
      </c>
      <c r="J4874" s="1"/>
      <c r="K4874" t="s">
        <v>11229</v>
      </c>
      <c r="L4874" t="s">
        <v>23311</v>
      </c>
      <c r="M4874">
        <v>768</v>
      </c>
      <c r="N4874" s="8">
        <v>29.6875</v>
      </c>
      <c r="O4874" s="1">
        <v>0</v>
      </c>
      <c r="P4874" s="1"/>
      <c r="S4874" t="s">
        <v>23312</v>
      </c>
      <c r="T4874" t="s">
        <v>26350</v>
      </c>
      <c r="U4874" s="5"/>
    </row>
    <row r="4875" spans="2:21" x14ac:dyDescent="0.2">
      <c r="B4875" s="10" t="s">
        <v>15765</v>
      </c>
      <c r="C4875" t="s">
        <v>11227</v>
      </c>
      <c r="G4875" s="8"/>
      <c r="H4875" s="8">
        <v>0</v>
      </c>
      <c r="I4875" s="1"/>
      <c r="J4875" s="1"/>
      <c r="K4875" t="s">
        <v>11230</v>
      </c>
      <c r="L4875" t="s">
        <v>26154</v>
      </c>
      <c r="M4875">
        <v>854</v>
      </c>
      <c r="N4875" s="8">
        <v>26.697892271662766</v>
      </c>
      <c r="O4875" s="1">
        <v>0.943105843</v>
      </c>
      <c r="P4875" s="1"/>
      <c r="S4875" t="s">
        <v>26155</v>
      </c>
      <c r="T4875" t="s">
        <v>26350</v>
      </c>
      <c r="U4875" s="5"/>
    </row>
    <row r="4876" spans="2:21" x14ac:dyDescent="0.2">
      <c r="B4876" s="10" t="s">
        <v>15765</v>
      </c>
      <c r="C4876" t="s">
        <v>11340</v>
      </c>
      <c r="D4876" t="s">
        <v>11341</v>
      </c>
      <c r="F4876">
        <v>1533</v>
      </c>
      <c r="G4876" s="8">
        <v>8.8714938030006518</v>
      </c>
      <c r="H4876" s="8">
        <v>0</v>
      </c>
      <c r="I4876" s="1">
        <v>0.85</v>
      </c>
      <c r="J4876" s="1"/>
      <c r="K4876" t="s">
        <v>11342</v>
      </c>
      <c r="L4876" t="s">
        <v>23440</v>
      </c>
      <c r="M4876">
        <v>1842</v>
      </c>
      <c r="N4876" s="8">
        <v>0</v>
      </c>
      <c r="O4876" s="1">
        <v>0</v>
      </c>
      <c r="P4876" s="1"/>
      <c r="S4876" t="s">
        <v>23441</v>
      </c>
      <c r="T4876" t="s">
        <v>26350</v>
      </c>
      <c r="U4876" s="5"/>
    </row>
    <row r="4877" spans="2:21" x14ac:dyDescent="0.2">
      <c r="B4877" s="10" t="s">
        <v>15765</v>
      </c>
      <c r="C4877" t="s">
        <v>11340</v>
      </c>
      <c r="G4877" s="8"/>
      <c r="H4877" s="8">
        <v>0</v>
      </c>
      <c r="I4877" s="1"/>
      <c r="J4877" s="1"/>
      <c r="K4877" t="s">
        <v>11343</v>
      </c>
      <c r="L4877" t="s">
        <v>26156</v>
      </c>
      <c r="M4877">
        <v>1365</v>
      </c>
      <c r="N4877" s="8">
        <v>0</v>
      </c>
      <c r="O4877" s="1">
        <v>0</v>
      </c>
      <c r="P4877" s="1"/>
      <c r="S4877" t="s">
        <v>26157</v>
      </c>
      <c r="T4877" t="s">
        <v>26350</v>
      </c>
      <c r="U4877" s="5"/>
    </row>
    <row r="4878" spans="2:21" x14ac:dyDescent="0.2">
      <c r="B4878" s="10" t="s">
        <v>15765</v>
      </c>
      <c r="C4878" t="s">
        <v>11479</v>
      </c>
      <c r="D4878" t="s">
        <v>11480</v>
      </c>
      <c r="E4878" t="s">
        <v>16237</v>
      </c>
      <c r="F4878">
        <v>1968</v>
      </c>
      <c r="G4878" s="8">
        <v>0</v>
      </c>
      <c r="H4878" s="8">
        <v>0</v>
      </c>
      <c r="I4878" s="1">
        <v>0</v>
      </c>
      <c r="J4878" s="1"/>
      <c r="K4878" t="s">
        <v>11481</v>
      </c>
      <c r="L4878" t="s">
        <v>16237</v>
      </c>
      <c r="M4878">
        <v>2091</v>
      </c>
      <c r="N4878" s="8">
        <v>0</v>
      </c>
      <c r="O4878" s="1">
        <v>0</v>
      </c>
      <c r="P4878" s="1"/>
      <c r="S4878" t="s">
        <v>23487</v>
      </c>
      <c r="T4878" t="s">
        <v>26350</v>
      </c>
      <c r="U4878" s="5"/>
    </row>
    <row r="4879" spans="2:21" x14ac:dyDescent="0.2">
      <c r="B4879" s="10" t="s">
        <v>15765</v>
      </c>
      <c r="C4879" t="s">
        <v>11479</v>
      </c>
      <c r="G4879" s="8"/>
      <c r="H4879" s="8">
        <v>0</v>
      </c>
      <c r="I4879" s="1"/>
      <c r="J4879" s="1"/>
      <c r="K4879" t="s">
        <v>11482</v>
      </c>
      <c r="L4879" t="s">
        <v>26158</v>
      </c>
      <c r="M4879">
        <v>1539</v>
      </c>
      <c r="N4879" s="8">
        <v>0</v>
      </c>
      <c r="O4879" s="1">
        <v>0</v>
      </c>
      <c r="P4879" s="1"/>
      <c r="S4879" t="s">
        <v>26159</v>
      </c>
      <c r="T4879" t="s">
        <v>26350</v>
      </c>
      <c r="U4879" s="5"/>
    </row>
    <row r="4880" spans="2:21" x14ac:dyDescent="0.2">
      <c r="B4880" s="10" t="s">
        <v>15765</v>
      </c>
      <c r="C4880" t="s">
        <v>11496</v>
      </c>
      <c r="D4880" t="s">
        <v>11497</v>
      </c>
      <c r="F4880">
        <v>960</v>
      </c>
      <c r="G4880" s="8">
        <v>0</v>
      </c>
      <c r="H4880" s="8">
        <v>0</v>
      </c>
      <c r="I4880" s="1">
        <v>0</v>
      </c>
      <c r="J4880" s="1"/>
      <c r="K4880" t="s">
        <v>11498</v>
      </c>
      <c r="L4880" t="s">
        <v>23531</v>
      </c>
      <c r="M4880">
        <v>957</v>
      </c>
      <c r="N4880" s="8">
        <v>0</v>
      </c>
      <c r="O4880" s="1">
        <v>0</v>
      </c>
      <c r="P4880" s="1"/>
      <c r="S4880" t="s">
        <v>23532</v>
      </c>
      <c r="T4880" t="s">
        <v>26350</v>
      </c>
      <c r="U4880" s="5"/>
    </row>
    <row r="4881" spans="2:21" x14ac:dyDescent="0.2">
      <c r="B4881" s="10" t="s">
        <v>15765</v>
      </c>
      <c r="C4881" t="s">
        <v>11496</v>
      </c>
      <c r="G4881" s="8"/>
      <c r="H4881" s="8">
        <v>0</v>
      </c>
      <c r="I4881" s="1"/>
      <c r="J4881" s="1"/>
      <c r="K4881" t="s">
        <v>11499</v>
      </c>
      <c r="L4881" t="s">
        <v>26160</v>
      </c>
      <c r="M4881">
        <v>981</v>
      </c>
      <c r="N4881" s="8">
        <v>0</v>
      </c>
      <c r="O4881" s="1">
        <v>5.0000000000000001E-3</v>
      </c>
      <c r="P4881" s="1"/>
      <c r="S4881" t="s">
        <v>26161</v>
      </c>
      <c r="T4881" t="s">
        <v>26350</v>
      </c>
      <c r="U4881" s="5"/>
    </row>
    <row r="4882" spans="2:21" x14ac:dyDescent="0.2">
      <c r="B4882" s="10" t="s">
        <v>15765</v>
      </c>
      <c r="C4882" t="s">
        <v>11503</v>
      </c>
      <c r="D4882" t="s">
        <v>11504</v>
      </c>
      <c r="F4882">
        <v>1278</v>
      </c>
      <c r="G4882" s="8">
        <v>0</v>
      </c>
      <c r="H4882" s="8">
        <v>0</v>
      </c>
      <c r="I4882" s="1">
        <v>1.4999999999999999E-2</v>
      </c>
      <c r="J4882" s="1"/>
      <c r="K4882" t="s">
        <v>11505</v>
      </c>
      <c r="L4882" t="s">
        <v>23361</v>
      </c>
      <c r="M4882">
        <v>1293</v>
      </c>
      <c r="N4882" s="8">
        <v>0</v>
      </c>
      <c r="O4882" s="1">
        <v>0</v>
      </c>
      <c r="P4882" s="1"/>
      <c r="S4882" t="s">
        <v>23362</v>
      </c>
      <c r="T4882" t="s">
        <v>26350</v>
      </c>
      <c r="U4882" s="5"/>
    </row>
    <row r="4883" spans="2:21" x14ac:dyDescent="0.2">
      <c r="B4883" s="10" t="s">
        <v>15765</v>
      </c>
      <c r="C4883" t="s">
        <v>11503</v>
      </c>
      <c r="G4883" s="8"/>
      <c r="H4883" s="8">
        <v>0</v>
      </c>
      <c r="I4883" s="1"/>
      <c r="J4883" s="1"/>
      <c r="K4883" t="s">
        <v>11506</v>
      </c>
      <c r="L4883" t="s">
        <v>26162</v>
      </c>
      <c r="M4883">
        <v>1290</v>
      </c>
      <c r="N4883" s="8">
        <v>0</v>
      </c>
      <c r="O4883" s="1">
        <v>0</v>
      </c>
      <c r="P4883" s="1"/>
      <c r="S4883" t="s">
        <v>26163</v>
      </c>
      <c r="T4883" t="s">
        <v>26350</v>
      </c>
      <c r="U4883" s="5"/>
    </row>
    <row r="4884" spans="2:21" x14ac:dyDescent="0.2">
      <c r="B4884" s="10" t="s">
        <v>15765</v>
      </c>
      <c r="C4884" t="s">
        <v>11510</v>
      </c>
      <c r="D4884" t="s">
        <v>11511</v>
      </c>
      <c r="F4884">
        <v>606</v>
      </c>
      <c r="G4884" s="8">
        <v>0</v>
      </c>
      <c r="H4884" s="8">
        <v>0</v>
      </c>
      <c r="I4884" s="1">
        <v>0.98499999999999999</v>
      </c>
      <c r="J4884" s="1"/>
      <c r="K4884" t="s">
        <v>11512</v>
      </c>
      <c r="L4884" t="s">
        <v>23211</v>
      </c>
      <c r="M4884">
        <v>918</v>
      </c>
      <c r="N4884" s="8">
        <v>42.647058823529413</v>
      </c>
      <c r="O4884" s="1">
        <v>0.04</v>
      </c>
      <c r="P4884" s="1"/>
      <c r="S4884" t="s">
        <v>23212</v>
      </c>
      <c r="T4884" t="s">
        <v>26350</v>
      </c>
      <c r="U4884" s="5"/>
    </row>
    <row r="4885" spans="2:21" x14ac:dyDescent="0.2">
      <c r="B4885" s="10" t="s">
        <v>15765</v>
      </c>
      <c r="C4885" t="s">
        <v>11510</v>
      </c>
      <c r="G4885" s="8"/>
      <c r="H4885" s="8">
        <v>0</v>
      </c>
      <c r="I4885" s="1"/>
      <c r="J4885" s="1"/>
      <c r="K4885" t="s">
        <v>11513</v>
      </c>
      <c r="L4885" t="s">
        <v>26164</v>
      </c>
      <c r="M4885">
        <v>970</v>
      </c>
      <c r="N4885" s="8">
        <v>40.412371134020617</v>
      </c>
      <c r="O4885" s="1">
        <v>0</v>
      </c>
      <c r="P4885" s="1"/>
      <c r="S4885" t="s">
        <v>26165</v>
      </c>
      <c r="T4885" t="s">
        <v>26350</v>
      </c>
      <c r="U4885" s="5"/>
    </row>
    <row r="4886" spans="2:21" x14ac:dyDescent="0.2">
      <c r="B4886" s="10" t="s">
        <v>15765</v>
      </c>
      <c r="C4886" t="s">
        <v>11517</v>
      </c>
      <c r="D4886" t="s">
        <v>11518</v>
      </c>
      <c r="E4886" t="s">
        <v>16248</v>
      </c>
      <c r="F4886">
        <v>1944</v>
      </c>
      <c r="G4886" s="8">
        <v>0.56584362139917699</v>
      </c>
      <c r="H4886" s="8">
        <v>0.15432098765432098</v>
      </c>
      <c r="I4886" s="1">
        <v>0</v>
      </c>
      <c r="J4886" s="1"/>
      <c r="K4886" t="s">
        <v>11519</v>
      </c>
      <c r="L4886" t="s">
        <v>23569</v>
      </c>
      <c r="M4886">
        <v>1929</v>
      </c>
      <c r="N4886" s="8">
        <v>0</v>
      </c>
      <c r="O4886" s="1">
        <v>0.01</v>
      </c>
      <c r="P4886" s="1"/>
      <c r="S4886" t="s">
        <v>23570</v>
      </c>
      <c r="T4886" t="s">
        <v>26350</v>
      </c>
      <c r="U4886" s="5"/>
    </row>
    <row r="4887" spans="2:21" x14ac:dyDescent="0.2">
      <c r="B4887" s="10" t="s">
        <v>15765</v>
      </c>
      <c r="C4887" t="s">
        <v>11517</v>
      </c>
      <c r="G4887" s="8"/>
      <c r="H4887" s="8">
        <v>0</v>
      </c>
      <c r="I4887" s="1"/>
      <c r="J4887" s="1"/>
      <c r="K4887" t="s">
        <v>11520</v>
      </c>
      <c r="L4887" t="s">
        <v>16248</v>
      </c>
      <c r="M4887">
        <v>1950</v>
      </c>
      <c r="N4887" s="8">
        <v>0</v>
      </c>
      <c r="O4887" s="1">
        <v>0</v>
      </c>
      <c r="P4887" s="1"/>
      <c r="S4887" t="s">
        <v>26166</v>
      </c>
      <c r="T4887" t="s">
        <v>26350</v>
      </c>
      <c r="U4887" s="5"/>
    </row>
    <row r="4888" spans="2:21" x14ac:dyDescent="0.2">
      <c r="B4888" s="10" t="s">
        <v>15765</v>
      </c>
      <c r="C4888" t="s">
        <v>11530</v>
      </c>
      <c r="D4888" t="s">
        <v>11531</v>
      </c>
      <c r="F4888">
        <v>4359</v>
      </c>
      <c r="G4888" s="8">
        <v>0</v>
      </c>
      <c r="H4888" s="8">
        <v>0</v>
      </c>
      <c r="I4888" s="1">
        <v>0.78500000000000003</v>
      </c>
      <c r="J4888" s="1"/>
      <c r="K4888" t="s">
        <v>11532</v>
      </c>
      <c r="L4888" t="s">
        <v>23607</v>
      </c>
      <c r="M4888">
        <v>4176</v>
      </c>
      <c r="N4888" s="8">
        <v>0</v>
      </c>
      <c r="O4888" s="1">
        <v>0</v>
      </c>
      <c r="P4888" s="1"/>
      <c r="S4888" t="s">
        <v>23608</v>
      </c>
      <c r="T4888" t="s">
        <v>26350</v>
      </c>
      <c r="U4888" s="5"/>
    </row>
    <row r="4889" spans="2:21" x14ac:dyDescent="0.2">
      <c r="B4889" s="10" t="s">
        <v>15765</v>
      </c>
      <c r="C4889" t="s">
        <v>11530</v>
      </c>
      <c r="G4889" s="8"/>
      <c r="H4889" s="8">
        <v>0</v>
      </c>
      <c r="I4889" s="1"/>
      <c r="J4889" s="1"/>
      <c r="K4889" t="s">
        <v>11533</v>
      </c>
      <c r="L4889" t="s">
        <v>26167</v>
      </c>
      <c r="M4889">
        <v>4509</v>
      </c>
      <c r="N4889" s="8">
        <v>0</v>
      </c>
      <c r="O4889" s="1">
        <v>2.5000000000000001E-2</v>
      </c>
      <c r="P4889" s="1"/>
      <c r="S4889" t="s">
        <v>26168</v>
      </c>
      <c r="T4889" t="s">
        <v>26350</v>
      </c>
      <c r="U4889" s="5"/>
    </row>
    <row r="4890" spans="2:21" x14ac:dyDescent="0.2">
      <c r="B4890" s="10" t="s">
        <v>15765</v>
      </c>
      <c r="C4890" t="s">
        <v>11580</v>
      </c>
      <c r="D4890" t="s">
        <v>11581</v>
      </c>
      <c r="F4890">
        <v>1081</v>
      </c>
      <c r="G4890" s="8">
        <v>0</v>
      </c>
      <c r="H4890" s="8">
        <v>0</v>
      </c>
      <c r="I4890" s="1">
        <v>0.995</v>
      </c>
      <c r="J4890" s="1"/>
      <c r="K4890" t="s">
        <v>11582</v>
      </c>
      <c r="L4890" t="s">
        <v>23319</v>
      </c>
      <c r="M4890">
        <v>885</v>
      </c>
      <c r="N4890" s="8">
        <v>2.7118644067796609</v>
      </c>
      <c r="O4890" s="1">
        <v>0.22</v>
      </c>
      <c r="P4890" s="1"/>
      <c r="S4890" t="s">
        <v>23320</v>
      </c>
      <c r="T4890" t="s">
        <v>26350</v>
      </c>
      <c r="U4890" s="5"/>
    </row>
    <row r="4891" spans="2:21" x14ac:dyDescent="0.2">
      <c r="B4891" s="10" t="s">
        <v>15765</v>
      </c>
      <c r="C4891" t="s">
        <v>11580</v>
      </c>
      <c r="G4891" s="8"/>
      <c r="H4891" s="8">
        <v>0</v>
      </c>
      <c r="I4891" s="1"/>
      <c r="J4891" s="1"/>
      <c r="K4891" t="s">
        <v>11583</v>
      </c>
      <c r="L4891" t="s">
        <v>26169</v>
      </c>
      <c r="M4891">
        <v>918</v>
      </c>
      <c r="N4891" s="8">
        <v>2.6143790849673203</v>
      </c>
      <c r="O4891" s="1">
        <v>0</v>
      </c>
      <c r="P4891" s="1"/>
      <c r="S4891" t="s">
        <v>26170</v>
      </c>
      <c r="T4891" t="s">
        <v>26350</v>
      </c>
      <c r="U4891" s="5"/>
    </row>
    <row r="4892" spans="2:21" x14ac:dyDescent="0.2">
      <c r="B4892" s="10" t="s">
        <v>15765</v>
      </c>
      <c r="C4892" t="s">
        <v>11661</v>
      </c>
      <c r="D4892" t="s">
        <v>11662</v>
      </c>
      <c r="E4892" t="s">
        <v>16249</v>
      </c>
      <c r="F4892">
        <v>3147</v>
      </c>
      <c r="G4892" s="8">
        <v>0</v>
      </c>
      <c r="H4892" s="8">
        <v>0</v>
      </c>
      <c r="I4892" s="1">
        <v>0.01</v>
      </c>
      <c r="J4892" s="1"/>
      <c r="K4892" t="s">
        <v>11663</v>
      </c>
      <c r="L4892" t="s">
        <v>16249</v>
      </c>
      <c r="M4892">
        <v>3102</v>
      </c>
      <c r="N4892" s="8">
        <v>0</v>
      </c>
      <c r="O4892" s="1">
        <v>0</v>
      </c>
      <c r="P4892" s="1"/>
      <c r="S4892" t="s">
        <v>23582</v>
      </c>
      <c r="T4892" t="s">
        <v>26350</v>
      </c>
      <c r="U4892" s="5"/>
    </row>
    <row r="4893" spans="2:21" x14ac:dyDescent="0.2">
      <c r="B4893" s="10" t="s">
        <v>15765</v>
      </c>
      <c r="C4893" t="s">
        <v>11661</v>
      </c>
      <c r="G4893" s="8"/>
      <c r="H4893" s="8">
        <v>0</v>
      </c>
      <c r="I4893" s="1"/>
      <c r="J4893" s="1"/>
      <c r="K4893" t="s">
        <v>11664</v>
      </c>
      <c r="L4893" t="s">
        <v>26171</v>
      </c>
      <c r="M4893">
        <v>3033</v>
      </c>
      <c r="N4893" s="8">
        <v>0</v>
      </c>
      <c r="O4893" s="1">
        <v>0</v>
      </c>
      <c r="P4893" s="1"/>
      <c r="S4893" t="s">
        <v>26172</v>
      </c>
      <c r="T4893" t="s">
        <v>26350</v>
      </c>
      <c r="U4893" s="5"/>
    </row>
    <row r="4894" spans="2:21" x14ac:dyDescent="0.2">
      <c r="B4894" s="10" t="s">
        <v>15765</v>
      </c>
      <c r="C4894" t="s">
        <v>11733</v>
      </c>
      <c r="D4894" t="s">
        <v>11734</v>
      </c>
      <c r="F4894">
        <v>668</v>
      </c>
      <c r="G4894" s="8">
        <v>0</v>
      </c>
      <c r="H4894" s="8">
        <v>0</v>
      </c>
      <c r="I4894" s="1">
        <v>0.94499999999999995</v>
      </c>
      <c r="J4894" s="1"/>
      <c r="K4894" t="s">
        <v>11735</v>
      </c>
      <c r="L4894" t="s">
        <v>23508</v>
      </c>
      <c r="M4894">
        <v>682</v>
      </c>
      <c r="N4894" s="8">
        <v>0</v>
      </c>
      <c r="O4894" s="1">
        <v>0</v>
      </c>
      <c r="P4894" s="1"/>
      <c r="S4894" t="s">
        <v>23509</v>
      </c>
      <c r="T4894" t="s">
        <v>26350</v>
      </c>
      <c r="U4894" s="5"/>
    </row>
    <row r="4895" spans="2:21" x14ac:dyDescent="0.2">
      <c r="B4895" s="10" t="s">
        <v>15765</v>
      </c>
      <c r="C4895" t="s">
        <v>11733</v>
      </c>
      <c r="G4895" s="8"/>
      <c r="H4895" s="8">
        <v>0</v>
      </c>
      <c r="I4895" s="1"/>
      <c r="J4895" s="1"/>
      <c r="K4895" t="s">
        <v>11736</v>
      </c>
      <c r="L4895" t="s">
        <v>26173</v>
      </c>
      <c r="M4895">
        <v>554</v>
      </c>
      <c r="N4895" s="8">
        <v>0</v>
      </c>
      <c r="O4895" s="1">
        <v>5.0000000000000001E-3</v>
      </c>
      <c r="P4895" s="1"/>
      <c r="S4895" t="s">
        <v>26174</v>
      </c>
      <c r="T4895" t="s">
        <v>26350</v>
      </c>
      <c r="U4895" s="5"/>
    </row>
    <row r="4896" spans="2:21" x14ac:dyDescent="0.2">
      <c r="B4896" s="10" t="s">
        <v>15765</v>
      </c>
      <c r="C4896" t="s">
        <v>11763</v>
      </c>
      <c r="D4896" t="s">
        <v>11764</v>
      </c>
      <c r="E4896" t="s">
        <v>16224</v>
      </c>
      <c r="F4896">
        <v>1737</v>
      </c>
      <c r="G4896" s="8">
        <v>0</v>
      </c>
      <c r="H4896" s="8">
        <v>0</v>
      </c>
      <c r="I4896" s="1">
        <v>0.97499999999999998</v>
      </c>
      <c r="J4896" s="1"/>
      <c r="K4896" t="s">
        <v>11765</v>
      </c>
      <c r="L4896" t="s">
        <v>16224</v>
      </c>
      <c r="M4896">
        <v>1740</v>
      </c>
      <c r="N4896" s="8">
        <v>0</v>
      </c>
      <c r="O4896" s="1">
        <v>0</v>
      </c>
      <c r="P4896" s="1"/>
      <c r="S4896" t="s">
        <v>23435</v>
      </c>
      <c r="T4896" t="s">
        <v>26350</v>
      </c>
      <c r="U4896" s="5"/>
    </row>
    <row r="4897" spans="2:21" x14ac:dyDescent="0.2">
      <c r="B4897" s="10" t="s">
        <v>15765</v>
      </c>
      <c r="C4897" t="s">
        <v>11763</v>
      </c>
      <c r="G4897" s="8"/>
      <c r="H4897" s="8">
        <v>0</v>
      </c>
      <c r="I4897" s="1"/>
      <c r="J4897" s="1"/>
      <c r="K4897" t="s">
        <v>11766</v>
      </c>
      <c r="L4897" t="s">
        <v>26175</v>
      </c>
      <c r="M4897">
        <v>1737</v>
      </c>
      <c r="N4897" s="8">
        <v>0</v>
      </c>
      <c r="O4897" s="1">
        <v>0</v>
      </c>
      <c r="P4897" s="1"/>
      <c r="S4897" t="s">
        <v>26176</v>
      </c>
      <c r="T4897" t="s">
        <v>26350</v>
      </c>
      <c r="U4897" s="5"/>
    </row>
    <row r="4898" spans="2:21" x14ac:dyDescent="0.2">
      <c r="B4898" s="10" t="s">
        <v>15765</v>
      </c>
      <c r="C4898" t="s">
        <v>11928</v>
      </c>
      <c r="D4898" t="s">
        <v>11929</v>
      </c>
      <c r="F4898">
        <v>1014</v>
      </c>
      <c r="G4898" s="8">
        <v>0</v>
      </c>
      <c r="H4898" s="8">
        <v>0</v>
      </c>
      <c r="I4898" s="1">
        <v>0.41</v>
      </c>
      <c r="J4898" s="1"/>
      <c r="K4898" t="s">
        <v>11930</v>
      </c>
      <c r="L4898" t="s">
        <v>23273</v>
      </c>
      <c r="M4898">
        <v>960</v>
      </c>
      <c r="N4898" s="8">
        <v>0</v>
      </c>
      <c r="O4898" s="1">
        <v>0.83499999999999996</v>
      </c>
      <c r="P4898" s="1"/>
      <c r="R4898" s="13" t="s">
        <v>26335</v>
      </c>
      <c r="S4898" t="s">
        <v>23274</v>
      </c>
      <c r="T4898" t="s">
        <v>26350</v>
      </c>
      <c r="U4898" s="5"/>
    </row>
    <row r="4899" spans="2:21" x14ac:dyDescent="0.2">
      <c r="B4899" s="10" t="s">
        <v>15765</v>
      </c>
      <c r="C4899" t="s">
        <v>11928</v>
      </c>
      <c r="G4899" s="8"/>
      <c r="H4899" s="8">
        <v>0</v>
      </c>
      <c r="I4899" s="1"/>
      <c r="J4899" s="1"/>
      <c r="K4899" t="s">
        <v>11931</v>
      </c>
      <c r="M4899">
        <v>666</v>
      </c>
      <c r="N4899" s="8">
        <v>0</v>
      </c>
      <c r="O4899" s="1">
        <v>0</v>
      </c>
      <c r="P4899" s="1"/>
      <c r="S4899" t="s">
        <v>26177</v>
      </c>
      <c r="T4899" t="s">
        <v>26350</v>
      </c>
      <c r="U4899" s="5"/>
    </row>
    <row r="4900" spans="2:21" x14ac:dyDescent="0.2">
      <c r="B4900" s="10" t="s">
        <v>15765</v>
      </c>
      <c r="C4900" t="s">
        <v>12074</v>
      </c>
      <c r="D4900" t="s">
        <v>12075</v>
      </c>
      <c r="F4900">
        <v>897</v>
      </c>
      <c r="G4900" s="8">
        <v>0</v>
      </c>
      <c r="H4900" s="8">
        <v>0</v>
      </c>
      <c r="I4900" s="1">
        <v>0.52500000000000002</v>
      </c>
      <c r="J4900" s="1"/>
      <c r="K4900" t="s">
        <v>12076</v>
      </c>
      <c r="L4900" t="s">
        <v>23247</v>
      </c>
      <c r="M4900">
        <v>755</v>
      </c>
      <c r="N4900" s="8">
        <v>0</v>
      </c>
      <c r="O4900" s="1">
        <v>0</v>
      </c>
      <c r="P4900" s="1"/>
      <c r="S4900" t="s">
        <v>23248</v>
      </c>
      <c r="T4900" t="s">
        <v>26350</v>
      </c>
      <c r="U4900" s="5"/>
    </row>
    <row r="4901" spans="2:21" x14ac:dyDescent="0.2">
      <c r="B4901" s="10" t="s">
        <v>15765</v>
      </c>
      <c r="C4901" t="s">
        <v>12074</v>
      </c>
      <c r="G4901" s="8"/>
      <c r="H4901" s="8">
        <v>0</v>
      </c>
      <c r="I4901" s="1"/>
      <c r="J4901" s="1"/>
      <c r="K4901" t="s">
        <v>12077</v>
      </c>
      <c r="L4901" t="s">
        <v>26178</v>
      </c>
      <c r="M4901">
        <v>690</v>
      </c>
      <c r="N4901" s="8">
        <v>0</v>
      </c>
      <c r="O4901" s="1">
        <v>0</v>
      </c>
      <c r="P4901" s="1"/>
      <c r="S4901" t="s">
        <v>26179</v>
      </c>
      <c r="T4901" t="s">
        <v>26350</v>
      </c>
      <c r="U4901" s="5"/>
    </row>
    <row r="4902" spans="2:21" x14ac:dyDescent="0.2">
      <c r="B4902" s="10" t="s">
        <v>15765</v>
      </c>
      <c r="C4902" t="s">
        <v>12147</v>
      </c>
      <c r="D4902" t="s">
        <v>12148</v>
      </c>
      <c r="E4902" t="s">
        <v>23390</v>
      </c>
      <c r="F4902">
        <v>1482</v>
      </c>
      <c r="G4902" s="8">
        <v>0</v>
      </c>
      <c r="H4902" s="8">
        <v>0</v>
      </c>
      <c r="I4902" s="1">
        <v>5.0000000000000001E-3</v>
      </c>
      <c r="J4902" s="1"/>
      <c r="K4902" t="s">
        <v>12150</v>
      </c>
      <c r="L4902" t="s">
        <v>23390</v>
      </c>
      <c r="M4902">
        <v>1500</v>
      </c>
      <c r="N4902" s="8">
        <v>0</v>
      </c>
      <c r="O4902" s="1">
        <v>0</v>
      </c>
      <c r="P4902" s="1"/>
      <c r="S4902" t="s">
        <v>23391</v>
      </c>
      <c r="T4902" t="s">
        <v>26350</v>
      </c>
      <c r="U4902" s="5"/>
    </row>
    <row r="4903" spans="2:21" x14ac:dyDescent="0.2">
      <c r="B4903" s="10" t="s">
        <v>15765</v>
      </c>
      <c r="C4903" t="s">
        <v>12147</v>
      </c>
      <c r="G4903" s="8"/>
      <c r="H4903" s="8">
        <v>0</v>
      </c>
      <c r="I4903" s="1"/>
      <c r="J4903" s="1"/>
      <c r="K4903" t="s">
        <v>12149</v>
      </c>
      <c r="L4903" t="s">
        <v>26180</v>
      </c>
      <c r="M4903">
        <v>1500</v>
      </c>
      <c r="N4903" s="8">
        <v>0</v>
      </c>
      <c r="O4903" s="1">
        <v>0</v>
      </c>
      <c r="P4903" s="1"/>
      <c r="S4903" t="s">
        <v>26181</v>
      </c>
      <c r="T4903" t="s">
        <v>26350</v>
      </c>
      <c r="U4903" s="5"/>
    </row>
    <row r="4904" spans="2:21" x14ac:dyDescent="0.2">
      <c r="B4904" s="10" t="s">
        <v>15765</v>
      </c>
      <c r="C4904" t="s">
        <v>12191</v>
      </c>
      <c r="D4904" t="s">
        <v>12192</v>
      </c>
      <c r="E4904" t="s">
        <v>16241</v>
      </c>
      <c r="F4904">
        <v>2451</v>
      </c>
      <c r="G4904" s="8">
        <v>0</v>
      </c>
      <c r="H4904" s="8">
        <v>0</v>
      </c>
      <c r="I4904" s="1">
        <v>0</v>
      </c>
      <c r="J4904" s="1"/>
      <c r="K4904" t="s">
        <v>12193</v>
      </c>
      <c r="L4904" t="s">
        <v>23499</v>
      </c>
      <c r="M4904">
        <v>2487</v>
      </c>
      <c r="N4904" s="8">
        <v>0</v>
      </c>
      <c r="O4904" s="1">
        <v>5.0000000000000001E-3</v>
      </c>
      <c r="P4904" s="1"/>
      <c r="S4904" t="s">
        <v>23500</v>
      </c>
      <c r="T4904" t="s">
        <v>26350</v>
      </c>
      <c r="U4904" s="5"/>
    </row>
    <row r="4905" spans="2:21" x14ac:dyDescent="0.2">
      <c r="B4905" s="10" t="s">
        <v>15765</v>
      </c>
      <c r="C4905" t="s">
        <v>12191</v>
      </c>
      <c r="G4905" s="8"/>
      <c r="H4905" s="8">
        <v>0</v>
      </c>
      <c r="I4905" s="1"/>
      <c r="J4905" s="1"/>
      <c r="K4905" t="s">
        <v>12194</v>
      </c>
      <c r="L4905" t="s">
        <v>26182</v>
      </c>
      <c r="M4905">
        <v>2508</v>
      </c>
      <c r="N4905" s="8">
        <v>0</v>
      </c>
      <c r="O4905" s="1">
        <v>0</v>
      </c>
      <c r="P4905" s="1"/>
      <c r="S4905" t="s">
        <v>26183</v>
      </c>
      <c r="T4905" t="s">
        <v>26350</v>
      </c>
      <c r="U4905" s="5"/>
    </row>
    <row r="4906" spans="2:21" x14ac:dyDescent="0.2">
      <c r="B4906" s="10" t="s">
        <v>15765</v>
      </c>
      <c r="C4906" t="s">
        <v>12406</v>
      </c>
      <c r="D4906" t="s">
        <v>12407</v>
      </c>
      <c r="F4906">
        <v>3489</v>
      </c>
      <c r="G4906" s="8">
        <v>0</v>
      </c>
      <c r="H4906" s="8">
        <v>0</v>
      </c>
      <c r="I4906" s="1">
        <v>0</v>
      </c>
      <c r="J4906" s="1"/>
      <c r="K4906" t="s">
        <v>12408</v>
      </c>
      <c r="L4906" t="s">
        <v>23567</v>
      </c>
      <c r="M4906">
        <v>3429</v>
      </c>
      <c r="N4906" s="8">
        <v>0</v>
      </c>
      <c r="O4906" s="1">
        <v>0</v>
      </c>
      <c r="P4906" s="1"/>
      <c r="S4906" t="s">
        <v>23568</v>
      </c>
      <c r="T4906" t="s">
        <v>26350</v>
      </c>
      <c r="U4906" s="5"/>
    </row>
    <row r="4907" spans="2:21" x14ac:dyDescent="0.2">
      <c r="B4907" s="10" t="s">
        <v>15765</v>
      </c>
      <c r="C4907" t="s">
        <v>12406</v>
      </c>
      <c r="G4907" s="8"/>
      <c r="H4907" s="8">
        <v>0</v>
      </c>
      <c r="I4907" s="1"/>
      <c r="J4907" s="1"/>
      <c r="K4907" t="s">
        <v>12409</v>
      </c>
      <c r="L4907" t="s">
        <v>26184</v>
      </c>
      <c r="M4907">
        <v>1683</v>
      </c>
      <c r="N4907" s="8">
        <v>0</v>
      </c>
      <c r="O4907" s="1">
        <v>2.5000000000000001E-2</v>
      </c>
      <c r="P4907" s="1"/>
      <c r="S4907" t="s">
        <v>26185</v>
      </c>
      <c r="T4907" t="s">
        <v>26350</v>
      </c>
      <c r="U4907" s="5"/>
    </row>
    <row r="4908" spans="2:21" x14ac:dyDescent="0.2">
      <c r="B4908" s="10" t="s">
        <v>15765</v>
      </c>
      <c r="C4908" t="s">
        <v>12435</v>
      </c>
      <c r="D4908" t="s">
        <v>12436</v>
      </c>
      <c r="F4908">
        <v>360</v>
      </c>
      <c r="G4908" s="8">
        <v>0</v>
      </c>
      <c r="H4908" s="8">
        <v>0</v>
      </c>
      <c r="I4908" s="1">
        <v>1</v>
      </c>
      <c r="J4908" s="1"/>
      <c r="K4908" t="s">
        <v>12437</v>
      </c>
      <c r="L4908" t="s">
        <v>23204</v>
      </c>
      <c r="M4908">
        <v>721</v>
      </c>
      <c r="N4908" s="8">
        <v>0</v>
      </c>
      <c r="O4908" s="1">
        <v>0</v>
      </c>
      <c r="P4908" s="1"/>
      <c r="S4908" t="s">
        <v>23205</v>
      </c>
      <c r="T4908" t="s">
        <v>26350</v>
      </c>
      <c r="U4908" s="5"/>
    </row>
    <row r="4909" spans="2:21" x14ac:dyDescent="0.2">
      <c r="B4909" s="10" t="s">
        <v>15765</v>
      </c>
      <c r="C4909" t="s">
        <v>12435</v>
      </c>
      <c r="G4909" s="8"/>
      <c r="H4909" s="8">
        <v>0</v>
      </c>
      <c r="I4909" s="1"/>
      <c r="J4909" s="1"/>
      <c r="K4909" t="s">
        <v>12438</v>
      </c>
      <c r="L4909" t="s">
        <v>26186</v>
      </c>
      <c r="M4909">
        <v>738</v>
      </c>
      <c r="N4909" s="8">
        <v>0</v>
      </c>
      <c r="O4909" s="1">
        <v>0.94</v>
      </c>
      <c r="P4909" s="1"/>
      <c r="S4909" t="s">
        <v>26187</v>
      </c>
      <c r="T4909" t="s">
        <v>26350</v>
      </c>
      <c r="U4909" s="5"/>
    </row>
    <row r="4910" spans="2:21" x14ac:dyDescent="0.2">
      <c r="B4910" s="10" t="s">
        <v>15765</v>
      </c>
      <c r="C4910" t="s">
        <v>12646</v>
      </c>
      <c r="D4910" t="s">
        <v>12647</v>
      </c>
      <c r="F4910">
        <v>1554</v>
      </c>
      <c r="G4910" s="8">
        <v>7.2072072072072073</v>
      </c>
      <c r="H4910" s="8">
        <v>0</v>
      </c>
      <c r="I4910" s="1">
        <v>0</v>
      </c>
      <c r="J4910" s="1"/>
      <c r="K4910" t="s">
        <v>12648</v>
      </c>
      <c r="M4910">
        <v>1722</v>
      </c>
      <c r="N4910" s="8">
        <v>0</v>
      </c>
      <c r="O4910" s="1">
        <v>0</v>
      </c>
      <c r="P4910" s="1"/>
      <c r="S4910" t="s">
        <v>23466</v>
      </c>
      <c r="T4910" t="s">
        <v>26350</v>
      </c>
      <c r="U4910" s="5"/>
    </row>
    <row r="4911" spans="2:21" x14ac:dyDescent="0.2">
      <c r="B4911" s="10" t="s">
        <v>15765</v>
      </c>
      <c r="C4911" t="s">
        <v>12646</v>
      </c>
      <c r="G4911" s="8"/>
      <c r="H4911" s="8">
        <v>0</v>
      </c>
      <c r="I4911" s="1"/>
      <c r="J4911" s="1"/>
      <c r="K4911" t="s">
        <v>12649</v>
      </c>
      <c r="L4911" t="s">
        <v>26188</v>
      </c>
      <c r="M4911">
        <v>1863</v>
      </c>
      <c r="N4911" s="8">
        <v>0</v>
      </c>
      <c r="O4911" s="1">
        <v>0</v>
      </c>
      <c r="P4911" s="1"/>
      <c r="S4911" t="s">
        <v>26189</v>
      </c>
      <c r="T4911" t="s">
        <v>26350</v>
      </c>
      <c r="U4911" s="5"/>
    </row>
    <row r="4912" spans="2:21" x14ac:dyDescent="0.2">
      <c r="B4912" s="10" t="s">
        <v>15765</v>
      </c>
      <c r="C4912" t="s">
        <v>12763</v>
      </c>
      <c r="D4912" t="s">
        <v>12764</v>
      </c>
      <c r="E4912" t="s">
        <v>16244</v>
      </c>
      <c r="F4912">
        <v>2076</v>
      </c>
      <c r="G4912" s="8">
        <v>4.8169556840077073E-2</v>
      </c>
      <c r="H4912" s="8">
        <v>0</v>
      </c>
      <c r="I4912" s="1">
        <v>4.4999999999999998E-2</v>
      </c>
      <c r="J4912" s="1"/>
      <c r="K4912" t="s">
        <v>12765</v>
      </c>
      <c r="L4912" t="s">
        <v>16244</v>
      </c>
      <c r="M4912">
        <v>2019</v>
      </c>
      <c r="N4912" s="8">
        <v>0</v>
      </c>
      <c r="O4912" s="1">
        <v>0</v>
      </c>
      <c r="P4912" s="1"/>
      <c r="S4912" t="s">
        <v>23535</v>
      </c>
      <c r="T4912" t="s">
        <v>26350</v>
      </c>
      <c r="U4912" s="5"/>
    </row>
    <row r="4913" spans="2:21" x14ac:dyDescent="0.2">
      <c r="B4913" s="10" t="s">
        <v>15765</v>
      </c>
      <c r="C4913" t="s">
        <v>12763</v>
      </c>
      <c r="G4913" s="8"/>
      <c r="H4913" s="8">
        <v>0</v>
      </c>
      <c r="I4913" s="1"/>
      <c r="J4913" s="1"/>
      <c r="K4913" t="s">
        <v>12766</v>
      </c>
      <c r="L4913" t="s">
        <v>26190</v>
      </c>
      <c r="M4913">
        <v>2004</v>
      </c>
      <c r="N4913" s="8">
        <v>0</v>
      </c>
      <c r="O4913" s="1">
        <v>2.5000000000000001E-2</v>
      </c>
      <c r="P4913" s="1"/>
      <c r="S4913" t="s">
        <v>26191</v>
      </c>
      <c r="T4913" t="s">
        <v>26350</v>
      </c>
      <c r="U4913" s="5"/>
    </row>
    <row r="4914" spans="2:21" x14ac:dyDescent="0.2">
      <c r="B4914" s="10" t="s">
        <v>15765</v>
      </c>
      <c r="C4914" t="s">
        <v>12791</v>
      </c>
      <c r="D4914" t="s">
        <v>12792</v>
      </c>
      <c r="F4914">
        <v>1725</v>
      </c>
      <c r="G4914" s="8">
        <v>0</v>
      </c>
      <c r="H4914" s="8">
        <v>0</v>
      </c>
      <c r="I4914" s="1">
        <v>0.03</v>
      </c>
      <c r="J4914" s="1"/>
      <c r="K4914" t="s">
        <v>12793</v>
      </c>
      <c r="L4914" t="s">
        <v>23521</v>
      </c>
      <c r="M4914">
        <v>1779</v>
      </c>
      <c r="N4914" s="8">
        <v>0</v>
      </c>
      <c r="O4914" s="1">
        <v>0</v>
      </c>
      <c r="P4914" s="1"/>
      <c r="S4914" t="s">
        <v>23522</v>
      </c>
      <c r="T4914" t="s">
        <v>26350</v>
      </c>
      <c r="U4914" s="5"/>
    </row>
    <row r="4915" spans="2:21" x14ac:dyDescent="0.2">
      <c r="B4915" s="10" t="s">
        <v>15765</v>
      </c>
      <c r="C4915" t="s">
        <v>12791</v>
      </c>
      <c r="G4915" s="8"/>
      <c r="H4915" s="8">
        <v>0</v>
      </c>
      <c r="I4915" s="1"/>
      <c r="J4915" s="1"/>
      <c r="K4915" t="s">
        <v>12794</v>
      </c>
      <c r="L4915" t="s">
        <v>26192</v>
      </c>
      <c r="M4915">
        <v>1524</v>
      </c>
      <c r="N4915" s="8">
        <v>0</v>
      </c>
      <c r="O4915" s="1">
        <v>0</v>
      </c>
      <c r="P4915" s="1"/>
      <c r="S4915" t="s">
        <v>26193</v>
      </c>
      <c r="T4915" t="s">
        <v>26350</v>
      </c>
      <c r="U4915" s="5"/>
    </row>
    <row r="4916" spans="2:21" x14ac:dyDescent="0.2">
      <c r="B4916" s="10" t="s">
        <v>15765</v>
      </c>
      <c r="C4916" t="s">
        <v>13008</v>
      </c>
      <c r="D4916" t="s">
        <v>13009</v>
      </c>
      <c r="E4916" t="s">
        <v>16225</v>
      </c>
      <c r="F4916">
        <v>1362</v>
      </c>
      <c r="G4916" s="8">
        <v>1.5418502202643172</v>
      </c>
      <c r="H4916" s="8">
        <v>0</v>
      </c>
      <c r="I4916" s="1">
        <v>0</v>
      </c>
      <c r="J4916" s="1"/>
      <c r="K4916" t="s">
        <v>13010</v>
      </c>
      <c r="L4916" t="s">
        <v>23446</v>
      </c>
      <c r="M4916">
        <v>978</v>
      </c>
      <c r="N4916" s="8">
        <v>0</v>
      </c>
      <c r="O4916" s="1">
        <v>0</v>
      </c>
      <c r="P4916" s="1"/>
      <c r="S4916" t="s">
        <v>23447</v>
      </c>
      <c r="T4916" t="s">
        <v>26350</v>
      </c>
      <c r="U4916" s="5"/>
    </row>
    <row r="4917" spans="2:21" x14ac:dyDescent="0.2">
      <c r="B4917" s="10" t="s">
        <v>15765</v>
      </c>
      <c r="C4917" t="s">
        <v>13008</v>
      </c>
      <c r="G4917" s="8"/>
      <c r="H4917" s="8">
        <v>0</v>
      </c>
      <c r="I4917" s="1"/>
      <c r="J4917" s="1"/>
      <c r="K4917" t="s">
        <v>13011</v>
      </c>
      <c r="L4917" t="s">
        <v>26194</v>
      </c>
      <c r="M4917">
        <v>858</v>
      </c>
      <c r="N4917" s="8">
        <v>0</v>
      </c>
      <c r="O4917" s="1">
        <v>0</v>
      </c>
      <c r="P4917" s="1"/>
      <c r="S4917" t="s">
        <v>26195</v>
      </c>
      <c r="T4917" t="s">
        <v>26350</v>
      </c>
      <c r="U4917" s="5"/>
    </row>
    <row r="4918" spans="2:21" x14ac:dyDescent="0.2">
      <c r="B4918" s="10" t="s">
        <v>15765</v>
      </c>
      <c r="C4918" t="s">
        <v>13135</v>
      </c>
      <c r="D4918" t="s">
        <v>13136</v>
      </c>
      <c r="F4918">
        <v>492</v>
      </c>
      <c r="G4918" s="8">
        <v>0</v>
      </c>
      <c r="H4918" s="8">
        <v>0</v>
      </c>
      <c r="I4918" s="1">
        <v>5.5E-2</v>
      </c>
      <c r="J4918" s="1"/>
      <c r="K4918" t="s">
        <v>13137</v>
      </c>
      <c r="L4918" t="s">
        <v>23404</v>
      </c>
      <c r="M4918">
        <v>546</v>
      </c>
      <c r="N4918" s="8">
        <v>0</v>
      </c>
      <c r="O4918" s="1">
        <v>0</v>
      </c>
      <c r="P4918" s="1"/>
      <c r="S4918" t="s">
        <v>23405</v>
      </c>
      <c r="T4918" t="s">
        <v>26350</v>
      </c>
      <c r="U4918" s="5"/>
    </row>
    <row r="4919" spans="2:21" x14ac:dyDescent="0.2">
      <c r="B4919" s="10" t="s">
        <v>15765</v>
      </c>
      <c r="C4919" t="s">
        <v>13135</v>
      </c>
      <c r="G4919" s="8"/>
      <c r="H4919" s="8">
        <v>0</v>
      </c>
      <c r="I4919" s="1"/>
      <c r="J4919" s="1"/>
      <c r="K4919" t="s">
        <v>13138</v>
      </c>
      <c r="L4919" t="s">
        <v>26196</v>
      </c>
      <c r="M4919">
        <v>507</v>
      </c>
      <c r="N4919" s="8">
        <v>0</v>
      </c>
      <c r="O4919" s="1">
        <v>0</v>
      </c>
      <c r="P4919" s="1"/>
      <c r="S4919" t="s">
        <v>26197</v>
      </c>
      <c r="T4919" t="s">
        <v>26350</v>
      </c>
      <c r="U4919" s="5"/>
    </row>
    <row r="4920" spans="2:21" x14ac:dyDescent="0.2">
      <c r="B4920" s="10" t="s">
        <v>15765</v>
      </c>
      <c r="C4920" t="s">
        <v>13169</v>
      </c>
      <c r="D4920" t="s">
        <v>13170</v>
      </c>
      <c r="F4920">
        <v>675</v>
      </c>
      <c r="G4920" s="8">
        <v>0.44444444444444442</v>
      </c>
      <c r="H4920" s="8">
        <v>0</v>
      </c>
      <c r="I4920" s="1">
        <v>2.5000000000000001E-2</v>
      </c>
      <c r="J4920" s="1"/>
      <c r="K4920" t="s">
        <v>13171</v>
      </c>
      <c r="L4920" t="s">
        <v>23215</v>
      </c>
      <c r="M4920">
        <v>693</v>
      </c>
      <c r="N4920" s="8">
        <v>0</v>
      </c>
      <c r="O4920" s="1">
        <v>0</v>
      </c>
      <c r="P4920" s="1"/>
      <c r="S4920" t="s">
        <v>23216</v>
      </c>
      <c r="T4920" t="s">
        <v>26350</v>
      </c>
      <c r="U4920" s="5"/>
    </row>
    <row r="4921" spans="2:21" x14ac:dyDescent="0.2">
      <c r="B4921" s="10" t="s">
        <v>15765</v>
      </c>
      <c r="C4921" t="s">
        <v>13169</v>
      </c>
      <c r="G4921" s="8"/>
      <c r="H4921" s="8">
        <v>0</v>
      </c>
      <c r="I4921" s="1"/>
      <c r="J4921" s="1"/>
      <c r="K4921" t="s">
        <v>13172</v>
      </c>
      <c r="L4921" t="s">
        <v>26198</v>
      </c>
      <c r="M4921">
        <v>540</v>
      </c>
      <c r="N4921" s="8">
        <v>0</v>
      </c>
      <c r="O4921" s="1">
        <v>0</v>
      </c>
      <c r="P4921" s="1"/>
      <c r="S4921" t="s">
        <v>26199</v>
      </c>
      <c r="T4921" t="s">
        <v>26350</v>
      </c>
      <c r="U4921" s="5"/>
    </row>
    <row r="4922" spans="2:21" x14ac:dyDescent="0.2">
      <c r="B4922" s="10" t="s">
        <v>15765</v>
      </c>
      <c r="C4922" t="s">
        <v>13306</v>
      </c>
      <c r="D4922" t="s">
        <v>13307</v>
      </c>
      <c r="F4922">
        <v>1266</v>
      </c>
      <c r="G4922" s="8">
        <v>0.59241706161137442</v>
      </c>
      <c r="H4922" s="8">
        <v>0</v>
      </c>
      <c r="I4922" s="1">
        <v>0</v>
      </c>
      <c r="J4922" s="1"/>
      <c r="K4922" t="s">
        <v>13308</v>
      </c>
      <c r="M4922">
        <v>1248</v>
      </c>
      <c r="N4922" s="8">
        <v>0</v>
      </c>
      <c r="O4922" s="1">
        <v>0</v>
      </c>
      <c r="P4922" s="1"/>
      <c r="S4922" t="s">
        <v>23316</v>
      </c>
      <c r="T4922" t="s">
        <v>26350</v>
      </c>
      <c r="U4922" s="5"/>
    </row>
    <row r="4923" spans="2:21" x14ac:dyDescent="0.2">
      <c r="B4923" s="10" t="s">
        <v>15765</v>
      </c>
      <c r="C4923" t="s">
        <v>13306</v>
      </c>
      <c r="G4923" s="8"/>
      <c r="H4923" s="8">
        <v>0</v>
      </c>
      <c r="I4923" s="1"/>
      <c r="J4923" s="1"/>
      <c r="K4923" t="s">
        <v>13309</v>
      </c>
      <c r="M4923">
        <v>1224</v>
      </c>
      <c r="N4923" s="8">
        <v>0</v>
      </c>
      <c r="O4923" s="1">
        <v>0</v>
      </c>
      <c r="P4923" s="1"/>
      <c r="S4923" t="s">
        <v>26200</v>
      </c>
      <c r="T4923" t="s">
        <v>26350</v>
      </c>
      <c r="U4923" s="5"/>
    </row>
    <row r="4924" spans="2:21" x14ac:dyDescent="0.2">
      <c r="B4924" s="10" t="s">
        <v>15765</v>
      </c>
      <c r="C4924" t="s">
        <v>13313</v>
      </c>
      <c r="D4924" t="s">
        <v>13314</v>
      </c>
      <c r="F4924">
        <v>2358</v>
      </c>
      <c r="G4924" s="8">
        <v>0.29686174724342662</v>
      </c>
      <c r="H4924" s="8">
        <v>0</v>
      </c>
      <c r="I4924" s="1">
        <v>0.94</v>
      </c>
      <c r="J4924" s="1"/>
      <c r="K4924" t="s">
        <v>13315</v>
      </c>
      <c r="L4924" t="s">
        <v>23504</v>
      </c>
      <c r="M4924">
        <v>3258</v>
      </c>
      <c r="N4924" s="8">
        <v>0</v>
      </c>
      <c r="O4924" s="1">
        <v>0.55000000000000004</v>
      </c>
      <c r="P4924" s="1"/>
      <c r="R4924" s="13" t="s">
        <v>26335</v>
      </c>
      <c r="S4924" t="s">
        <v>23505</v>
      </c>
      <c r="T4924" t="s">
        <v>26350</v>
      </c>
      <c r="U4924" s="5"/>
    </row>
    <row r="4925" spans="2:21" x14ac:dyDescent="0.2">
      <c r="B4925" s="10" t="s">
        <v>15765</v>
      </c>
      <c r="C4925" t="s">
        <v>13313</v>
      </c>
      <c r="G4925" s="8"/>
      <c r="H4925" s="8">
        <v>0</v>
      </c>
      <c r="I4925" s="1"/>
      <c r="J4925" s="1"/>
      <c r="K4925" t="s">
        <v>13316</v>
      </c>
      <c r="L4925" t="s">
        <v>26201</v>
      </c>
      <c r="M4925">
        <v>1404</v>
      </c>
      <c r="N4925" s="8">
        <v>0</v>
      </c>
      <c r="O4925" s="1">
        <v>0</v>
      </c>
      <c r="P4925" s="1"/>
      <c r="S4925" t="s">
        <v>26202</v>
      </c>
      <c r="T4925" t="s">
        <v>26350</v>
      </c>
      <c r="U4925" s="5"/>
    </row>
    <row r="4926" spans="2:21" x14ac:dyDescent="0.2">
      <c r="B4926" s="10" t="s">
        <v>15765</v>
      </c>
      <c r="C4926" t="s">
        <v>13372</v>
      </c>
      <c r="D4926" t="s">
        <v>13373</v>
      </c>
      <c r="F4926">
        <v>885</v>
      </c>
      <c r="G4926" s="8">
        <v>2.2598870056497176</v>
      </c>
      <c r="H4926" s="8">
        <v>0</v>
      </c>
      <c r="I4926" s="1">
        <v>5.0000000000000001E-3</v>
      </c>
      <c r="J4926" s="1"/>
      <c r="K4926" t="s">
        <v>13374</v>
      </c>
      <c r="L4926" t="s">
        <v>23293</v>
      </c>
      <c r="M4926">
        <v>888</v>
      </c>
      <c r="N4926" s="8">
        <v>0</v>
      </c>
      <c r="O4926" s="1">
        <v>0</v>
      </c>
      <c r="P4926" s="1"/>
      <c r="S4926" t="s">
        <v>23294</v>
      </c>
      <c r="T4926" t="s">
        <v>26350</v>
      </c>
      <c r="U4926" s="5"/>
    </row>
    <row r="4927" spans="2:21" x14ac:dyDescent="0.2">
      <c r="B4927" s="10" t="s">
        <v>15765</v>
      </c>
      <c r="C4927" t="s">
        <v>13372</v>
      </c>
      <c r="G4927" s="8"/>
      <c r="H4927" s="8">
        <v>0</v>
      </c>
      <c r="I4927" s="1"/>
      <c r="J4927" s="1"/>
      <c r="K4927" t="s">
        <v>13375</v>
      </c>
      <c r="L4927" t="s">
        <v>25813</v>
      </c>
      <c r="M4927">
        <v>1182</v>
      </c>
      <c r="N4927" s="8">
        <v>0</v>
      </c>
      <c r="O4927" s="1">
        <v>0</v>
      </c>
      <c r="P4927" s="1"/>
      <c r="S4927" t="s">
        <v>25814</v>
      </c>
      <c r="T4927" t="s">
        <v>26350</v>
      </c>
      <c r="U4927" s="5"/>
    </row>
    <row r="4928" spans="2:21" x14ac:dyDescent="0.2">
      <c r="B4928" s="10" t="s">
        <v>15765</v>
      </c>
      <c r="C4928" t="s">
        <v>13469</v>
      </c>
      <c r="D4928" t="s">
        <v>13470</v>
      </c>
      <c r="F4928">
        <v>471</v>
      </c>
      <c r="G4928" s="8">
        <v>0</v>
      </c>
      <c r="H4928" s="8">
        <v>0</v>
      </c>
      <c r="I4928" s="1">
        <v>0.19</v>
      </c>
      <c r="J4928" s="1"/>
      <c r="K4928" t="s">
        <v>13471</v>
      </c>
      <c r="L4928" t="s">
        <v>23278</v>
      </c>
      <c r="M4928">
        <v>474</v>
      </c>
      <c r="N4928" s="8">
        <v>0</v>
      </c>
      <c r="O4928" s="1">
        <v>0</v>
      </c>
      <c r="P4928" s="1"/>
      <c r="S4928" t="s">
        <v>23279</v>
      </c>
      <c r="T4928" t="s">
        <v>26350</v>
      </c>
      <c r="U4928" s="5"/>
    </row>
    <row r="4929" spans="2:21" x14ac:dyDescent="0.2">
      <c r="B4929" s="10" t="s">
        <v>15765</v>
      </c>
      <c r="C4929" t="s">
        <v>13469</v>
      </c>
      <c r="G4929" s="8"/>
      <c r="H4929" s="8">
        <v>0</v>
      </c>
      <c r="I4929" s="1"/>
      <c r="J4929" s="1"/>
      <c r="K4929" t="s">
        <v>13472</v>
      </c>
      <c r="L4929" t="s">
        <v>26203</v>
      </c>
      <c r="M4929">
        <v>450</v>
      </c>
      <c r="N4929" s="8">
        <v>0</v>
      </c>
      <c r="O4929" s="1">
        <v>0.115</v>
      </c>
      <c r="P4929" s="1"/>
      <c r="S4929" t="s">
        <v>26204</v>
      </c>
      <c r="T4929" t="s">
        <v>26350</v>
      </c>
      <c r="U4929" s="5"/>
    </row>
    <row r="4930" spans="2:21" x14ac:dyDescent="0.2">
      <c r="B4930" s="10" t="s">
        <v>15765</v>
      </c>
      <c r="C4930" t="s">
        <v>13514</v>
      </c>
      <c r="D4930" t="s">
        <v>13515</v>
      </c>
      <c r="E4930" t="s">
        <v>16211</v>
      </c>
      <c r="F4930">
        <v>798</v>
      </c>
      <c r="G4930" s="8">
        <v>16.290726817042607</v>
      </c>
      <c r="H4930" s="8">
        <v>0</v>
      </c>
      <c r="I4930" s="1">
        <v>5.0000000000000001E-3</v>
      </c>
      <c r="J4930" s="1"/>
      <c r="K4930" t="s">
        <v>13516</v>
      </c>
      <c r="L4930" t="s">
        <v>16211</v>
      </c>
      <c r="M4930">
        <v>1359</v>
      </c>
      <c r="N4930" s="8">
        <v>0</v>
      </c>
      <c r="O4930" s="1">
        <v>0</v>
      </c>
      <c r="P4930" s="1"/>
      <c r="S4930" t="s">
        <v>23249</v>
      </c>
      <c r="T4930" t="s">
        <v>26350</v>
      </c>
      <c r="U4930" s="5"/>
    </row>
    <row r="4931" spans="2:21" x14ac:dyDescent="0.2">
      <c r="B4931" s="10" t="s">
        <v>15765</v>
      </c>
      <c r="C4931" t="s">
        <v>13514</v>
      </c>
      <c r="G4931" s="8"/>
      <c r="H4931" s="8">
        <v>0</v>
      </c>
      <c r="I4931" s="1"/>
      <c r="J4931" s="1"/>
      <c r="K4931" t="s">
        <v>13517</v>
      </c>
      <c r="L4931" t="s">
        <v>26205</v>
      </c>
      <c r="M4931">
        <v>972</v>
      </c>
      <c r="N4931" s="8">
        <v>0</v>
      </c>
      <c r="O4931" s="1">
        <v>0</v>
      </c>
      <c r="P4931" s="1"/>
      <c r="S4931" t="s">
        <v>26206</v>
      </c>
      <c r="T4931" t="s">
        <v>26350</v>
      </c>
      <c r="U4931" s="5"/>
    </row>
    <row r="4932" spans="2:21" x14ac:dyDescent="0.2">
      <c r="B4932" s="10" t="s">
        <v>15765</v>
      </c>
      <c r="C4932" t="s">
        <v>13681</v>
      </c>
      <c r="D4932" t="s">
        <v>13682</v>
      </c>
      <c r="F4932">
        <v>1253</v>
      </c>
      <c r="G4932" s="8">
        <v>0</v>
      </c>
      <c r="H4932" s="8">
        <v>0</v>
      </c>
      <c r="I4932" s="1">
        <v>0.995</v>
      </c>
      <c r="J4932" s="1"/>
      <c r="K4932" t="s">
        <v>13683</v>
      </c>
      <c r="L4932" t="s">
        <v>23281</v>
      </c>
      <c r="M4932">
        <v>871</v>
      </c>
      <c r="N4932" s="8">
        <v>0</v>
      </c>
      <c r="O4932" s="1">
        <v>0.23499999999999999</v>
      </c>
      <c r="P4932" s="1"/>
      <c r="S4932" t="s">
        <v>23282</v>
      </c>
      <c r="T4932" t="s">
        <v>26350</v>
      </c>
      <c r="U4932" s="5"/>
    </row>
    <row r="4933" spans="2:21" x14ac:dyDescent="0.2">
      <c r="B4933" s="10" t="s">
        <v>15765</v>
      </c>
      <c r="C4933" t="s">
        <v>13681</v>
      </c>
      <c r="G4933" s="8"/>
      <c r="H4933" s="8">
        <v>0</v>
      </c>
      <c r="I4933" s="1"/>
      <c r="J4933" s="1"/>
      <c r="K4933" t="s">
        <v>13684</v>
      </c>
      <c r="L4933" t="s">
        <v>26207</v>
      </c>
      <c r="M4933">
        <v>904</v>
      </c>
      <c r="N4933" s="8">
        <v>0</v>
      </c>
      <c r="O4933" s="1">
        <v>0</v>
      </c>
      <c r="P4933" s="1"/>
      <c r="S4933" t="s">
        <v>26208</v>
      </c>
      <c r="T4933" t="s">
        <v>26350</v>
      </c>
      <c r="U4933" s="5"/>
    </row>
    <row r="4934" spans="2:21" x14ac:dyDescent="0.2">
      <c r="B4934" s="10" t="s">
        <v>15765</v>
      </c>
      <c r="C4934" t="s">
        <v>13752</v>
      </c>
      <c r="D4934" t="s">
        <v>13753</v>
      </c>
      <c r="F4934">
        <v>1362</v>
      </c>
      <c r="G4934" s="8">
        <v>0.73421439060205573</v>
      </c>
      <c r="H4934" s="8">
        <v>0</v>
      </c>
      <c r="I4934" s="1">
        <v>5.0000000000000001E-3</v>
      </c>
      <c r="J4934" s="1"/>
      <c r="K4934" t="s">
        <v>13754</v>
      </c>
      <c r="L4934" t="s">
        <v>23328</v>
      </c>
      <c r="M4934">
        <v>1356</v>
      </c>
      <c r="N4934" s="8">
        <v>0</v>
      </c>
      <c r="O4934" s="1">
        <v>0</v>
      </c>
      <c r="P4934" s="1"/>
      <c r="S4934" t="s">
        <v>23329</v>
      </c>
      <c r="T4934" t="s">
        <v>26350</v>
      </c>
      <c r="U4934" s="5"/>
    </row>
    <row r="4935" spans="2:21" x14ac:dyDescent="0.2">
      <c r="B4935" s="10" t="s">
        <v>15765</v>
      </c>
      <c r="C4935" t="s">
        <v>13752</v>
      </c>
      <c r="G4935" s="8"/>
      <c r="H4935" s="8">
        <v>0</v>
      </c>
      <c r="I4935" s="1"/>
      <c r="J4935" s="1"/>
      <c r="K4935" t="s">
        <v>13755</v>
      </c>
      <c r="L4935" t="s">
        <v>26209</v>
      </c>
      <c r="M4935">
        <v>1371</v>
      </c>
      <c r="N4935" s="8">
        <v>0</v>
      </c>
      <c r="O4935" s="1">
        <v>5.0000000000000001E-3</v>
      </c>
      <c r="P4935" s="1"/>
      <c r="S4935" t="s">
        <v>26210</v>
      </c>
      <c r="T4935" t="s">
        <v>26350</v>
      </c>
      <c r="U4935" s="5"/>
    </row>
    <row r="4936" spans="2:21" x14ac:dyDescent="0.2">
      <c r="B4936" s="10" t="s">
        <v>15765</v>
      </c>
      <c r="C4936" t="s">
        <v>13802</v>
      </c>
      <c r="D4936" t="s">
        <v>13803</v>
      </c>
      <c r="E4936" t="s">
        <v>16229</v>
      </c>
      <c r="F4936">
        <v>2085</v>
      </c>
      <c r="G4936" s="8">
        <v>0</v>
      </c>
      <c r="H4936" s="8">
        <v>0</v>
      </c>
      <c r="I4936" s="1">
        <v>0.97</v>
      </c>
      <c r="J4936" s="1"/>
      <c r="K4936" t="s">
        <v>13804</v>
      </c>
      <c r="L4936" t="s">
        <v>23454</v>
      </c>
      <c r="M4936">
        <v>2082</v>
      </c>
      <c r="N4936" s="8">
        <v>0</v>
      </c>
      <c r="O4936" s="1">
        <v>0</v>
      </c>
      <c r="P4936" s="1"/>
      <c r="S4936" t="s">
        <v>23455</v>
      </c>
      <c r="T4936" t="s">
        <v>26350</v>
      </c>
      <c r="U4936" s="5"/>
    </row>
    <row r="4937" spans="2:21" x14ac:dyDescent="0.2">
      <c r="B4937" s="10" t="s">
        <v>15765</v>
      </c>
      <c r="C4937" t="s">
        <v>13802</v>
      </c>
      <c r="G4937" s="8"/>
      <c r="H4937" s="8">
        <v>0</v>
      </c>
      <c r="I4937" s="1"/>
      <c r="J4937" s="1"/>
      <c r="K4937" t="s">
        <v>13805</v>
      </c>
      <c r="L4937" t="s">
        <v>16229</v>
      </c>
      <c r="M4937">
        <v>2082</v>
      </c>
      <c r="N4937" s="8">
        <v>0</v>
      </c>
      <c r="O4937" s="1">
        <v>0</v>
      </c>
      <c r="P4937" s="1"/>
      <c r="S4937" t="s">
        <v>26211</v>
      </c>
      <c r="T4937" t="s">
        <v>26350</v>
      </c>
      <c r="U4937" s="5"/>
    </row>
    <row r="4938" spans="2:21" x14ac:dyDescent="0.2">
      <c r="B4938" s="10" t="s">
        <v>15765</v>
      </c>
      <c r="C4938" t="s">
        <v>13836</v>
      </c>
      <c r="D4938" t="s">
        <v>13837</v>
      </c>
      <c r="E4938" t="s">
        <v>16214</v>
      </c>
      <c r="F4938">
        <v>1092</v>
      </c>
      <c r="G4938" s="8">
        <v>0</v>
      </c>
      <c r="H4938" s="8">
        <v>0</v>
      </c>
      <c r="I4938" s="1">
        <v>5.0000000000000001E-3</v>
      </c>
      <c r="J4938" s="1"/>
      <c r="K4938" t="s">
        <v>13838</v>
      </c>
      <c r="L4938" t="s">
        <v>23317</v>
      </c>
      <c r="M4938">
        <v>1131</v>
      </c>
      <c r="N4938" s="8">
        <v>0</v>
      </c>
      <c r="O4938" s="1">
        <v>0</v>
      </c>
      <c r="P4938" s="1"/>
      <c r="S4938" t="s">
        <v>23318</v>
      </c>
      <c r="T4938" t="s">
        <v>26350</v>
      </c>
      <c r="U4938" s="5"/>
    </row>
    <row r="4939" spans="2:21" x14ac:dyDescent="0.2">
      <c r="B4939" s="10" t="s">
        <v>15765</v>
      </c>
      <c r="C4939" t="s">
        <v>13836</v>
      </c>
      <c r="G4939" s="8"/>
      <c r="H4939" s="8">
        <v>0</v>
      </c>
      <c r="I4939" s="1"/>
      <c r="J4939" s="1"/>
      <c r="K4939" t="s">
        <v>13839</v>
      </c>
      <c r="L4939" t="s">
        <v>16214</v>
      </c>
      <c r="M4939">
        <v>1185</v>
      </c>
      <c r="N4939" s="8">
        <v>0</v>
      </c>
      <c r="O4939" s="1">
        <v>0</v>
      </c>
      <c r="P4939" s="1"/>
      <c r="S4939" t="s">
        <v>26212</v>
      </c>
      <c r="T4939" t="s">
        <v>26350</v>
      </c>
      <c r="U4939" s="5"/>
    </row>
    <row r="4940" spans="2:21" x14ac:dyDescent="0.2">
      <c r="B4940" s="10" t="s">
        <v>15765</v>
      </c>
      <c r="C4940" t="s">
        <v>13938</v>
      </c>
      <c r="D4940" t="s">
        <v>13939</v>
      </c>
      <c r="F4940">
        <v>789</v>
      </c>
      <c r="G4940" s="8">
        <v>0</v>
      </c>
      <c r="H4940" s="8">
        <v>0</v>
      </c>
      <c r="I4940" s="1">
        <v>0.28999999999999998</v>
      </c>
      <c r="J4940" s="1"/>
      <c r="K4940" t="s">
        <v>13940</v>
      </c>
      <c r="M4940">
        <v>711</v>
      </c>
      <c r="N4940" s="8">
        <v>0</v>
      </c>
      <c r="O4940" s="1">
        <v>1.4999999999999999E-2</v>
      </c>
      <c r="P4940" s="1"/>
      <c r="S4940" t="s">
        <v>23315</v>
      </c>
      <c r="T4940" t="s">
        <v>26350</v>
      </c>
      <c r="U4940" s="5"/>
    </row>
    <row r="4941" spans="2:21" x14ac:dyDescent="0.2">
      <c r="B4941" s="10" t="s">
        <v>15765</v>
      </c>
      <c r="C4941" t="s">
        <v>13938</v>
      </c>
      <c r="G4941" s="8"/>
      <c r="H4941" s="8">
        <v>0</v>
      </c>
      <c r="I4941" s="1"/>
      <c r="J4941" s="1"/>
      <c r="K4941" t="s">
        <v>13941</v>
      </c>
      <c r="L4941" t="s">
        <v>26213</v>
      </c>
      <c r="M4941">
        <v>672</v>
      </c>
      <c r="N4941" s="8">
        <v>0</v>
      </c>
      <c r="O4941" s="1">
        <v>0</v>
      </c>
      <c r="P4941" s="1"/>
      <c r="S4941" t="s">
        <v>26214</v>
      </c>
      <c r="T4941" t="s">
        <v>26350</v>
      </c>
      <c r="U4941" s="5"/>
    </row>
    <row r="4942" spans="2:21" x14ac:dyDescent="0.2">
      <c r="B4942" s="10" t="s">
        <v>15765</v>
      </c>
      <c r="C4942" t="s">
        <v>13969</v>
      </c>
      <c r="D4942" t="s">
        <v>13970</v>
      </c>
      <c r="F4942">
        <v>912</v>
      </c>
      <c r="G4942" s="8">
        <v>4.3859649122807012</v>
      </c>
      <c r="H4942" s="8">
        <v>0</v>
      </c>
      <c r="I4942" s="1">
        <v>5.0000000000000001E-3</v>
      </c>
      <c r="J4942" s="1"/>
      <c r="K4942" t="s">
        <v>13971</v>
      </c>
      <c r="L4942" t="s">
        <v>23337</v>
      </c>
      <c r="M4942">
        <v>924</v>
      </c>
      <c r="N4942" s="8">
        <v>0</v>
      </c>
      <c r="O4942" s="1">
        <v>0</v>
      </c>
      <c r="P4942" s="1"/>
      <c r="S4942" t="s">
        <v>23338</v>
      </c>
      <c r="T4942" t="s">
        <v>26350</v>
      </c>
      <c r="U4942" s="5"/>
    </row>
    <row r="4943" spans="2:21" x14ac:dyDescent="0.2">
      <c r="B4943" s="10" t="s">
        <v>15765</v>
      </c>
      <c r="C4943" t="s">
        <v>13969</v>
      </c>
      <c r="G4943" s="8"/>
      <c r="H4943" s="8">
        <v>0</v>
      </c>
      <c r="I4943" s="1"/>
      <c r="J4943" s="1"/>
      <c r="K4943" t="s">
        <v>13972</v>
      </c>
      <c r="L4943" t="s">
        <v>26215</v>
      </c>
      <c r="M4943">
        <v>933</v>
      </c>
      <c r="N4943" s="8">
        <v>0</v>
      </c>
      <c r="O4943" s="1">
        <v>0</v>
      </c>
      <c r="P4943" s="1"/>
      <c r="S4943" t="s">
        <v>26216</v>
      </c>
      <c r="T4943" t="s">
        <v>26350</v>
      </c>
      <c r="U4943" s="5"/>
    </row>
    <row r="4944" spans="2:21" x14ac:dyDescent="0.2">
      <c r="B4944" s="10" t="s">
        <v>15765</v>
      </c>
      <c r="C4944" t="s">
        <v>14000</v>
      </c>
      <c r="D4944" t="s">
        <v>14001</v>
      </c>
      <c r="E4944" t="s">
        <v>16217</v>
      </c>
      <c r="F4944">
        <v>1404</v>
      </c>
      <c r="G4944" s="8">
        <v>0</v>
      </c>
      <c r="H4944" s="8">
        <v>0</v>
      </c>
      <c r="I4944" s="1">
        <v>3.5000000000000003E-2</v>
      </c>
      <c r="J4944" s="1"/>
      <c r="K4944" t="s">
        <v>14002</v>
      </c>
      <c r="L4944" t="s">
        <v>16217</v>
      </c>
      <c r="M4944">
        <v>1527</v>
      </c>
      <c r="N4944" s="8">
        <v>0</v>
      </c>
      <c r="O4944" s="1">
        <v>0</v>
      </c>
      <c r="P4944" s="1"/>
      <c r="S4944" t="s">
        <v>23339</v>
      </c>
      <c r="T4944" t="s">
        <v>26350</v>
      </c>
      <c r="U4944" s="5"/>
    </row>
    <row r="4945" spans="2:21" x14ac:dyDescent="0.2">
      <c r="B4945" s="10" t="s">
        <v>15765</v>
      </c>
      <c r="C4945" t="s">
        <v>14000</v>
      </c>
      <c r="G4945" s="8"/>
      <c r="H4945" s="8">
        <v>0</v>
      </c>
      <c r="I4945" s="1"/>
      <c r="J4945" s="1"/>
      <c r="K4945" t="s">
        <v>14003</v>
      </c>
      <c r="L4945" t="s">
        <v>26217</v>
      </c>
      <c r="M4945">
        <v>1521</v>
      </c>
      <c r="N4945" s="8">
        <v>0</v>
      </c>
      <c r="O4945" s="1">
        <v>0</v>
      </c>
      <c r="P4945" s="1"/>
      <c r="S4945" t="s">
        <v>26218</v>
      </c>
      <c r="T4945" t="s">
        <v>26350</v>
      </c>
      <c r="U4945" s="5"/>
    </row>
    <row r="4946" spans="2:21" x14ac:dyDescent="0.2">
      <c r="B4946" s="10" t="s">
        <v>15765</v>
      </c>
      <c r="C4946" t="s">
        <v>14012</v>
      </c>
      <c r="D4946" t="s">
        <v>14013</v>
      </c>
      <c r="F4946">
        <v>1102</v>
      </c>
      <c r="G4946" s="8">
        <v>0</v>
      </c>
      <c r="H4946" s="8">
        <v>0</v>
      </c>
      <c r="I4946" s="1">
        <v>0.76500000000000001</v>
      </c>
      <c r="J4946" s="1"/>
      <c r="K4946" t="s">
        <v>14014</v>
      </c>
      <c r="L4946" t="s">
        <v>23305</v>
      </c>
      <c r="M4946">
        <v>849</v>
      </c>
      <c r="N4946" s="8">
        <v>0</v>
      </c>
      <c r="O4946" s="1">
        <v>0.83499999999999996</v>
      </c>
      <c r="P4946" s="1"/>
      <c r="R4946" s="13" t="s">
        <v>26335</v>
      </c>
      <c r="S4946" t="s">
        <v>23306</v>
      </c>
      <c r="T4946" t="s">
        <v>26350</v>
      </c>
      <c r="U4946" s="5"/>
    </row>
    <row r="4947" spans="2:21" x14ac:dyDescent="0.2">
      <c r="B4947" s="10" t="s">
        <v>15765</v>
      </c>
      <c r="C4947" t="s">
        <v>14012</v>
      </c>
      <c r="G4947" s="8"/>
      <c r="H4947" s="8">
        <v>0</v>
      </c>
      <c r="I4947" s="1"/>
      <c r="J4947" s="1"/>
      <c r="K4947" t="s">
        <v>14015</v>
      </c>
      <c r="L4947" t="s">
        <v>26219</v>
      </c>
      <c r="M4947">
        <v>851</v>
      </c>
      <c r="N4947" s="8">
        <v>0</v>
      </c>
      <c r="O4947" s="1">
        <v>0</v>
      </c>
      <c r="P4947" s="1"/>
      <c r="S4947" t="s">
        <v>26220</v>
      </c>
      <c r="T4947" t="s">
        <v>26350</v>
      </c>
      <c r="U4947" s="5"/>
    </row>
    <row r="4948" spans="2:21" x14ac:dyDescent="0.2">
      <c r="B4948" s="10" t="s">
        <v>15765</v>
      </c>
      <c r="C4948" t="s">
        <v>14104</v>
      </c>
      <c r="D4948" t="s">
        <v>14105</v>
      </c>
      <c r="F4948">
        <v>816</v>
      </c>
      <c r="G4948" s="8">
        <v>6.8627450980392162</v>
      </c>
      <c r="H4948" s="8">
        <v>0</v>
      </c>
      <c r="I4948" s="1">
        <v>9.5000000000000001E-2</v>
      </c>
      <c r="J4948" s="1"/>
      <c r="K4948" t="s">
        <v>14106</v>
      </c>
      <c r="L4948" t="s">
        <v>23344</v>
      </c>
      <c r="M4948">
        <v>633</v>
      </c>
      <c r="N4948" s="8">
        <v>0</v>
      </c>
      <c r="O4948" s="1">
        <v>0</v>
      </c>
      <c r="P4948" s="1"/>
      <c r="S4948" t="s">
        <v>23345</v>
      </c>
      <c r="T4948" t="s">
        <v>26350</v>
      </c>
      <c r="U4948" s="5"/>
    </row>
    <row r="4949" spans="2:21" x14ac:dyDescent="0.2">
      <c r="B4949" s="10" t="s">
        <v>15765</v>
      </c>
      <c r="C4949" t="s">
        <v>14104</v>
      </c>
      <c r="G4949" s="8"/>
      <c r="H4949" s="8">
        <v>0</v>
      </c>
      <c r="I4949" s="1"/>
      <c r="J4949" s="1"/>
      <c r="K4949" t="s">
        <v>14107</v>
      </c>
      <c r="L4949" t="s">
        <v>26221</v>
      </c>
      <c r="M4949">
        <v>783</v>
      </c>
      <c r="N4949" s="8">
        <v>0</v>
      </c>
      <c r="O4949" s="1">
        <v>0</v>
      </c>
      <c r="P4949" s="1"/>
      <c r="S4949" t="s">
        <v>26222</v>
      </c>
      <c r="T4949" t="s">
        <v>26350</v>
      </c>
      <c r="U4949" s="5"/>
    </row>
    <row r="4950" spans="2:21" x14ac:dyDescent="0.2">
      <c r="B4950" s="10" t="s">
        <v>15765</v>
      </c>
      <c r="C4950" t="s">
        <v>14324</v>
      </c>
      <c r="D4950" t="s">
        <v>14325</v>
      </c>
      <c r="F4950">
        <v>318</v>
      </c>
      <c r="G4950" s="8">
        <v>0</v>
      </c>
      <c r="H4950" s="8">
        <v>0</v>
      </c>
      <c r="I4950" s="1">
        <v>0.77500000000000002</v>
      </c>
      <c r="J4950" s="1"/>
      <c r="K4950" t="s">
        <v>14326</v>
      </c>
      <c r="L4950" t="s">
        <v>23309</v>
      </c>
      <c r="M4950">
        <v>755</v>
      </c>
      <c r="N4950" s="8">
        <v>0</v>
      </c>
      <c r="O4950" s="1">
        <v>0</v>
      </c>
      <c r="P4950" s="1"/>
      <c r="S4950" t="s">
        <v>23310</v>
      </c>
      <c r="T4950" t="s">
        <v>26350</v>
      </c>
      <c r="U4950" s="5"/>
    </row>
    <row r="4951" spans="2:21" x14ac:dyDescent="0.2">
      <c r="B4951" s="10" t="s">
        <v>15765</v>
      </c>
      <c r="C4951" t="s">
        <v>14324</v>
      </c>
      <c r="G4951" s="8"/>
      <c r="H4951" s="8">
        <v>0</v>
      </c>
      <c r="I4951" s="1"/>
      <c r="J4951" s="1"/>
      <c r="K4951" t="s">
        <v>14327</v>
      </c>
      <c r="L4951" t="s">
        <v>26223</v>
      </c>
      <c r="M4951">
        <v>728</v>
      </c>
      <c r="N4951" s="8">
        <v>0</v>
      </c>
      <c r="O4951" s="1">
        <v>0</v>
      </c>
      <c r="P4951" s="1"/>
      <c r="S4951" t="s">
        <v>26224</v>
      </c>
      <c r="T4951" t="s">
        <v>26350</v>
      </c>
      <c r="U4951" s="5"/>
    </row>
    <row r="4952" spans="2:21" x14ac:dyDescent="0.2">
      <c r="B4952" s="10" t="s">
        <v>15765</v>
      </c>
      <c r="C4952" t="s">
        <v>14363</v>
      </c>
      <c r="D4952" t="s">
        <v>14364</v>
      </c>
      <c r="F4952">
        <v>2229</v>
      </c>
      <c r="G4952" s="8">
        <v>0</v>
      </c>
      <c r="H4952" s="8">
        <v>0</v>
      </c>
      <c r="I4952" s="1">
        <v>0</v>
      </c>
      <c r="J4952" s="1"/>
      <c r="K4952" t="s">
        <v>14365</v>
      </c>
      <c r="L4952" t="s">
        <v>23490</v>
      </c>
      <c r="M4952">
        <v>2175</v>
      </c>
      <c r="N4952" s="8">
        <v>0</v>
      </c>
      <c r="O4952" s="1">
        <v>0</v>
      </c>
      <c r="P4952" s="1"/>
      <c r="S4952" t="s">
        <v>23491</v>
      </c>
      <c r="T4952" t="s">
        <v>26350</v>
      </c>
      <c r="U4952" s="5"/>
    </row>
    <row r="4953" spans="2:21" x14ac:dyDescent="0.2">
      <c r="B4953" s="10" t="s">
        <v>15765</v>
      </c>
      <c r="C4953" t="s">
        <v>14363</v>
      </c>
      <c r="G4953" s="8"/>
      <c r="H4953" s="8">
        <v>0</v>
      </c>
      <c r="I4953" s="1"/>
      <c r="J4953" s="1"/>
      <c r="K4953" t="s">
        <v>14366</v>
      </c>
      <c r="L4953" t="s">
        <v>25815</v>
      </c>
      <c r="M4953">
        <v>2241</v>
      </c>
      <c r="N4953" s="8">
        <v>0</v>
      </c>
      <c r="O4953" s="1">
        <v>0</v>
      </c>
      <c r="P4953" s="1"/>
      <c r="S4953" t="s">
        <v>25816</v>
      </c>
      <c r="T4953" t="s">
        <v>26350</v>
      </c>
      <c r="U4953" s="5"/>
    </row>
    <row r="4954" spans="2:21" x14ac:dyDescent="0.2">
      <c r="B4954" s="10" t="s">
        <v>15765</v>
      </c>
      <c r="C4954" t="s">
        <v>14414</v>
      </c>
      <c r="D4954" t="s">
        <v>14415</v>
      </c>
      <c r="F4954">
        <v>528</v>
      </c>
      <c r="G4954" s="8">
        <v>0</v>
      </c>
      <c r="H4954" s="8">
        <v>0</v>
      </c>
      <c r="I4954" s="1">
        <v>0.995</v>
      </c>
      <c r="J4954" s="1"/>
      <c r="K4954" t="s">
        <v>14416</v>
      </c>
      <c r="L4954" t="s">
        <v>23206</v>
      </c>
      <c r="M4954">
        <v>996</v>
      </c>
      <c r="N4954" s="8">
        <v>0</v>
      </c>
      <c r="O4954" s="1">
        <v>0.12</v>
      </c>
      <c r="P4954" s="1"/>
      <c r="S4954" t="s">
        <v>23207</v>
      </c>
      <c r="T4954" t="s">
        <v>26350</v>
      </c>
      <c r="U4954" s="5"/>
    </row>
    <row r="4955" spans="2:21" x14ac:dyDescent="0.2">
      <c r="B4955" s="10" t="s">
        <v>15765</v>
      </c>
      <c r="C4955" t="s">
        <v>14414</v>
      </c>
      <c r="G4955" s="8"/>
      <c r="H4955" s="8">
        <v>0</v>
      </c>
      <c r="I4955" s="1"/>
      <c r="J4955" s="1"/>
      <c r="K4955" t="s">
        <v>14417</v>
      </c>
      <c r="L4955" t="s">
        <v>26225</v>
      </c>
      <c r="M4955">
        <v>945</v>
      </c>
      <c r="N4955" s="8">
        <v>0</v>
      </c>
      <c r="O4955" s="1">
        <v>0.14499999999999999</v>
      </c>
      <c r="P4955" s="1"/>
      <c r="S4955" t="s">
        <v>26226</v>
      </c>
      <c r="T4955" t="s">
        <v>26350</v>
      </c>
      <c r="U4955" s="5"/>
    </row>
    <row r="4956" spans="2:21" x14ac:dyDescent="0.2">
      <c r="B4956" s="10" t="s">
        <v>15765</v>
      </c>
      <c r="C4956" t="s">
        <v>14424</v>
      </c>
      <c r="D4956" t="s">
        <v>14425</v>
      </c>
      <c r="F4956">
        <v>1344</v>
      </c>
      <c r="G4956" s="8">
        <v>0</v>
      </c>
      <c r="H4956" s="8">
        <v>0</v>
      </c>
      <c r="I4956" s="1">
        <v>8.5000000000000006E-2</v>
      </c>
      <c r="J4956" s="1"/>
      <c r="K4956" t="s">
        <v>14426</v>
      </c>
      <c r="L4956" t="s">
        <v>23559</v>
      </c>
      <c r="M4956">
        <v>1329</v>
      </c>
      <c r="N4956" s="8">
        <v>0</v>
      </c>
      <c r="O4956" s="1">
        <v>0</v>
      </c>
      <c r="P4956" s="1"/>
      <c r="S4956" t="s">
        <v>23560</v>
      </c>
      <c r="T4956" t="s">
        <v>26350</v>
      </c>
      <c r="U4956" s="5"/>
    </row>
    <row r="4957" spans="2:21" x14ac:dyDescent="0.2">
      <c r="B4957" s="10" t="s">
        <v>15765</v>
      </c>
      <c r="C4957" t="s">
        <v>14424</v>
      </c>
      <c r="G4957" s="8"/>
      <c r="H4957" s="8">
        <v>0</v>
      </c>
      <c r="I4957" s="1"/>
      <c r="J4957" s="1"/>
      <c r="K4957" t="s">
        <v>14427</v>
      </c>
      <c r="L4957" t="s">
        <v>26227</v>
      </c>
      <c r="M4957">
        <v>1320</v>
      </c>
      <c r="N4957" s="8">
        <v>0</v>
      </c>
      <c r="O4957" s="1">
        <v>0</v>
      </c>
      <c r="P4957" s="1"/>
      <c r="S4957" t="s">
        <v>26228</v>
      </c>
      <c r="T4957" t="s">
        <v>26350</v>
      </c>
      <c r="U4957" s="5"/>
    </row>
    <row r="4958" spans="2:21" x14ac:dyDescent="0.2">
      <c r="B4958" s="10" t="s">
        <v>15765</v>
      </c>
      <c r="C4958" t="s">
        <v>14455</v>
      </c>
      <c r="D4958" t="s">
        <v>14456</v>
      </c>
      <c r="F4958">
        <v>177</v>
      </c>
      <c r="G4958" s="8">
        <v>0</v>
      </c>
      <c r="H4958" s="8">
        <v>0</v>
      </c>
      <c r="I4958" s="1">
        <v>4.4999999999999998E-2</v>
      </c>
      <c r="J4958" s="1"/>
      <c r="K4958" t="s">
        <v>14457</v>
      </c>
      <c r="L4958" t="s">
        <v>23197</v>
      </c>
      <c r="M4958">
        <v>180</v>
      </c>
      <c r="N4958" s="8">
        <v>0</v>
      </c>
      <c r="O4958" s="1">
        <v>0.02</v>
      </c>
      <c r="P4958" s="1"/>
      <c r="S4958" t="s">
        <v>23198</v>
      </c>
      <c r="T4958" t="s">
        <v>26350</v>
      </c>
      <c r="U4958" s="5"/>
    </row>
    <row r="4959" spans="2:21" x14ac:dyDescent="0.2">
      <c r="B4959" s="10" t="s">
        <v>15765</v>
      </c>
      <c r="C4959" t="s">
        <v>14455</v>
      </c>
      <c r="G4959" s="8"/>
      <c r="H4959" s="8">
        <v>0</v>
      </c>
      <c r="I4959" s="1"/>
      <c r="J4959" s="1"/>
      <c r="K4959" t="s">
        <v>14458</v>
      </c>
      <c r="L4959" t="s">
        <v>26229</v>
      </c>
      <c r="M4959">
        <v>186</v>
      </c>
      <c r="N4959" s="8">
        <v>0</v>
      </c>
      <c r="O4959" s="1">
        <v>5.0000000000000001E-3</v>
      </c>
      <c r="P4959" s="1"/>
      <c r="S4959" t="s">
        <v>26230</v>
      </c>
      <c r="T4959" t="s">
        <v>26350</v>
      </c>
      <c r="U4959" s="5"/>
    </row>
    <row r="4960" spans="2:21" x14ac:dyDescent="0.2">
      <c r="B4960" s="10" t="s">
        <v>15765</v>
      </c>
      <c r="C4960" t="s">
        <v>14535</v>
      </c>
      <c r="D4960" t="s">
        <v>14536</v>
      </c>
      <c r="E4960" t="s">
        <v>16223</v>
      </c>
      <c r="F4960">
        <v>672</v>
      </c>
      <c r="G4960" s="8">
        <v>0</v>
      </c>
      <c r="H4960" s="8">
        <v>0</v>
      </c>
      <c r="I4960" s="1">
        <v>0</v>
      </c>
      <c r="J4960" s="1"/>
      <c r="K4960" t="s">
        <v>14537</v>
      </c>
      <c r="L4960" t="s">
        <v>16223</v>
      </c>
      <c r="M4960">
        <v>681</v>
      </c>
      <c r="N4960" s="8">
        <v>0</v>
      </c>
      <c r="O4960" s="1">
        <v>0</v>
      </c>
      <c r="P4960" s="1"/>
      <c r="S4960" t="s">
        <v>23421</v>
      </c>
      <c r="T4960" t="s">
        <v>26350</v>
      </c>
      <c r="U4960" s="5"/>
    </row>
    <row r="4961" spans="2:21" x14ac:dyDescent="0.2">
      <c r="B4961" s="10" t="s">
        <v>15765</v>
      </c>
      <c r="C4961" t="s">
        <v>14535</v>
      </c>
      <c r="G4961" s="8"/>
      <c r="H4961" s="8">
        <v>0</v>
      </c>
      <c r="I4961" s="1"/>
      <c r="J4961" s="1"/>
      <c r="K4961" t="s">
        <v>14538</v>
      </c>
      <c r="L4961" t="s">
        <v>26231</v>
      </c>
      <c r="M4961">
        <v>684</v>
      </c>
      <c r="N4961" s="8">
        <v>0</v>
      </c>
      <c r="O4961" s="1">
        <v>0</v>
      </c>
      <c r="P4961" s="1"/>
      <c r="S4961" t="s">
        <v>26232</v>
      </c>
      <c r="T4961" t="s">
        <v>26350</v>
      </c>
      <c r="U4961" s="5"/>
    </row>
    <row r="4962" spans="2:21" x14ac:dyDescent="0.2">
      <c r="B4962" s="10" t="s">
        <v>15765</v>
      </c>
      <c r="C4962" t="s">
        <v>14638</v>
      </c>
      <c r="D4962" t="s">
        <v>14639</v>
      </c>
      <c r="F4962">
        <v>1341</v>
      </c>
      <c r="G4962" s="8">
        <v>0</v>
      </c>
      <c r="H4962" s="8">
        <v>0</v>
      </c>
      <c r="I4962" s="1">
        <v>0.79500000000000004</v>
      </c>
      <c r="J4962" s="1"/>
      <c r="K4962" t="s">
        <v>14640</v>
      </c>
      <c r="L4962" t="s">
        <v>23377</v>
      </c>
      <c r="M4962">
        <v>1636</v>
      </c>
      <c r="N4962" s="8">
        <v>0</v>
      </c>
      <c r="O4962" s="1">
        <v>0</v>
      </c>
      <c r="P4962" s="1"/>
      <c r="S4962" t="s">
        <v>23378</v>
      </c>
      <c r="T4962" t="s">
        <v>26350</v>
      </c>
      <c r="U4962" s="5"/>
    </row>
    <row r="4963" spans="2:21" x14ac:dyDescent="0.2">
      <c r="B4963" s="10" t="s">
        <v>15765</v>
      </c>
      <c r="C4963" t="s">
        <v>14638</v>
      </c>
      <c r="G4963" s="8"/>
      <c r="H4963" s="8">
        <v>0</v>
      </c>
      <c r="I4963" s="1"/>
      <c r="J4963" s="1"/>
      <c r="K4963" t="s">
        <v>14641</v>
      </c>
      <c r="L4963" t="s">
        <v>26233</v>
      </c>
      <c r="M4963">
        <v>1460</v>
      </c>
      <c r="N4963" s="8">
        <v>0</v>
      </c>
      <c r="O4963" s="1">
        <v>0.75</v>
      </c>
      <c r="P4963" s="1"/>
      <c r="R4963" s="13" t="s">
        <v>26335</v>
      </c>
      <c r="S4963" t="s">
        <v>26234</v>
      </c>
      <c r="T4963" t="s">
        <v>26350</v>
      </c>
      <c r="U4963" s="5"/>
    </row>
    <row r="4964" spans="2:21" x14ac:dyDescent="0.2">
      <c r="B4964" s="10" t="s">
        <v>15765</v>
      </c>
      <c r="C4964" t="s">
        <v>14645</v>
      </c>
      <c r="D4964" t="s">
        <v>14646</v>
      </c>
      <c r="F4964">
        <v>939</v>
      </c>
      <c r="G4964" s="8">
        <v>1.703940362087327</v>
      </c>
      <c r="H4964" s="8">
        <v>0</v>
      </c>
      <c r="I4964" s="1">
        <v>0.81499999999999995</v>
      </c>
      <c r="J4964" s="1"/>
      <c r="K4964" t="s">
        <v>14647</v>
      </c>
      <c r="L4964" t="s">
        <v>23265</v>
      </c>
      <c r="M4964">
        <v>939</v>
      </c>
      <c r="N4964" s="8">
        <v>0</v>
      </c>
      <c r="O4964" s="1">
        <v>0.975035714</v>
      </c>
      <c r="P4964" s="1"/>
      <c r="R4964" s="13" t="s">
        <v>26335</v>
      </c>
      <c r="S4964" t="s">
        <v>23266</v>
      </c>
      <c r="T4964" t="s">
        <v>26350</v>
      </c>
      <c r="U4964" s="5"/>
    </row>
    <row r="4965" spans="2:21" x14ac:dyDescent="0.2">
      <c r="B4965" s="10" t="s">
        <v>15765</v>
      </c>
      <c r="C4965" t="s">
        <v>14645</v>
      </c>
      <c r="G4965" s="8"/>
      <c r="H4965" s="8">
        <v>0</v>
      </c>
      <c r="I4965" s="1"/>
      <c r="J4965" s="1"/>
      <c r="K4965" t="s">
        <v>14648</v>
      </c>
      <c r="L4965" t="s">
        <v>26235</v>
      </c>
      <c r="M4965">
        <v>939</v>
      </c>
      <c r="N4965" s="8">
        <v>0</v>
      </c>
      <c r="O4965" s="1">
        <v>0</v>
      </c>
      <c r="P4965" s="1"/>
      <c r="S4965" t="s">
        <v>26236</v>
      </c>
      <c r="T4965" t="s">
        <v>26350</v>
      </c>
      <c r="U4965" s="5"/>
    </row>
    <row r="4966" spans="2:21" x14ac:dyDescent="0.2">
      <c r="B4966" s="9" t="s">
        <v>15767</v>
      </c>
      <c r="C4966" t="s">
        <v>156</v>
      </c>
      <c r="D4966" t="s">
        <v>157</v>
      </c>
      <c r="E4966" t="s">
        <v>16267</v>
      </c>
      <c r="F4966">
        <v>582</v>
      </c>
      <c r="G4966" s="8">
        <v>0</v>
      </c>
      <c r="H4966" s="8">
        <v>0</v>
      </c>
      <c r="I4966" s="1">
        <v>0.435</v>
      </c>
      <c r="J4966" s="1"/>
      <c r="K4966" t="s">
        <v>158</v>
      </c>
      <c r="L4966" t="s">
        <v>23727</v>
      </c>
      <c r="M4966">
        <v>582</v>
      </c>
      <c r="N4966" s="8">
        <v>0</v>
      </c>
      <c r="O4966" s="1">
        <v>5.0000000000000001E-3</v>
      </c>
      <c r="P4966" s="1"/>
      <c r="S4966" t="s">
        <v>23728</v>
      </c>
      <c r="T4966" t="s">
        <v>26350</v>
      </c>
      <c r="U4966" s="5"/>
    </row>
    <row r="4967" spans="2:21" x14ac:dyDescent="0.2">
      <c r="B4967" s="9" t="s">
        <v>15767</v>
      </c>
      <c r="C4967" t="s">
        <v>156</v>
      </c>
      <c r="D4967" t="s">
        <v>159</v>
      </c>
      <c r="F4967">
        <v>618</v>
      </c>
      <c r="G4967" s="8">
        <v>0</v>
      </c>
      <c r="H4967" s="8">
        <v>0</v>
      </c>
      <c r="I4967" s="1">
        <v>0</v>
      </c>
      <c r="J4967" s="1"/>
      <c r="P4967" s="1"/>
      <c r="T4967" t="s">
        <v>26350</v>
      </c>
      <c r="U4967" s="5"/>
    </row>
    <row r="4968" spans="2:21" x14ac:dyDescent="0.2">
      <c r="B4968" s="9" t="s">
        <v>15767</v>
      </c>
      <c r="C4968" t="s">
        <v>463</v>
      </c>
      <c r="D4968" t="s">
        <v>465</v>
      </c>
      <c r="F4968">
        <v>1803</v>
      </c>
      <c r="G4968" s="8">
        <v>0.11092623405435387</v>
      </c>
      <c r="H4968" s="8">
        <v>0</v>
      </c>
      <c r="I4968" s="1">
        <v>5.0000000000000001E-3</v>
      </c>
      <c r="J4968" s="1"/>
      <c r="K4968" t="s">
        <v>466</v>
      </c>
      <c r="L4968" t="s">
        <v>24466</v>
      </c>
      <c r="M4968">
        <v>1761</v>
      </c>
      <c r="N4968" s="8">
        <v>0</v>
      </c>
      <c r="O4968" s="1">
        <v>0</v>
      </c>
      <c r="P4968" s="1"/>
      <c r="S4968" t="s">
        <v>24467</v>
      </c>
      <c r="T4968" t="s">
        <v>26350</v>
      </c>
      <c r="U4968" s="5"/>
    </row>
    <row r="4969" spans="2:21" x14ac:dyDescent="0.2">
      <c r="B4969" s="9" t="s">
        <v>15767</v>
      </c>
      <c r="C4969" t="s">
        <v>463</v>
      </c>
      <c r="D4969" t="s">
        <v>464</v>
      </c>
      <c r="F4969">
        <v>1707</v>
      </c>
      <c r="G4969" s="8">
        <v>0</v>
      </c>
      <c r="H4969" s="8">
        <v>0</v>
      </c>
      <c r="I4969" s="1">
        <v>5.0000000000000001E-3</v>
      </c>
      <c r="J4969" s="1"/>
      <c r="P4969" s="1"/>
      <c r="T4969" t="s">
        <v>26350</v>
      </c>
      <c r="U4969" s="5"/>
    </row>
    <row r="4970" spans="2:21" x14ac:dyDescent="0.2">
      <c r="B4970" s="9" t="s">
        <v>15767</v>
      </c>
      <c r="C4970" t="s">
        <v>467</v>
      </c>
      <c r="D4970" t="s">
        <v>468</v>
      </c>
      <c r="F4970">
        <v>2436</v>
      </c>
      <c r="G4970" s="8">
        <v>0</v>
      </c>
      <c r="H4970" s="8">
        <v>0</v>
      </c>
      <c r="I4970" s="1">
        <v>0</v>
      </c>
      <c r="J4970" s="1"/>
      <c r="K4970" t="s">
        <v>469</v>
      </c>
      <c r="L4970" t="s">
        <v>23704</v>
      </c>
      <c r="M4970">
        <v>2613</v>
      </c>
      <c r="N4970" s="8">
        <v>0</v>
      </c>
      <c r="O4970" s="1">
        <v>0</v>
      </c>
      <c r="P4970" s="1"/>
      <c r="S4970" t="s">
        <v>23705</v>
      </c>
      <c r="T4970" t="s">
        <v>26350</v>
      </c>
      <c r="U4970" s="5"/>
    </row>
    <row r="4971" spans="2:21" x14ac:dyDescent="0.2">
      <c r="B4971" s="9" t="s">
        <v>15767</v>
      </c>
      <c r="C4971" t="s">
        <v>467</v>
      </c>
      <c r="D4971" t="s">
        <v>470</v>
      </c>
      <c r="F4971">
        <v>2442</v>
      </c>
      <c r="G4971" s="8">
        <v>0</v>
      </c>
      <c r="H4971" s="8">
        <v>0</v>
      </c>
      <c r="I4971" s="1">
        <v>0.02</v>
      </c>
      <c r="J4971" s="1"/>
      <c r="P4971" s="1"/>
      <c r="T4971" t="s">
        <v>26350</v>
      </c>
      <c r="U4971" s="5"/>
    </row>
    <row r="4972" spans="2:21" x14ac:dyDescent="0.2">
      <c r="B4972" s="9" t="s">
        <v>15767</v>
      </c>
      <c r="C4972" t="s">
        <v>1198</v>
      </c>
      <c r="D4972" t="s">
        <v>1199</v>
      </c>
      <c r="F4972">
        <v>4068</v>
      </c>
      <c r="G4972" s="8">
        <v>0</v>
      </c>
      <c r="H4972" s="8">
        <v>0</v>
      </c>
      <c r="I4972" s="1">
        <v>0</v>
      </c>
      <c r="J4972" s="1"/>
      <c r="K4972" t="s">
        <v>1200</v>
      </c>
      <c r="L4972" t="s">
        <v>23742</v>
      </c>
      <c r="M4972">
        <v>4509</v>
      </c>
      <c r="N4972" s="8">
        <v>1.4970059880239521</v>
      </c>
      <c r="O4972" s="1">
        <v>0</v>
      </c>
      <c r="P4972" s="1"/>
      <c r="S4972" t="s">
        <v>23743</v>
      </c>
      <c r="T4972" t="s">
        <v>26350</v>
      </c>
      <c r="U4972" s="5"/>
    </row>
    <row r="4973" spans="2:21" x14ac:dyDescent="0.2">
      <c r="B4973" s="9" t="s">
        <v>15767</v>
      </c>
      <c r="C4973" t="s">
        <v>1198</v>
      </c>
      <c r="D4973" t="s">
        <v>1201</v>
      </c>
      <c r="E4973" t="s">
        <v>23742</v>
      </c>
      <c r="F4973">
        <v>4119</v>
      </c>
      <c r="G4973" s="8">
        <v>1.043942704539937</v>
      </c>
      <c r="H4973" s="8">
        <v>0</v>
      </c>
      <c r="I4973" s="1">
        <v>0</v>
      </c>
      <c r="J4973" s="1"/>
      <c r="P4973" s="1"/>
      <c r="T4973" t="s">
        <v>26350</v>
      </c>
      <c r="U4973" s="5"/>
    </row>
    <row r="4974" spans="2:21" x14ac:dyDescent="0.2">
      <c r="B4974" s="9" t="s">
        <v>15767</v>
      </c>
      <c r="C4974" t="s">
        <v>1259</v>
      </c>
      <c r="D4974" t="s">
        <v>1260</v>
      </c>
      <c r="F4974">
        <v>1884</v>
      </c>
      <c r="G4974" s="8">
        <v>0</v>
      </c>
      <c r="H4974" s="8">
        <v>0</v>
      </c>
      <c r="I4974" s="1">
        <v>0</v>
      </c>
      <c r="J4974" s="1"/>
      <c r="K4974" t="s">
        <v>1261</v>
      </c>
      <c r="L4974" t="s">
        <v>23747</v>
      </c>
      <c r="M4974">
        <v>2436</v>
      </c>
      <c r="N4974" s="8">
        <v>0</v>
      </c>
      <c r="O4974" s="1">
        <v>0</v>
      </c>
      <c r="P4974" s="1"/>
      <c r="S4974" t="s">
        <v>23748</v>
      </c>
      <c r="T4974" t="s">
        <v>26350</v>
      </c>
      <c r="U4974" s="5"/>
    </row>
    <row r="4975" spans="2:21" x14ac:dyDescent="0.2">
      <c r="B4975" s="9" t="s">
        <v>15767</v>
      </c>
      <c r="C4975" t="s">
        <v>1259</v>
      </c>
      <c r="D4975" t="s">
        <v>1262</v>
      </c>
      <c r="F4975">
        <v>3066</v>
      </c>
      <c r="G4975" s="8">
        <v>0.11415525114155251</v>
      </c>
      <c r="H4975" s="8">
        <v>0</v>
      </c>
      <c r="I4975" s="1">
        <v>0</v>
      </c>
      <c r="J4975" s="1"/>
      <c r="P4975" s="1"/>
      <c r="T4975" t="s">
        <v>26350</v>
      </c>
      <c r="U4975" s="5"/>
    </row>
    <row r="4976" spans="2:21" x14ac:dyDescent="0.2">
      <c r="B4976" s="9" t="s">
        <v>15767</v>
      </c>
      <c r="C4976" t="s">
        <v>1327</v>
      </c>
      <c r="D4976" t="s">
        <v>1329</v>
      </c>
      <c r="F4976">
        <v>789</v>
      </c>
      <c r="G4976" s="8">
        <v>0</v>
      </c>
      <c r="H4976" s="8">
        <v>0</v>
      </c>
      <c r="I4976" s="1">
        <v>0</v>
      </c>
      <c r="J4976" s="1"/>
      <c r="K4976" t="s">
        <v>1330</v>
      </c>
      <c r="L4976" t="s">
        <v>23866</v>
      </c>
      <c r="M4976">
        <v>744</v>
      </c>
      <c r="N4976" s="8">
        <v>0</v>
      </c>
      <c r="O4976" s="1">
        <v>0</v>
      </c>
      <c r="P4976" s="1"/>
      <c r="S4976" t="s">
        <v>23867</v>
      </c>
      <c r="T4976" t="s">
        <v>26350</v>
      </c>
      <c r="U4976" s="5"/>
    </row>
    <row r="4977" spans="2:21" x14ac:dyDescent="0.2">
      <c r="B4977" s="9" t="s">
        <v>15767</v>
      </c>
      <c r="C4977" t="s">
        <v>1327</v>
      </c>
      <c r="D4977" t="s">
        <v>1328</v>
      </c>
      <c r="F4977">
        <v>816</v>
      </c>
      <c r="G4977" s="8">
        <v>0</v>
      </c>
      <c r="H4977" s="8">
        <v>0</v>
      </c>
      <c r="I4977" s="1">
        <v>0</v>
      </c>
      <c r="J4977" s="1"/>
      <c r="P4977" s="1"/>
      <c r="T4977" t="s">
        <v>26350</v>
      </c>
      <c r="U4977" s="5"/>
    </row>
    <row r="4978" spans="2:21" x14ac:dyDescent="0.2">
      <c r="B4978" s="9" t="s">
        <v>15767</v>
      </c>
      <c r="C4978" t="s">
        <v>1781</v>
      </c>
      <c r="D4978" t="s">
        <v>1782</v>
      </c>
      <c r="F4978">
        <v>2122</v>
      </c>
      <c r="G4978" s="8">
        <v>1.5080113100848256</v>
      </c>
      <c r="H4978" s="8">
        <v>0</v>
      </c>
      <c r="I4978" s="1">
        <v>0</v>
      </c>
      <c r="J4978" s="1"/>
      <c r="K4978" t="s">
        <v>1783</v>
      </c>
      <c r="L4978" t="s">
        <v>23692</v>
      </c>
      <c r="M4978">
        <v>1377</v>
      </c>
      <c r="N4978" s="8">
        <v>0</v>
      </c>
      <c r="O4978" s="1">
        <v>0</v>
      </c>
      <c r="P4978" s="1"/>
      <c r="S4978" t="s">
        <v>23693</v>
      </c>
      <c r="T4978" t="s">
        <v>26350</v>
      </c>
      <c r="U4978" s="5"/>
    </row>
    <row r="4979" spans="2:21" x14ac:dyDescent="0.2">
      <c r="B4979" s="9" t="s">
        <v>15767</v>
      </c>
      <c r="C4979" t="s">
        <v>1781</v>
      </c>
      <c r="D4979" t="s">
        <v>1784</v>
      </c>
      <c r="F4979">
        <v>2025</v>
      </c>
      <c r="G4979" s="8">
        <v>0</v>
      </c>
      <c r="H4979" s="8">
        <v>0</v>
      </c>
      <c r="I4979" s="1">
        <v>0</v>
      </c>
      <c r="J4979" s="1"/>
      <c r="P4979" s="1"/>
      <c r="T4979" t="s">
        <v>26350</v>
      </c>
      <c r="U4979" s="5"/>
    </row>
    <row r="4980" spans="2:21" x14ac:dyDescent="0.2">
      <c r="B4980" s="9" t="s">
        <v>15767</v>
      </c>
      <c r="C4980" t="s">
        <v>1838</v>
      </c>
      <c r="D4980" t="s">
        <v>1839</v>
      </c>
      <c r="F4980">
        <v>1653</v>
      </c>
      <c r="G4980" s="8">
        <v>0</v>
      </c>
      <c r="H4980" s="8">
        <v>0</v>
      </c>
      <c r="I4980" s="1">
        <v>0.105</v>
      </c>
      <c r="J4980" s="1"/>
      <c r="K4980" t="s">
        <v>1840</v>
      </c>
      <c r="L4980" t="s">
        <v>23669</v>
      </c>
      <c r="M4980">
        <v>1605</v>
      </c>
      <c r="N4980" s="8">
        <v>0</v>
      </c>
      <c r="O4980" s="1">
        <v>0</v>
      </c>
      <c r="P4980" s="1"/>
      <c r="S4980" t="s">
        <v>23670</v>
      </c>
      <c r="T4980" t="s">
        <v>26350</v>
      </c>
      <c r="U4980" s="5"/>
    </row>
    <row r="4981" spans="2:21" x14ac:dyDescent="0.2">
      <c r="B4981" s="9" t="s">
        <v>15767</v>
      </c>
      <c r="C4981" t="s">
        <v>1838</v>
      </c>
      <c r="D4981" t="s">
        <v>1841</v>
      </c>
      <c r="F4981">
        <v>1188</v>
      </c>
      <c r="G4981" s="8">
        <v>0</v>
      </c>
      <c r="H4981" s="8">
        <v>0</v>
      </c>
      <c r="I4981" s="1">
        <v>0.03</v>
      </c>
      <c r="J4981" s="1"/>
      <c r="P4981" s="1"/>
      <c r="T4981" t="s">
        <v>26350</v>
      </c>
      <c r="U4981" s="5"/>
    </row>
    <row r="4982" spans="2:21" x14ac:dyDescent="0.2">
      <c r="B4982" s="9" t="s">
        <v>15767</v>
      </c>
      <c r="C4982" t="s">
        <v>1920</v>
      </c>
      <c r="D4982" t="s">
        <v>1922</v>
      </c>
      <c r="F4982">
        <v>1155</v>
      </c>
      <c r="G4982" s="8">
        <v>0</v>
      </c>
      <c r="H4982" s="8">
        <v>0</v>
      </c>
      <c r="I4982" s="1">
        <v>0.13500000000000001</v>
      </c>
      <c r="J4982" s="1"/>
      <c r="K4982" t="s">
        <v>1923</v>
      </c>
      <c r="L4982" t="s">
        <v>23987</v>
      </c>
      <c r="M4982">
        <v>996</v>
      </c>
      <c r="N4982" s="8">
        <v>0</v>
      </c>
      <c r="O4982" s="1">
        <v>0.01</v>
      </c>
      <c r="P4982" s="1"/>
      <c r="S4982" t="s">
        <v>23988</v>
      </c>
      <c r="T4982" t="s">
        <v>26350</v>
      </c>
      <c r="U4982" s="5"/>
    </row>
    <row r="4983" spans="2:21" x14ac:dyDescent="0.2">
      <c r="B4983" s="9" t="s">
        <v>15767</v>
      </c>
      <c r="C4983" t="s">
        <v>1920</v>
      </c>
      <c r="D4983" t="s">
        <v>1921</v>
      </c>
      <c r="F4983">
        <v>873</v>
      </c>
      <c r="G4983" s="8">
        <v>0</v>
      </c>
      <c r="H4983" s="8">
        <v>0</v>
      </c>
      <c r="I4983" s="1">
        <v>0.20499999999999999</v>
      </c>
      <c r="J4983" s="1"/>
      <c r="P4983" s="1"/>
      <c r="T4983" t="s">
        <v>26350</v>
      </c>
      <c r="U4983" s="5"/>
    </row>
    <row r="4984" spans="2:21" x14ac:dyDescent="0.2">
      <c r="B4984" s="9" t="s">
        <v>15767</v>
      </c>
      <c r="C4984" t="s">
        <v>2084</v>
      </c>
      <c r="D4984" t="s">
        <v>2086</v>
      </c>
      <c r="F4984">
        <v>1017</v>
      </c>
      <c r="G4984" s="8">
        <v>0.34414945919370699</v>
      </c>
      <c r="H4984" s="8">
        <v>0</v>
      </c>
      <c r="I4984" s="1">
        <v>5.0000000000000001E-3</v>
      </c>
      <c r="J4984" s="1"/>
      <c r="K4984" t="s">
        <v>2087</v>
      </c>
      <c r="M4984">
        <v>732</v>
      </c>
      <c r="N4984" s="8">
        <v>0</v>
      </c>
      <c r="O4984" s="1">
        <v>0</v>
      </c>
      <c r="P4984" s="1"/>
      <c r="S4984" t="s">
        <v>23662</v>
      </c>
      <c r="T4984" t="s">
        <v>26350</v>
      </c>
      <c r="U4984" s="5"/>
    </row>
    <row r="4985" spans="2:21" x14ac:dyDescent="0.2">
      <c r="B4985" s="9" t="s">
        <v>15767</v>
      </c>
      <c r="C4985" t="s">
        <v>2084</v>
      </c>
      <c r="D4985" t="s">
        <v>2085</v>
      </c>
      <c r="F4985">
        <v>696</v>
      </c>
      <c r="G4985" s="8">
        <v>0</v>
      </c>
      <c r="H4985" s="8">
        <v>0</v>
      </c>
      <c r="I4985" s="1">
        <v>0</v>
      </c>
      <c r="J4985" s="1"/>
      <c r="P4985" s="1"/>
      <c r="T4985" t="s">
        <v>26350</v>
      </c>
      <c r="U4985" s="5"/>
    </row>
    <row r="4986" spans="2:21" x14ac:dyDescent="0.2">
      <c r="B4986" s="9" t="s">
        <v>15767</v>
      </c>
      <c r="C4986" t="s">
        <v>2102</v>
      </c>
      <c r="D4986" t="s">
        <v>2104</v>
      </c>
      <c r="F4986">
        <v>1122</v>
      </c>
      <c r="G4986" s="8">
        <v>0</v>
      </c>
      <c r="H4986" s="8">
        <v>0</v>
      </c>
      <c r="I4986" s="1">
        <v>0</v>
      </c>
      <c r="J4986" s="1"/>
      <c r="K4986" t="s">
        <v>2105</v>
      </c>
      <c r="M4986">
        <v>1131</v>
      </c>
      <c r="N4986" s="8">
        <v>0</v>
      </c>
      <c r="O4986" s="1">
        <v>0</v>
      </c>
      <c r="P4986" s="1"/>
      <c r="S4986" t="s">
        <v>23915</v>
      </c>
      <c r="T4986" t="s">
        <v>26350</v>
      </c>
      <c r="U4986" s="5"/>
    </row>
    <row r="4987" spans="2:21" x14ac:dyDescent="0.2">
      <c r="B4987" s="9" t="s">
        <v>15767</v>
      </c>
      <c r="C4987" t="s">
        <v>2102</v>
      </c>
      <c r="D4987" t="s">
        <v>2103</v>
      </c>
      <c r="F4987">
        <v>1122</v>
      </c>
      <c r="G4987" s="8">
        <v>0</v>
      </c>
      <c r="H4987" s="8">
        <v>0</v>
      </c>
      <c r="I4987" s="1">
        <v>0</v>
      </c>
      <c r="J4987" s="1"/>
      <c r="P4987" s="1"/>
      <c r="T4987" t="s">
        <v>26350</v>
      </c>
      <c r="U4987" s="5"/>
    </row>
    <row r="4988" spans="2:21" x14ac:dyDescent="0.2">
      <c r="B4988" s="9" t="s">
        <v>15767</v>
      </c>
      <c r="C4988" t="s">
        <v>2195</v>
      </c>
      <c r="D4988" t="s">
        <v>2196</v>
      </c>
      <c r="F4988">
        <v>1968</v>
      </c>
      <c r="G4988" s="8">
        <v>5.1575203252032518</v>
      </c>
      <c r="H4988" s="8">
        <v>0</v>
      </c>
      <c r="I4988" s="1">
        <v>1.4999999999999999E-2</v>
      </c>
      <c r="J4988" s="1"/>
      <c r="K4988" t="s">
        <v>2197</v>
      </c>
      <c r="L4988" t="s">
        <v>23673</v>
      </c>
      <c r="M4988">
        <v>2745</v>
      </c>
      <c r="N4988" s="8">
        <v>0</v>
      </c>
      <c r="O4988" s="1">
        <v>0</v>
      </c>
      <c r="P4988" s="1"/>
      <c r="S4988" t="s">
        <v>23674</v>
      </c>
      <c r="T4988" t="s">
        <v>26350</v>
      </c>
      <c r="U4988" s="5"/>
    </row>
    <row r="4989" spans="2:21" x14ac:dyDescent="0.2">
      <c r="B4989" s="9" t="s">
        <v>15767</v>
      </c>
      <c r="C4989" t="s">
        <v>2195</v>
      </c>
      <c r="D4989" t="s">
        <v>2198</v>
      </c>
      <c r="F4989">
        <v>1929</v>
      </c>
      <c r="G4989" s="8">
        <v>0</v>
      </c>
      <c r="H4989" s="8">
        <v>0</v>
      </c>
      <c r="I4989" s="1">
        <v>0</v>
      </c>
      <c r="J4989" s="1"/>
      <c r="P4989" s="1"/>
      <c r="T4989" t="s">
        <v>26350</v>
      </c>
      <c r="U4989" s="5"/>
    </row>
    <row r="4990" spans="2:21" x14ac:dyDescent="0.2">
      <c r="B4990" s="9" t="s">
        <v>15767</v>
      </c>
      <c r="C4990" t="s">
        <v>2247</v>
      </c>
      <c r="D4990" t="s">
        <v>2248</v>
      </c>
      <c r="F4990">
        <v>1818</v>
      </c>
      <c r="G4990" s="8">
        <v>1.0451045104510452</v>
      </c>
      <c r="H4990" s="8">
        <v>0</v>
      </c>
      <c r="I4990" s="1">
        <v>0</v>
      </c>
      <c r="J4990" s="1"/>
      <c r="K4990" t="s">
        <v>2249</v>
      </c>
      <c r="L4990" t="s">
        <v>23690</v>
      </c>
      <c r="M4990">
        <v>2142</v>
      </c>
      <c r="N4990" s="8">
        <v>0</v>
      </c>
      <c r="O4990" s="1">
        <v>0</v>
      </c>
      <c r="P4990" s="1"/>
      <c r="S4990" t="s">
        <v>20909</v>
      </c>
      <c r="T4990" t="s">
        <v>26350</v>
      </c>
      <c r="U4990" s="5"/>
    </row>
    <row r="4991" spans="2:21" x14ac:dyDescent="0.2">
      <c r="B4991" s="9" t="s">
        <v>15767</v>
      </c>
      <c r="C4991" t="s">
        <v>2247</v>
      </c>
      <c r="D4991" t="s">
        <v>2250</v>
      </c>
      <c r="F4991">
        <v>2202</v>
      </c>
      <c r="G4991" s="8">
        <v>0.13623978201634876</v>
      </c>
      <c r="H4991" s="8">
        <v>0</v>
      </c>
      <c r="I4991" s="1">
        <v>0</v>
      </c>
      <c r="J4991" s="1"/>
      <c r="P4991" s="1"/>
      <c r="T4991" t="s">
        <v>26350</v>
      </c>
      <c r="U4991" s="5"/>
    </row>
    <row r="4992" spans="2:21" x14ac:dyDescent="0.2">
      <c r="B4992" s="9" t="s">
        <v>15767</v>
      </c>
      <c r="C4992" t="s">
        <v>2527</v>
      </c>
      <c r="D4992" t="s">
        <v>2528</v>
      </c>
      <c r="F4992">
        <v>2289</v>
      </c>
      <c r="G4992" s="8">
        <v>0.78636959370904314</v>
      </c>
      <c r="H4992" s="8">
        <v>0</v>
      </c>
      <c r="I4992" s="1">
        <v>1.4999999999999999E-2</v>
      </c>
      <c r="J4992" s="1"/>
      <c r="K4992" t="s">
        <v>2529</v>
      </c>
      <c r="L4992" t="s">
        <v>23702</v>
      </c>
      <c r="M4992">
        <v>2484</v>
      </c>
      <c r="N4992" s="8">
        <v>0</v>
      </c>
      <c r="O4992" s="1">
        <v>0</v>
      </c>
      <c r="P4992" s="1"/>
      <c r="S4992" t="s">
        <v>23703</v>
      </c>
      <c r="T4992" t="s">
        <v>26350</v>
      </c>
      <c r="U4992" s="5"/>
    </row>
    <row r="4993" spans="2:21" x14ac:dyDescent="0.2">
      <c r="B4993" s="9" t="s">
        <v>15767</v>
      </c>
      <c r="C4993" t="s">
        <v>2527</v>
      </c>
      <c r="D4993" t="s">
        <v>2530</v>
      </c>
      <c r="F4993">
        <v>2421</v>
      </c>
      <c r="G4993" s="8">
        <v>2.1478727798430399</v>
      </c>
      <c r="H4993" s="8">
        <v>0</v>
      </c>
      <c r="I4993" s="1">
        <v>3.5000000000000003E-2</v>
      </c>
      <c r="J4993" s="1"/>
      <c r="P4993" s="1"/>
      <c r="T4993" t="s">
        <v>26350</v>
      </c>
      <c r="U4993" s="5"/>
    </row>
    <row r="4994" spans="2:21" x14ac:dyDescent="0.2">
      <c r="B4994" s="9" t="s">
        <v>15767</v>
      </c>
      <c r="C4994" t="s">
        <v>2905</v>
      </c>
      <c r="D4994" t="s">
        <v>2906</v>
      </c>
      <c r="F4994">
        <v>1410</v>
      </c>
      <c r="G4994" s="8">
        <v>0.46099290780141844</v>
      </c>
      <c r="H4994" s="8">
        <v>0</v>
      </c>
      <c r="I4994" s="1">
        <v>0.30499999999999999</v>
      </c>
      <c r="J4994" s="1"/>
      <c r="K4994" t="s">
        <v>2907</v>
      </c>
      <c r="L4994" t="s">
        <v>23651</v>
      </c>
      <c r="M4994">
        <v>1470</v>
      </c>
      <c r="N4994" s="8">
        <v>0</v>
      </c>
      <c r="O4994" s="1">
        <v>0.13</v>
      </c>
      <c r="P4994" s="1"/>
      <c r="S4994" t="s">
        <v>23652</v>
      </c>
      <c r="T4994" t="s">
        <v>26350</v>
      </c>
      <c r="U4994" s="5"/>
    </row>
    <row r="4995" spans="2:21" x14ac:dyDescent="0.2">
      <c r="B4995" s="9" t="s">
        <v>15767</v>
      </c>
      <c r="C4995" t="s">
        <v>2905</v>
      </c>
      <c r="D4995" t="s">
        <v>2908</v>
      </c>
      <c r="F4995">
        <v>1656</v>
      </c>
      <c r="G4995" s="8">
        <v>0</v>
      </c>
      <c r="H4995" s="8">
        <v>0</v>
      </c>
      <c r="I4995" s="1">
        <v>2.5000000000000001E-2</v>
      </c>
      <c r="J4995" s="1"/>
      <c r="P4995" s="1"/>
      <c r="T4995" t="s">
        <v>26350</v>
      </c>
      <c r="U4995" s="5"/>
    </row>
    <row r="4996" spans="2:21" x14ac:dyDescent="0.2">
      <c r="B4996" s="9" t="s">
        <v>15767</v>
      </c>
      <c r="C4996" t="s">
        <v>2925</v>
      </c>
      <c r="D4996" t="s">
        <v>2926</v>
      </c>
      <c r="F4996">
        <v>1704</v>
      </c>
      <c r="G4996" s="8">
        <v>0</v>
      </c>
      <c r="H4996" s="8">
        <v>0</v>
      </c>
      <c r="I4996" s="1">
        <v>0</v>
      </c>
      <c r="J4996" s="1"/>
      <c r="K4996" t="s">
        <v>2927</v>
      </c>
      <c r="L4996" t="s">
        <v>23721</v>
      </c>
      <c r="M4996">
        <v>1683</v>
      </c>
      <c r="N4996" s="8">
        <v>0</v>
      </c>
      <c r="O4996" s="1">
        <v>0</v>
      </c>
      <c r="P4996" s="1"/>
      <c r="S4996" t="s">
        <v>23722</v>
      </c>
      <c r="T4996" t="s">
        <v>26350</v>
      </c>
      <c r="U4996" s="5"/>
    </row>
    <row r="4997" spans="2:21" x14ac:dyDescent="0.2">
      <c r="B4997" s="9" t="s">
        <v>15767</v>
      </c>
      <c r="C4997" t="s">
        <v>2925</v>
      </c>
      <c r="D4997" t="s">
        <v>2928</v>
      </c>
      <c r="F4997">
        <v>2487</v>
      </c>
      <c r="G4997" s="8">
        <v>4.0209087253719342E-2</v>
      </c>
      <c r="H4997" s="8">
        <v>0</v>
      </c>
      <c r="I4997" s="1">
        <v>0</v>
      </c>
      <c r="J4997" s="1"/>
      <c r="P4997" s="1"/>
      <c r="T4997" t="s">
        <v>26350</v>
      </c>
      <c r="U4997" s="5"/>
    </row>
    <row r="4998" spans="2:21" x14ac:dyDescent="0.2">
      <c r="B4998" s="9" t="s">
        <v>15767</v>
      </c>
      <c r="C4998" t="s">
        <v>3212</v>
      </c>
      <c r="D4998" t="s">
        <v>3213</v>
      </c>
      <c r="E4998" t="s">
        <v>16259</v>
      </c>
      <c r="F4998">
        <v>639</v>
      </c>
      <c r="G4998" s="8">
        <v>59.780907668231606</v>
      </c>
      <c r="H4998" s="8">
        <v>44.757433489827861</v>
      </c>
      <c r="I4998" s="1">
        <v>0.26</v>
      </c>
      <c r="J4998" s="1"/>
      <c r="K4998" t="s">
        <v>3214</v>
      </c>
      <c r="L4998" t="s">
        <v>23632</v>
      </c>
      <c r="M4998">
        <v>720</v>
      </c>
      <c r="N4998" s="8">
        <v>0</v>
      </c>
      <c r="O4998" s="1">
        <v>0</v>
      </c>
      <c r="P4998" s="1"/>
      <c r="S4998" t="s">
        <v>23633</v>
      </c>
      <c r="T4998" t="s">
        <v>26350</v>
      </c>
      <c r="U4998" s="5"/>
    </row>
    <row r="4999" spans="2:21" x14ac:dyDescent="0.2">
      <c r="B4999" s="9" t="s">
        <v>15767</v>
      </c>
      <c r="C4999" t="s">
        <v>3212</v>
      </c>
      <c r="D4999" t="s">
        <v>3215</v>
      </c>
      <c r="F4999">
        <v>756</v>
      </c>
      <c r="G4999" s="8">
        <v>0</v>
      </c>
      <c r="H4999" s="8">
        <v>0</v>
      </c>
      <c r="I4999" s="1">
        <v>0</v>
      </c>
      <c r="J4999" s="1"/>
      <c r="P4999" s="1"/>
      <c r="T4999" t="s">
        <v>26350</v>
      </c>
      <c r="U4999" s="5"/>
    </row>
    <row r="5000" spans="2:21" x14ac:dyDescent="0.2">
      <c r="B5000" s="9" t="s">
        <v>15767</v>
      </c>
      <c r="C5000" t="s">
        <v>3240</v>
      </c>
      <c r="D5000" t="s">
        <v>3241</v>
      </c>
      <c r="E5000" t="s">
        <v>16262</v>
      </c>
      <c r="F5000">
        <v>1107</v>
      </c>
      <c r="G5000" s="8">
        <v>0</v>
      </c>
      <c r="H5000" s="8">
        <v>0</v>
      </c>
      <c r="I5000" s="1">
        <v>5.5E-2</v>
      </c>
      <c r="J5000" s="1"/>
      <c r="K5000" t="s">
        <v>3242</v>
      </c>
      <c r="L5000" t="s">
        <v>16262</v>
      </c>
      <c r="M5000">
        <v>993</v>
      </c>
      <c r="N5000" s="8">
        <v>0</v>
      </c>
      <c r="O5000" s="1">
        <v>0</v>
      </c>
      <c r="P5000" s="1"/>
      <c r="S5000" t="s">
        <v>23659</v>
      </c>
      <c r="T5000" t="s">
        <v>26350</v>
      </c>
      <c r="U5000" s="5"/>
    </row>
    <row r="5001" spans="2:21" x14ac:dyDescent="0.2">
      <c r="B5001" s="9" t="s">
        <v>15767</v>
      </c>
      <c r="C5001" t="s">
        <v>3240</v>
      </c>
      <c r="D5001" t="s">
        <v>3243</v>
      </c>
      <c r="E5001" t="s">
        <v>26300</v>
      </c>
      <c r="F5001">
        <v>1107</v>
      </c>
      <c r="G5001" s="8">
        <v>0</v>
      </c>
      <c r="H5001" s="8">
        <v>0</v>
      </c>
      <c r="I5001" s="1">
        <v>0</v>
      </c>
      <c r="J5001" s="1"/>
      <c r="P5001" s="1"/>
      <c r="T5001" t="s">
        <v>26350</v>
      </c>
      <c r="U5001" s="5"/>
    </row>
    <row r="5002" spans="2:21" x14ac:dyDescent="0.2">
      <c r="B5002" s="9" t="s">
        <v>15767</v>
      </c>
      <c r="C5002" t="s">
        <v>3250</v>
      </c>
      <c r="D5002" t="s">
        <v>3251</v>
      </c>
      <c r="E5002" t="s">
        <v>16270</v>
      </c>
      <c r="F5002">
        <v>2748</v>
      </c>
      <c r="G5002" s="8">
        <v>0</v>
      </c>
      <c r="H5002" s="8">
        <v>0</v>
      </c>
      <c r="I5002" s="1">
        <v>5.0000000000000001E-3</v>
      </c>
      <c r="J5002" s="1"/>
      <c r="K5002" t="s">
        <v>3252</v>
      </c>
      <c r="L5002" t="s">
        <v>16270</v>
      </c>
      <c r="M5002">
        <v>2820</v>
      </c>
      <c r="N5002" s="8">
        <v>0</v>
      </c>
      <c r="O5002" s="1">
        <v>0.02</v>
      </c>
      <c r="P5002" s="1"/>
      <c r="S5002" t="s">
        <v>23744</v>
      </c>
      <c r="T5002" t="s">
        <v>26350</v>
      </c>
      <c r="U5002" s="5"/>
    </row>
    <row r="5003" spans="2:21" x14ac:dyDescent="0.2">
      <c r="B5003" s="9" t="s">
        <v>15767</v>
      </c>
      <c r="C5003" t="s">
        <v>3250</v>
      </c>
      <c r="D5003" t="s">
        <v>3253</v>
      </c>
      <c r="F5003">
        <v>2604</v>
      </c>
      <c r="G5003" s="8">
        <v>1.1904761904761905</v>
      </c>
      <c r="H5003" s="8">
        <v>0</v>
      </c>
      <c r="I5003" s="1">
        <v>4.4999999999999998E-2</v>
      </c>
      <c r="J5003" s="1"/>
      <c r="P5003" s="1"/>
      <c r="T5003" t="s">
        <v>26350</v>
      </c>
      <c r="U5003" s="5"/>
    </row>
    <row r="5004" spans="2:21" x14ac:dyDescent="0.2">
      <c r="B5004" s="9" t="s">
        <v>15767</v>
      </c>
      <c r="C5004" t="s">
        <v>3287</v>
      </c>
      <c r="D5004" t="s">
        <v>3289</v>
      </c>
      <c r="F5004">
        <v>1347</v>
      </c>
      <c r="G5004" s="8">
        <v>0</v>
      </c>
      <c r="H5004" s="8">
        <v>0</v>
      </c>
      <c r="I5004" s="1">
        <v>0</v>
      </c>
      <c r="J5004" s="1"/>
      <c r="K5004" t="s">
        <v>3290</v>
      </c>
      <c r="L5004" t="s">
        <v>24580</v>
      </c>
      <c r="M5004">
        <v>1206</v>
      </c>
      <c r="N5004" s="8">
        <v>0</v>
      </c>
      <c r="O5004" s="1">
        <v>0.95499999999999996</v>
      </c>
      <c r="P5004" s="1"/>
      <c r="R5004" s="13" t="s">
        <v>26335</v>
      </c>
      <c r="S5004" t="s">
        <v>24581</v>
      </c>
      <c r="T5004" t="s">
        <v>26350</v>
      </c>
      <c r="U5004" s="5"/>
    </row>
    <row r="5005" spans="2:21" x14ac:dyDescent="0.2">
      <c r="B5005" s="9" t="s">
        <v>15767</v>
      </c>
      <c r="C5005" t="s">
        <v>3287</v>
      </c>
      <c r="D5005" t="s">
        <v>3288</v>
      </c>
      <c r="E5005" t="s">
        <v>26297</v>
      </c>
      <c r="F5005">
        <v>1251</v>
      </c>
      <c r="G5005" s="8">
        <v>0</v>
      </c>
      <c r="H5005" s="8">
        <v>0</v>
      </c>
      <c r="I5005" s="1">
        <v>0</v>
      </c>
      <c r="J5005" s="1"/>
      <c r="P5005" s="1"/>
      <c r="T5005" t="s">
        <v>26350</v>
      </c>
      <c r="U5005" s="5"/>
    </row>
    <row r="5006" spans="2:21" x14ac:dyDescent="0.2">
      <c r="B5006" s="9" t="s">
        <v>15767</v>
      </c>
      <c r="C5006" t="s">
        <v>3534</v>
      </c>
      <c r="D5006" t="s">
        <v>3535</v>
      </c>
      <c r="F5006">
        <v>990</v>
      </c>
      <c r="G5006" s="8">
        <v>0.10101010101010101</v>
      </c>
      <c r="H5006" s="8">
        <v>0</v>
      </c>
      <c r="I5006" s="1">
        <v>0.04</v>
      </c>
      <c r="J5006" s="1"/>
      <c r="K5006" t="s">
        <v>3536</v>
      </c>
      <c r="L5006" t="s">
        <v>23653</v>
      </c>
      <c r="M5006">
        <v>1062</v>
      </c>
      <c r="N5006" s="8">
        <v>0</v>
      </c>
      <c r="O5006" s="1">
        <v>5.0000000000000001E-3</v>
      </c>
      <c r="P5006" s="1"/>
      <c r="S5006" t="s">
        <v>23654</v>
      </c>
      <c r="T5006" t="s">
        <v>26350</v>
      </c>
      <c r="U5006" s="5"/>
    </row>
    <row r="5007" spans="2:21" x14ac:dyDescent="0.2">
      <c r="B5007" s="9" t="s">
        <v>15767</v>
      </c>
      <c r="C5007" t="s">
        <v>3534</v>
      </c>
      <c r="D5007" t="s">
        <v>3537</v>
      </c>
      <c r="F5007">
        <v>1026</v>
      </c>
      <c r="G5007" s="8">
        <v>0</v>
      </c>
      <c r="H5007" s="8">
        <v>0</v>
      </c>
      <c r="I5007" s="1">
        <v>0</v>
      </c>
      <c r="J5007" s="1"/>
      <c r="P5007" s="1"/>
      <c r="T5007" t="s">
        <v>26350</v>
      </c>
      <c r="U5007" s="5"/>
    </row>
    <row r="5008" spans="2:21" x14ac:dyDescent="0.2">
      <c r="B5008" s="9" t="s">
        <v>15767</v>
      </c>
      <c r="C5008" t="s">
        <v>3595</v>
      </c>
      <c r="D5008" t="s">
        <v>3596</v>
      </c>
      <c r="F5008">
        <v>657</v>
      </c>
      <c r="G5008" s="8">
        <v>0</v>
      </c>
      <c r="H5008" s="8">
        <v>0</v>
      </c>
      <c r="I5008" s="1">
        <v>5.0000000000000001E-3</v>
      </c>
      <c r="J5008" s="1"/>
      <c r="K5008" t="s">
        <v>3597</v>
      </c>
      <c r="L5008" t="s">
        <v>23643</v>
      </c>
      <c r="M5008">
        <v>861</v>
      </c>
      <c r="N5008" s="8">
        <v>0</v>
      </c>
      <c r="O5008" s="1">
        <v>0.06</v>
      </c>
      <c r="P5008" s="1"/>
      <c r="R5008" s="13" t="s">
        <v>26335</v>
      </c>
      <c r="S5008" t="s">
        <v>23644</v>
      </c>
      <c r="T5008" t="s">
        <v>26350</v>
      </c>
      <c r="U5008" s="5"/>
    </row>
    <row r="5009" spans="2:21" x14ac:dyDescent="0.2">
      <c r="B5009" s="9" t="s">
        <v>15767</v>
      </c>
      <c r="C5009" t="s">
        <v>3595</v>
      </c>
      <c r="D5009" t="s">
        <v>3598</v>
      </c>
      <c r="E5009" t="s">
        <v>23643</v>
      </c>
      <c r="F5009">
        <v>759</v>
      </c>
      <c r="G5009" s="8">
        <v>0</v>
      </c>
      <c r="H5009" s="8">
        <v>0</v>
      </c>
      <c r="I5009" s="1">
        <v>0</v>
      </c>
      <c r="J5009" s="1"/>
      <c r="P5009" s="1"/>
      <c r="T5009" t="s">
        <v>26350</v>
      </c>
      <c r="U5009" s="5"/>
    </row>
    <row r="5010" spans="2:21" x14ac:dyDescent="0.2">
      <c r="B5010" s="9" t="s">
        <v>15767</v>
      </c>
      <c r="C5010" t="s">
        <v>3935</v>
      </c>
      <c r="D5010" t="s">
        <v>3936</v>
      </c>
      <c r="F5010">
        <v>1359</v>
      </c>
      <c r="G5010" s="8">
        <v>0</v>
      </c>
      <c r="H5010" s="8">
        <v>0</v>
      </c>
      <c r="I5010" s="1">
        <v>0</v>
      </c>
      <c r="J5010" s="1"/>
      <c r="K5010" t="s">
        <v>3937</v>
      </c>
      <c r="L5010" t="s">
        <v>23698</v>
      </c>
      <c r="M5010">
        <v>1605</v>
      </c>
      <c r="N5010" s="8">
        <v>0</v>
      </c>
      <c r="O5010" s="1">
        <v>0.91500000000000004</v>
      </c>
      <c r="P5010" s="1"/>
      <c r="R5010" s="13" t="s">
        <v>26335</v>
      </c>
      <c r="S5010" t="s">
        <v>23699</v>
      </c>
      <c r="T5010" t="s">
        <v>26350</v>
      </c>
      <c r="U5010" s="5"/>
    </row>
    <row r="5011" spans="2:21" x14ac:dyDescent="0.2">
      <c r="B5011" s="9" t="s">
        <v>15767</v>
      </c>
      <c r="C5011" t="s">
        <v>3935</v>
      </c>
      <c r="D5011" t="s">
        <v>3938</v>
      </c>
      <c r="F5011">
        <v>1542</v>
      </c>
      <c r="G5011" s="8">
        <v>5.0583657587548636</v>
      </c>
      <c r="H5011" s="8">
        <v>0</v>
      </c>
      <c r="I5011" s="1">
        <v>9.5000000000000001E-2</v>
      </c>
      <c r="J5011" s="1"/>
      <c r="P5011" s="1"/>
      <c r="T5011" t="s">
        <v>26350</v>
      </c>
      <c r="U5011" s="5"/>
    </row>
    <row r="5012" spans="2:21" x14ac:dyDescent="0.2">
      <c r="B5012" s="9" t="s">
        <v>15767</v>
      </c>
      <c r="C5012" t="s">
        <v>4217</v>
      </c>
      <c r="D5012" t="s">
        <v>4219</v>
      </c>
      <c r="F5012">
        <v>456</v>
      </c>
      <c r="G5012" s="8">
        <v>1.6447368421052631</v>
      </c>
      <c r="H5012" s="8">
        <v>0</v>
      </c>
      <c r="I5012" s="1">
        <v>1</v>
      </c>
      <c r="J5012" s="1"/>
      <c r="K5012" t="s">
        <v>4220</v>
      </c>
      <c r="L5012" t="s">
        <v>23763</v>
      </c>
      <c r="M5012">
        <v>441</v>
      </c>
      <c r="N5012" s="8">
        <v>0</v>
      </c>
      <c r="O5012" s="1">
        <v>0.88</v>
      </c>
      <c r="P5012" s="1"/>
      <c r="R5012" s="13" t="s">
        <v>26335</v>
      </c>
      <c r="S5012" t="s">
        <v>23764</v>
      </c>
      <c r="T5012" t="s">
        <v>26350</v>
      </c>
      <c r="U5012" s="5"/>
    </row>
    <row r="5013" spans="2:21" x14ac:dyDescent="0.2">
      <c r="B5013" s="9" t="s">
        <v>15767</v>
      </c>
      <c r="C5013" t="s">
        <v>4217</v>
      </c>
      <c r="D5013" t="s">
        <v>4218</v>
      </c>
      <c r="F5013">
        <v>402</v>
      </c>
      <c r="G5013" s="8">
        <v>0</v>
      </c>
      <c r="H5013" s="8">
        <v>0</v>
      </c>
      <c r="I5013" s="1">
        <v>5.0000000000000001E-3</v>
      </c>
      <c r="J5013" s="1"/>
      <c r="P5013" s="1"/>
      <c r="T5013" t="s">
        <v>26350</v>
      </c>
      <c r="U5013" s="5"/>
    </row>
    <row r="5014" spans="2:21" x14ac:dyDescent="0.2">
      <c r="B5014" s="9" t="s">
        <v>15767</v>
      </c>
      <c r="C5014" t="s">
        <v>4338</v>
      </c>
      <c r="D5014" t="s">
        <v>4339</v>
      </c>
      <c r="F5014">
        <v>2241</v>
      </c>
      <c r="G5014" s="8">
        <v>0</v>
      </c>
      <c r="H5014" s="8">
        <v>0</v>
      </c>
      <c r="I5014" s="1">
        <v>0</v>
      </c>
      <c r="J5014" s="1"/>
      <c r="K5014" t="s">
        <v>4340</v>
      </c>
      <c r="L5014" t="s">
        <v>23687</v>
      </c>
      <c r="M5014">
        <v>2064</v>
      </c>
      <c r="N5014" s="8">
        <v>0</v>
      </c>
      <c r="O5014" s="1">
        <v>0.01</v>
      </c>
      <c r="P5014" s="1"/>
      <c r="S5014" t="s">
        <v>23688</v>
      </c>
      <c r="T5014" t="s">
        <v>26350</v>
      </c>
      <c r="U5014" s="5"/>
    </row>
    <row r="5015" spans="2:21" x14ac:dyDescent="0.2">
      <c r="B5015" s="9" t="s">
        <v>15767</v>
      </c>
      <c r="C5015" t="s">
        <v>4338</v>
      </c>
      <c r="D5015" t="s">
        <v>4341</v>
      </c>
      <c r="F5015">
        <v>1989</v>
      </c>
      <c r="G5015" s="8">
        <v>0</v>
      </c>
      <c r="H5015" s="8">
        <v>0</v>
      </c>
      <c r="I5015" s="1">
        <v>0</v>
      </c>
      <c r="J5015" s="1"/>
      <c r="P5015" s="1"/>
      <c r="T5015" t="s">
        <v>26350</v>
      </c>
      <c r="U5015" s="5"/>
    </row>
    <row r="5016" spans="2:21" x14ac:dyDescent="0.2">
      <c r="B5016" s="9" t="s">
        <v>15767</v>
      </c>
      <c r="C5016" t="s">
        <v>4393</v>
      </c>
      <c r="D5016" t="s">
        <v>4394</v>
      </c>
      <c r="E5016" t="s">
        <v>16257</v>
      </c>
      <c r="F5016">
        <v>411</v>
      </c>
      <c r="G5016" s="8">
        <v>38.321167883211679</v>
      </c>
      <c r="H5016" s="8">
        <v>38.321167883211679</v>
      </c>
      <c r="I5016" s="1">
        <v>0.01</v>
      </c>
      <c r="J5016" s="1"/>
      <c r="K5016" t="s">
        <v>4395</v>
      </c>
      <c r="L5016" t="s">
        <v>23625</v>
      </c>
      <c r="M5016">
        <v>411</v>
      </c>
      <c r="N5016" s="8">
        <v>0</v>
      </c>
      <c r="O5016" s="1">
        <v>0</v>
      </c>
      <c r="P5016" s="1"/>
      <c r="S5016" t="s">
        <v>23626</v>
      </c>
      <c r="T5016" t="s">
        <v>26350</v>
      </c>
      <c r="U5016" s="5"/>
    </row>
    <row r="5017" spans="2:21" x14ac:dyDescent="0.2">
      <c r="B5017" s="9" t="s">
        <v>15767</v>
      </c>
      <c r="C5017" t="s">
        <v>4393</v>
      </c>
      <c r="D5017" t="s">
        <v>4396</v>
      </c>
      <c r="F5017">
        <v>411</v>
      </c>
      <c r="G5017" s="8">
        <v>38.321167883211679</v>
      </c>
      <c r="H5017" s="8">
        <v>38.321167883211679</v>
      </c>
      <c r="I5017" s="1">
        <v>0.18</v>
      </c>
      <c r="J5017" s="1"/>
      <c r="P5017" s="1"/>
      <c r="T5017" t="s">
        <v>26350</v>
      </c>
      <c r="U5017" s="5"/>
    </row>
    <row r="5018" spans="2:21" x14ac:dyDescent="0.2">
      <c r="B5018" s="9" t="s">
        <v>15767</v>
      </c>
      <c r="C5018" t="s">
        <v>4397</v>
      </c>
      <c r="D5018" t="s">
        <v>4398</v>
      </c>
      <c r="F5018">
        <v>312</v>
      </c>
      <c r="G5018" s="8">
        <v>45.67307692307692</v>
      </c>
      <c r="H5018" s="8">
        <v>45.67307692307692</v>
      </c>
      <c r="I5018" s="1">
        <v>0.215</v>
      </c>
      <c r="J5018" s="1"/>
      <c r="K5018" t="s">
        <v>4399</v>
      </c>
      <c r="L5018" t="s">
        <v>23622</v>
      </c>
      <c r="M5018">
        <v>312</v>
      </c>
      <c r="N5018" s="8">
        <v>1.9230769230769231</v>
      </c>
      <c r="O5018" s="1">
        <v>0</v>
      </c>
      <c r="P5018" s="1"/>
      <c r="S5018" t="s">
        <v>23623</v>
      </c>
      <c r="T5018" t="s">
        <v>26350</v>
      </c>
      <c r="U5018" s="5"/>
    </row>
    <row r="5019" spans="2:21" x14ac:dyDescent="0.2">
      <c r="B5019" s="9" t="s">
        <v>15767</v>
      </c>
      <c r="C5019" t="s">
        <v>4397</v>
      </c>
      <c r="D5019" t="s">
        <v>4400</v>
      </c>
      <c r="F5019">
        <v>312</v>
      </c>
      <c r="G5019" s="8">
        <v>69.711538461538453</v>
      </c>
      <c r="H5019" s="8">
        <v>45.833333333333329</v>
      </c>
      <c r="I5019" s="1">
        <v>0.495</v>
      </c>
      <c r="J5019" s="1"/>
      <c r="P5019" s="1"/>
      <c r="T5019" t="s">
        <v>26350</v>
      </c>
      <c r="U5019" s="5"/>
    </row>
    <row r="5020" spans="2:21" x14ac:dyDescent="0.2">
      <c r="B5020" s="9" t="s">
        <v>15767</v>
      </c>
      <c r="C5020" t="s">
        <v>4487</v>
      </c>
      <c r="D5020" t="s">
        <v>4489</v>
      </c>
      <c r="E5020" t="s">
        <v>16348</v>
      </c>
      <c r="F5020">
        <v>3195</v>
      </c>
      <c r="G5020" s="8">
        <v>0</v>
      </c>
      <c r="H5020" s="8">
        <v>0</v>
      </c>
      <c r="I5020" s="1">
        <v>5.0000000000000001E-3</v>
      </c>
      <c r="J5020" s="1"/>
      <c r="K5020" t="s">
        <v>4490</v>
      </c>
      <c r="L5020" t="s">
        <v>24646</v>
      </c>
      <c r="M5020">
        <v>3498</v>
      </c>
      <c r="N5020" s="8">
        <v>0</v>
      </c>
      <c r="O5020" s="1">
        <v>0</v>
      </c>
      <c r="P5020" s="1"/>
      <c r="S5020" t="s">
        <v>24647</v>
      </c>
      <c r="T5020" t="s">
        <v>26350</v>
      </c>
      <c r="U5020" s="5"/>
    </row>
    <row r="5021" spans="2:21" x14ac:dyDescent="0.2">
      <c r="B5021" s="9" t="s">
        <v>15767</v>
      </c>
      <c r="C5021" t="s">
        <v>4487</v>
      </c>
      <c r="D5021" t="s">
        <v>4488</v>
      </c>
      <c r="E5021" t="s">
        <v>24646</v>
      </c>
      <c r="F5021">
        <v>3492</v>
      </c>
      <c r="G5021" s="8">
        <v>0</v>
      </c>
      <c r="H5021" s="8">
        <v>0</v>
      </c>
      <c r="I5021" s="1">
        <v>0</v>
      </c>
      <c r="J5021" s="1"/>
      <c r="P5021" s="1"/>
      <c r="T5021" t="s">
        <v>26350</v>
      </c>
      <c r="U5021" s="5"/>
    </row>
    <row r="5022" spans="2:21" x14ac:dyDescent="0.2">
      <c r="B5022" s="9" t="s">
        <v>15767</v>
      </c>
      <c r="C5022" t="s">
        <v>4648</v>
      </c>
      <c r="D5022" t="s">
        <v>4649</v>
      </c>
      <c r="F5022">
        <v>3084</v>
      </c>
      <c r="G5022" s="8">
        <v>0</v>
      </c>
      <c r="H5022" s="8">
        <v>0</v>
      </c>
      <c r="I5022" s="1">
        <v>5.0000000000000001E-3</v>
      </c>
      <c r="J5022" s="1"/>
      <c r="K5022" t="s">
        <v>4650</v>
      </c>
      <c r="L5022" t="s">
        <v>23737</v>
      </c>
      <c r="M5022">
        <v>3327</v>
      </c>
      <c r="N5022" s="8">
        <v>0</v>
      </c>
      <c r="O5022" s="1">
        <v>0</v>
      </c>
      <c r="P5022" s="1"/>
      <c r="S5022" t="s">
        <v>23738</v>
      </c>
      <c r="T5022" t="s">
        <v>26350</v>
      </c>
      <c r="U5022" s="5"/>
    </row>
    <row r="5023" spans="2:21" x14ac:dyDescent="0.2">
      <c r="B5023" s="9" t="s">
        <v>15767</v>
      </c>
      <c r="C5023" t="s">
        <v>4648</v>
      </c>
      <c r="D5023" t="s">
        <v>4651</v>
      </c>
      <c r="F5023">
        <v>2976</v>
      </c>
      <c r="G5023" s="8">
        <v>2.066532258064516</v>
      </c>
      <c r="H5023" s="8">
        <v>0</v>
      </c>
      <c r="I5023" s="1">
        <v>2.5000000000000001E-2</v>
      </c>
      <c r="J5023" s="1"/>
      <c r="P5023" s="1"/>
      <c r="T5023" t="s">
        <v>26350</v>
      </c>
      <c r="U5023" s="5"/>
    </row>
    <row r="5024" spans="2:21" x14ac:dyDescent="0.2">
      <c r="B5024" s="9" t="s">
        <v>15767</v>
      </c>
      <c r="C5024" t="s">
        <v>4691</v>
      </c>
      <c r="D5024" t="s">
        <v>4692</v>
      </c>
      <c r="F5024">
        <v>984</v>
      </c>
      <c r="G5024" s="8">
        <v>0</v>
      </c>
      <c r="H5024" s="8">
        <v>0</v>
      </c>
      <c r="I5024" s="1">
        <v>0.01</v>
      </c>
      <c r="J5024" s="1"/>
      <c r="K5024" t="s">
        <v>4693</v>
      </c>
      <c r="L5024" t="s">
        <v>23649</v>
      </c>
      <c r="M5024">
        <v>1005</v>
      </c>
      <c r="N5024" s="8">
        <v>0</v>
      </c>
      <c r="O5024" s="1">
        <v>0</v>
      </c>
      <c r="P5024" s="1"/>
      <c r="S5024" t="s">
        <v>23650</v>
      </c>
      <c r="T5024" t="s">
        <v>26350</v>
      </c>
      <c r="U5024" s="5"/>
    </row>
    <row r="5025" spans="2:21" x14ac:dyDescent="0.2">
      <c r="B5025" s="9" t="s">
        <v>15767</v>
      </c>
      <c r="C5025" t="s">
        <v>4691</v>
      </c>
      <c r="D5025" t="s">
        <v>4694</v>
      </c>
      <c r="F5025">
        <v>960</v>
      </c>
      <c r="G5025" s="8">
        <v>0</v>
      </c>
      <c r="H5025" s="8">
        <v>0</v>
      </c>
      <c r="I5025" s="1">
        <v>0</v>
      </c>
      <c r="J5025" s="1"/>
      <c r="P5025" s="1"/>
      <c r="T5025" t="s">
        <v>26350</v>
      </c>
      <c r="U5025" s="5"/>
    </row>
    <row r="5026" spans="2:21" x14ac:dyDescent="0.2">
      <c r="B5026" s="9" t="s">
        <v>15767</v>
      </c>
      <c r="C5026" t="s">
        <v>4742</v>
      </c>
      <c r="D5026" t="s">
        <v>4744</v>
      </c>
      <c r="F5026">
        <v>2277</v>
      </c>
      <c r="G5026" s="8">
        <v>0</v>
      </c>
      <c r="H5026" s="8">
        <v>0</v>
      </c>
      <c r="I5026" s="1">
        <v>0.85</v>
      </c>
      <c r="J5026" s="1"/>
      <c r="K5026" t="s">
        <v>4745</v>
      </c>
      <c r="L5026" t="s">
        <v>24413</v>
      </c>
      <c r="M5026">
        <v>2277</v>
      </c>
      <c r="N5026" s="8">
        <v>0</v>
      </c>
      <c r="O5026" s="1">
        <v>0.97499999999999998</v>
      </c>
      <c r="P5026" s="1"/>
      <c r="R5026" s="13" t="s">
        <v>26335</v>
      </c>
      <c r="S5026" t="s">
        <v>24414</v>
      </c>
      <c r="T5026" t="s">
        <v>26350</v>
      </c>
      <c r="U5026" s="5"/>
    </row>
    <row r="5027" spans="2:21" x14ac:dyDescent="0.2">
      <c r="B5027" s="9" t="s">
        <v>15767</v>
      </c>
      <c r="C5027" t="s">
        <v>4742</v>
      </c>
      <c r="D5027" t="s">
        <v>4743</v>
      </c>
      <c r="F5027">
        <v>2445</v>
      </c>
      <c r="G5027" s="8">
        <v>0</v>
      </c>
      <c r="H5027" s="8">
        <v>0</v>
      </c>
      <c r="I5027" s="1">
        <v>0</v>
      </c>
      <c r="J5027" s="1"/>
      <c r="P5027" s="1"/>
      <c r="T5027" t="s">
        <v>26350</v>
      </c>
      <c r="U5027" s="5"/>
    </row>
    <row r="5028" spans="2:21" x14ac:dyDescent="0.2">
      <c r="B5028" s="9" t="s">
        <v>15767</v>
      </c>
      <c r="C5028" t="s">
        <v>4762</v>
      </c>
      <c r="D5028" t="s">
        <v>4764</v>
      </c>
      <c r="F5028">
        <v>1308</v>
      </c>
      <c r="G5028" s="8">
        <v>0</v>
      </c>
      <c r="H5028" s="8">
        <v>0</v>
      </c>
      <c r="I5028" s="1">
        <v>0</v>
      </c>
      <c r="J5028" s="1"/>
      <c r="K5028" t="s">
        <v>4765</v>
      </c>
      <c r="L5028" t="s">
        <v>24275</v>
      </c>
      <c r="M5028">
        <v>1461</v>
      </c>
      <c r="N5028" s="8">
        <v>0</v>
      </c>
      <c r="O5028" s="1">
        <v>0</v>
      </c>
      <c r="P5028" s="1"/>
      <c r="S5028" t="s">
        <v>24276</v>
      </c>
      <c r="T5028" t="s">
        <v>26350</v>
      </c>
      <c r="U5028" s="5"/>
    </row>
    <row r="5029" spans="2:21" x14ac:dyDescent="0.2">
      <c r="B5029" s="9" t="s">
        <v>15767</v>
      </c>
      <c r="C5029" t="s">
        <v>4762</v>
      </c>
      <c r="D5029" t="s">
        <v>4763</v>
      </c>
      <c r="F5029">
        <v>1848</v>
      </c>
      <c r="G5029" s="8">
        <v>0</v>
      </c>
      <c r="H5029" s="8">
        <v>0</v>
      </c>
      <c r="I5029" s="1">
        <v>0</v>
      </c>
      <c r="J5029" s="1"/>
      <c r="P5029" s="1"/>
      <c r="T5029" t="s">
        <v>26350</v>
      </c>
      <c r="U5029" s="5"/>
    </row>
    <row r="5030" spans="2:21" x14ac:dyDescent="0.2">
      <c r="B5030" s="9" t="s">
        <v>15767</v>
      </c>
      <c r="C5030" t="s">
        <v>4789</v>
      </c>
      <c r="D5030" t="s">
        <v>4790</v>
      </c>
      <c r="F5030">
        <v>1050</v>
      </c>
      <c r="G5030" s="8">
        <v>0</v>
      </c>
      <c r="H5030" s="8">
        <v>0</v>
      </c>
      <c r="I5030" s="1">
        <v>3.5000000000000003E-2</v>
      </c>
      <c r="J5030" s="1"/>
      <c r="K5030" t="s">
        <v>4791</v>
      </c>
      <c r="L5030" t="s">
        <v>23638</v>
      </c>
      <c r="M5030">
        <v>1146</v>
      </c>
      <c r="N5030" s="8">
        <v>0</v>
      </c>
      <c r="O5030" s="1">
        <v>0.01</v>
      </c>
      <c r="P5030" s="1"/>
      <c r="S5030" t="s">
        <v>23639</v>
      </c>
      <c r="T5030" t="s">
        <v>26350</v>
      </c>
      <c r="U5030" s="5"/>
    </row>
    <row r="5031" spans="2:21" x14ac:dyDescent="0.2">
      <c r="B5031" s="9" t="s">
        <v>15767</v>
      </c>
      <c r="C5031" t="s">
        <v>4789</v>
      </c>
      <c r="D5031" t="s">
        <v>4792</v>
      </c>
      <c r="F5031">
        <v>1446</v>
      </c>
      <c r="G5031" s="8">
        <v>0</v>
      </c>
      <c r="H5031" s="8">
        <v>0</v>
      </c>
      <c r="I5031" s="1">
        <v>5.0000000000000001E-3</v>
      </c>
      <c r="J5031" s="1"/>
      <c r="P5031" s="1"/>
      <c r="T5031" t="s">
        <v>26350</v>
      </c>
      <c r="U5031" s="5"/>
    </row>
    <row r="5032" spans="2:21" x14ac:dyDescent="0.2">
      <c r="B5032" s="9" t="s">
        <v>15767</v>
      </c>
      <c r="C5032" t="s">
        <v>4912</v>
      </c>
      <c r="D5032" t="s">
        <v>4914</v>
      </c>
      <c r="F5032">
        <v>2358</v>
      </c>
      <c r="G5032" s="8">
        <v>4.6649703138252754</v>
      </c>
      <c r="H5032" s="8">
        <v>0</v>
      </c>
      <c r="I5032" s="1">
        <v>5.0000000000000001E-3</v>
      </c>
      <c r="J5032" s="1"/>
      <c r="K5032" t="s">
        <v>4915</v>
      </c>
      <c r="L5032" t="s">
        <v>24398</v>
      </c>
      <c r="M5032">
        <v>2844</v>
      </c>
      <c r="N5032" s="8">
        <v>0</v>
      </c>
      <c r="O5032" s="1">
        <v>0</v>
      </c>
      <c r="P5032" s="1"/>
      <c r="S5032" t="s">
        <v>24399</v>
      </c>
      <c r="T5032" t="s">
        <v>26350</v>
      </c>
      <c r="U5032" s="5"/>
    </row>
    <row r="5033" spans="2:21" x14ac:dyDescent="0.2">
      <c r="B5033" s="9" t="s">
        <v>15767</v>
      </c>
      <c r="C5033" t="s">
        <v>4912</v>
      </c>
      <c r="D5033" t="s">
        <v>4913</v>
      </c>
      <c r="F5033">
        <v>1986</v>
      </c>
      <c r="G5033" s="8">
        <v>13.267875125881169</v>
      </c>
      <c r="H5033" s="8">
        <v>0</v>
      </c>
      <c r="I5033" s="1">
        <v>4.4999999999999998E-2</v>
      </c>
      <c r="J5033" s="1"/>
      <c r="P5033" s="1"/>
      <c r="T5033" t="s">
        <v>26350</v>
      </c>
      <c r="U5033" s="5"/>
    </row>
    <row r="5034" spans="2:21" x14ac:dyDescent="0.2">
      <c r="B5034" s="9" t="s">
        <v>15767</v>
      </c>
      <c r="C5034" t="s">
        <v>5014</v>
      </c>
      <c r="D5034" t="s">
        <v>5015</v>
      </c>
      <c r="F5034">
        <v>1173</v>
      </c>
      <c r="G5034" s="8">
        <v>0</v>
      </c>
      <c r="H5034" s="8">
        <v>0</v>
      </c>
      <c r="I5034" s="1">
        <v>0</v>
      </c>
      <c r="J5034" s="1"/>
      <c r="K5034" t="s">
        <v>5016</v>
      </c>
      <c r="L5034" t="s">
        <v>23647</v>
      </c>
      <c r="M5034">
        <v>1278</v>
      </c>
      <c r="N5034" s="8">
        <v>0</v>
      </c>
      <c r="O5034" s="1">
        <v>5.0000000000000001E-3</v>
      </c>
      <c r="P5034" s="1"/>
      <c r="S5034" t="s">
        <v>23648</v>
      </c>
      <c r="T5034" t="s">
        <v>26350</v>
      </c>
      <c r="U5034" s="5"/>
    </row>
    <row r="5035" spans="2:21" x14ac:dyDescent="0.2">
      <c r="B5035" s="9" t="s">
        <v>15767</v>
      </c>
      <c r="C5035" t="s">
        <v>5014</v>
      </c>
      <c r="D5035" t="s">
        <v>5017</v>
      </c>
      <c r="F5035">
        <v>1077</v>
      </c>
      <c r="G5035" s="8">
        <v>1.532033426183844</v>
      </c>
      <c r="H5035" s="8">
        <v>0</v>
      </c>
      <c r="I5035" s="1">
        <v>0.13</v>
      </c>
      <c r="J5035" s="1"/>
      <c r="P5035" s="1"/>
      <c r="T5035" t="s">
        <v>26350</v>
      </c>
      <c r="U5035" s="5"/>
    </row>
    <row r="5036" spans="2:21" x14ac:dyDescent="0.2">
      <c r="B5036" s="9" t="s">
        <v>15767</v>
      </c>
      <c r="C5036" t="s">
        <v>5097</v>
      </c>
      <c r="D5036" t="s">
        <v>5099</v>
      </c>
      <c r="E5036" t="s">
        <v>16295</v>
      </c>
      <c r="F5036">
        <v>936</v>
      </c>
      <c r="G5036" s="8">
        <v>0</v>
      </c>
      <c r="H5036" s="8">
        <v>0</v>
      </c>
      <c r="I5036" s="1">
        <v>0.02</v>
      </c>
      <c r="J5036" s="1"/>
      <c r="K5036" t="s">
        <v>5100</v>
      </c>
      <c r="L5036" t="s">
        <v>16295</v>
      </c>
      <c r="M5036">
        <v>1020</v>
      </c>
      <c r="N5036" s="8">
        <v>0</v>
      </c>
      <c r="O5036" s="1">
        <v>0</v>
      </c>
      <c r="P5036" s="1"/>
      <c r="S5036" t="s">
        <v>24122</v>
      </c>
      <c r="T5036" t="s">
        <v>26350</v>
      </c>
      <c r="U5036" s="5"/>
    </row>
    <row r="5037" spans="2:21" x14ac:dyDescent="0.2">
      <c r="B5037" s="9" t="s">
        <v>15767</v>
      </c>
      <c r="C5037" t="s">
        <v>5097</v>
      </c>
      <c r="D5037" t="s">
        <v>5098</v>
      </c>
      <c r="F5037">
        <v>933</v>
      </c>
      <c r="G5037" s="8">
        <v>4.6087888531618439</v>
      </c>
      <c r="H5037" s="8">
        <v>0</v>
      </c>
      <c r="I5037" s="1">
        <v>4.4999999999999998E-2</v>
      </c>
      <c r="J5037" s="1"/>
      <c r="P5037" s="1"/>
      <c r="T5037" t="s">
        <v>26350</v>
      </c>
      <c r="U5037" s="5"/>
    </row>
    <row r="5038" spans="2:21" x14ac:dyDescent="0.2">
      <c r="B5038" s="9" t="s">
        <v>15767</v>
      </c>
      <c r="C5038" t="s">
        <v>5638</v>
      </c>
      <c r="D5038" t="s">
        <v>5639</v>
      </c>
      <c r="E5038" t="s">
        <v>16268</v>
      </c>
      <c r="F5038">
        <v>1959</v>
      </c>
      <c r="G5038" s="8">
        <v>0.91883614088820831</v>
      </c>
      <c r="H5038" s="8">
        <v>0</v>
      </c>
      <c r="I5038" s="1">
        <v>0</v>
      </c>
      <c r="J5038" s="1"/>
      <c r="K5038" t="s">
        <v>5640</v>
      </c>
      <c r="L5038" t="s">
        <v>16268</v>
      </c>
      <c r="M5038">
        <v>2010</v>
      </c>
      <c r="N5038" s="8">
        <v>0</v>
      </c>
      <c r="O5038" s="1">
        <v>0</v>
      </c>
      <c r="P5038" s="1"/>
      <c r="S5038" t="s">
        <v>23736</v>
      </c>
      <c r="T5038" t="s">
        <v>26350</v>
      </c>
      <c r="U5038" s="5"/>
    </row>
    <row r="5039" spans="2:21" x14ac:dyDescent="0.2">
      <c r="B5039" s="9" t="s">
        <v>15767</v>
      </c>
      <c r="C5039" t="s">
        <v>5638</v>
      </c>
      <c r="D5039" t="s">
        <v>5641</v>
      </c>
      <c r="E5039" t="s">
        <v>26302</v>
      </c>
      <c r="F5039">
        <v>1809</v>
      </c>
      <c r="G5039" s="8">
        <v>0</v>
      </c>
      <c r="H5039" s="8">
        <v>0</v>
      </c>
      <c r="I5039" s="1">
        <v>0</v>
      </c>
      <c r="J5039" s="1"/>
      <c r="P5039" s="1"/>
      <c r="T5039" t="s">
        <v>26350</v>
      </c>
      <c r="U5039" s="5"/>
    </row>
    <row r="5040" spans="2:21" x14ac:dyDescent="0.2">
      <c r="B5040" s="9" t="s">
        <v>15767</v>
      </c>
      <c r="C5040" t="s">
        <v>5648</v>
      </c>
      <c r="D5040" t="s">
        <v>5649</v>
      </c>
      <c r="F5040">
        <v>762</v>
      </c>
      <c r="G5040" s="8">
        <v>0</v>
      </c>
      <c r="H5040" s="8">
        <v>0</v>
      </c>
      <c r="I5040" s="1">
        <v>0</v>
      </c>
      <c r="J5040" s="1"/>
      <c r="K5040" t="s">
        <v>5650</v>
      </c>
      <c r="L5040" t="s">
        <v>23665</v>
      </c>
      <c r="M5040">
        <v>801</v>
      </c>
      <c r="N5040" s="8">
        <v>0</v>
      </c>
      <c r="O5040" s="1">
        <v>0</v>
      </c>
      <c r="P5040" s="1"/>
      <c r="S5040" t="s">
        <v>23666</v>
      </c>
      <c r="T5040" t="s">
        <v>26350</v>
      </c>
      <c r="U5040" s="5"/>
    </row>
    <row r="5041" spans="2:21" x14ac:dyDescent="0.2">
      <c r="B5041" s="9" t="s">
        <v>15767</v>
      </c>
      <c r="C5041" t="s">
        <v>5648</v>
      </c>
      <c r="D5041" t="s">
        <v>5651</v>
      </c>
      <c r="F5041">
        <v>771</v>
      </c>
      <c r="G5041" s="8">
        <v>0</v>
      </c>
      <c r="H5041" s="8">
        <v>0</v>
      </c>
      <c r="I5041" s="1">
        <v>0</v>
      </c>
      <c r="J5041" s="1"/>
      <c r="P5041" s="1"/>
      <c r="T5041" t="s">
        <v>26350</v>
      </c>
      <c r="U5041" s="5"/>
    </row>
    <row r="5042" spans="2:21" x14ac:dyDescent="0.2">
      <c r="B5042" s="9" t="s">
        <v>15767</v>
      </c>
      <c r="C5042" t="s">
        <v>5700</v>
      </c>
      <c r="D5042" t="s">
        <v>5702</v>
      </c>
      <c r="E5042" t="s">
        <v>16264</v>
      </c>
      <c r="F5042">
        <v>1704</v>
      </c>
      <c r="G5042" s="8">
        <v>0</v>
      </c>
      <c r="H5042" s="8">
        <v>0</v>
      </c>
      <c r="I5042" s="1">
        <v>5.0000000000000001E-3</v>
      </c>
      <c r="J5042" s="1"/>
      <c r="K5042" t="s">
        <v>5703</v>
      </c>
      <c r="L5042" t="s">
        <v>23683</v>
      </c>
      <c r="M5042">
        <v>1761</v>
      </c>
      <c r="N5042" s="8">
        <v>0</v>
      </c>
      <c r="O5042" s="1">
        <v>0</v>
      </c>
      <c r="P5042" s="1"/>
      <c r="S5042" t="s">
        <v>23684</v>
      </c>
      <c r="T5042" t="s">
        <v>26350</v>
      </c>
      <c r="U5042" s="5"/>
    </row>
    <row r="5043" spans="2:21" x14ac:dyDescent="0.2">
      <c r="B5043" s="9" t="s">
        <v>15767</v>
      </c>
      <c r="C5043" t="s">
        <v>5700</v>
      </c>
      <c r="D5043" t="s">
        <v>5701</v>
      </c>
      <c r="E5043" t="s">
        <v>26299</v>
      </c>
      <c r="F5043">
        <v>1734</v>
      </c>
      <c r="G5043" s="8">
        <v>0.11534025374855825</v>
      </c>
      <c r="H5043" s="8">
        <v>0</v>
      </c>
      <c r="I5043" s="1">
        <v>0</v>
      </c>
      <c r="J5043" s="1"/>
      <c r="P5043" s="1"/>
      <c r="T5043" t="s">
        <v>26350</v>
      </c>
      <c r="U5043" s="5"/>
    </row>
    <row r="5044" spans="2:21" x14ac:dyDescent="0.2">
      <c r="B5044" s="9" t="s">
        <v>15767</v>
      </c>
      <c r="C5044" t="s">
        <v>5704</v>
      </c>
      <c r="D5044" t="s">
        <v>5706</v>
      </c>
      <c r="F5044">
        <v>753</v>
      </c>
      <c r="G5044" s="8">
        <v>0</v>
      </c>
      <c r="H5044" s="8">
        <v>0</v>
      </c>
      <c r="I5044" s="1">
        <v>0.21</v>
      </c>
      <c r="J5044" s="1"/>
      <c r="K5044" t="s">
        <v>5707</v>
      </c>
      <c r="L5044" t="s">
        <v>23824</v>
      </c>
      <c r="M5044">
        <v>753</v>
      </c>
      <c r="N5044" s="8">
        <v>0</v>
      </c>
      <c r="O5044" s="1">
        <v>0.79</v>
      </c>
      <c r="P5044" s="1"/>
      <c r="S5044" t="s">
        <v>23825</v>
      </c>
      <c r="T5044" t="s">
        <v>26350</v>
      </c>
      <c r="U5044" s="5"/>
    </row>
    <row r="5045" spans="2:21" x14ac:dyDescent="0.2">
      <c r="B5045" s="9" t="s">
        <v>15767</v>
      </c>
      <c r="C5045" t="s">
        <v>5704</v>
      </c>
      <c r="D5045" t="s">
        <v>5705</v>
      </c>
      <c r="E5045" t="s">
        <v>23824</v>
      </c>
      <c r="F5045">
        <v>669</v>
      </c>
      <c r="G5045" s="8">
        <v>0</v>
      </c>
      <c r="H5045" s="8">
        <v>0</v>
      </c>
      <c r="I5045" s="1">
        <v>0</v>
      </c>
      <c r="J5045" s="1"/>
      <c r="P5045" s="1"/>
      <c r="T5045" t="s">
        <v>26350</v>
      </c>
      <c r="U5045" s="5"/>
    </row>
    <row r="5046" spans="2:21" x14ac:dyDescent="0.2">
      <c r="B5046" s="9" t="s">
        <v>15767</v>
      </c>
      <c r="C5046" t="s">
        <v>5748</v>
      </c>
      <c r="D5046" t="s">
        <v>5750</v>
      </c>
      <c r="F5046">
        <v>4695</v>
      </c>
      <c r="G5046" s="8">
        <v>0.23429179978700748</v>
      </c>
      <c r="H5046" s="8">
        <v>0</v>
      </c>
      <c r="I5046" s="1">
        <v>0.17499999999999999</v>
      </c>
      <c r="J5046" s="1"/>
      <c r="K5046" t="s">
        <v>5751</v>
      </c>
      <c r="L5046" t="s">
        <v>24796</v>
      </c>
      <c r="M5046">
        <v>4770</v>
      </c>
      <c r="N5046" s="8">
        <v>0</v>
      </c>
      <c r="O5046" s="1">
        <v>0.95</v>
      </c>
      <c r="P5046" s="1"/>
      <c r="R5046" s="13" t="s">
        <v>26335</v>
      </c>
      <c r="S5046" t="s">
        <v>24797</v>
      </c>
      <c r="T5046" t="s">
        <v>26350</v>
      </c>
      <c r="U5046" s="5"/>
    </row>
    <row r="5047" spans="2:21" x14ac:dyDescent="0.2">
      <c r="B5047" s="9" t="s">
        <v>15767</v>
      </c>
      <c r="C5047" t="s">
        <v>5748</v>
      </c>
      <c r="D5047" t="s">
        <v>5749</v>
      </c>
      <c r="F5047">
        <v>3927</v>
      </c>
      <c r="G5047" s="8">
        <v>0</v>
      </c>
      <c r="H5047" s="8">
        <v>0</v>
      </c>
      <c r="I5047" s="1">
        <v>0</v>
      </c>
      <c r="J5047" s="1"/>
      <c r="P5047" s="1"/>
      <c r="T5047" t="s">
        <v>26350</v>
      </c>
      <c r="U5047" s="5"/>
    </row>
    <row r="5048" spans="2:21" x14ac:dyDescent="0.2">
      <c r="B5048" s="9" t="s">
        <v>15767</v>
      </c>
      <c r="C5048" t="s">
        <v>5755</v>
      </c>
      <c r="D5048" t="s">
        <v>5756</v>
      </c>
      <c r="F5048">
        <v>1065</v>
      </c>
      <c r="G5048" s="8">
        <v>2.863849765258216</v>
      </c>
      <c r="H5048" s="8">
        <v>0</v>
      </c>
      <c r="I5048" s="1">
        <v>0</v>
      </c>
      <c r="J5048" s="1"/>
      <c r="K5048" t="s">
        <v>5757</v>
      </c>
      <c r="L5048" t="s">
        <v>23630</v>
      </c>
      <c r="M5048">
        <v>939</v>
      </c>
      <c r="N5048" s="8">
        <v>0</v>
      </c>
      <c r="O5048" s="1">
        <v>0</v>
      </c>
      <c r="P5048" s="1"/>
      <c r="S5048" t="s">
        <v>23631</v>
      </c>
      <c r="T5048" t="s">
        <v>26350</v>
      </c>
      <c r="U5048" s="5"/>
    </row>
    <row r="5049" spans="2:21" x14ac:dyDescent="0.2">
      <c r="B5049" s="9" t="s">
        <v>15767</v>
      </c>
      <c r="C5049" t="s">
        <v>5755</v>
      </c>
      <c r="D5049" t="s">
        <v>5758</v>
      </c>
      <c r="F5049">
        <v>354</v>
      </c>
      <c r="G5049" s="8">
        <v>0</v>
      </c>
      <c r="H5049" s="8">
        <v>0</v>
      </c>
      <c r="I5049" s="1">
        <v>0.01</v>
      </c>
      <c r="J5049" s="1"/>
      <c r="P5049" s="1"/>
      <c r="T5049" t="s">
        <v>26350</v>
      </c>
      <c r="U5049" s="5"/>
    </row>
    <row r="5050" spans="2:21" x14ac:dyDescent="0.2">
      <c r="B5050" s="9" t="s">
        <v>15767</v>
      </c>
      <c r="C5050" t="s">
        <v>5848</v>
      </c>
      <c r="D5050" t="s">
        <v>5850</v>
      </c>
      <c r="F5050">
        <v>333</v>
      </c>
      <c r="G5050" s="8">
        <v>0</v>
      </c>
      <c r="H5050" s="8">
        <v>0</v>
      </c>
      <c r="I5050" s="1">
        <v>0</v>
      </c>
      <c r="J5050" s="1"/>
      <c r="K5050" t="s">
        <v>5851</v>
      </c>
      <c r="L5050" t="s">
        <v>23755</v>
      </c>
      <c r="M5050">
        <v>636</v>
      </c>
      <c r="N5050" s="8">
        <v>0</v>
      </c>
      <c r="O5050" s="1">
        <v>0</v>
      </c>
      <c r="P5050" s="1"/>
      <c r="S5050" t="s">
        <v>23756</v>
      </c>
      <c r="T5050" t="s">
        <v>26350</v>
      </c>
      <c r="U5050" s="5"/>
    </row>
    <row r="5051" spans="2:21" x14ac:dyDescent="0.2">
      <c r="B5051" s="9" t="s">
        <v>15767</v>
      </c>
      <c r="C5051" t="s">
        <v>5848</v>
      </c>
      <c r="D5051" t="s">
        <v>5849</v>
      </c>
      <c r="F5051">
        <v>357</v>
      </c>
      <c r="G5051" s="8">
        <v>0.70028011204481799</v>
      </c>
      <c r="H5051" s="8">
        <v>0</v>
      </c>
      <c r="I5051" s="1">
        <v>0</v>
      </c>
      <c r="J5051" s="1"/>
      <c r="P5051" s="1"/>
      <c r="T5051" t="s">
        <v>26350</v>
      </c>
      <c r="U5051" s="5"/>
    </row>
    <row r="5052" spans="2:21" x14ac:dyDescent="0.2">
      <c r="B5052" s="9" t="s">
        <v>15767</v>
      </c>
      <c r="C5052" t="s">
        <v>5880</v>
      </c>
      <c r="D5052" t="s">
        <v>5881</v>
      </c>
      <c r="F5052">
        <v>1779</v>
      </c>
      <c r="G5052" s="8">
        <v>10.483417650365375</v>
      </c>
      <c r="H5052" s="8">
        <v>2.4170882518268688</v>
      </c>
      <c r="I5052" s="1">
        <v>7.0000000000000007E-2</v>
      </c>
      <c r="J5052" s="1"/>
      <c r="K5052" t="s">
        <v>5882</v>
      </c>
      <c r="L5052" t="s">
        <v>23660</v>
      </c>
      <c r="M5052">
        <v>1629</v>
      </c>
      <c r="N5052" s="8">
        <v>0</v>
      </c>
      <c r="O5052" s="1">
        <v>0</v>
      </c>
      <c r="P5052" s="1"/>
      <c r="S5052" t="s">
        <v>23661</v>
      </c>
      <c r="T5052" t="s">
        <v>26350</v>
      </c>
      <c r="U5052" s="5"/>
    </row>
    <row r="5053" spans="2:21" x14ac:dyDescent="0.2">
      <c r="B5053" s="9" t="s">
        <v>15767</v>
      </c>
      <c r="C5053" t="s">
        <v>5880</v>
      </c>
      <c r="D5053" t="s">
        <v>5883</v>
      </c>
      <c r="F5053">
        <v>1497</v>
      </c>
      <c r="G5053" s="8">
        <v>3.5404141616566465</v>
      </c>
      <c r="H5053" s="8">
        <v>0</v>
      </c>
      <c r="I5053" s="1">
        <v>0</v>
      </c>
      <c r="J5053" s="1"/>
      <c r="P5053" s="1"/>
      <c r="T5053" t="s">
        <v>26350</v>
      </c>
      <c r="U5053" s="5"/>
    </row>
    <row r="5054" spans="2:21" x14ac:dyDescent="0.2">
      <c r="B5054" s="9" t="s">
        <v>15767</v>
      </c>
      <c r="C5054" t="s">
        <v>6009</v>
      </c>
      <c r="D5054" t="s">
        <v>6011</v>
      </c>
      <c r="F5054">
        <v>1212</v>
      </c>
      <c r="G5054" s="8">
        <v>0.57755775577557755</v>
      </c>
      <c r="H5054" s="8">
        <v>0</v>
      </c>
      <c r="I5054" s="1">
        <v>0.64500000000000002</v>
      </c>
      <c r="J5054" s="1"/>
      <c r="K5054" t="s">
        <v>6012</v>
      </c>
      <c r="L5054" t="s">
        <v>23960</v>
      </c>
      <c r="M5054">
        <v>1281</v>
      </c>
      <c r="N5054" s="8">
        <v>0</v>
      </c>
      <c r="O5054" s="1">
        <v>0.93</v>
      </c>
      <c r="P5054" s="1"/>
      <c r="R5054" s="13" t="s">
        <v>26335</v>
      </c>
      <c r="S5054" t="s">
        <v>23961</v>
      </c>
      <c r="T5054" t="s">
        <v>26350</v>
      </c>
      <c r="U5054" s="5"/>
    </row>
    <row r="5055" spans="2:21" x14ac:dyDescent="0.2">
      <c r="B5055" s="9" t="s">
        <v>15767</v>
      </c>
      <c r="C5055" t="s">
        <v>6009</v>
      </c>
      <c r="D5055" t="s">
        <v>6010</v>
      </c>
      <c r="F5055">
        <v>1095</v>
      </c>
      <c r="G5055" s="8">
        <v>0</v>
      </c>
      <c r="H5055" s="8">
        <v>0</v>
      </c>
      <c r="I5055" s="1">
        <v>0</v>
      </c>
      <c r="J5055" s="1"/>
      <c r="P5055" s="1"/>
      <c r="T5055" t="s">
        <v>26350</v>
      </c>
      <c r="U5055" s="5"/>
    </row>
    <row r="5056" spans="2:21" x14ac:dyDescent="0.2">
      <c r="B5056" s="9" t="s">
        <v>15767</v>
      </c>
      <c r="C5056" t="s">
        <v>6218</v>
      </c>
      <c r="D5056" t="s">
        <v>6220</v>
      </c>
      <c r="F5056">
        <v>1749</v>
      </c>
      <c r="G5056" s="8">
        <v>5.7175528873642079E-2</v>
      </c>
      <c r="H5056" s="8">
        <v>0</v>
      </c>
      <c r="I5056" s="1">
        <v>0</v>
      </c>
      <c r="J5056" s="1"/>
      <c r="K5056" t="s">
        <v>6221</v>
      </c>
      <c r="L5056" t="s">
        <v>24584</v>
      </c>
      <c r="M5056">
        <v>1725</v>
      </c>
      <c r="N5056" s="8">
        <v>0</v>
      </c>
      <c r="O5056" s="1">
        <v>0</v>
      </c>
      <c r="P5056" s="1"/>
      <c r="S5056" t="s">
        <v>24585</v>
      </c>
      <c r="T5056" t="s">
        <v>26350</v>
      </c>
      <c r="U5056" s="5"/>
    </row>
    <row r="5057" spans="2:21" x14ac:dyDescent="0.2">
      <c r="B5057" s="9" t="s">
        <v>15767</v>
      </c>
      <c r="C5057" t="s">
        <v>6218</v>
      </c>
      <c r="D5057" t="s">
        <v>6219</v>
      </c>
      <c r="E5057" t="s">
        <v>24584</v>
      </c>
      <c r="F5057">
        <v>1779</v>
      </c>
      <c r="G5057" s="8">
        <v>1.6301292861157952</v>
      </c>
      <c r="H5057" s="8">
        <v>0</v>
      </c>
      <c r="I5057" s="1">
        <v>0</v>
      </c>
      <c r="J5057" s="1"/>
      <c r="P5057" s="1"/>
      <c r="T5057" t="s">
        <v>26350</v>
      </c>
      <c r="U5057" s="5"/>
    </row>
    <row r="5058" spans="2:21" x14ac:dyDescent="0.2">
      <c r="B5058" s="9" t="s">
        <v>15767</v>
      </c>
      <c r="C5058" t="s">
        <v>6320</v>
      </c>
      <c r="D5058" t="s">
        <v>6321</v>
      </c>
      <c r="F5058">
        <v>1038</v>
      </c>
      <c r="G5058" s="8">
        <v>9.6339113680154145E-2</v>
      </c>
      <c r="H5058" s="8">
        <v>0</v>
      </c>
      <c r="I5058" s="1">
        <v>0</v>
      </c>
      <c r="J5058" s="1"/>
      <c r="K5058" t="s">
        <v>6322</v>
      </c>
      <c r="L5058" t="s">
        <v>23712</v>
      </c>
      <c r="M5058">
        <v>1047</v>
      </c>
      <c r="N5058" s="8">
        <v>0</v>
      </c>
      <c r="O5058" s="1">
        <v>0</v>
      </c>
      <c r="P5058" s="1"/>
      <c r="S5058" t="s">
        <v>23713</v>
      </c>
      <c r="T5058" t="s">
        <v>26350</v>
      </c>
      <c r="U5058" s="5"/>
    </row>
    <row r="5059" spans="2:21" x14ac:dyDescent="0.2">
      <c r="B5059" s="9" t="s">
        <v>15767</v>
      </c>
      <c r="C5059" t="s">
        <v>6320</v>
      </c>
      <c r="D5059" t="s">
        <v>6323</v>
      </c>
      <c r="F5059">
        <v>1011</v>
      </c>
      <c r="G5059" s="8">
        <v>0</v>
      </c>
      <c r="H5059" s="8">
        <v>0</v>
      </c>
      <c r="I5059" s="1">
        <v>0</v>
      </c>
      <c r="J5059" s="1"/>
      <c r="P5059" s="1"/>
      <c r="T5059" t="s">
        <v>26350</v>
      </c>
      <c r="U5059" s="5"/>
    </row>
    <row r="5060" spans="2:21" x14ac:dyDescent="0.2">
      <c r="B5060" s="9" t="s">
        <v>15767</v>
      </c>
      <c r="C5060" t="s">
        <v>6333</v>
      </c>
      <c r="D5060" t="s">
        <v>6334</v>
      </c>
      <c r="E5060" t="s">
        <v>16261</v>
      </c>
      <c r="F5060">
        <v>1086</v>
      </c>
      <c r="G5060" s="8">
        <v>0</v>
      </c>
      <c r="H5060" s="8">
        <v>0</v>
      </c>
      <c r="I5060" s="1">
        <v>6.5000000000000002E-2</v>
      </c>
      <c r="J5060" s="1"/>
      <c r="K5060" t="s">
        <v>6335</v>
      </c>
      <c r="L5060" t="s">
        <v>23657</v>
      </c>
      <c r="M5060">
        <v>1086</v>
      </c>
      <c r="N5060" s="8">
        <v>0</v>
      </c>
      <c r="O5060" s="1">
        <v>0.95499999999999996</v>
      </c>
      <c r="P5060" s="1"/>
      <c r="R5060" s="13" t="s">
        <v>26335</v>
      </c>
      <c r="S5060" t="s">
        <v>23658</v>
      </c>
      <c r="T5060" t="s">
        <v>26350</v>
      </c>
      <c r="U5060" s="5"/>
    </row>
    <row r="5061" spans="2:21" x14ac:dyDescent="0.2">
      <c r="B5061" s="9" t="s">
        <v>15767</v>
      </c>
      <c r="C5061" t="s">
        <v>6333</v>
      </c>
      <c r="D5061" t="s">
        <v>6336</v>
      </c>
      <c r="E5061" t="s">
        <v>23657</v>
      </c>
      <c r="F5061">
        <v>1086</v>
      </c>
      <c r="G5061" s="8">
        <v>0</v>
      </c>
      <c r="H5061" s="8">
        <v>0</v>
      </c>
      <c r="I5061" s="1">
        <v>0</v>
      </c>
      <c r="J5061" s="1"/>
      <c r="P5061" s="1"/>
      <c r="T5061" t="s">
        <v>26350</v>
      </c>
      <c r="U5061" s="5"/>
    </row>
    <row r="5062" spans="2:21" x14ac:dyDescent="0.2">
      <c r="B5062" s="9" t="s">
        <v>15767</v>
      </c>
      <c r="C5062" t="s">
        <v>6343</v>
      </c>
      <c r="D5062" t="s">
        <v>6345</v>
      </c>
      <c r="F5062">
        <v>1359</v>
      </c>
      <c r="G5062" s="8">
        <v>0</v>
      </c>
      <c r="H5062" s="8">
        <v>0</v>
      </c>
      <c r="I5062" s="1">
        <v>0.01</v>
      </c>
      <c r="J5062" s="1"/>
      <c r="K5062" t="s">
        <v>6346</v>
      </c>
      <c r="L5062" t="s">
        <v>24087</v>
      </c>
      <c r="M5062">
        <v>1227</v>
      </c>
      <c r="N5062" s="8">
        <v>0</v>
      </c>
      <c r="O5062" s="1">
        <v>0</v>
      </c>
      <c r="P5062" s="1"/>
      <c r="S5062" t="s">
        <v>24088</v>
      </c>
      <c r="T5062" t="s">
        <v>26350</v>
      </c>
      <c r="U5062" s="5"/>
    </row>
    <row r="5063" spans="2:21" x14ac:dyDescent="0.2">
      <c r="B5063" s="9" t="s">
        <v>15767</v>
      </c>
      <c r="C5063" t="s">
        <v>6343</v>
      </c>
      <c r="D5063" t="s">
        <v>6344</v>
      </c>
      <c r="F5063">
        <v>1251</v>
      </c>
      <c r="G5063" s="8">
        <v>0</v>
      </c>
      <c r="H5063" s="8">
        <v>0</v>
      </c>
      <c r="I5063" s="1">
        <v>0.03</v>
      </c>
      <c r="J5063" s="1"/>
      <c r="P5063" s="1"/>
      <c r="T5063" t="s">
        <v>26350</v>
      </c>
      <c r="U5063" s="5"/>
    </row>
    <row r="5064" spans="2:21" x14ac:dyDescent="0.2">
      <c r="B5064" s="9" t="s">
        <v>15767</v>
      </c>
      <c r="C5064" t="s">
        <v>6439</v>
      </c>
      <c r="D5064" t="s">
        <v>6441</v>
      </c>
      <c r="F5064">
        <v>1392</v>
      </c>
      <c r="G5064" s="8">
        <v>0</v>
      </c>
      <c r="H5064" s="8">
        <v>0</v>
      </c>
      <c r="I5064" s="1">
        <v>0</v>
      </c>
      <c r="J5064" s="1"/>
      <c r="K5064" t="s">
        <v>6442</v>
      </c>
      <c r="L5064" t="s">
        <v>24315</v>
      </c>
      <c r="M5064">
        <v>2052</v>
      </c>
      <c r="N5064" s="8">
        <v>0</v>
      </c>
      <c r="O5064" s="1">
        <v>0.29499999999999998</v>
      </c>
      <c r="P5064" s="1"/>
      <c r="S5064" t="s">
        <v>24316</v>
      </c>
      <c r="T5064" t="s">
        <v>26350</v>
      </c>
      <c r="U5064" s="5"/>
    </row>
    <row r="5065" spans="2:21" x14ac:dyDescent="0.2">
      <c r="B5065" s="9" t="s">
        <v>15767</v>
      </c>
      <c r="C5065" t="s">
        <v>6439</v>
      </c>
      <c r="D5065" t="s">
        <v>6440</v>
      </c>
      <c r="F5065">
        <v>1632</v>
      </c>
      <c r="G5065" s="8">
        <v>0</v>
      </c>
      <c r="H5065" s="8">
        <v>0</v>
      </c>
      <c r="I5065" s="1">
        <v>5.0000000000000001E-3</v>
      </c>
      <c r="J5065" s="1"/>
      <c r="P5065" s="1"/>
      <c r="T5065" t="s">
        <v>26350</v>
      </c>
      <c r="U5065" s="5"/>
    </row>
    <row r="5066" spans="2:21" x14ac:dyDescent="0.2">
      <c r="B5066" s="9" t="s">
        <v>15767</v>
      </c>
      <c r="C5066" t="s">
        <v>6538</v>
      </c>
      <c r="D5066" t="s">
        <v>6539</v>
      </c>
      <c r="E5066" t="s">
        <v>16256</v>
      </c>
      <c r="F5066">
        <v>351</v>
      </c>
      <c r="G5066" s="8">
        <v>0</v>
      </c>
      <c r="H5066" s="8">
        <v>0</v>
      </c>
      <c r="I5066" s="1">
        <v>0.17</v>
      </c>
      <c r="J5066" s="1"/>
      <c r="K5066" t="s">
        <v>6540</v>
      </c>
      <c r="L5066" t="s">
        <v>16256</v>
      </c>
      <c r="M5066">
        <v>378</v>
      </c>
      <c r="N5066" s="8">
        <v>0</v>
      </c>
      <c r="O5066" s="1">
        <v>0.7</v>
      </c>
      <c r="P5066" s="1"/>
      <c r="R5066" s="13" t="s">
        <v>26335</v>
      </c>
      <c r="S5066" t="s">
        <v>23624</v>
      </c>
      <c r="T5066" t="s">
        <v>26350</v>
      </c>
      <c r="U5066" s="5"/>
    </row>
    <row r="5067" spans="2:21" x14ac:dyDescent="0.2">
      <c r="B5067" s="9" t="s">
        <v>15767</v>
      </c>
      <c r="C5067" t="s">
        <v>6538</v>
      </c>
      <c r="D5067" t="s">
        <v>6541</v>
      </c>
      <c r="F5067">
        <v>354</v>
      </c>
      <c r="G5067" s="8">
        <v>0</v>
      </c>
      <c r="H5067" s="8">
        <v>0</v>
      </c>
      <c r="I5067" s="1">
        <v>0.105</v>
      </c>
      <c r="J5067" s="1"/>
      <c r="P5067" s="1"/>
      <c r="T5067" t="s">
        <v>26350</v>
      </c>
      <c r="U5067" s="5"/>
    </row>
    <row r="5068" spans="2:21" x14ac:dyDescent="0.2">
      <c r="B5068" s="9" t="s">
        <v>15767</v>
      </c>
      <c r="C5068" t="s">
        <v>6866</v>
      </c>
      <c r="D5068" t="s">
        <v>6868</v>
      </c>
      <c r="E5068" t="s">
        <v>16301</v>
      </c>
      <c r="F5068">
        <v>1698</v>
      </c>
      <c r="G5068" s="8">
        <v>0</v>
      </c>
      <c r="H5068" s="8">
        <v>0</v>
      </c>
      <c r="I5068" s="1">
        <v>0</v>
      </c>
      <c r="J5068" s="1"/>
      <c r="K5068" t="s">
        <v>6869</v>
      </c>
      <c r="L5068" t="s">
        <v>24186</v>
      </c>
      <c r="M5068">
        <v>1680</v>
      </c>
      <c r="N5068" s="8">
        <v>0</v>
      </c>
      <c r="O5068" s="1">
        <v>0</v>
      </c>
      <c r="P5068" s="1"/>
      <c r="S5068" t="s">
        <v>24187</v>
      </c>
      <c r="T5068" t="s">
        <v>26350</v>
      </c>
      <c r="U5068" s="5"/>
    </row>
    <row r="5069" spans="2:21" x14ac:dyDescent="0.2">
      <c r="B5069" s="9" t="s">
        <v>15767</v>
      </c>
      <c r="C5069" t="s">
        <v>6866</v>
      </c>
      <c r="D5069" t="s">
        <v>6867</v>
      </c>
      <c r="E5069" t="s">
        <v>24186</v>
      </c>
      <c r="F5069">
        <v>1680</v>
      </c>
      <c r="G5069" s="8">
        <v>0</v>
      </c>
      <c r="H5069" s="8">
        <v>0</v>
      </c>
      <c r="I5069" s="1">
        <v>0</v>
      </c>
      <c r="J5069" s="1"/>
      <c r="P5069" s="1"/>
      <c r="T5069" t="s">
        <v>26350</v>
      </c>
      <c r="U5069" s="5"/>
    </row>
    <row r="5070" spans="2:21" x14ac:dyDescent="0.2">
      <c r="B5070" s="9" t="s">
        <v>15767</v>
      </c>
      <c r="C5070" t="s">
        <v>7123</v>
      </c>
      <c r="D5070" t="s">
        <v>7124</v>
      </c>
      <c r="F5070">
        <v>3300</v>
      </c>
      <c r="G5070" s="8">
        <v>3.0303030303030304E-2</v>
      </c>
      <c r="H5070" s="8">
        <v>0</v>
      </c>
      <c r="I5070" s="1">
        <v>0.05</v>
      </c>
      <c r="J5070" s="1"/>
      <c r="K5070" t="s">
        <v>7125</v>
      </c>
      <c r="L5070" t="s">
        <v>23729</v>
      </c>
      <c r="M5070">
        <v>3213</v>
      </c>
      <c r="N5070" s="8">
        <v>0</v>
      </c>
      <c r="O5070" s="1">
        <v>0</v>
      </c>
      <c r="P5070" s="1"/>
      <c r="S5070" t="s">
        <v>23730</v>
      </c>
      <c r="T5070" t="s">
        <v>26350</v>
      </c>
      <c r="U5070" s="5"/>
    </row>
    <row r="5071" spans="2:21" x14ac:dyDescent="0.2">
      <c r="B5071" s="9" t="s">
        <v>15767</v>
      </c>
      <c r="C5071" t="s">
        <v>7123</v>
      </c>
      <c r="D5071" t="s">
        <v>7126</v>
      </c>
      <c r="F5071">
        <v>2487</v>
      </c>
      <c r="G5071" s="8">
        <v>3.2770406111781258</v>
      </c>
      <c r="H5071" s="8">
        <v>0</v>
      </c>
      <c r="I5071" s="1">
        <v>0</v>
      </c>
      <c r="J5071" s="1"/>
      <c r="P5071" s="1"/>
      <c r="T5071" t="s">
        <v>26350</v>
      </c>
      <c r="U5071" s="5"/>
    </row>
    <row r="5072" spans="2:21" x14ac:dyDescent="0.2">
      <c r="B5072" s="9" t="s">
        <v>15767</v>
      </c>
      <c r="C5072" t="s">
        <v>7179</v>
      </c>
      <c r="D5072" t="s">
        <v>7180</v>
      </c>
      <c r="F5072">
        <v>3264</v>
      </c>
      <c r="G5072" s="8">
        <v>2.0680147058823528</v>
      </c>
      <c r="H5072" s="8">
        <v>0</v>
      </c>
      <c r="I5072" s="1">
        <v>0.995</v>
      </c>
      <c r="J5072" s="1"/>
      <c r="K5072" t="s">
        <v>7181</v>
      </c>
      <c r="L5072" t="s">
        <v>23723</v>
      </c>
      <c r="M5072">
        <v>3255</v>
      </c>
      <c r="N5072" s="8">
        <v>0</v>
      </c>
      <c r="O5072" s="1">
        <v>0.97499999999999998</v>
      </c>
      <c r="P5072" s="1"/>
      <c r="R5072" s="13" t="s">
        <v>26335</v>
      </c>
      <c r="S5072" t="s">
        <v>23724</v>
      </c>
      <c r="T5072" t="s">
        <v>26350</v>
      </c>
      <c r="U5072" s="5"/>
    </row>
    <row r="5073" spans="2:21" x14ac:dyDescent="0.2">
      <c r="B5073" s="9" t="s">
        <v>15767</v>
      </c>
      <c r="C5073" t="s">
        <v>7179</v>
      </c>
      <c r="D5073" t="s">
        <v>7182</v>
      </c>
      <c r="F5073">
        <v>3156</v>
      </c>
      <c r="G5073" s="8">
        <v>4.3409378960709759</v>
      </c>
      <c r="H5073" s="8">
        <v>0</v>
      </c>
      <c r="I5073" s="1">
        <v>2.5000000000000001E-2</v>
      </c>
      <c r="J5073" s="1"/>
      <c r="P5073" s="1"/>
      <c r="T5073" t="s">
        <v>26350</v>
      </c>
      <c r="U5073" s="5"/>
    </row>
    <row r="5074" spans="2:21" x14ac:dyDescent="0.2">
      <c r="B5074" s="9" t="s">
        <v>15767</v>
      </c>
      <c r="C5074" t="s">
        <v>7650</v>
      </c>
      <c r="D5074" t="s">
        <v>7652</v>
      </c>
      <c r="F5074">
        <v>885</v>
      </c>
      <c r="G5074" s="8">
        <v>0</v>
      </c>
      <c r="H5074" s="8">
        <v>0</v>
      </c>
      <c r="I5074" s="1">
        <v>0</v>
      </c>
      <c r="J5074" s="1"/>
      <c r="K5074" t="s">
        <v>7653</v>
      </c>
      <c r="M5074">
        <v>771</v>
      </c>
      <c r="N5074" s="8">
        <v>0</v>
      </c>
      <c r="O5074" s="1">
        <v>7.0000000000000007E-2</v>
      </c>
      <c r="P5074" s="1"/>
      <c r="S5074" t="s">
        <v>23815</v>
      </c>
      <c r="T5074" t="s">
        <v>26350</v>
      </c>
      <c r="U5074" s="5"/>
    </row>
    <row r="5075" spans="2:21" x14ac:dyDescent="0.2">
      <c r="B5075" s="9" t="s">
        <v>15767</v>
      </c>
      <c r="C5075" t="s">
        <v>7650</v>
      </c>
      <c r="D5075" t="s">
        <v>7651</v>
      </c>
      <c r="F5075">
        <v>1227</v>
      </c>
      <c r="G5075" s="8">
        <v>0</v>
      </c>
      <c r="H5075" s="8">
        <v>0</v>
      </c>
      <c r="I5075" s="1">
        <v>0.06</v>
      </c>
      <c r="J5075" s="1"/>
      <c r="P5075" s="1"/>
      <c r="T5075" t="s">
        <v>26350</v>
      </c>
      <c r="U5075" s="5"/>
    </row>
    <row r="5076" spans="2:21" x14ac:dyDescent="0.2">
      <c r="B5076" s="9" t="s">
        <v>15767</v>
      </c>
      <c r="C5076" t="s">
        <v>7996</v>
      </c>
      <c r="D5076" t="s">
        <v>7997</v>
      </c>
      <c r="F5076">
        <v>1887</v>
      </c>
      <c r="G5076" s="8">
        <v>1.5103338632750398</v>
      </c>
      <c r="H5076" s="8">
        <v>0</v>
      </c>
      <c r="I5076" s="1">
        <v>0.01</v>
      </c>
      <c r="J5076" s="1"/>
      <c r="K5076" t="s">
        <v>7998</v>
      </c>
      <c r="L5076" t="s">
        <v>23667</v>
      </c>
      <c r="M5076">
        <v>2067</v>
      </c>
      <c r="N5076" s="8">
        <v>0</v>
      </c>
      <c r="O5076" s="1">
        <v>0</v>
      </c>
      <c r="P5076" s="1"/>
      <c r="S5076" t="s">
        <v>23668</v>
      </c>
      <c r="T5076" t="s">
        <v>26350</v>
      </c>
      <c r="U5076" s="5"/>
    </row>
    <row r="5077" spans="2:21" x14ac:dyDescent="0.2">
      <c r="B5077" s="9" t="s">
        <v>15767</v>
      </c>
      <c r="C5077" t="s">
        <v>7996</v>
      </c>
      <c r="D5077" t="s">
        <v>7999</v>
      </c>
      <c r="E5077" t="s">
        <v>23667</v>
      </c>
      <c r="F5077">
        <v>1797</v>
      </c>
      <c r="G5077" s="8">
        <v>3.005008347245409</v>
      </c>
      <c r="H5077" s="8">
        <v>0</v>
      </c>
      <c r="I5077" s="1">
        <v>0</v>
      </c>
      <c r="J5077" s="1"/>
      <c r="P5077" s="1"/>
      <c r="T5077" t="s">
        <v>26350</v>
      </c>
      <c r="U5077" s="5"/>
    </row>
    <row r="5078" spans="2:21" x14ac:dyDescent="0.2">
      <c r="B5078" s="9" t="s">
        <v>15767</v>
      </c>
      <c r="C5078" t="s">
        <v>8109</v>
      </c>
      <c r="D5078" t="s">
        <v>8111</v>
      </c>
      <c r="F5078">
        <v>1176</v>
      </c>
      <c r="G5078" s="8">
        <v>0</v>
      </c>
      <c r="H5078" s="8">
        <v>0</v>
      </c>
      <c r="I5078" s="1">
        <v>0.27</v>
      </c>
      <c r="J5078" s="1"/>
      <c r="K5078" t="s">
        <v>8112</v>
      </c>
      <c r="L5078" t="s">
        <v>24349</v>
      </c>
      <c r="M5078">
        <v>1224</v>
      </c>
      <c r="N5078" s="8">
        <v>0</v>
      </c>
      <c r="O5078" s="1">
        <v>0.89500000000000002</v>
      </c>
      <c r="P5078" s="1"/>
      <c r="R5078" s="13" t="s">
        <v>26335</v>
      </c>
      <c r="S5078" t="s">
        <v>21756</v>
      </c>
      <c r="T5078" t="s">
        <v>26350</v>
      </c>
      <c r="U5078" s="5"/>
    </row>
    <row r="5079" spans="2:21" x14ac:dyDescent="0.2">
      <c r="B5079" s="9" t="s">
        <v>15767</v>
      </c>
      <c r="C5079" t="s">
        <v>8109</v>
      </c>
      <c r="D5079" t="s">
        <v>8110</v>
      </c>
      <c r="F5079">
        <v>1191</v>
      </c>
      <c r="G5079" s="8">
        <v>3.2325776658270362</v>
      </c>
      <c r="H5079" s="8">
        <v>0</v>
      </c>
      <c r="I5079" s="1">
        <v>0</v>
      </c>
      <c r="J5079" s="1"/>
      <c r="P5079" s="1"/>
      <c r="T5079" t="s">
        <v>26350</v>
      </c>
      <c r="U5079" s="5"/>
    </row>
    <row r="5080" spans="2:21" x14ac:dyDescent="0.2">
      <c r="B5080" s="9" t="s">
        <v>15767</v>
      </c>
      <c r="C5080" t="s">
        <v>8537</v>
      </c>
      <c r="D5080" t="s">
        <v>8538</v>
      </c>
      <c r="F5080">
        <v>1620</v>
      </c>
      <c r="G5080" s="8">
        <v>0.37037037037037041</v>
      </c>
      <c r="H5080" s="8">
        <v>0</v>
      </c>
      <c r="I5080" s="1">
        <v>0.03</v>
      </c>
      <c r="J5080" s="1"/>
      <c r="K5080" t="s">
        <v>8539</v>
      </c>
      <c r="M5080">
        <v>1995</v>
      </c>
      <c r="N5080" s="8">
        <v>0</v>
      </c>
      <c r="O5080" s="1">
        <v>0</v>
      </c>
      <c r="P5080" s="1"/>
      <c r="S5080" t="s">
        <v>16524</v>
      </c>
      <c r="T5080" t="s">
        <v>26350</v>
      </c>
      <c r="U5080" s="5"/>
    </row>
    <row r="5081" spans="2:21" x14ac:dyDescent="0.2">
      <c r="B5081" s="9" t="s">
        <v>15767</v>
      </c>
      <c r="C5081" t="s">
        <v>8537</v>
      </c>
      <c r="D5081" t="s">
        <v>8540</v>
      </c>
      <c r="F5081">
        <v>1233</v>
      </c>
      <c r="G5081" s="8">
        <v>4.8661800486618008</v>
      </c>
      <c r="H5081" s="8">
        <v>0</v>
      </c>
      <c r="I5081" s="1">
        <v>0.01</v>
      </c>
      <c r="J5081" s="1"/>
      <c r="P5081" s="1"/>
      <c r="T5081" t="s">
        <v>26350</v>
      </c>
      <c r="U5081" s="5"/>
    </row>
    <row r="5082" spans="2:21" x14ac:dyDescent="0.2">
      <c r="B5082" s="9" t="s">
        <v>15767</v>
      </c>
      <c r="C5082" t="s">
        <v>9149</v>
      </c>
      <c r="D5082" t="s">
        <v>9150</v>
      </c>
      <c r="E5082" t="s">
        <v>16269</v>
      </c>
      <c r="F5082">
        <v>4482</v>
      </c>
      <c r="G5082" s="8">
        <v>0</v>
      </c>
      <c r="H5082" s="8">
        <v>0</v>
      </c>
      <c r="I5082" s="1">
        <v>0</v>
      </c>
      <c r="J5082" s="1"/>
      <c r="K5082" t="s">
        <v>9151</v>
      </c>
      <c r="L5082" t="s">
        <v>16269</v>
      </c>
      <c r="M5082">
        <v>4611</v>
      </c>
      <c r="N5082" s="8">
        <v>0</v>
      </c>
      <c r="O5082" s="1">
        <v>0.17</v>
      </c>
      <c r="P5082" s="1"/>
      <c r="S5082" t="s">
        <v>23741</v>
      </c>
      <c r="T5082" t="s">
        <v>26350</v>
      </c>
      <c r="U5082" s="5"/>
    </row>
    <row r="5083" spans="2:21" x14ac:dyDescent="0.2">
      <c r="B5083" s="9" t="s">
        <v>15767</v>
      </c>
      <c r="C5083" t="s">
        <v>9149</v>
      </c>
      <c r="D5083" t="s">
        <v>9152</v>
      </c>
      <c r="F5083">
        <v>2814</v>
      </c>
      <c r="G5083" s="8">
        <v>0.21321961620469082</v>
      </c>
      <c r="H5083" s="8">
        <v>0</v>
      </c>
      <c r="I5083" s="1">
        <v>0.01</v>
      </c>
      <c r="J5083" s="1"/>
      <c r="P5083" s="1"/>
      <c r="T5083" t="s">
        <v>26350</v>
      </c>
      <c r="U5083" s="5"/>
    </row>
    <row r="5084" spans="2:21" x14ac:dyDescent="0.2">
      <c r="B5084" s="9" t="s">
        <v>15767</v>
      </c>
      <c r="C5084" t="s">
        <v>9159</v>
      </c>
      <c r="D5084" t="s">
        <v>9160</v>
      </c>
      <c r="F5084">
        <v>2154</v>
      </c>
      <c r="G5084" s="8">
        <v>0</v>
      </c>
      <c r="H5084" s="8">
        <v>0</v>
      </c>
      <c r="I5084" s="1">
        <v>0</v>
      </c>
      <c r="J5084" s="1"/>
      <c r="K5084" t="s">
        <v>9161</v>
      </c>
      <c r="L5084" t="s">
        <v>23676</v>
      </c>
      <c r="M5084">
        <v>2310</v>
      </c>
      <c r="N5084" s="8">
        <v>0</v>
      </c>
      <c r="O5084" s="1">
        <v>0</v>
      </c>
      <c r="P5084" s="1"/>
      <c r="S5084" t="s">
        <v>23677</v>
      </c>
      <c r="T5084" t="s">
        <v>26350</v>
      </c>
      <c r="U5084" s="5"/>
    </row>
    <row r="5085" spans="2:21" x14ac:dyDescent="0.2">
      <c r="B5085" s="9" t="s">
        <v>15767</v>
      </c>
      <c r="C5085" t="s">
        <v>9159</v>
      </c>
      <c r="D5085" t="s">
        <v>9162</v>
      </c>
      <c r="F5085">
        <v>2235</v>
      </c>
      <c r="G5085" s="8">
        <v>0.4921700223713647</v>
      </c>
      <c r="H5085" s="8">
        <v>0</v>
      </c>
      <c r="I5085" s="1">
        <v>0.9</v>
      </c>
      <c r="J5085" s="1"/>
      <c r="P5085" s="1"/>
      <c r="T5085" t="s">
        <v>26350</v>
      </c>
      <c r="U5085" s="5"/>
    </row>
    <row r="5086" spans="2:21" x14ac:dyDescent="0.2">
      <c r="B5086" s="9" t="s">
        <v>15767</v>
      </c>
      <c r="C5086" t="s">
        <v>9479</v>
      </c>
      <c r="D5086" t="s">
        <v>9480</v>
      </c>
      <c r="F5086">
        <v>795</v>
      </c>
      <c r="G5086" s="8">
        <v>0</v>
      </c>
      <c r="H5086" s="8">
        <v>0</v>
      </c>
      <c r="I5086" s="1">
        <v>0.05</v>
      </c>
      <c r="J5086" s="1"/>
      <c r="K5086" t="s">
        <v>9481</v>
      </c>
      <c r="M5086">
        <v>798</v>
      </c>
      <c r="N5086" s="8">
        <v>0</v>
      </c>
      <c r="O5086" s="1">
        <v>0</v>
      </c>
      <c r="P5086" s="1"/>
      <c r="S5086" t="s">
        <v>16524</v>
      </c>
      <c r="T5086" t="s">
        <v>26350</v>
      </c>
      <c r="U5086" s="5"/>
    </row>
    <row r="5087" spans="2:21" x14ac:dyDescent="0.2">
      <c r="B5087" s="9" t="s">
        <v>15767</v>
      </c>
      <c r="C5087" t="s">
        <v>9479</v>
      </c>
      <c r="D5087" t="s">
        <v>9482</v>
      </c>
      <c r="F5087">
        <v>720</v>
      </c>
      <c r="G5087" s="8">
        <v>0</v>
      </c>
      <c r="H5087" s="8">
        <v>0</v>
      </c>
      <c r="I5087" s="1">
        <v>5.5E-2</v>
      </c>
      <c r="J5087" s="1"/>
      <c r="P5087" s="1"/>
      <c r="T5087" t="s">
        <v>26350</v>
      </c>
      <c r="U5087" s="5"/>
    </row>
    <row r="5088" spans="2:21" x14ac:dyDescent="0.2">
      <c r="B5088" s="9" t="s">
        <v>15767</v>
      </c>
      <c r="C5088" t="s">
        <v>9486</v>
      </c>
      <c r="D5088" t="s">
        <v>9487</v>
      </c>
      <c r="F5088">
        <v>972</v>
      </c>
      <c r="G5088" s="8">
        <v>0</v>
      </c>
      <c r="H5088" s="8">
        <v>0</v>
      </c>
      <c r="I5088" s="1">
        <v>0</v>
      </c>
      <c r="J5088" s="1"/>
      <c r="K5088" t="s">
        <v>9488</v>
      </c>
      <c r="L5088" t="s">
        <v>23671</v>
      </c>
      <c r="M5088">
        <v>969</v>
      </c>
      <c r="N5088" s="8">
        <v>0</v>
      </c>
      <c r="O5088" s="1">
        <v>5.0000000000000001E-3</v>
      </c>
      <c r="P5088" s="1"/>
      <c r="S5088" t="s">
        <v>23672</v>
      </c>
      <c r="T5088" t="s">
        <v>26350</v>
      </c>
      <c r="U5088" s="5"/>
    </row>
    <row r="5089" spans="2:21" x14ac:dyDescent="0.2">
      <c r="B5089" s="9" t="s">
        <v>15767</v>
      </c>
      <c r="C5089" t="s">
        <v>9486</v>
      </c>
      <c r="D5089" t="s">
        <v>9489</v>
      </c>
      <c r="F5089">
        <v>963</v>
      </c>
      <c r="G5089" s="8">
        <v>0</v>
      </c>
      <c r="H5089" s="8">
        <v>0</v>
      </c>
      <c r="I5089" s="1">
        <v>0</v>
      </c>
      <c r="J5089" s="1"/>
      <c r="P5089" s="1"/>
      <c r="T5089" t="s">
        <v>26350</v>
      </c>
      <c r="U5089" s="5"/>
    </row>
    <row r="5090" spans="2:21" x14ac:dyDescent="0.2">
      <c r="B5090" s="9" t="s">
        <v>15767</v>
      </c>
      <c r="C5090" t="s">
        <v>9938</v>
      </c>
      <c r="D5090" t="s">
        <v>9940</v>
      </c>
      <c r="F5090">
        <v>4116</v>
      </c>
      <c r="G5090" s="8">
        <v>0</v>
      </c>
      <c r="H5090" s="8">
        <v>0</v>
      </c>
      <c r="I5090" s="1">
        <v>0.15</v>
      </c>
      <c r="J5090" s="1"/>
      <c r="K5090" t="s">
        <v>9941</v>
      </c>
      <c r="L5090" t="s">
        <v>24749</v>
      </c>
      <c r="M5090">
        <v>4344</v>
      </c>
      <c r="N5090" s="8">
        <v>0</v>
      </c>
      <c r="O5090" s="1">
        <v>0.02</v>
      </c>
      <c r="P5090" s="1"/>
      <c r="S5090" t="s">
        <v>24750</v>
      </c>
      <c r="T5090" t="s">
        <v>26350</v>
      </c>
      <c r="U5090" s="5"/>
    </row>
    <row r="5091" spans="2:21" x14ac:dyDescent="0.2">
      <c r="B5091" s="9" t="s">
        <v>15767</v>
      </c>
      <c r="C5091" t="s">
        <v>9938</v>
      </c>
      <c r="D5091" t="s">
        <v>9939</v>
      </c>
      <c r="F5091">
        <v>2157</v>
      </c>
      <c r="G5091" s="8">
        <v>0</v>
      </c>
      <c r="H5091" s="8">
        <v>0</v>
      </c>
      <c r="I5091" s="1">
        <v>0</v>
      </c>
      <c r="J5091" s="1"/>
      <c r="P5091" s="1"/>
      <c r="T5091" t="s">
        <v>26350</v>
      </c>
      <c r="U5091" s="5"/>
    </row>
    <row r="5092" spans="2:21" x14ac:dyDescent="0.2">
      <c r="B5092" s="9" t="s">
        <v>15767</v>
      </c>
      <c r="C5092" t="s">
        <v>9964</v>
      </c>
      <c r="D5092" t="s">
        <v>9966</v>
      </c>
      <c r="F5092">
        <v>3297</v>
      </c>
      <c r="G5092" s="8">
        <v>0</v>
      </c>
      <c r="H5092" s="8">
        <v>0</v>
      </c>
      <c r="I5092" s="1">
        <v>0</v>
      </c>
      <c r="J5092" s="1"/>
      <c r="K5092" t="s">
        <v>9967</v>
      </c>
      <c r="M5092">
        <v>3267</v>
      </c>
      <c r="N5092" s="8">
        <v>0</v>
      </c>
      <c r="O5092" s="1">
        <v>0</v>
      </c>
      <c r="P5092" s="1"/>
      <c r="S5092" t="s">
        <v>24790</v>
      </c>
      <c r="T5092" t="s">
        <v>26350</v>
      </c>
      <c r="U5092" s="5"/>
    </row>
    <row r="5093" spans="2:21" x14ac:dyDescent="0.2">
      <c r="B5093" s="9" t="s">
        <v>15767</v>
      </c>
      <c r="C5093" t="s">
        <v>9964</v>
      </c>
      <c r="D5093" t="s">
        <v>9965</v>
      </c>
      <c r="F5093">
        <v>3141</v>
      </c>
      <c r="G5093" s="8">
        <v>0</v>
      </c>
      <c r="H5093" s="8">
        <v>0</v>
      </c>
      <c r="I5093" s="1">
        <v>0</v>
      </c>
      <c r="J5093" s="1"/>
      <c r="P5093" s="1"/>
      <c r="T5093" t="s">
        <v>26350</v>
      </c>
      <c r="U5093" s="5"/>
    </row>
    <row r="5094" spans="2:21" x14ac:dyDescent="0.2">
      <c r="B5094" s="9" t="s">
        <v>15767</v>
      </c>
      <c r="C5094" t="s">
        <v>10020</v>
      </c>
      <c r="D5094" t="s">
        <v>10022</v>
      </c>
      <c r="E5094" t="s">
        <v>16351</v>
      </c>
      <c r="F5094">
        <v>2916</v>
      </c>
      <c r="G5094" s="8">
        <v>0</v>
      </c>
      <c r="H5094" s="8">
        <v>0</v>
      </c>
      <c r="I5094" s="1">
        <v>0.59</v>
      </c>
      <c r="J5094" s="1"/>
      <c r="K5094" t="s">
        <v>10023</v>
      </c>
      <c r="L5094" t="s">
        <v>16351</v>
      </c>
      <c r="M5094">
        <v>2880</v>
      </c>
      <c r="N5094" s="8">
        <v>0</v>
      </c>
      <c r="O5094" s="1">
        <v>0.22</v>
      </c>
      <c r="P5094" s="1"/>
      <c r="S5094" t="s">
        <v>24668</v>
      </c>
      <c r="T5094" t="s">
        <v>26350</v>
      </c>
      <c r="U5094" s="5"/>
    </row>
    <row r="5095" spans="2:21" x14ac:dyDescent="0.2">
      <c r="B5095" s="9" t="s">
        <v>15767</v>
      </c>
      <c r="C5095" t="s">
        <v>10020</v>
      </c>
      <c r="D5095" t="s">
        <v>10021</v>
      </c>
      <c r="F5095">
        <v>2907</v>
      </c>
      <c r="G5095" s="8">
        <v>0</v>
      </c>
      <c r="H5095" s="8">
        <v>0</v>
      </c>
      <c r="I5095" s="1">
        <v>0</v>
      </c>
      <c r="J5095" s="1"/>
      <c r="P5095" s="1"/>
      <c r="T5095" t="s">
        <v>26350</v>
      </c>
      <c r="U5095" s="5"/>
    </row>
    <row r="5096" spans="2:21" x14ac:dyDescent="0.2">
      <c r="B5096" s="9" t="s">
        <v>15767</v>
      </c>
      <c r="C5096" t="s">
        <v>10211</v>
      </c>
      <c r="D5096" t="s">
        <v>10213</v>
      </c>
      <c r="F5096">
        <v>2511</v>
      </c>
      <c r="G5096" s="8">
        <v>4.7391477499004377</v>
      </c>
      <c r="H5096" s="8">
        <v>0</v>
      </c>
      <c r="I5096" s="1">
        <v>5.0000000000000001E-3</v>
      </c>
      <c r="J5096" s="1"/>
      <c r="K5096" t="s">
        <v>10214</v>
      </c>
      <c r="L5096" t="s">
        <v>24547</v>
      </c>
      <c r="M5096">
        <v>2142</v>
      </c>
      <c r="N5096" s="8">
        <v>0</v>
      </c>
      <c r="O5096" s="1">
        <v>0.23</v>
      </c>
      <c r="P5096" s="1"/>
      <c r="S5096" t="s">
        <v>24548</v>
      </c>
      <c r="T5096" t="s">
        <v>26350</v>
      </c>
      <c r="U5096" s="5"/>
    </row>
    <row r="5097" spans="2:21" x14ac:dyDescent="0.2">
      <c r="B5097" s="9" t="s">
        <v>15767</v>
      </c>
      <c r="C5097" t="s">
        <v>10211</v>
      </c>
      <c r="D5097" t="s">
        <v>10212</v>
      </c>
      <c r="E5097" t="s">
        <v>24547</v>
      </c>
      <c r="F5097">
        <v>1932</v>
      </c>
      <c r="G5097" s="8">
        <v>3.2091097308488616</v>
      </c>
      <c r="H5097" s="8">
        <v>0</v>
      </c>
      <c r="I5097" s="1">
        <v>0</v>
      </c>
      <c r="J5097" s="1"/>
      <c r="P5097" s="1"/>
      <c r="T5097" t="s">
        <v>26350</v>
      </c>
      <c r="U5097" s="5"/>
    </row>
    <row r="5098" spans="2:21" x14ac:dyDescent="0.2">
      <c r="B5098" s="9" t="s">
        <v>15767</v>
      </c>
      <c r="C5098" t="s">
        <v>10291</v>
      </c>
      <c r="D5098" t="s">
        <v>10293</v>
      </c>
      <c r="F5098">
        <v>2703</v>
      </c>
      <c r="G5098" s="8">
        <v>0</v>
      </c>
      <c r="H5098" s="8">
        <v>0</v>
      </c>
      <c r="I5098" s="1">
        <v>0.71</v>
      </c>
      <c r="J5098" s="1"/>
      <c r="K5098" t="s">
        <v>10294</v>
      </c>
      <c r="L5098" t="s">
        <v>24570</v>
      </c>
      <c r="M5098">
        <v>2556</v>
      </c>
      <c r="N5098" s="8">
        <v>0</v>
      </c>
      <c r="O5098" s="1">
        <v>0.91500000000000004</v>
      </c>
      <c r="P5098" s="1"/>
      <c r="R5098" s="13" t="s">
        <v>26335</v>
      </c>
      <c r="S5098" t="s">
        <v>24571</v>
      </c>
      <c r="T5098" t="s">
        <v>26350</v>
      </c>
      <c r="U5098" s="5"/>
    </row>
    <row r="5099" spans="2:21" x14ac:dyDescent="0.2">
      <c r="B5099" s="9" t="s">
        <v>15767</v>
      </c>
      <c r="C5099" t="s">
        <v>10291</v>
      </c>
      <c r="D5099" t="s">
        <v>10292</v>
      </c>
      <c r="E5099" t="s">
        <v>24570</v>
      </c>
      <c r="F5099">
        <v>1212</v>
      </c>
      <c r="G5099" s="8">
        <v>0</v>
      </c>
      <c r="H5099" s="8">
        <v>0</v>
      </c>
      <c r="I5099" s="1">
        <v>4.4999999999999998E-2</v>
      </c>
      <c r="J5099" s="1"/>
      <c r="P5099" s="1"/>
      <c r="T5099" t="s">
        <v>26350</v>
      </c>
      <c r="U5099" s="5"/>
    </row>
    <row r="5100" spans="2:21" x14ac:dyDescent="0.2">
      <c r="B5100" s="9" t="s">
        <v>15767</v>
      </c>
      <c r="C5100" t="s">
        <v>10330</v>
      </c>
      <c r="D5100" t="s">
        <v>10331</v>
      </c>
      <c r="F5100">
        <v>744</v>
      </c>
      <c r="G5100" s="8">
        <v>8.870967741935484</v>
      </c>
      <c r="H5100" s="8">
        <v>0</v>
      </c>
      <c r="I5100" s="1">
        <v>0</v>
      </c>
      <c r="J5100" s="1"/>
      <c r="K5100" t="s">
        <v>10332</v>
      </c>
      <c r="L5100" t="s">
        <v>23627</v>
      </c>
      <c r="M5100">
        <v>741</v>
      </c>
      <c r="N5100" s="8">
        <v>0</v>
      </c>
      <c r="O5100" s="1">
        <v>0</v>
      </c>
      <c r="P5100" s="1"/>
      <c r="S5100" t="s">
        <v>23628</v>
      </c>
      <c r="T5100" t="s">
        <v>26350</v>
      </c>
      <c r="U5100" s="5"/>
    </row>
    <row r="5101" spans="2:21" x14ac:dyDescent="0.2">
      <c r="B5101" s="9" t="s">
        <v>15767</v>
      </c>
      <c r="C5101" t="s">
        <v>10330</v>
      </c>
      <c r="D5101" t="s">
        <v>10333</v>
      </c>
      <c r="F5101">
        <v>744</v>
      </c>
      <c r="G5101" s="8">
        <v>0</v>
      </c>
      <c r="H5101" s="8">
        <v>0</v>
      </c>
      <c r="I5101" s="1">
        <v>0.06</v>
      </c>
      <c r="J5101" s="1"/>
      <c r="P5101" s="1"/>
      <c r="T5101" t="s">
        <v>26350</v>
      </c>
      <c r="U5101" s="5"/>
    </row>
    <row r="5102" spans="2:21" x14ac:dyDescent="0.2">
      <c r="B5102" s="9" t="s">
        <v>15767</v>
      </c>
      <c r="C5102" t="s">
        <v>10417</v>
      </c>
      <c r="D5102" t="s">
        <v>10418</v>
      </c>
      <c r="F5102">
        <v>729</v>
      </c>
      <c r="G5102" s="8">
        <v>0</v>
      </c>
      <c r="H5102" s="8">
        <v>0</v>
      </c>
      <c r="I5102" s="1">
        <v>5.0000000000000001E-3</v>
      </c>
      <c r="J5102" s="1"/>
      <c r="K5102" t="s">
        <v>10419</v>
      </c>
      <c r="L5102" t="s">
        <v>23655</v>
      </c>
      <c r="M5102">
        <v>876</v>
      </c>
      <c r="N5102" s="8">
        <v>0</v>
      </c>
      <c r="O5102" s="1">
        <v>0.01</v>
      </c>
      <c r="P5102" s="1"/>
      <c r="S5102" t="s">
        <v>23656</v>
      </c>
      <c r="T5102" t="s">
        <v>26350</v>
      </c>
      <c r="U5102" s="5"/>
    </row>
    <row r="5103" spans="2:21" x14ac:dyDescent="0.2">
      <c r="B5103" s="9" t="s">
        <v>15767</v>
      </c>
      <c r="C5103" t="s">
        <v>10417</v>
      </c>
      <c r="D5103" t="s">
        <v>10420</v>
      </c>
      <c r="F5103">
        <v>975</v>
      </c>
      <c r="G5103" s="8">
        <v>0</v>
      </c>
      <c r="H5103" s="8">
        <v>0</v>
      </c>
      <c r="I5103" s="1">
        <v>9.5000000000000001E-2</v>
      </c>
      <c r="J5103" s="1"/>
      <c r="P5103" s="1"/>
      <c r="T5103" t="s">
        <v>26350</v>
      </c>
      <c r="U5103" s="5"/>
    </row>
    <row r="5104" spans="2:21" x14ac:dyDescent="0.2">
      <c r="B5104" s="9" t="s">
        <v>15767</v>
      </c>
      <c r="C5104" t="s">
        <v>10500</v>
      </c>
      <c r="D5104" t="s">
        <v>10502</v>
      </c>
      <c r="F5104">
        <v>894</v>
      </c>
      <c r="G5104" s="8">
        <v>0</v>
      </c>
      <c r="H5104" s="8">
        <v>0</v>
      </c>
      <c r="I5104" s="1">
        <v>0.85</v>
      </c>
      <c r="J5104" s="1"/>
      <c r="K5104" t="s">
        <v>10503</v>
      </c>
      <c r="L5104" t="s">
        <v>23952</v>
      </c>
      <c r="M5104">
        <v>921</v>
      </c>
      <c r="N5104" s="8">
        <v>0</v>
      </c>
      <c r="O5104" s="1">
        <v>0.92120835999999995</v>
      </c>
      <c r="P5104" s="1"/>
      <c r="R5104" s="13" t="s">
        <v>26335</v>
      </c>
      <c r="S5104" t="s">
        <v>23953</v>
      </c>
      <c r="T5104" t="s">
        <v>26350</v>
      </c>
      <c r="U5104" s="5"/>
    </row>
    <row r="5105" spans="2:21" x14ac:dyDescent="0.2">
      <c r="B5105" s="9" t="s">
        <v>15767</v>
      </c>
      <c r="C5105" t="s">
        <v>10500</v>
      </c>
      <c r="D5105" t="s">
        <v>10501</v>
      </c>
      <c r="F5105">
        <v>933</v>
      </c>
      <c r="G5105" s="8">
        <v>0</v>
      </c>
      <c r="H5105" s="8">
        <v>0</v>
      </c>
      <c r="I5105" s="1">
        <v>2.5000000000000001E-2</v>
      </c>
      <c r="J5105" s="1"/>
      <c r="P5105" s="1"/>
      <c r="T5105" t="s">
        <v>26350</v>
      </c>
      <c r="U5105" s="5"/>
    </row>
    <row r="5106" spans="2:21" x14ac:dyDescent="0.2">
      <c r="B5106" s="9" t="s">
        <v>15767</v>
      </c>
      <c r="C5106" t="s">
        <v>10527</v>
      </c>
      <c r="D5106" t="s">
        <v>10528</v>
      </c>
      <c r="E5106" t="s">
        <v>16265</v>
      </c>
      <c r="F5106">
        <v>2517</v>
      </c>
      <c r="G5106" s="8">
        <v>3.774334525228447</v>
      </c>
      <c r="H5106" s="8">
        <v>0</v>
      </c>
      <c r="I5106" s="1">
        <v>1.4999999999999999E-2</v>
      </c>
      <c r="J5106" s="1"/>
      <c r="K5106" t="s">
        <v>10529</v>
      </c>
      <c r="L5106" t="s">
        <v>23706</v>
      </c>
      <c r="M5106">
        <v>3246</v>
      </c>
      <c r="N5106" s="8">
        <v>0</v>
      </c>
      <c r="O5106" s="1">
        <v>0.82</v>
      </c>
      <c r="P5106" s="1"/>
      <c r="S5106" t="s">
        <v>23707</v>
      </c>
      <c r="T5106" t="s">
        <v>26350</v>
      </c>
      <c r="U5106" s="5"/>
    </row>
    <row r="5107" spans="2:21" x14ac:dyDescent="0.2">
      <c r="B5107" s="9" t="s">
        <v>15767</v>
      </c>
      <c r="C5107" t="s">
        <v>10527</v>
      </c>
      <c r="D5107" t="s">
        <v>10530</v>
      </c>
      <c r="E5107" t="s">
        <v>26301</v>
      </c>
      <c r="F5107">
        <v>3288</v>
      </c>
      <c r="G5107" s="8">
        <v>0.83637469586374702</v>
      </c>
      <c r="H5107" s="8">
        <v>0</v>
      </c>
      <c r="I5107" s="1">
        <v>0</v>
      </c>
      <c r="J5107" s="1"/>
      <c r="P5107" s="1"/>
      <c r="T5107" t="s">
        <v>26350</v>
      </c>
      <c r="U5107" s="5"/>
    </row>
    <row r="5108" spans="2:21" x14ac:dyDescent="0.2">
      <c r="B5108" s="9" t="s">
        <v>15767</v>
      </c>
      <c r="C5108" t="s">
        <v>10551</v>
      </c>
      <c r="D5108" t="s">
        <v>10553</v>
      </c>
      <c r="F5108">
        <v>1821</v>
      </c>
      <c r="G5108" s="8">
        <v>0</v>
      </c>
      <c r="H5108" s="8">
        <v>0</v>
      </c>
      <c r="I5108" s="1">
        <v>0.02</v>
      </c>
      <c r="J5108" s="1"/>
      <c r="K5108" t="s">
        <v>10554</v>
      </c>
      <c r="L5108" t="s">
        <v>24417</v>
      </c>
      <c r="M5108">
        <v>1908</v>
      </c>
      <c r="N5108" s="8">
        <v>0</v>
      </c>
      <c r="O5108" s="1">
        <v>0.97499999999999998</v>
      </c>
      <c r="P5108" s="1"/>
      <c r="S5108" t="s">
        <v>24418</v>
      </c>
      <c r="T5108" t="s">
        <v>26350</v>
      </c>
      <c r="U5108" s="5"/>
    </row>
    <row r="5109" spans="2:21" x14ac:dyDescent="0.2">
      <c r="B5109" s="9" t="s">
        <v>15767</v>
      </c>
      <c r="C5109" t="s">
        <v>10551</v>
      </c>
      <c r="D5109" t="s">
        <v>10552</v>
      </c>
      <c r="E5109" t="s">
        <v>24417</v>
      </c>
      <c r="F5109">
        <v>1836</v>
      </c>
      <c r="G5109" s="8">
        <v>0</v>
      </c>
      <c r="H5109" s="8">
        <v>0</v>
      </c>
      <c r="I5109" s="1">
        <v>0</v>
      </c>
      <c r="J5109" s="1"/>
      <c r="P5109" s="1"/>
      <c r="T5109" t="s">
        <v>26350</v>
      </c>
      <c r="U5109" s="5"/>
    </row>
    <row r="5110" spans="2:21" x14ac:dyDescent="0.2">
      <c r="B5110" s="9" t="s">
        <v>15767</v>
      </c>
      <c r="C5110" t="s">
        <v>10686</v>
      </c>
      <c r="D5110" t="s">
        <v>10688</v>
      </c>
      <c r="F5110">
        <v>1914</v>
      </c>
      <c r="G5110" s="8">
        <v>0</v>
      </c>
      <c r="H5110" s="8">
        <v>0</v>
      </c>
      <c r="I5110" s="1">
        <v>0</v>
      </c>
      <c r="J5110" s="1"/>
      <c r="K5110" t="s">
        <v>10689</v>
      </c>
      <c r="L5110" t="s">
        <v>24836</v>
      </c>
      <c r="M5110">
        <v>2001</v>
      </c>
      <c r="N5110" s="8">
        <v>0</v>
      </c>
      <c r="O5110" s="1">
        <v>0.03</v>
      </c>
      <c r="P5110" s="1"/>
      <c r="S5110" t="s">
        <v>24837</v>
      </c>
      <c r="T5110" t="s">
        <v>26350</v>
      </c>
      <c r="U5110" s="5"/>
    </row>
    <row r="5111" spans="2:21" x14ac:dyDescent="0.2">
      <c r="B5111" s="9" t="s">
        <v>15767</v>
      </c>
      <c r="C5111" t="s">
        <v>10686</v>
      </c>
      <c r="D5111" t="s">
        <v>10687</v>
      </c>
      <c r="F5111">
        <v>1362</v>
      </c>
      <c r="G5111" s="8">
        <v>0</v>
      </c>
      <c r="H5111" s="8">
        <v>0</v>
      </c>
      <c r="I5111" s="1">
        <v>0</v>
      </c>
      <c r="J5111" s="1"/>
      <c r="P5111" s="1"/>
      <c r="T5111" t="s">
        <v>26350</v>
      </c>
      <c r="U5111" s="5"/>
    </row>
    <row r="5112" spans="2:21" x14ac:dyDescent="0.2">
      <c r="B5112" s="9" t="s">
        <v>15767</v>
      </c>
      <c r="C5112" t="s">
        <v>10694</v>
      </c>
      <c r="D5112" t="s">
        <v>10695</v>
      </c>
      <c r="F5112">
        <v>2127</v>
      </c>
      <c r="G5112" s="8">
        <v>6.6290550070521856</v>
      </c>
      <c r="H5112" s="8">
        <v>0</v>
      </c>
      <c r="I5112" s="1">
        <v>5.0000000000000001E-3</v>
      </c>
      <c r="J5112" s="1"/>
      <c r="K5112" t="s">
        <v>10696</v>
      </c>
      <c r="L5112" t="s">
        <v>23732</v>
      </c>
      <c r="M5112">
        <v>2106</v>
      </c>
      <c r="N5112" s="8">
        <v>0</v>
      </c>
      <c r="O5112" s="1">
        <v>0</v>
      </c>
      <c r="P5112" s="1"/>
      <c r="S5112" t="s">
        <v>23733</v>
      </c>
      <c r="T5112" t="s">
        <v>26350</v>
      </c>
      <c r="U5112" s="5"/>
    </row>
    <row r="5113" spans="2:21" x14ac:dyDescent="0.2">
      <c r="B5113" s="9" t="s">
        <v>15767</v>
      </c>
      <c r="C5113" t="s">
        <v>10694</v>
      </c>
      <c r="D5113" t="s">
        <v>10697</v>
      </c>
      <c r="F5113">
        <v>2007</v>
      </c>
      <c r="G5113" s="8">
        <v>2.3418036870951666</v>
      </c>
      <c r="H5113" s="8">
        <v>0</v>
      </c>
      <c r="I5113" s="1">
        <v>0.01</v>
      </c>
      <c r="J5113" s="1"/>
      <c r="P5113" s="1"/>
      <c r="T5113" t="s">
        <v>26350</v>
      </c>
      <c r="U5113" s="5"/>
    </row>
    <row r="5114" spans="2:21" x14ac:dyDescent="0.2">
      <c r="B5114" s="9" t="s">
        <v>15767</v>
      </c>
      <c r="C5114" t="s">
        <v>10902</v>
      </c>
      <c r="D5114" t="s">
        <v>10904</v>
      </c>
      <c r="F5114">
        <v>1644</v>
      </c>
      <c r="G5114" s="8">
        <v>0</v>
      </c>
      <c r="H5114" s="8">
        <v>0</v>
      </c>
      <c r="I5114" s="1">
        <v>0.95</v>
      </c>
      <c r="J5114" s="1"/>
      <c r="K5114" t="s">
        <v>10905</v>
      </c>
      <c r="L5114" t="s">
        <v>24380</v>
      </c>
      <c r="M5114">
        <v>1674</v>
      </c>
      <c r="N5114" s="8">
        <v>0</v>
      </c>
      <c r="O5114" s="1">
        <v>0.90500000000000003</v>
      </c>
      <c r="P5114" s="1"/>
      <c r="R5114" s="13" t="s">
        <v>26335</v>
      </c>
      <c r="S5114" t="s">
        <v>24381</v>
      </c>
      <c r="T5114" t="s">
        <v>26350</v>
      </c>
      <c r="U5114" s="5"/>
    </row>
    <row r="5115" spans="2:21" x14ac:dyDescent="0.2">
      <c r="B5115" s="9" t="s">
        <v>15767</v>
      </c>
      <c r="C5115" t="s">
        <v>10902</v>
      </c>
      <c r="D5115" t="s">
        <v>10903</v>
      </c>
      <c r="F5115">
        <v>1524</v>
      </c>
      <c r="G5115" s="8">
        <v>3.2152230971128613</v>
      </c>
      <c r="H5115" s="8">
        <v>0</v>
      </c>
      <c r="I5115" s="1">
        <v>0.99</v>
      </c>
      <c r="J5115" s="1"/>
      <c r="P5115" s="1"/>
      <c r="T5115" t="s">
        <v>26350</v>
      </c>
      <c r="U5115" s="5"/>
    </row>
    <row r="5116" spans="2:21" x14ac:dyDescent="0.2">
      <c r="B5116" s="9" t="s">
        <v>15767</v>
      </c>
      <c r="C5116" t="s">
        <v>10941</v>
      </c>
      <c r="D5116" t="s">
        <v>10942</v>
      </c>
      <c r="F5116">
        <v>1149</v>
      </c>
      <c r="G5116" s="8">
        <v>1.4795474325500435</v>
      </c>
      <c r="H5116" s="8">
        <v>0</v>
      </c>
      <c r="I5116" s="1">
        <v>0</v>
      </c>
      <c r="J5116" s="1"/>
      <c r="K5116" t="s">
        <v>10943</v>
      </c>
      <c r="L5116" t="s">
        <v>23645</v>
      </c>
      <c r="M5116">
        <v>1176</v>
      </c>
      <c r="N5116" s="8">
        <v>0</v>
      </c>
      <c r="O5116" s="1">
        <v>2.5000000000000001E-2</v>
      </c>
      <c r="P5116" s="1"/>
      <c r="S5116" t="s">
        <v>23646</v>
      </c>
      <c r="T5116" t="s">
        <v>26350</v>
      </c>
      <c r="U5116" s="5"/>
    </row>
    <row r="5117" spans="2:21" x14ac:dyDescent="0.2">
      <c r="B5117" s="9" t="s">
        <v>15767</v>
      </c>
      <c r="C5117" t="s">
        <v>10941</v>
      </c>
      <c r="D5117" t="s">
        <v>10944</v>
      </c>
      <c r="F5117">
        <v>1122</v>
      </c>
      <c r="G5117" s="8">
        <v>0</v>
      </c>
      <c r="H5117" s="8">
        <v>0</v>
      </c>
      <c r="I5117" s="1">
        <v>0.02</v>
      </c>
      <c r="J5117" s="1"/>
      <c r="P5117" s="1"/>
      <c r="T5117" t="s">
        <v>26350</v>
      </c>
      <c r="U5117" s="5"/>
    </row>
    <row r="5118" spans="2:21" x14ac:dyDescent="0.2">
      <c r="B5118" s="9" t="s">
        <v>15767</v>
      </c>
      <c r="C5118" t="s">
        <v>11236</v>
      </c>
      <c r="D5118" t="s">
        <v>11238</v>
      </c>
      <c r="F5118">
        <v>1092</v>
      </c>
      <c r="G5118" s="8">
        <v>0</v>
      </c>
      <c r="H5118" s="8">
        <v>0</v>
      </c>
      <c r="I5118" s="1">
        <v>0.01</v>
      </c>
      <c r="J5118" s="1"/>
      <c r="K5118" t="s">
        <v>11239</v>
      </c>
      <c r="L5118" t="s">
        <v>24100</v>
      </c>
      <c r="M5118">
        <v>1128</v>
      </c>
      <c r="N5118" s="8">
        <v>0</v>
      </c>
      <c r="O5118" s="1">
        <v>0.92120835999999995</v>
      </c>
      <c r="P5118" s="1"/>
      <c r="R5118" s="13" t="s">
        <v>26335</v>
      </c>
      <c r="S5118" t="s">
        <v>24101</v>
      </c>
      <c r="T5118" t="s">
        <v>26350</v>
      </c>
      <c r="U5118" s="5"/>
    </row>
    <row r="5119" spans="2:21" x14ac:dyDescent="0.2">
      <c r="B5119" s="9" t="s">
        <v>15767</v>
      </c>
      <c r="C5119" t="s">
        <v>11236</v>
      </c>
      <c r="D5119" t="s">
        <v>11237</v>
      </c>
      <c r="F5119">
        <v>978</v>
      </c>
      <c r="G5119" s="8">
        <v>0</v>
      </c>
      <c r="H5119" s="8">
        <v>0</v>
      </c>
      <c r="I5119" s="1">
        <v>0.33</v>
      </c>
      <c r="J5119" s="1"/>
      <c r="P5119" s="1"/>
      <c r="T5119" t="s">
        <v>26350</v>
      </c>
      <c r="U5119" s="5"/>
    </row>
    <row r="5120" spans="2:21" x14ac:dyDescent="0.2">
      <c r="B5120" s="9" t="s">
        <v>15767</v>
      </c>
      <c r="C5120" t="s">
        <v>11330</v>
      </c>
      <c r="D5120" t="s">
        <v>11332</v>
      </c>
      <c r="F5120">
        <v>897</v>
      </c>
      <c r="G5120" s="8">
        <v>0</v>
      </c>
      <c r="H5120" s="8">
        <v>0</v>
      </c>
      <c r="I5120" s="1">
        <v>0.01</v>
      </c>
      <c r="J5120" s="1"/>
      <c r="K5120" t="s">
        <v>11333</v>
      </c>
      <c r="L5120" t="s">
        <v>23868</v>
      </c>
      <c r="M5120">
        <v>894</v>
      </c>
      <c r="N5120" s="8">
        <v>0</v>
      </c>
      <c r="O5120" s="1">
        <v>0.97499999999999998</v>
      </c>
      <c r="P5120" s="1"/>
      <c r="R5120" s="13" t="s">
        <v>26335</v>
      </c>
      <c r="S5120" t="s">
        <v>23869</v>
      </c>
      <c r="T5120" t="s">
        <v>26350</v>
      </c>
      <c r="U5120" s="5"/>
    </row>
    <row r="5121" spans="2:21" x14ac:dyDescent="0.2">
      <c r="B5121" s="9" t="s">
        <v>15767</v>
      </c>
      <c r="C5121" t="s">
        <v>11330</v>
      </c>
      <c r="D5121" t="s">
        <v>11331</v>
      </c>
      <c r="F5121">
        <v>912</v>
      </c>
      <c r="G5121" s="8">
        <v>1.2609649122807016</v>
      </c>
      <c r="H5121" s="8">
        <v>0</v>
      </c>
      <c r="I5121" s="1">
        <v>1</v>
      </c>
      <c r="J5121" s="1"/>
      <c r="P5121" s="1"/>
      <c r="T5121" t="s">
        <v>26350</v>
      </c>
      <c r="U5121" s="5"/>
    </row>
    <row r="5122" spans="2:21" x14ac:dyDescent="0.2">
      <c r="B5122" s="9" t="s">
        <v>15767</v>
      </c>
      <c r="C5122" t="s">
        <v>11425</v>
      </c>
      <c r="D5122" t="s">
        <v>11426</v>
      </c>
      <c r="F5122">
        <v>1920</v>
      </c>
      <c r="G5122" s="8">
        <v>0</v>
      </c>
      <c r="H5122" s="8">
        <v>0</v>
      </c>
      <c r="I5122" s="1">
        <v>0.42</v>
      </c>
      <c r="J5122" s="1"/>
      <c r="K5122" t="s">
        <v>11427</v>
      </c>
      <c r="L5122" t="s">
        <v>23710</v>
      </c>
      <c r="M5122">
        <v>2007</v>
      </c>
      <c r="N5122" s="8">
        <v>0</v>
      </c>
      <c r="O5122" s="1">
        <v>1.4999999999999999E-2</v>
      </c>
      <c r="P5122" s="1"/>
      <c r="S5122" t="s">
        <v>23711</v>
      </c>
      <c r="T5122" t="s">
        <v>26350</v>
      </c>
      <c r="U5122" s="5"/>
    </row>
    <row r="5123" spans="2:21" x14ac:dyDescent="0.2">
      <c r="B5123" s="9" t="s">
        <v>15767</v>
      </c>
      <c r="C5123" t="s">
        <v>11425</v>
      </c>
      <c r="D5123" t="s">
        <v>11428</v>
      </c>
      <c r="F5123">
        <v>1815</v>
      </c>
      <c r="G5123" s="8">
        <v>3.6363636363636362</v>
      </c>
      <c r="H5123" s="8">
        <v>0</v>
      </c>
      <c r="I5123" s="1">
        <v>0.06</v>
      </c>
      <c r="J5123" s="1"/>
      <c r="P5123" s="1"/>
      <c r="T5123" t="s">
        <v>26350</v>
      </c>
      <c r="U5123" s="5"/>
    </row>
    <row r="5124" spans="2:21" x14ac:dyDescent="0.2">
      <c r="B5124" s="9" t="s">
        <v>15767</v>
      </c>
      <c r="C5124" t="s">
        <v>11892</v>
      </c>
      <c r="D5124" t="s">
        <v>11893</v>
      </c>
      <c r="F5124">
        <v>3927</v>
      </c>
      <c r="G5124" s="8">
        <v>0.35650623885918004</v>
      </c>
      <c r="H5124" s="8">
        <v>0</v>
      </c>
      <c r="I5124" s="1">
        <v>0</v>
      </c>
      <c r="J5124" s="1"/>
      <c r="K5124" t="s">
        <v>11894</v>
      </c>
      <c r="L5124" t="s">
        <v>23734</v>
      </c>
      <c r="M5124">
        <v>4224</v>
      </c>
      <c r="N5124" s="8">
        <v>0</v>
      </c>
      <c r="O5124" s="1">
        <v>0</v>
      </c>
      <c r="P5124" s="1"/>
      <c r="S5124" t="s">
        <v>23735</v>
      </c>
      <c r="T5124" t="s">
        <v>26350</v>
      </c>
      <c r="U5124" s="5"/>
    </row>
    <row r="5125" spans="2:21" x14ac:dyDescent="0.2">
      <c r="B5125" s="9" t="s">
        <v>15767</v>
      </c>
      <c r="C5125" t="s">
        <v>11892</v>
      </c>
      <c r="D5125" t="s">
        <v>11895</v>
      </c>
      <c r="F5125">
        <v>3993</v>
      </c>
      <c r="G5125" s="8">
        <v>2.1913348359629348</v>
      </c>
      <c r="H5125" s="8">
        <v>0</v>
      </c>
      <c r="I5125" s="1">
        <v>5.0000000000000001E-3</v>
      </c>
      <c r="J5125" s="1"/>
      <c r="P5125" s="1"/>
      <c r="T5125" t="s">
        <v>26350</v>
      </c>
      <c r="U5125" s="5"/>
    </row>
    <row r="5126" spans="2:21" x14ac:dyDescent="0.2">
      <c r="B5126" s="9" t="s">
        <v>15767</v>
      </c>
      <c r="C5126" t="s">
        <v>11947</v>
      </c>
      <c r="D5126" t="s">
        <v>11948</v>
      </c>
      <c r="F5126">
        <v>2262</v>
      </c>
      <c r="G5126" s="8">
        <v>0</v>
      </c>
      <c r="H5126" s="8">
        <v>0</v>
      </c>
      <c r="I5126" s="1">
        <v>0</v>
      </c>
      <c r="J5126" s="1"/>
      <c r="K5126" t="s">
        <v>11949</v>
      </c>
      <c r="L5126" t="s">
        <v>23717</v>
      </c>
      <c r="M5126">
        <v>2307</v>
      </c>
      <c r="N5126" s="8">
        <v>0</v>
      </c>
      <c r="O5126" s="1">
        <v>0.995</v>
      </c>
      <c r="P5126" s="1"/>
      <c r="R5126" s="13" t="s">
        <v>26335</v>
      </c>
      <c r="S5126" t="s">
        <v>23718</v>
      </c>
      <c r="T5126" t="s">
        <v>26350</v>
      </c>
      <c r="U5126" s="5"/>
    </row>
    <row r="5127" spans="2:21" x14ac:dyDescent="0.2">
      <c r="B5127" s="9" t="s">
        <v>15767</v>
      </c>
      <c r="C5127" t="s">
        <v>11947</v>
      </c>
      <c r="D5127" t="s">
        <v>11950</v>
      </c>
      <c r="F5127">
        <v>2274</v>
      </c>
      <c r="G5127" s="8">
        <v>0</v>
      </c>
      <c r="H5127" s="8">
        <v>0</v>
      </c>
      <c r="I5127" s="1">
        <v>0.98499999999999999</v>
      </c>
      <c r="J5127" s="1"/>
      <c r="P5127" s="1"/>
      <c r="T5127" t="s">
        <v>26350</v>
      </c>
      <c r="U5127" s="5"/>
    </row>
    <row r="5128" spans="2:21" x14ac:dyDescent="0.2">
      <c r="B5128" s="9" t="s">
        <v>15767</v>
      </c>
      <c r="C5128" t="s">
        <v>12184</v>
      </c>
      <c r="D5128" t="s">
        <v>12185</v>
      </c>
      <c r="F5128">
        <v>6390</v>
      </c>
      <c r="G5128" s="8">
        <v>0</v>
      </c>
      <c r="H5128" s="8">
        <v>0</v>
      </c>
      <c r="I5128" s="1">
        <v>0</v>
      </c>
      <c r="J5128" s="1"/>
      <c r="K5128" t="s">
        <v>12186</v>
      </c>
      <c r="L5128" t="s">
        <v>23745</v>
      </c>
      <c r="M5128">
        <v>6432</v>
      </c>
      <c r="N5128" s="8">
        <v>0</v>
      </c>
      <c r="O5128" s="1">
        <v>0</v>
      </c>
      <c r="P5128" s="1"/>
      <c r="S5128" t="s">
        <v>23746</v>
      </c>
      <c r="T5128" t="s">
        <v>26350</v>
      </c>
      <c r="U5128" s="5"/>
    </row>
    <row r="5129" spans="2:21" x14ac:dyDescent="0.2">
      <c r="B5129" s="9" t="s">
        <v>15767</v>
      </c>
      <c r="C5129" t="s">
        <v>12184</v>
      </c>
      <c r="D5129" t="s">
        <v>12187</v>
      </c>
      <c r="F5129">
        <v>6255</v>
      </c>
      <c r="G5129" s="8">
        <v>0</v>
      </c>
      <c r="H5129" s="8">
        <v>0</v>
      </c>
      <c r="I5129" s="1">
        <v>0</v>
      </c>
      <c r="J5129" s="1"/>
      <c r="P5129" s="1"/>
      <c r="T5129" t="s">
        <v>26350</v>
      </c>
      <c r="U5129" s="5"/>
    </row>
    <row r="5130" spans="2:21" x14ac:dyDescent="0.2">
      <c r="B5130" s="9" t="s">
        <v>15767</v>
      </c>
      <c r="C5130" t="s">
        <v>12261</v>
      </c>
      <c r="D5130" t="s">
        <v>12262</v>
      </c>
      <c r="F5130">
        <v>2523</v>
      </c>
      <c r="G5130" s="8">
        <v>3.9635354736424891E-2</v>
      </c>
      <c r="H5130" s="8">
        <v>0</v>
      </c>
      <c r="I5130" s="1">
        <v>5.0000000000000001E-3</v>
      </c>
      <c r="J5130" s="1"/>
      <c r="K5130" t="s">
        <v>12263</v>
      </c>
      <c r="L5130" t="s">
        <v>23714</v>
      </c>
      <c r="M5130">
        <v>2520</v>
      </c>
      <c r="N5130" s="8">
        <v>0</v>
      </c>
      <c r="O5130" s="1">
        <v>0.85499999999999998</v>
      </c>
      <c r="P5130" s="1"/>
      <c r="R5130" s="13" t="s">
        <v>26335</v>
      </c>
      <c r="S5130" t="s">
        <v>23715</v>
      </c>
      <c r="T5130" t="s">
        <v>26350</v>
      </c>
      <c r="U5130" s="5"/>
    </row>
    <row r="5131" spans="2:21" x14ac:dyDescent="0.2">
      <c r="B5131" s="9" t="s">
        <v>15767</v>
      </c>
      <c r="C5131" t="s">
        <v>12261</v>
      </c>
      <c r="D5131" t="s">
        <v>12264</v>
      </c>
      <c r="F5131">
        <v>2541</v>
      </c>
      <c r="G5131" s="8">
        <v>0</v>
      </c>
      <c r="H5131" s="8">
        <v>0</v>
      </c>
      <c r="I5131" s="1">
        <v>0.86499999999999999</v>
      </c>
      <c r="J5131" s="1"/>
      <c r="P5131" s="1"/>
      <c r="T5131" t="s">
        <v>26350</v>
      </c>
      <c r="U5131" s="5"/>
    </row>
    <row r="5132" spans="2:21" x14ac:dyDescent="0.2">
      <c r="B5132" s="9" t="s">
        <v>15767</v>
      </c>
      <c r="C5132" t="s">
        <v>12274</v>
      </c>
      <c r="D5132" t="s">
        <v>12275</v>
      </c>
      <c r="F5132">
        <v>1452</v>
      </c>
      <c r="G5132" s="8">
        <v>7.3691460055096414</v>
      </c>
      <c r="H5132" s="8">
        <v>0</v>
      </c>
      <c r="I5132" s="1">
        <v>0</v>
      </c>
      <c r="J5132" s="1"/>
      <c r="K5132" t="s">
        <v>12276</v>
      </c>
      <c r="M5132">
        <v>1608</v>
      </c>
      <c r="N5132" s="8">
        <v>0</v>
      </c>
      <c r="O5132" s="1">
        <v>0</v>
      </c>
      <c r="P5132" s="1"/>
      <c r="S5132" t="s">
        <v>23689</v>
      </c>
      <c r="T5132" t="s">
        <v>26350</v>
      </c>
      <c r="U5132" s="5"/>
    </row>
    <row r="5133" spans="2:21" x14ac:dyDescent="0.2">
      <c r="B5133" s="9" t="s">
        <v>15767</v>
      </c>
      <c r="C5133" t="s">
        <v>12274</v>
      </c>
      <c r="D5133" t="s">
        <v>12277</v>
      </c>
      <c r="F5133">
        <v>1473</v>
      </c>
      <c r="G5133" s="8">
        <v>0</v>
      </c>
      <c r="H5133" s="8">
        <v>0</v>
      </c>
      <c r="I5133" s="1">
        <v>0</v>
      </c>
      <c r="J5133" s="1"/>
      <c r="P5133" s="1"/>
      <c r="T5133" t="s">
        <v>26350</v>
      </c>
      <c r="U5133" s="5"/>
    </row>
    <row r="5134" spans="2:21" x14ac:dyDescent="0.2">
      <c r="B5134" s="9" t="s">
        <v>15767</v>
      </c>
      <c r="C5134" t="s">
        <v>12321</v>
      </c>
      <c r="D5134" t="s">
        <v>12322</v>
      </c>
      <c r="F5134">
        <v>2856</v>
      </c>
      <c r="G5134" s="8">
        <v>1.6281512605042019</v>
      </c>
      <c r="H5134" s="8">
        <v>0</v>
      </c>
      <c r="I5134" s="1">
        <v>0</v>
      </c>
      <c r="J5134" s="1"/>
      <c r="K5134" t="s">
        <v>12323</v>
      </c>
      <c r="L5134" t="s">
        <v>23719</v>
      </c>
      <c r="M5134">
        <v>2853</v>
      </c>
      <c r="N5134" s="8">
        <v>0</v>
      </c>
      <c r="O5134" s="1">
        <v>0.32</v>
      </c>
      <c r="P5134" s="1"/>
      <c r="S5134" t="s">
        <v>23720</v>
      </c>
      <c r="T5134" t="s">
        <v>26350</v>
      </c>
      <c r="U5134" s="5"/>
    </row>
    <row r="5135" spans="2:21" x14ac:dyDescent="0.2">
      <c r="B5135" s="9" t="s">
        <v>15767</v>
      </c>
      <c r="C5135" t="s">
        <v>12321</v>
      </c>
      <c r="D5135" t="s">
        <v>12324</v>
      </c>
      <c r="F5135">
        <v>2841</v>
      </c>
      <c r="G5135" s="8">
        <v>0.91517071453713483</v>
      </c>
      <c r="H5135" s="8">
        <v>0</v>
      </c>
      <c r="I5135" s="1">
        <v>0</v>
      </c>
      <c r="J5135" s="1"/>
      <c r="P5135" s="1"/>
      <c r="T5135" t="s">
        <v>26350</v>
      </c>
      <c r="U5135" s="5"/>
    </row>
    <row r="5136" spans="2:21" x14ac:dyDescent="0.2">
      <c r="B5136" s="9" t="s">
        <v>15767</v>
      </c>
      <c r="C5136" t="s">
        <v>12419</v>
      </c>
      <c r="D5136" t="s">
        <v>12420</v>
      </c>
      <c r="F5136">
        <v>954</v>
      </c>
      <c r="G5136" s="8">
        <v>0</v>
      </c>
      <c r="H5136" s="8">
        <v>0</v>
      </c>
      <c r="I5136" s="1">
        <v>0</v>
      </c>
      <c r="J5136" s="1"/>
      <c r="K5136" t="s">
        <v>12421</v>
      </c>
      <c r="L5136" t="s">
        <v>23708</v>
      </c>
      <c r="M5136">
        <v>1332</v>
      </c>
      <c r="N5136" s="8">
        <v>0</v>
      </c>
      <c r="O5136" s="1">
        <v>0</v>
      </c>
      <c r="P5136" s="1"/>
      <c r="S5136" t="s">
        <v>23709</v>
      </c>
      <c r="T5136" t="s">
        <v>26350</v>
      </c>
      <c r="U5136" s="5"/>
    </row>
    <row r="5137" spans="2:21" x14ac:dyDescent="0.2">
      <c r="B5137" s="9" t="s">
        <v>15767</v>
      </c>
      <c r="C5137" t="s">
        <v>12419</v>
      </c>
      <c r="D5137" t="s">
        <v>12422</v>
      </c>
      <c r="F5137">
        <v>903</v>
      </c>
      <c r="G5137" s="8">
        <v>0</v>
      </c>
      <c r="H5137" s="8">
        <v>0</v>
      </c>
      <c r="I5137" s="1">
        <v>0.05</v>
      </c>
      <c r="J5137" s="1"/>
      <c r="P5137" s="1"/>
      <c r="T5137" t="s">
        <v>26350</v>
      </c>
      <c r="U5137" s="5"/>
    </row>
    <row r="5138" spans="2:21" x14ac:dyDescent="0.2">
      <c r="B5138" s="9" t="s">
        <v>15767</v>
      </c>
      <c r="C5138" t="s">
        <v>12909</v>
      </c>
      <c r="D5138" t="s">
        <v>12911</v>
      </c>
      <c r="F5138">
        <v>441</v>
      </c>
      <c r="G5138" s="8">
        <v>0</v>
      </c>
      <c r="H5138" s="8">
        <v>0</v>
      </c>
      <c r="I5138" s="1">
        <v>0</v>
      </c>
      <c r="J5138" s="1"/>
      <c r="K5138" t="s">
        <v>12912</v>
      </c>
      <c r="L5138" t="s">
        <v>24422</v>
      </c>
      <c r="M5138">
        <v>402</v>
      </c>
      <c r="N5138" s="8">
        <v>0</v>
      </c>
      <c r="O5138" s="1">
        <v>0</v>
      </c>
      <c r="P5138" s="1"/>
      <c r="S5138" t="s">
        <v>24423</v>
      </c>
      <c r="T5138" t="s">
        <v>26350</v>
      </c>
      <c r="U5138" s="5"/>
    </row>
    <row r="5139" spans="2:21" x14ac:dyDescent="0.2">
      <c r="B5139" s="9" t="s">
        <v>15767</v>
      </c>
      <c r="C5139" t="s">
        <v>12909</v>
      </c>
      <c r="D5139" t="s">
        <v>12910</v>
      </c>
      <c r="F5139">
        <v>669</v>
      </c>
      <c r="G5139" s="8">
        <v>13.452914798206278</v>
      </c>
      <c r="H5139" s="8">
        <v>10.911808669656203</v>
      </c>
      <c r="I5139" s="1">
        <v>0.01</v>
      </c>
      <c r="J5139" s="1"/>
      <c r="P5139" s="1"/>
      <c r="T5139" t="s">
        <v>26350</v>
      </c>
      <c r="U5139" s="5"/>
    </row>
    <row r="5140" spans="2:21" x14ac:dyDescent="0.2">
      <c r="B5140" s="9" t="s">
        <v>15767</v>
      </c>
      <c r="C5140" t="s">
        <v>12982</v>
      </c>
      <c r="D5140" t="s">
        <v>12984</v>
      </c>
      <c r="F5140">
        <v>1170</v>
      </c>
      <c r="G5140" s="8">
        <v>0</v>
      </c>
      <c r="H5140" s="8">
        <v>0</v>
      </c>
      <c r="I5140" s="1">
        <v>0.02</v>
      </c>
      <c r="J5140" s="1"/>
      <c r="K5140" t="s">
        <v>12985</v>
      </c>
      <c r="L5140" t="s">
        <v>24091</v>
      </c>
      <c r="M5140">
        <v>1269</v>
      </c>
      <c r="N5140" s="8">
        <v>0</v>
      </c>
      <c r="O5140" s="1">
        <v>0</v>
      </c>
      <c r="P5140" s="1"/>
      <c r="S5140" t="s">
        <v>24092</v>
      </c>
      <c r="T5140" t="s">
        <v>26350</v>
      </c>
      <c r="U5140" s="5"/>
    </row>
    <row r="5141" spans="2:21" x14ac:dyDescent="0.2">
      <c r="B5141" s="9" t="s">
        <v>15767</v>
      </c>
      <c r="C5141" t="s">
        <v>12982</v>
      </c>
      <c r="D5141" t="s">
        <v>12983</v>
      </c>
      <c r="F5141">
        <v>1302</v>
      </c>
      <c r="G5141" s="8">
        <v>0</v>
      </c>
      <c r="H5141" s="8">
        <v>0</v>
      </c>
      <c r="I5141" s="1">
        <v>0.33</v>
      </c>
      <c r="J5141" s="1"/>
      <c r="P5141" s="1"/>
      <c r="T5141" t="s">
        <v>26350</v>
      </c>
      <c r="U5141" s="5"/>
    </row>
    <row r="5142" spans="2:21" x14ac:dyDescent="0.2">
      <c r="B5142" s="9" t="s">
        <v>15767</v>
      </c>
      <c r="C5142" t="s">
        <v>13419</v>
      </c>
      <c r="D5142" t="s">
        <v>13421</v>
      </c>
      <c r="E5142" t="s">
        <v>16303</v>
      </c>
      <c r="F5142">
        <v>1773</v>
      </c>
      <c r="G5142" s="8">
        <v>0.78962210941906386</v>
      </c>
      <c r="H5142" s="8">
        <v>0</v>
      </c>
      <c r="I5142" s="1">
        <v>5.0000000000000001E-3</v>
      </c>
      <c r="J5142" s="1"/>
      <c r="K5142" t="s">
        <v>13422</v>
      </c>
      <c r="L5142" t="s">
        <v>16303</v>
      </c>
      <c r="M5142">
        <v>1839</v>
      </c>
      <c r="N5142" s="8">
        <v>0</v>
      </c>
      <c r="O5142" s="1">
        <v>0</v>
      </c>
      <c r="P5142" s="1"/>
      <c r="S5142" t="s">
        <v>24193</v>
      </c>
      <c r="T5142" t="s">
        <v>26350</v>
      </c>
      <c r="U5142" s="5"/>
    </row>
    <row r="5143" spans="2:21" x14ac:dyDescent="0.2">
      <c r="B5143" s="9" t="s">
        <v>15767</v>
      </c>
      <c r="C5143" t="s">
        <v>13419</v>
      </c>
      <c r="D5143" t="s">
        <v>13420</v>
      </c>
      <c r="E5143" t="s">
        <v>26298</v>
      </c>
      <c r="F5143">
        <v>1650</v>
      </c>
      <c r="G5143" s="8">
        <v>3.6969696969696972</v>
      </c>
      <c r="H5143" s="8">
        <v>0</v>
      </c>
      <c r="I5143" s="1">
        <v>2.5000000000000001E-2</v>
      </c>
      <c r="J5143" s="1"/>
      <c r="P5143" s="1"/>
      <c r="T5143" t="s">
        <v>26350</v>
      </c>
      <c r="U5143" s="5"/>
    </row>
    <row r="5144" spans="2:21" x14ac:dyDescent="0.2">
      <c r="B5144" s="9" t="s">
        <v>15767</v>
      </c>
      <c r="C5144" t="s">
        <v>14194</v>
      </c>
      <c r="D5144" t="s">
        <v>14195</v>
      </c>
      <c r="F5144">
        <v>1950</v>
      </c>
      <c r="G5144" s="8">
        <v>0.10256410256410256</v>
      </c>
      <c r="H5144" s="8">
        <v>0</v>
      </c>
      <c r="I5144" s="1">
        <v>0.01</v>
      </c>
      <c r="J5144" s="1"/>
      <c r="K5144" t="s">
        <v>14196</v>
      </c>
      <c r="L5144" t="s">
        <v>23725</v>
      </c>
      <c r="M5144">
        <v>2280</v>
      </c>
      <c r="N5144" s="8">
        <v>0</v>
      </c>
      <c r="O5144" s="1">
        <v>0</v>
      </c>
      <c r="P5144" s="1"/>
      <c r="S5144" t="s">
        <v>23726</v>
      </c>
      <c r="T5144" t="s">
        <v>26350</v>
      </c>
      <c r="U5144" s="5"/>
    </row>
    <row r="5145" spans="2:21" x14ac:dyDescent="0.2">
      <c r="B5145" s="9" t="s">
        <v>15767</v>
      </c>
      <c r="C5145" t="s">
        <v>14194</v>
      </c>
      <c r="D5145" t="s">
        <v>14197</v>
      </c>
      <c r="F5145">
        <v>1827</v>
      </c>
      <c r="G5145" s="8">
        <v>0.54734537493158186</v>
      </c>
      <c r="H5145" s="8">
        <v>0</v>
      </c>
      <c r="I5145" s="1">
        <v>0.02</v>
      </c>
      <c r="J5145" s="1"/>
      <c r="P5145" s="1"/>
      <c r="T5145" t="s">
        <v>26350</v>
      </c>
      <c r="U5145" s="5"/>
    </row>
    <row r="5146" spans="2:21" x14ac:dyDescent="0.2">
      <c r="B5146" s="9" t="s">
        <v>15767</v>
      </c>
      <c r="C5146" t="s">
        <v>14383</v>
      </c>
      <c r="D5146" t="s">
        <v>14385</v>
      </c>
      <c r="F5146">
        <v>1350</v>
      </c>
      <c r="G5146" s="8">
        <v>0.14814814814814814</v>
      </c>
      <c r="H5146" s="8">
        <v>0</v>
      </c>
      <c r="I5146" s="1">
        <v>0.95</v>
      </c>
      <c r="J5146" s="1"/>
      <c r="K5146" t="s">
        <v>14386</v>
      </c>
      <c r="L5146" t="s">
        <v>23981</v>
      </c>
      <c r="M5146">
        <v>1416</v>
      </c>
      <c r="N5146" s="8">
        <v>0</v>
      </c>
      <c r="O5146" s="1">
        <v>0.995</v>
      </c>
      <c r="P5146" s="1"/>
      <c r="R5146" s="13" t="s">
        <v>26335</v>
      </c>
      <c r="S5146" t="s">
        <v>23982</v>
      </c>
      <c r="T5146" t="s">
        <v>26350</v>
      </c>
      <c r="U5146" s="5"/>
    </row>
    <row r="5147" spans="2:21" x14ac:dyDescent="0.2">
      <c r="B5147" s="9" t="s">
        <v>15767</v>
      </c>
      <c r="C5147" t="s">
        <v>14383</v>
      </c>
      <c r="D5147" t="s">
        <v>14384</v>
      </c>
      <c r="F5147">
        <v>2205</v>
      </c>
      <c r="G5147" s="8">
        <v>0</v>
      </c>
      <c r="H5147" s="8">
        <v>0</v>
      </c>
      <c r="I5147" s="1">
        <v>5.0000000000000001E-3</v>
      </c>
      <c r="J5147" s="1"/>
      <c r="P5147" s="1"/>
      <c r="T5147" t="s">
        <v>26350</v>
      </c>
      <c r="U5147" s="5"/>
    </row>
    <row r="5148" spans="2:21" x14ac:dyDescent="0.2">
      <c r="B5148" s="2" t="s">
        <v>15763</v>
      </c>
      <c r="C5148" t="s">
        <v>30</v>
      </c>
      <c r="D5148" t="s">
        <v>31</v>
      </c>
      <c r="F5148">
        <v>810</v>
      </c>
      <c r="G5148" s="8">
        <v>0</v>
      </c>
      <c r="H5148" s="8">
        <v>0</v>
      </c>
      <c r="I5148" s="1">
        <v>0.185</v>
      </c>
      <c r="J5148" s="1"/>
      <c r="P5148" s="1"/>
      <c r="T5148" t="s">
        <v>26350</v>
      </c>
      <c r="U5148" s="5"/>
    </row>
    <row r="5149" spans="2:21" x14ac:dyDescent="0.2">
      <c r="B5149" s="2" t="s">
        <v>15763</v>
      </c>
      <c r="C5149" t="s">
        <v>172</v>
      </c>
      <c r="D5149" t="s">
        <v>173</v>
      </c>
      <c r="F5149">
        <v>1167</v>
      </c>
      <c r="G5149" s="8">
        <v>0</v>
      </c>
      <c r="H5149" s="8">
        <v>0</v>
      </c>
      <c r="I5149" s="1">
        <v>0</v>
      </c>
      <c r="J5149" s="1"/>
      <c r="P5149" s="1"/>
      <c r="T5149" t="s">
        <v>26350</v>
      </c>
      <c r="U5149" s="5"/>
    </row>
    <row r="5150" spans="2:21" x14ac:dyDescent="0.2">
      <c r="B5150" s="2" t="s">
        <v>15763</v>
      </c>
      <c r="C5150" t="s">
        <v>1036</v>
      </c>
      <c r="D5150" t="s">
        <v>1037</v>
      </c>
      <c r="F5150">
        <v>1020</v>
      </c>
      <c r="G5150" s="8">
        <v>0</v>
      </c>
      <c r="H5150" s="8">
        <v>0</v>
      </c>
      <c r="I5150" s="1">
        <v>0</v>
      </c>
      <c r="J5150" s="1"/>
      <c r="P5150" s="1"/>
      <c r="T5150" t="s">
        <v>26350</v>
      </c>
      <c r="U5150" s="5"/>
    </row>
    <row r="5151" spans="2:21" x14ac:dyDescent="0.2">
      <c r="B5151" s="2" t="s">
        <v>15763</v>
      </c>
      <c r="C5151" t="s">
        <v>1608</v>
      </c>
      <c r="D5151" t="s">
        <v>1609</v>
      </c>
      <c r="F5151">
        <v>330</v>
      </c>
      <c r="G5151" s="8">
        <v>0</v>
      </c>
      <c r="H5151" s="8">
        <v>0</v>
      </c>
      <c r="I5151" s="1">
        <v>0.255</v>
      </c>
      <c r="J5151" s="1"/>
      <c r="P5151" s="1"/>
      <c r="T5151" t="s">
        <v>26350</v>
      </c>
      <c r="U5151" s="5"/>
    </row>
    <row r="5152" spans="2:21" x14ac:dyDescent="0.2">
      <c r="B5152" s="2" t="s">
        <v>15763</v>
      </c>
      <c r="C5152" t="s">
        <v>2055</v>
      </c>
      <c r="D5152" t="s">
        <v>2056</v>
      </c>
      <c r="F5152">
        <v>1845</v>
      </c>
      <c r="G5152" s="8">
        <v>0.40650406504065045</v>
      </c>
      <c r="H5152" s="8">
        <v>0</v>
      </c>
      <c r="I5152" s="1">
        <v>1.4999999999999999E-2</v>
      </c>
      <c r="J5152" s="1"/>
      <c r="P5152" s="1"/>
      <c r="T5152" t="s">
        <v>26350</v>
      </c>
      <c r="U5152" s="5"/>
    </row>
    <row r="5153" spans="2:21" x14ac:dyDescent="0.2">
      <c r="B5153" s="2" t="s">
        <v>15763</v>
      </c>
      <c r="C5153" t="s">
        <v>3435</v>
      </c>
      <c r="D5153" t="s">
        <v>3436</v>
      </c>
      <c r="F5153">
        <v>1431</v>
      </c>
      <c r="G5153" s="8">
        <v>0</v>
      </c>
      <c r="H5153" s="8">
        <v>0</v>
      </c>
      <c r="I5153" s="1">
        <v>0</v>
      </c>
      <c r="J5153" s="1"/>
      <c r="P5153" s="1"/>
      <c r="T5153" t="s">
        <v>26350</v>
      </c>
      <c r="U5153" s="5"/>
    </row>
    <row r="5154" spans="2:21" x14ac:dyDescent="0.2">
      <c r="B5154" s="2" t="s">
        <v>15763</v>
      </c>
      <c r="C5154" t="s">
        <v>4718</v>
      </c>
      <c r="D5154" t="s">
        <v>4719</v>
      </c>
      <c r="F5154">
        <v>2031</v>
      </c>
      <c r="G5154" s="8">
        <v>0</v>
      </c>
      <c r="H5154" s="8">
        <v>0</v>
      </c>
      <c r="I5154" s="1">
        <v>0.09</v>
      </c>
      <c r="J5154" s="1"/>
      <c r="P5154" s="1"/>
      <c r="T5154" t="s">
        <v>26350</v>
      </c>
      <c r="U5154" s="5"/>
    </row>
    <row r="5155" spans="2:21" x14ac:dyDescent="0.2">
      <c r="B5155" s="2" t="s">
        <v>15763</v>
      </c>
      <c r="C5155" t="s">
        <v>4723</v>
      </c>
      <c r="D5155" t="s">
        <v>4724</v>
      </c>
      <c r="F5155">
        <v>948</v>
      </c>
      <c r="G5155" s="8">
        <v>0</v>
      </c>
      <c r="H5155" s="8">
        <v>0</v>
      </c>
      <c r="I5155" s="1">
        <v>1.4999999999999999E-2</v>
      </c>
      <c r="J5155" s="1"/>
      <c r="P5155" s="1"/>
      <c r="T5155" t="s">
        <v>26350</v>
      </c>
      <c r="U5155" s="5"/>
    </row>
    <row r="5156" spans="2:21" x14ac:dyDescent="0.2">
      <c r="B5156" s="2" t="s">
        <v>15763</v>
      </c>
      <c r="C5156" t="s">
        <v>4961</v>
      </c>
      <c r="D5156" t="s">
        <v>4962</v>
      </c>
      <c r="E5156" t="s">
        <v>26242</v>
      </c>
      <c r="F5156">
        <v>192</v>
      </c>
      <c r="G5156" s="8">
        <v>8.3333333333333321</v>
      </c>
      <c r="H5156" s="8">
        <v>0</v>
      </c>
      <c r="I5156" s="1">
        <v>0.25</v>
      </c>
      <c r="J5156" s="1"/>
      <c r="P5156" s="1"/>
      <c r="T5156" t="s">
        <v>26350</v>
      </c>
      <c r="U5156" s="5"/>
    </row>
    <row r="5157" spans="2:21" x14ac:dyDescent="0.2">
      <c r="B5157" s="2" t="s">
        <v>15763</v>
      </c>
      <c r="C5157" t="s">
        <v>5158</v>
      </c>
      <c r="D5157" t="s">
        <v>5159</v>
      </c>
      <c r="F5157">
        <v>648</v>
      </c>
      <c r="G5157" s="8">
        <v>0</v>
      </c>
      <c r="H5157" s="8">
        <v>0</v>
      </c>
      <c r="I5157" s="1">
        <v>1.4999999999999999E-2</v>
      </c>
      <c r="J5157" s="1"/>
      <c r="P5157" s="1"/>
      <c r="T5157" t="s">
        <v>26350</v>
      </c>
      <c r="U5157" s="5"/>
    </row>
    <row r="5158" spans="2:21" x14ac:dyDescent="0.2">
      <c r="B5158" s="2" t="s">
        <v>15763</v>
      </c>
      <c r="C5158" t="s">
        <v>5796</v>
      </c>
      <c r="D5158" t="s">
        <v>5797</v>
      </c>
      <c r="F5158">
        <v>2331</v>
      </c>
      <c r="G5158" s="8">
        <v>10.51051051051051</v>
      </c>
      <c r="H5158" s="8">
        <v>9.5238095238095237</v>
      </c>
      <c r="I5158" s="1">
        <v>0</v>
      </c>
      <c r="J5158" s="1"/>
      <c r="P5158" s="1"/>
      <c r="T5158" t="s">
        <v>26350</v>
      </c>
      <c r="U5158" s="5"/>
    </row>
    <row r="5159" spans="2:21" x14ac:dyDescent="0.2">
      <c r="B5159" s="2" t="s">
        <v>15763</v>
      </c>
      <c r="C5159" t="s">
        <v>5828</v>
      </c>
      <c r="D5159" t="s">
        <v>5829</v>
      </c>
      <c r="F5159">
        <v>750</v>
      </c>
      <c r="G5159" s="8">
        <v>4.3999999999999995</v>
      </c>
      <c r="H5159" s="8">
        <v>0</v>
      </c>
      <c r="I5159" s="1">
        <v>0</v>
      </c>
      <c r="J5159" s="1"/>
      <c r="P5159" s="1"/>
      <c r="T5159" t="s">
        <v>26350</v>
      </c>
      <c r="U5159" s="5"/>
    </row>
    <row r="5160" spans="2:21" x14ac:dyDescent="0.2">
      <c r="B5160" s="2" t="s">
        <v>15763</v>
      </c>
      <c r="C5160" t="s">
        <v>5896</v>
      </c>
      <c r="D5160" t="s">
        <v>5897</v>
      </c>
      <c r="F5160">
        <v>840</v>
      </c>
      <c r="G5160" s="8">
        <v>0.11904761904761905</v>
      </c>
      <c r="H5160" s="8">
        <v>0</v>
      </c>
      <c r="I5160" s="1">
        <v>0</v>
      </c>
      <c r="J5160" s="1"/>
      <c r="P5160" s="1"/>
      <c r="T5160" t="s">
        <v>26350</v>
      </c>
      <c r="U5160" s="5"/>
    </row>
    <row r="5161" spans="2:21" x14ac:dyDescent="0.2">
      <c r="B5161" s="2" t="s">
        <v>15763</v>
      </c>
      <c r="C5161" t="s">
        <v>5978</v>
      </c>
      <c r="D5161" t="s">
        <v>5979</v>
      </c>
      <c r="E5161" t="s">
        <v>26316</v>
      </c>
      <c r="F5161">
        <v>1941</v>
      </c>
      <c r="G5161" s="8">
        <v>0</v>
      </c>
      <c r="H5161" s="8">
        <v>0</v>
      </c>
      <c r="I5161" s="1">
        <v>0</v>
      </c>
      <c r="J5161" s="1"/>
      <c r="P5161" s="1"/>
      <c r="T5161" t="s">
        <v>26350</v>
      </c>
      <c r="U5161" s="5"/>
    </row>
    <row r="5162" spans="2:21" x14ac:dyDescent="0.2">
      <c r="B5162" s="2" t="s">
        <v>15763</v>
      </c>
      <c r="C5162" t="s">
        <v>7055</v>
      </c>
      <c r="D5162" t="s">
        <v>7056</v>
      </c>
      <c r="F5162">
        <v>510</v>
      </c>
      <c r="G5162" s="8">
        <v>0</v>
      </c>
      <c r="H5162" s="8">
        <v>0</v>
      </c>
      <c r="I5162" s="1">
        <v>0.21</v>
      </c>
      <c r="J5162" s="1"/>
      <c r="P5162" s="1"/>
      <c r="T5162" t="s">
        <v>26350</v>
      </c>
      <c r="U5162" s="5"/>
    </row>
    <row r="5163" spans="2:21" x14ac:dyDescent="0.2">
      <c r="B5163" s="2" t="s">
        <v>15763</v>
      </c>
      <c r="C5163" t="s">
        <v>7295</v>
      </c>
      <c r="D5163" t="s">
        <v>7296</v>
      </c>
      <c r="F5163">
        <v>921</v>
      </c>
      <c r="G5163" s="8">
        <v>0</v>
      </c>
      <c r="H5163" s="8">
        <v>0</v>
      </c>
      <c r="I5163" s="1">
        <v>0</v>
      </c>
      <c r="J5163" s="1"/>
      <c r="P5163" s="1"/>
      <c r="T5163" t="s">
        <v>26350</v>
      </c>
      <c r="U5163" s="5"/>
    </row>
    <row r="5164" spans="2:21" x14ac:dyDescent="0.2">
      <c r="B5164" s="2" t="s">
        <v>15763</v>
      </c>
      <c r="C5164" t="s">
        <v>7818</v>
      </c>
      <c r="D5164" t="s">
        <v>7819</v>
      </c>
      <c r="F5164">
        <v>810</v>
      </c>
      <c r="G5164" s="8">
        <v>0</v>
      </c>
      <c r="H5164" s="8">
        <v>0</v>
      </c>
      <c r="I5164" s="1">
        <v>0</v>
      </c>
      <c r="J5164" s="1"/>
      <c r="P5164" s="1"/>
      <c r="T5164" t="s">
        <v>26350</v>
      </c>
      <c r="U5164" s="5"/>
    </row>
    <row r="5165" spans="2:21" x14ac:dyDescent="0.2">
      <c r="B5165" s="2" t="s">
        <v>15763</v>
      </c>
      <c r="C5165" t="s">
        <v>8188</v>
      </c>
      <c r="D5165" t="s">
        <v>8189</v>
      </c>
      <c r="F5165">
        <v>315</v>
      </c>
      <c r="G5165" s="8">
        <v>0.79365079365079361</v>
      </c>
      <c r="H5165" s="8">
        <v>0</v>
      </c>
      <c r="I5165" s="1">
        <v>0.105</v>
      </c>
      <c r="J5165" s="1"/>
      <c r="P5165" s="1"/>
      <c r="T5165" t="s">
        <v>26350</v>
      </c>
      <c r="U5165" s="5"/>
    </row>
    <row r="5166" spans="2:21" x14ac:dyDescent="0.2">
      <c r="B5166" s="2" t="s">
        <v>15763</v>
      </c>
      <c r="C5166" t="s">
        <v>8467</v>
      </c>
      <c r="D5166" t="s">
        <v>8468</v>
      </c>
      <c r="E5166" t="s">
        <v>25169</v>
      </c>
      <c r="F5166">
        <v>1596</v>
      </c>
      <c r="G5166" s="8">
        <v>4.3233082706766917</v>
      </c>
      <c r="H5166" s="8">
        <v>0</v>
      </c>
      <c r="I5166" s="1">
        <v>0</v>
      </c>
      <c r="J5166" s="1"/>
      <c r="P5166" s="1"/>
      <c r="T5166" t="s">
        <v>26350</v>
      </c>
      <c r="U5166" s="5"/>
    </row>
    <row r="5167" spans="2:21" x14ac:dyDescent="0.2">
      <c r="B5167" s="2" t="s">
        <v>15763</v>
      </c>
      <c r="C5167" t="s">
        <v>9017</v>
      </c>
      <c r="D5167" t="s">
        <v>9018</v>
      </c>
      <c r="F5167">
        <v>1137</v>
      </c>
      <c r="G5167" s="8">
        <v>0</v>
      </c>
      <c r="H5167" s="8">
        <v>0</v>
      </c>
      <c r="I5167" s="1">
        <v>0</v>
      </c>
      <c r="J5167" s="1"/>
      <c r="P5167" s="1"/>
      <c r="T5167" t="s">
        <v>26350</v>
      </c>
      <c r="U5167" s="5"/>
    </row>
    <row r="5168" spans="2:21" x14ac:dyDescent="0.2">
      <c r="B5168" s="2" t="s">
        <v>15763</v>
      </c>
      <c r="C5168" t="s">
        <v>10162</v>
      </c>
      <c r="D5168" t="s">
        <v>10163</v>
      </c>
      <c r="F5168">
        <v>1842</v>
      </c>
      <c r="G5168" s="8">
        <v>0</v>
      </c>
      <c r="H5168" s="8">
        <v>0</v>
      </c>
      <c r="I5168" s="1">
        <v>0</v>
      </c>
      <c r="J5168" s="1"/>
      <c r="P5168" s="1"/>
      <c r="T5168" t="s">
        <v>26350</v>
      </c>
      <c r="U5168" s="5"/>
    </row>
    <row r="5169" spans="2:21" x14ac:dyDescent="0.2">
      <c r="B5169" s="2" t="s">
        <v>15763</v>
      </c>
      <c r="C5169" t="s">
        <v>10799</v>
      </c>
      <c r="D5169" t="s">
        <v>10800</v>
      </c>
      <c r="E5169" t="s">
        <v>25059</v>
      </c>
      <c r="F5169">
        <v>726</v>
      </c>
      <c r="G5169" s="8">
        <v>0</v>
      </c>
      <c r="H5169" s="8">
        <v>0</v>
      </c>
      <c r="I5169" s="1">
        <v>0</v>
      </c>
      <c r="J5169" s="1"/>
      <c r="P5169" s="1"/>
      <c r="T5169" t="s">
        <v>26350</v>
      </c>
      <c r="U5169" s="5"/>
    </row>
    <row r="5170" spans="2:21" x14ac:dyDescent="0.2">
      <c r="B5170" s="2" t="s">
        <v>15763</v>
      </c>
      <c r="C5170" t="s">
        <v>10877</v>
      </c>
      <c r="D5170" t="s">
        <v>10878</v>
      </c>
      <c r="F5170">
        <v>327</v>
      </c>
      <c r="G5170" s="8">
        <v>0</v>
      </c>
      <c r="H5170" s="8">
        <v>0</v>
      </c>
      <c r="I5170" s="1">
        <v>0</v>
      </c>
      <c r="J5170" s="1"/>
      <c r="P5170" s="1"/>
      <c r="T5170" t="s">
        <v>26350</v>
      </c>
      <c r="U5170" s="5"/>
    </row>
    <row r="5171" spans="2:21" x14ac:dyDescent="0.2">
      <c r="B5171" s="2" t="s">
        <v>15763</v>
      </c>
      <c r="C5171" t="s">
        <v>11129</v>
      </c>
      <c r="D5171" t="s">
        <v>11130</v>
      </c>
      <c r="F5171">
        <v>1320</v>
      </c>
      <c r="G5171" s="8">
        <v>0</v>
      </c>
      <c r="H5171" s="8">
        <v>0</v>
      </c>
      <c r="I5171" s="1">
        <v>0.08</v>
      </c>
      <c r="J5171" s="1"/>
      <c r="P5171" s="1"/>
      <c r="T5171" t="s">
        <v>26350</v>
      </c>
      <c r="U5171" s="5"/>
    </row>
    <row r="5172" spans="2:21" x14ac:dyDescent="0.2">
      <c r="B5172" s="2" t="s">
        <v>15763</v>
      </c>
      <c r="C5172" t="s">
        <v>11743</v>
      </c>
      <c r="D5172" t="s">
        <v>11744</v>
      </c>
      <c r="F5172">
        <v>1218</v>
      </c>
      <c r="G5172" s="8">
        <v>0</v>
      </c>
      <c r="H5172" s="8">
        <v>0</v>
      </c>
      <c r="I5172" s="1">
        <v>0</v>
      </c>
      <c r="J5172" s="1"/>
      <c r="P5172" s="1"/>
      <c r="T5172" t="s">
        <v>26350</v>
      </c>
      <c r="U5172" s="5"/>
    </row>
    <row r="5173" spans="2:21" x14ac:dyDescent="0.2">
      <c r="B5173" s="2" t="s">
        <v>15763</v>
      </c>
      <c r="C5173" t="s">
        <v>11819</v>
      </c>
      <c r="D5173" t="s">
        <v>11820</v>
      </c>
      <c r="F5173">
        <v>243</v>
      </c>
      <c r="G5173" s="8">
        <v>0</v>
      </c>
      <c r="H5173" s="8">
        <v>0</v>
      </c>
      <c r="I5173" s="1">
        <v>0.105</v>
      </c>
      <c r="J5173" s="1"/>
      <c r="P5173" s="1"/>
      <c r="T5173" t="s">
        <v>26350</v>
      </c>
      <c r="U5173" s="5"/>
    </row>
    <row r="5174" spans="2:21" x14ac:dyDescent="0.2">
      <c r="B5174" s="2" t="s">
        <v>15763</v>
      </c>
      <c r="C5174" t="s">
        <v>12497</v>
      </c>
      <c r="D5174" t="s">
        <v>12498</v>
      </c>
      <c r="F5174">
        <v>1119</v>
      </c>
      <c r="G5174" s="8">
        <v>4.4682752457551385E-2</v>
      </c>
      <c r="H5174" s="8">
        <v>0</v>
      </c>
      <c r="I5174" s="1">
        <v>0</v>
      </c>
      <c r="J5174" s="1"/>
      <c r="P5174" s="1"/>
      <c r="T5174" t="s">
        <v>26350</v>
      </c>
      <c r="U5174" s="5"/>
    </row>
    <row r="5175" spans="2:21" x14ac:dyDescent="0.2">
      <c r="B5175" s="2" t="s">
        <v>15763</v>
      </c>
      <c r="C5175" t="s">
        <v>12650</v>
      </c>
      <c r="D5175" t="s">
        <v>12651</v>
      </c>
      <c r="E5175" t="s">
        <v>22322</v>
      </c>
      <c r="F5175">
        <v>1680</v>
      </c>
      <c r="G5175" s="8">
        <v>0</v>
      </c>
      <c r="H5175" s="8">
        <v>0</v>
      </c>
      <c r="I5175" s="1">
        <v>0</v>
      </c>
      <c r="J5175" s="1"/>
      <c r="P5175" s="1"/>
      <c r="T5175" t="s">
        <v>26350</v>
      </c>
      <c r="U5175" s="5"/>
    </row>
    <row r="5176" spans="2:21" x14ac:dyDescent="0.2">
      <c r="B5176" s="2" t="s">
        <v>15763</v>
      </c>
      <c r="C5176" t="s">
        <v>12928</v>
      </c>
      <c r="D5176" t="s">
        <v>12929</v>
      </c>
      <c r="F5176">
        <v>2199</v>
      </c>
      <c r="G5176" s="8">
        <v>0</v>
      </c>
      <c r="H5176" s="8">
        <v>0</v>
      </c>
      <c r="I5176" s="1">
        <v>0</v>
      </c>
      <c r="J5176" s="1"/>
      <c r="P5176" s="1"/>
      <c r="T5176" t="s">
        <v>26350</v>
      </c>
      <c r="U5176" s="5"/>
    </row>
    <row r="5177" spans="2:21" x14ac:dyDescent="0.2">
      <c r="B5177" s="2" t="s">
        <v>15763</v>
      </c>
      <c r="C5177" t="s">
        <v>13060</v>
      </c>
      <c r="D5177" t="s">
        <v>13061</v>
      </c>
      <c r="F5177">
        <v>843</v>
      </c>
      <c r="G5177" s="8">
        <v>5.6346381969157768</v>
      </c>
      <c r="H5177" s="8">
        <v>0</v>
      </c>
      <c r="I5177" s="1">
        <v>0.52</v>
      </c>
      <c r="J5177" s="1"/>
      <c r="P5177" s="1"/>
      <c r="T5177" t="s">
        <v>26350</v>
      </c>
      <c r="U5177" s="5"/>
    </row>
    <row r="5178" spans="2:21" x14ac:dyDescent="0.2">
      <c r="B5178" s="2" t="s">
        <v>15763</v>
      </c>
      <c r="C5178" t="s">
        <v>14045</v>
      </c>
      <c r="D5178" t="s">
        <v>14046</v>
      </c>
      <c r="F5178">
        <v>1437</v>
      </c>
      <c r="G5178" s="8">
        <v>4.1057759220598466</v>
      </c>
      <c r="H5178" s="8">
        <v>0</v>
      </c>
      <c r="I5178" s="1">
        <v>8.5000000000000006E-2</v>
      </c>
      <c r="J5178" s="1"/>
      <c r="P5178" s="1"/>
      <c r="T5178" t="s">
        <v>26350</v>
      </c>
      <c r="U5178" s="5"/>
    </row>
    <row r="5179" spans="2:21" x14ac:dyDescent="0.2">
      <c r="B5179" s="2" t="s">
        <v>15763</v>
      </c>
      <c r="C5179" t="s">
        <v>14378</v>
      </c>
      <c r="D5179" t="s">
        <v>14379</v>
      </c>
      <c r="F5179">
        <v>4056</v>
      </c>
      <c r="G5179" s="8">
        <v>0</v>
      </c>
      <c r="H5179" s="8">
        <v>0</v>
      </c>
      <c r="I5179" s="1">
        <v>0</v>
      </c>
      <c r="J5179" s="1"/>
      <c r="P5179" s="1"/>
      <c r="T5179" t="s">
        <v>26350</v>
      </c>
      <c r="U5179" s="5"/>
    </row>
    <row r="5180" spans="2:21" x14ac:dyDescent="0.2">
      <c r="B5180" s="2" t="s">
        <v>15763</v>
      </c>
      <c r="C5180" t="s">
        <v>14430</v>
      </c>
      <c r="D5180" t="s">
        <v>14431</v>
      </c>
      <c r="F5180">
        <v>942</v>
      </c>
      <c r="G5180" s="8">
        <v>0.21231422505307856</v>
      </c>
      <c r="H5180" s="8">
        <v>0</v>
      </c>
      <c r="I5180" s="1">
        <v>0.01</v>
      </c>
      <c r="J5180" s="1"/>
      <c r="P5180" s="1"/>
      <c r="T5180" t="s">
        <v>26350</v>
      </c>
      <c r="U5180" s="5"/>
    </row>
    <row r="5181" spans="2:21" x14ac:dyDescent="0.2">
      <c r="B5181" t="s">
        <v>15763</v>
      </c>
      <c r="D5181" t="s">
        <v>14911</v>
      </c>
      <c r="E5181" t="s">
        <v>26240</v>
      </c>
      <c r="F5181">
        <v>159</v>
      </c>
      <c r="G5181" s="8">
        <v>100</v>
      </c>
      <c r="H5181" s="8">
        <v>100</v>
      </c>
      <c r="I5181" s="1">
        <v>1</v>
      </c>
      <c r="J5181" s="1"/>
      <c r="P5181" s="1"/>
      <c r="T5181" t="s">
        <v>26350</v>
      </c>
      <c r="U5181" s="5"/>
    </row>
    <row r="5182" spans="2:21" x14ac:dyDescent="0.2">
      <c r="B5182" t="s">
        <v>15763</v>
      </c>
      <c r="D5182" t="s">
        <v>14912</v>
      </c>
      <c r="E5182" t="s">
        <v>26241</v>
      </c>
      <c r="F5182">
        <v>159</v>
      </c>
      <c r="G5182" s="8">
        <v>100</v>
      </c>
      <c r="H5182" s="8">
        <v>100</v>
      </c>
      <c r="I5182" s="1">
        <v>1</v>
      </c>
      <c r="J5182" s="1"/>
      <c r="P5182" s="1"/>
      <c r="T5182" t="s">
        <v>26350</v>
      </c>
      <c r="U5182" s="5"/>
    </row>
    <row r="5183" spans="2:21" x14ac:dyDescent="0.2">
      <c r="B5183" t="s">
        <v>15763</v>
      </c>
      <c r="D5183" t="s">
        <v>14782</v>
      </c>
      <c r="F5183">
        <v>1695</v>
      </c>
      <c r="G5183" s="8">
        <v>100</v>
      </c>
      <c r="H5183" s="8">
        <v>100</v>
      </c>
      <c r="I5183" s="1">
        <v>1</v>
      </c>
      <c r="J5183" s="1"/>
      <c r="P5183" s="1"/>
      <c r="T5183" t="s">
        <v>26350</v>
      </c>
      <c r="U5183" s="5"/>
    </row>
    <row r="5184" spans="2:21" x14ac:dyDescent="0.2">
      <c r="B5184" t="s">
        <v>15763</v>
      </c>
      <c r="D5184" t="s">
        <v>14783</v>
      </c>
      <c r="F5184">
        <v>1695</v>
      </c>
      <c r="G5184" s="8">
        <v>100</v>
      </c>
      <c r="H5184" s="8">
        <v>100</v>
      </c>
      <c r="I5184" s="1">
        <v>1</v>
      </c>
      <c r="J5184" s="1"/>
      <c r="P5184" s="1"/>
      <c r="T5184" t="s">
        <v>26350</v>
      </c>
      <c r="U5184" s="5"/>
    </row>
    <row r="5185" spans="2:21" x14ac:dyDescent="0.2">
      <c r="B5185" t="s">
        <v>15763</v>
      </c>
      <c r="D5185" t="s">
        <v>14709</v>
      </c>
      <c r="F5185">
        <v>819</v>
      </c>
      <c r="G5185" s="8">
        <v>100</v>
      </c>
      <c r="H5185" s="8">
        <v>91.269841269841265</v>
      </c>
      <c r="I5185" s="1">
        <v>1</v>
      </c>
      <c r="J5185" s="1"/>
      <c r="P5185" s="1"/>
      <c r="T5185" t="s">
        <v>26350</v>
      </c>
      <c r="U5185" s="5"/>
    </row>
    <row r="5186" spans="2:21" x14ac:dyDescent="0.2">
      <c r="B5186" t="s">
        <v>15763</v>
      </c>
      <c r="D5186" t="s">
        <v>14710</v>
      </c>
      <c r="F5186">
        <v>819</v>
      </c>
      <c r="G5186" s="8">
        <v>100</v>
      </c>
      <c r="H5186" s="8">
        <v>91.269841269841265</v>
      </c>
      <c r="I5186" s="1">
        <v>1</v>
      </c>
      <c r="J5186" s="1"/>
      <c r="P5186" s="1"/>
      <c r="T5186" t="s">
        <v>26350</v>
      </c>
      <c r="U5186" s="5"/>
    </row>
    <row r="5187" spans="2:21" x14ac:dyDescent="0.2">
      <c r="B5187" t="s">
        <v>15763</v>
      </c>
      <c r="D5187" t="s">
        <v>15108</v>
      </c>
      <c r="E5187" t="s">
        <v>26286</v>
      </c>
      <c r="F5187">
        <v>1746</v>
      </c>
      <c r="G5187" s="8">
        <v>100</v>
      </c>
      <c r="H5187" s="8">
        <v>47.537227949599078</v>
      </c>
      <c r="I5187" s="1">
        <v>1</v>
      </c>
      <c r="J5187" s="1"/>
      <c r="P5187" s="1"/>
      <c r="T5187" t="s">
        <v>26350</v>
      </c>
      <c r="U5187" s="5"/>
    </row>
    <row r="5188" spans="2:21" x14ac:dyDescent="0.2">
      <c r="B5188" t="s">
        <v>15763</v>
      </c>
      <c r="D5188" t="s">
        <v>14989</v>
      </c>
      <c r="F5188">
        <v>708</v>
      </c>
      <c r="G5188" s="8">
        <v>100</v>
      </c>
      <c r="H5188" s="8">
        <v>42.372881355932201</v>
      </c>
      <c r="I5188" s="1">
        <v>1</v>
      </c>
      <c r="J5188" s="1"/>
      <c r="P5188" s="1"/>
      <c r="T5188" t="s">
        <v>26350</v>
      </c>
      <c r="U5188" s="5"/>
    </row>
    <row r="5189" spans="2:21" x14ac:dyDescent="0.2">
      <c r="B5189" t="s">
        <v>15763</v>
      </c>
      <c r="D5189" t="s">
        <v>14932</v>
      </c>
      <c r="F5189">
        <v>312</v>
      </c>
      <c r="G5189" s="8">
        <v>100</v>
      </c>
      <c r="H5189" s="8">
        <v>37.019230769230774</v>
      </c>
      <c r="I5189" s="1">
        <v>1</v>
      </c>
      <c r="J5189" s="1"/>
      <c r="P5189" s="1"/>
      <c r="T5189" t="s">
        <v>26350</v>
      </c>
      <c r="U5189" s="5"/>
    </row>
    <row r="5190" spans="2:21" x14ac:dyDescent="0.2">
      <c r="B5190" t="s">
        <v>15763</v>
      </c>
      <c r="D5190" t="s">
        <v>14736</v>
      </c>
      <c r="F5190">
        <v>318</v>
      </c>
      <c r="G5190" s="8">
        <v>100</v>
      </c>
      <c r="H5190" s="8">
        <v>28.459119496855344</v>
      </c>
      <c r="I5190" s="1">
        <v>1</v>
      </c>
      <c r="J5190" s="1"/>
      <c r="P5190" s="1"/>
      <c r="T5190" t="s">
        <v>26350</v>
      </c>
      <c r="U5190" s="5"/>
    </row>
    <row r="5191" spans="2:21" x14ac:dyDescent="0.2">
      <c r="B5191" t="s">
        <v>15763</v>
      </c>
      <c r="D5191" t="s">
        <v>14762</v>
      </c>
      <c r="F5191">
        <v>1872</v>
      </c>
      <c r="G5191" s="8">
        <v>100</v>
      </c>
      <c r="H5191" s="8">
        <v>21.794871794871796</v>
      </c>
      <c r="I5191" s="1">
        <v>1</v>
      </c>
      <c r="J5191" s="1"/>
      <c r="P5191" s="1"/>
      <c r="T5191" t="s">
        <v>26350</v>
      </c>
      <c r="U5191" s="5"/>
    </row>
    <row r="5192" spans="2:21" x14ac:dyDescent="0.2">
      <c r="B5192" t="s">
        <v>15763</v>
      </c>
      <c r="D5192" t="s">
        <v>14761</v>
      </c>
      <c r="F5192">
        <v>1914</v>
      </c>
      <c r="G5192" s="8">
        <v>100</v>
      </c>
      <c r="H5192" s="8">
        <v>21.316614420062695</v>
      </c>
      <c r="I5192" s="1">
        <v>1</v>
      </c>
      <c r="J5192" s="1"/>
      <c r="P5192" s="1"/>
      <c r="T5192" t="s">
        <v>26350</v>
      </c>
      <c r="U5192" s="5"/>
    </row>
    <row r="5193" spans="2:21" x14ac:dyDescent="0.2">
      <c r="B5193" t="s">
        <v>15763</v>
      </c>
      <c r="D5193" t="s">
        <v>14763</v>
      </c>
      <c r="F5193">
        <v>1890</v>
      </c>
      <c r="G5193" s="8">
        <v>100</v>
      </c>
      <c r="H5193" s="8">
        <v>1.0052910052910053</v>
      </c>
      <c r="I5193" s="1">
        <v>1</v>
      </c>
      <c r="J5193" s="1"/>
      <c r="P5193" s="1"/>
      <c r="T5193" t="s">
        <v>26350</v>
      </c>
      <c r="U5193" s="5"/>
    </row>
    <row r="5194" spans="2:21" x14ac:dyDescent="0.2">
      <c r="B5194" t="s">
        <v>15763</v>
      </c>
      <c r="D5194" t="s">
        <v>14991</v>
      </c>
      <c r="F5194">
        <v>720</v>
      </c>
      <c r="G5194" s="8">
        <v>100</v>
      </c>
      <c r="H5194" s="8">
        <v>0</v>
      </c>
      <c r="I5194" s="1">
        <v>1</v>
      </c>
      <c r="J5194" s="1"/>
      <c r="P5194" s="1"/>
      <c r="T5194" t="s">
        <v>26350</v>
      </c>
      <c r="U5194" s="5"/>
    </row>
    <row r="5195" spans="2:21" x14ac:dyDescent="0.2">
      <c r="B5195" t="s">
        <v>15763</v>
      </c>
      <c r="D5195" t="s">
        <v>14959</v>
      </c>
      <c r="F5195">
        <v>1026</v>
      </c>
      <c r="G5195" s="8">
        <v>99.853801169590639</v>
      </c>
      <c r="H5195" s="8">
        <v>53.411306042884988</v>
      </c>
      <c r="I5195" s="1">
        <v>1</v>
      </c>
      <c r="J5195" s="1"/>
      <c r="P5195" s="1"/>
      <c r="T5195" t="s">
        <v>26350</v>
      </c>
      <c r="U5195" s="5"/>
    </row>
    <row r="5196" spans="2:21" x14ac:dyDescent="0.2">
      <c r="B5196" t="s">
        <v>15763</v>
      </c>
      <c r="D5196" t="s">
        <v>14771</v>
      </c>
      <c r="F5196">
        <v>501</v>
      </c>
      <c r="G5196" s="8">
        <v>97.005988023952099</v>
      </c>
      <c r="H5196" s="8">
        <v>61.377245508982035</v>
      </c>
      <c r="I5196" s="1">
        <v>1</v>
      </c>
      <c r="J5196" s="1"/>
      <c r="P5196" s="1"/>
      <c r="T5196" t="s">
        <v>26350</v>
      </c>
      <c r="U5196" s="5"/>
    </row>
    <row r="5197" spans="2:21" x14ac:dyDescent="0.2">
      <c r="B5197" t="s">
        <v>15763</v>
      </c>
      <c r="D5197" t="s">
        <v>14929</v>
      </c>
      <c r="E5197" t="s">
        <v>26270</v>
      </c>
      <c r="F5197">
        <v>3981</v>
      </c>
      <c r="G5197" s="8">
        <v>96.533534287867369</v>
      </c>
      <c r="H5197" s="8">
        <v>41.107761868877169</v>
      </c>
      <c r="I5197" s="1">
        <v>0.995</v>
      </c>
      <c r="J5197" s="1"/>
      <c r="P5197" s="1"/>
      <c r="T5197" t="s">
        <v>26350</v>
      </c>
      <c r="U5197" s="5"/>
    </row>
    <row r="5198" spans="2:21" x14ac:dyDescent="0.2">
      <c r="B5198" t="s">
        <v>15763</v>
      </c>
      <c r="D5198" t="s">
        <v>14747</v>
      </c>
      <c r="F5198">
        <v>1350</v>
      </c>
      <c r="G5198" s="8">
        <v>94.888888888888886</v>
      </c>
      <c r="H5198" s="8">
        <v>21.25925925925926</v>
      </c>
      <c r="I5198" s="1">
        <v>0.92500000000000004</v>
      </c>
      <c r="J5198" s="1"/>
      <c r="P5198" s="1"/>
      <c r="T5198" t="s">
        <v>26350</v>
      </c>
      <c r="U5198" s="5"/>
    </row>
    <row r="5199" spans="2:21" x14ac:dyDescent="0.2">
      <c r="B5199" t="s">
        <v>15763</v>
      </c>
      <c r="D5199" t="s">
        <v>14957</v>
      </c>
      <c r="E5199" t="s">
        <v>26282</v>
      </c>
      <c r="F5199">
        <v>5319</v>
      </c>
      <c r="G5199" s="8">
        <v>94.876856551983451</v>
      </c>
      <c r="H5199" s="8">
        <v>51.34423763865388</v>
      </c>
      <c r="I5199" s="1">
        <v>0.72499999999999998</v>
      </c>
      <c r="J5199" s="1"/>
      <c r="P5199" s="1"/>
      <c r="T5199" t="s">
        <v>26350</v>
      </c>
      <c r="U5199" s="5"/>
    </row>
    <row r="5200" spans="2:21" x14ac:dyDescent="0.2">
      <c r="B5200" t="s">
        <v>15763</v>
      </c>
      <c r="D5200" t="s">
        <v>14740</v>
      </c>
      <c r="F5200">
        <v>4827</v>
      </c>
      <c r="G5200" s="8">
        <v>94.333954837373113</v>
      </c>
      <c r="H5200" s="8">
        <v>36.793039154754503</v>
      </c>
      <c r="I5200" s="1">
        <v>0.94</v>
      </c>
      <c r="J5200" s="1"/>
      <c r="P5200" s="1"/>
      <c r="T5200" t="s">
        <v>26350</v>
      </c>
      <c r="U5200" s="5"/>
    </row>
    <row r="5201" spans="2:21" x14ac:dyDescent="0.2">
      <c r="B5201" t="s">
        <v>15763</v>
      </c>
      <c r="D5201" t="s">
        <v>14866</v>
      </c>
      <c r="F5201">
        <v>1326</v>
      </c>
      <c r="G5201" s="8">
        <v>93.665158371040718</v>
      </c>
      <c r="H5201" s="8">
        <v>32.503770739064855</v>
      </c>
      <c r="I5201" s="1">
        <v>1</v>
      </c>
      <c r="J5201" s="1"/>
      <c r="P5201" s="1"/>
      <c r="T5201" t="s">
        <v>26350</v>
      </c>
      <c r="U5201" s="5"/>
    </row>
    <row r="5202" spans="2:21" x14ac:dyDescent="0.2">
      <c r="B5202" t="s">
        <v>15763</v>
      </c>
      <c r="D5202" t="s">
        <v>14735</v>
      </c>
      <c r="F5202">
        <v>726</v>
      </c>
      <c r="G5202" s="8">
        <v>93.663911845730027</v>
      </c>
      <c r="H5202" s="8">
        <v>65.082644628099175</v>
      </c>
      <c r="I5202" s="1">
        <v>0.53500000000000003</v>
      </c>
      <c r="J5202" s="1"/>
      <c r="P5202" s="1"/>
      <c r="T5202" t="s">
        <v>26350</v>
      </c>
      <c r="U5202" s="5"/>
    </row>
    <row r="5203" spans="2:21" x14ac:dyDescent="0.2">
      <c r="B5203" t="s">
        <v>15763</v>
      </c>
      <c r="D5203" t="s">
        <v>14828</v>
      </c>
      <c r="F5203">
        <v>1035</v>
      </c>
      <c r="G5203" s="8">
        <v>93.478260869565219</v>
      </c>
      <c r="H5203" s="8">
        <v>20.917874396135268</v>
      </c>
      <c r="I5203" s="1">
        <v>0.97499999999999998</v>
      </c>
      <c r="J5203" s="1"/>
      <c r="P5203" s="1"/>
      <c r="T5203" t="s">
        <v>26350</v>
      </c>
      <c r="U5203" s="5"/>
    </row>
    <row r="5204" spans="2:21" x14ac:dyDescent="0.2">
      <c r="B5204" t="s">
        <v>15763</v>
      </c>
      <c r="D5204" t="s">
        <v>14739</v>
      </c>
      <c r="F5204">
        <v>1623</v>
      </c>
      <c r="G5204" s="8">
        <v>92.975970425138627</v>
      </c>
      <c r="H5204" s="8">
        <v>0</v>
      </c>
      <c r="I5204" s="1">
        <v>0.89</v>
      </c>
      <c r="J5204" s="1"/>
      <c r="P5204" s="1"/>
      <c r="T5204" t="s">
        <v>26350</v>
      </c>
      <c r="U5204" s="5"/>
    </row>
    <row r="5205" spans="2:21" x14ac:dyDescent="0.2">
      <c r="B5205" t="s">
        <v>15763</v>
      </c>
      <c r="D5205" t="s">
        <v>14931</v>
      </c>
      <c r="F5205">
        <v>936</v>
      </c>
      <c r="G5205" s="8">
        <v>92.628205128205138</v>
      </c>
      <c r="H5205" s="8">
        <v>78.57905982905983</v>
      </c>
      <c r="I5205" s="1">
        <v>0.58499999999999996</v>
      </c>
      <c r="J5205" s="1"/>
      <c r="P5205" s="1"/>
      <c r="T5205" t="s">
        <v>26350</v>
      </c>
      <c r="U5205" s="5"/>
    </row>
    <row r="5206" spans="2:21" x14ac:dyDescent="0.2">
      <c r="B5206" t="s">
        <v>15763</v>
      </c>
      <c r="D5206" t="s">
        <v>15032</v>
      </c>
      <c r="F5206">
        <v>5196</v>
      </c>
      <c r="G5206" s="8">
        <v>92.619322555812161</v>
      </c>
      <c r="H5206" s="8">
        <v>68.658583525789069</v>
      </c>
      <c r="I5206" s="1">
        <v>1</v>
      </c>
      <c r="J5206" s="1"/>
      <c r="P5206" s="1"/>
      <c r="T5206" t="s">
        <v>26350</v>
      </c>
      <c r="U5206" s="5"/>
    </row>
    <row r="5207" spans="2:21" x14ac:dyDescent="0.2">
      <c r="B5207" t="s">
        <v>15763</v>
      </c>
      <c r="D5207" t="s">
        <v>15037</v>
      </c>
      <c r="F5207">
        <v>159</v>
      </c>
      <c r="G5207" s="8">
        <v>91.509433962264154</v>
      </c>
      <c r="H5207" s="8">
        <v>61.94968553459119</v>
      </c>
      <c r="I5207" s="1">
        <v>0.505</v>
      </c>
      <c r="J5207" s="1"/>
      <c r="P5207" s="1"/>
      <c r="T5207" t="s">
        <v>26350</v>
      </c>
      <c r="U5207" s="5"/>
    </row>
    <row r="5208" spans="2:21" x14ac:dyDescent="0.2">
      <c r="B5208" t="s">
        <v>15763</v>
      </c>
      <c r="D5208" t="s">
        <v>14865</v>
      </c>
      <c r="F5208">
        <v>969</v>
      </c>
      <c r="G5208" s="8">
        <v>91.021671826625379</v>
      </c>
      <c r="H5208" s="8">
        <v>23.993808049535602</v>
      </c>
      <c r="I5208" s="1">
        <v>1</v>
      </c>
      <c r="J5208" s="1"/>
      <c r="P5208" s="1"/>
      <c r="T5208" t="s">
        <v>26350</v>
      </c>
      <c r="U5208" s="5"/>
    </row>
    <row r="5209" spans="2:21" x14ac:dyDescent="0.2">
      <c r="B5209" t="s">
        <v>15763</v>
      </c>
      <c r="D5209" t="s">
        <v>14960</v>
      </c>
      <c r="F5209">
        <v>1299</v>
      </c>
      <c r="G5209" s="8">
        <v>90.839107005388769</v>
      </c>
      <c r="H5209" s="8">
        <v>22.632794457274827</v>
      </c>
      <c r="I5209" s="1">
        <v>1</v>
      </c>
      <c r="J5209" s="1"/>
      <c r="P5209" s="1"/>
      <c r="T5209" t="s">
        <v>26350</v>
      </c>
      <c r="U5209" s="5"/>
    </row>
    <row r="5210" spans="2:21" x14ac:dyDescent="0.2">
      <c r="B5210" t="s">
        <v>15763</v>
      </c>
      <c r="D5210" t="s">
        <v>14705</v>
      </c>
      <c r="E5210" t="s">
        <v>19911</v>
      </c>
      <c r="F5210">
        <v>1434</v>
      </c>
      <c r="G5210" s="8">
        <v>88.807531380753133</v>
      </c>
      <c r="H5210" s="8">
        <v>74.755927475592742</v>
      </c>
      <c r="I5210" s="1">
        <v>0.495</v>
      </c>
      <c r="J5210" s="1"/>
      <c r="P5210" s="1"/>
      <c r="T5210" t="s">
        <v>26350</v>
      </c>
      <c r="U5210" s="5"/>
    </row>
    <row r="5211" spans="2:21" x14ac:dyDescent="0.2">
      <c r="B5211" t="s">
        <v>15763</v>
      </c>
      <c r="D5211" t="s">
        <v>14694</v>
      </c>
      <c r="F5211">
        <v>1029</v>
      </c>
      <c r="G5211" s="8">
        <v>88.338192419825063</v>
      </c>
      <c r="H5211" s="8">
        <v>16.715257531584061</v>
      </c>
      <c r="I5211" s="1">
        <v>0.875</v>
      </c>
      <c r="J5211" s="1"/>
      <c r="P5211" s="1"/>
      <c r="T5211" t="s">
        <v>26350</v>
      </c>
      <c r="U5211" s="5"/>
    </row>
    <row r="5212" spans="2:21" x14ac:dyDescent="0.2">
      <c r="B5212" t="s">
        <v>15763</v>
      </c>
      <c r="D5212" t="s">
        <v>14746</v>
      </c>
      <c r="F5212">
        <v>1983</v>
      </c>
      <c r="G5212" s="8">
        <v>87.947554210791736</v>
      </c>
      <c r="H5212" s="8">
        <v>15.50680786686838</v>
      </c>
      <c r="I5212" s="1">
        <v>0.755</v>
      </c>
      <c r="J5212" s="1"/>
      <c r="P5212" s="1"/>
      <c r="T5212" t="s">
        <v>26350</v>
      </c>
      <c r="U5212" s="5"/>
    </row>
    <row r="5213" spans="2:21" x14ac:dyDescent="0.2">
      <c r="B5213" t="s">
        <v>15763</v>
      </c>
      <c r="D5213" t="s">
        <v>14826</v>
      </c>
      <c r="F5213">
        <v>1038</v>
      </c>
      <c r="G5213" s="8">
        <v>87.861271676300575</v>
      </c>
      <c r="H5213" s="8">
        <v>46.965317919075147</v>
      </c>
      <c r="I5213" s="1">
        <v>0.83499999999999996</v>
      </c>
      <c r="J5213" s="1"/>
      <c r="P5213" s="1"/>
      <c r="T5213" t="s">
        <v>26350</v>
      </c>
      <c r="U5213" s="5"/>
    </row>
    <row r="5214" spans="2:21" x14ac:dyDescent="0.2">
      <c r="B5214" t="s">
        <v>15763</v>
      </c>
      <c r="D5214" t="s">
        <v>14927</v>
      </c>
      <c r="F5214">
        <v>711</v>
      </c>
      <c r="G5214" s="8">
        <v>87.412095639943743</v>
      </c>
      <c r="H5214" s="8">
        <v>83.544303797468359</v>
      </c>
      <c r="I5214" s="1">
        <v>0.78500000000000003</v>
      </c>
      <c r="J5214" s="1"/>
      <c r="P5214" s="1"/>
      <c r="T5214" t="s">
        <v>26350</v>
      </c>
      <c r="U5214" s="5"/>
    </row>
    <row r="5215" spans="2:21" x14ac:dyDescent="0.2">
      <c r="B5215" t="s">
        <v>15763</v>
      </c>
      <c r="D5215" t="s">
        <v>14798</v>
      </c>
      <c r="F5215">
        <v>905</v>
      </c>
      <c r="G5215" s="8">
        <v>87.403314917127076</v>
      </c>
      <c r="H5215" s="8">
        <v>30.607734806629832</v>
      </c>
      <c r="I5215" s="1">
        <v>1</v>
      </c>
      <c r="J5215" s="1"/>
      <c r="P5215" s="1"/>
      <c r="T5215" t="s">
        <v>26350</v>
      </c>
      <c r="U5215" s="5"/>
    </row>
    <row r="5216" spans="2:21" x14ac:dyDescent="0.2">
      <c r="B5216" t="s">
        <v>15763</v>
      </c>
      <c r="D5216" t="s">
        <v>14799</v>
      </c>
      <c r="F5216">
        <v>1822</v>
      </c>
      <c r="G5216" s="8">
        <v>87.156970362239292</v>
      </c>
      <c r="H5216" s="8">
        <v>63.282107574094404</v>
      </c>
      <c r="I5216" s="1">
        <v>1</v>
      </c>
      <c r="J5216" s="1"/>
      <c r="P5216" s="1"/>
      <c r="T5216" t="s">
        <v>26350</v>
      </c>
      <c r="U5216" s="5"/>
    </row>
    <row r="5217" spans="2:21" x14ac:dyDescent="0.2">
      <c r="B5217" t="s">
        <v>15763</v>
      </c>
      <c r="D5217" t="s">
        <v>14990</v>
      </c>
      <c r="E5217" t="s">
        <v>26268</v>
      </c>
      <c r="F5217">
        <v>3849</v>
      </c>
      <c r="G5217" s="8">
        <v>85.385814497272023</v>
      </c>
      <c r="H5217" s="8">
        <v>16.965445570277996</v>
      </c>
      <c r="I5217" s="1">
        <v>0.79</v>
      </c>
      <c r="J5217" s="1"/>
      <c r="P5217" s="1"/>
      <c r="T5217" t="s">
        <v>26350</v>
      </c>
      <c r="U5217" s="5"/>
    </row>
    <row r="5218" spans="2:21" x14ac:dyDescent="0.2">
      <c r="B5218" t="s">
        <v>15763</v>
      </c>
      <c r="D5218" t="s">
        <v>14716</v>
      </c>
      <c r="F5218">
        <v>837</v>
      </c>
      <c r="G5218" s="8">
        <v>85.244922341696537</v>
      </c>
      <c r="H5218" s="8">
        <v>21.146953405017921</v>
      </c>
      <c r="I5218" s="1">
        <v>1</v>
      </c>
      <c r="J5218" s="1"/>
      <c r="P5218" s="1"/>
      <c r="T5218" t="s">
        <v>26350</v>
      </c>
      <c r="U5218" s="5"/>
    </row>
    <row r="5219" spans="2:21" x14ac:dyDescent="0.2">
      <c r="B5219" t="s">
        <v>15763</v>
      </c>
      <c r="D5219" t="s">
        <v>14801</v>
      </c>
      <c r="F5219">
        <v>717</v>
      </c>
      <c r="G5219" s="8">
        <v>80.543933054393307</v>
      </c>
      <c r="H5219" s="8">
        <v>75.104602510460253</v>
      </c>
      <c r="I5219" s="1">
        <v>0.94499999999999995</v>
      </c>
      <c r="J5219" s="1"/>
      <c r="P5219" s="1"/>
      <c r="T5219" t="s">
        <v>26350</v>
      </c>
      <c r="U5219" s="5"/>
    </row>
    <row r="5220" spans="2:21" x14ac:dyDescent="0.2">
      <c r="B5220" t="s">
        <v>15763</v>
      </c>
      <c r="D5220" t="s">
        <v>15034</v>
      </c>
      <c r="F5220">
        <v>9726</v>
      </c>
      <c r="G5220" s="8">
        <v>79.164096236890813</v>
      </c>
      <c r="H5220" s="8">
        <v>62.728768250051402</v>
      </c>
      <c r="I5220" s="1">
        <v>0.35</v>
      </c>
      <c r="J5220" s="1"/>
      <c r="P5220" s="1"/>
      <c r="T5220" t="s">
        <v>26350</v>
      </c>
      <c r="U5220" s="5"/>
    </row>
    <row r="5221" spans="2:21" x14ac:dyDescent="0.2">
      <c r="B5221" t="s">
        <v>15763</v>
      </c>
      <c r="D5221" t="s">
        <v>14718</v>
      </c>
      <c r="F5221">
        <v>231</v>
      </c>
      <c r="G5221" s="8">
        <v>77.705627705627705</v>
      </c>
      <c r="H5221" s="8">
        <v>77.705627705627705</v>
      </c>
      <c r="I5221" s="1">
        <v>1</v>
      </c>
      <c r="J5221" s="1"/>
      <c r="P5221" s="1"/>
      <c r="T5221" t="s">
        <v>26350</v>
      </c>
      <c r="U5221" s="5"/>
    </row>
    <row r="5222" spans="2:21" x14ac:dyDescent="0.2">
      <c r="B5222" t="s">
        <v>15763</v>
      </c>
      <c r="D5222" t="s">
        <v>14951</v>
      </c>
      <c r="E5222" t="s">
        <v>20417</v>
      </c>
      <c r="F5222">
        <v>13011</v>
      </c>
      <c r="G5222" s="8">
        <v>77.538236876489123</v>
      </c>
      <c r="H5222" s="8">
        <v>75.420797786488365</v>
      </c>
      <c r="I5222" s="1">
        <v>0.67</v>
      </c>
      <c r="J5222" s="1"/>
      <c r="P5222" s="1"/>
      <c r="T5222" t="s">
        <v>26350</v>
      </c>
      <c r="U5222" s="5"/>
    </row>
    <row r="5223" spans="2:21" x14ac:dyDescent="0.2">
      <c r="B5223" t="s">
        <v>15763</v>
      </c>
      <c r="D5223" t="s">
        <v>14827</v>
      </c>
      <c r="F5223">
        <v>1041</v>
      </c>
      <c r="G5223" s="8">
        <v>76.705091258405375</v>
      </c>
      <c r="H5223" s="8">
        <v>40.057636887608069</v>
      </c>
      <c r="I5223" s="1">
        <v>0.15</v>
      </c>
      <c r="J5223" s="1"/>
      <c r="P5223" s="1"/>
      <c r="T5223" t="s">
        <v>26350</v>
      </c>
      <c r="U5223" s="5"/>
    </row>
    <row r="5224" spans="2:21" x14ac:dyDescent="0.2">
      <c r="B5224" t="s">
        <v>15763</v>
      </c>
      <c r="D5224" t="s">
        <v>14952</v>
      </c>
      <c r="E5224" t="s">
        <v>26290</v>
      </c>
      <c r="F5224">
        <v>4122</v>
      </c>
      <c r="G5224" s="8">
        <v>75.169820475497332</v>
      </c>
      <c r="H5224" s="8">
        <v>71.84619116933527</v>
      </c>
      <c r="I5224" s="1">
        <v>0.78500000000000003</v>
      </c>
      <c r="J5224" s="1"/>
      <c r="P5224" s="1"/>
      <c r="T5224" t="s">
        <v>26350</v>
      </c>
      <c r="U5224" s="5"/>
    </row>
    <row r="5225" spans="2:21" x14ac:dyDescent="0.2">
      <c r="B5225" t="s">
        <v>15763</v>
      </c>
      <c r="D5225" t="s">
        <v>14969</v>
      </c>
      <c r="F5225">
        <v>240</v>
      </c>
      <c r="G5225" s="8">
        <v>74.791666666666671</v>
      </c>
      <c r="H5225" s="8">
        <v>0</v>
      </c>
      <c r="I5225" s="1">
        <v>0.4</v>
      </c>
      <c r="J5225" s="1"/>
      <c r="P5225" s="1"/>
      <c r="T5225" t="s">
        <v>26350</v>
      </c>
      <c r="U5225" s="5"/>
    </row>
    <row r="5226" spans="2:21" x14ac:dyDescent="0.2">
      <c r="B5226" t="s">
        <v>15763</v>
      </c>
      <c r="D5226" t="s">
        <v>14806</v>
      </c>
      <c r="F5226">
        <v>192</v>
      </c>
      <c r="G5226" s="8">
        <v>72.395833333333343</v>
      </c>
      <c r="H5226" s="8">
        <v>79.947916666666657</v>
      </c>
      <c r="I5226" s="1">
        <v>0.77500000000000002</v>
      </c>
      <c r="J5226" s="1"/>
      <c r="P5226" s="1"/>
      <c r="T5226" t="s">
        <v>26350</v>
      </c>
      <c r="U5226" s="5"/>
    </row>
    <row r="5227" spans="2:21" x14ac:dyDescent="0.2">
      <c r="B5227" t="s">
        <v>15763</v>
      </c>
      <c r="D5227" t="s">
        <v>14800</v>
      </c>
      <c r="F5227">
        <v>1800</v>
      </c>
      <c r="G5227" s="8">
        <v>71.833333333333343</v>
      </c>
      <c r="H5227" s="8">
        <v>0.33333333333333337</v>
      </c>
      <c r="I5227" s="1">
        <v>0.99</v>
      </c>
      <c r="J5227" s="1"/>
      <c r="P5227" s="1"/>
      <c r="T5227" t="s">
        <v>26350</v>
      </c>
      <c r="U5227" s="5"/>
    </row>
    <row r="5228" spans="2:21" x14ac:dyDescent="0.2">
      <c r="B5228" t="s">
        <v>15763</v>
      </c>
      <c r="D5228" t="s">
        <v>15062</v>
      </c>
      <c r="F5228">
        <v>4251</v>
      </c>
      <c r="G5228" s="8">
        <v>71.25382262996942</v>
      </c>
      <c r="H5228" s="8">
        <v>54.293107504116676</v>
      </c>
      <c r="I5228" s="1">
        <v>0.19</v>
      </c>
      <c r="J5228" s="1"/>
      <c r="P5228" s="1"/>
      <c r="T5228" t="s">
        <v>26350</v>
      </c>
      <c r="U5228" s="5"/>
    </row>
    <row r="5229" spans="2:21" x14ac:dyDescent="0.2">
      <c r="B5229" t="s">
        <v>15763</v>
      </c>
      <c r="D5229" t="s">
        <v>14697</v>
      </c>
      <c r="F5229">
        <v>222</v>
      </c>
      <c r="G5229" s="8">
        <v>70.495495495495504</v>
      </c>
      <c r="H5229" s="8">
        <v>2.4774774774774775</v>
      </c>
      <c r="I5229" s="1">
        <v>0.84</v>
      </c>
      <c r="J5229" s="1"/>
      <c r="P5229" s="1"/>
      <c r="T5229" t="s">
        <v>26350</v>
      </c>
      <c r="U5229" s="5"/>
    </row>
    <row r="5230" spans="2:21" x14ac:dyDescent="0.2">
      <c r="B5230" t="s">
        <v>15763</v>
      </c>
      <c r="D5230" t="s">
        <v>14839</v>
      </c>
      <c r="F5230">
        <v>210</v>
      </c>
      <c r="G5230" s="8">
        <v>69.047619047619051</v>
      </c>
      <c r="H5230" s="8">
        <v>0</v>
      </c>
      <c r="I5230" s="1">
        <v>0.2</v>
      </c>
      <c r="J5230" s="1"/>
      <c r="P5230" s="1"/>
      <c r="T5230" t="s">
        <v>26350</v>
      </c>
      <c r="U5230" s="5"/>
    </row>
    <row r="5231" spans="2:21" x14ac:dyDescent="0.2">
      <c r="B5231" t="s">
        <v>15763</v>
      </c>
      <c r="D5231" t="s">
        <v>14859</v>
      </c>
      <c r="F5231">
        <v>1605</v>
      </c>
      <c r="G5231" s="8">
        <v>68.161993769470413</v>
      </c>
      <c r="H5231" s="8">
        <v>45.482866043613704</v>
      </c>
      <c r="I5231" s="1">
        <v>0.86499999999999999</v>
      </c>
      <c r="J5231" s="1"/>
      <c r="P5231" s="1"/>
      <c r="T5231" t="s">
        <v>26350</v>
      </c>
      <c r="U5231" s="5"/>
    </row>
    <row r="5232" spans="2:21" x14ac:dyDescent="0.2">
      <c r="B5232" t="s">
        <v>15763</v>
      </c>
      <c r="D5232" t="s">
        <v>14834</v>
      </c>
      <c r="E5232" t="s">
        <v>26275</v>
      </c>
      <c r="F5232">
        <v>4263</v>
      </c>
      <c r="G5232" s="8">
        <v>67.475955899601217</v>
      </c>
      <c r="H5232" s="8">
        <v>53.999530846821486</v>
      </c>
      <c r="I5232" s="1">
        <v>0.78500000000000003</v>
      </c>
      <c r="J5232" s="1"/>
      <c r="P5232" s="1"/>
      <c r="T5232" t="s">
        <v>26350</v>
      </c>
      <c r="U5232" s="5"/>
    </row>
    <row r="5233" spans="2:21" x14ac:dyDescent="0.2">
      <c r="B5233" t="s">
        <v>15763</v>
      </c>
      <c r="D5233" t="s">
        <v>15066</v>
      </c>
      <c r="E5233" t="s">
        <v>26281</v>
      </c>
      <c r="F5233">
        <v>4893</v>
      </c>
      <c r="G5233" s="8">
        <v>66.319231555283054</v>
      </c>
      <c r="H5233" s="8">
        <v>65.726548129981609</v>
      </c>
      <c r="I5233" s="1">
        <v>0.62</v>
      </c>
      <c r="J5233" s="1"/>
      <c r="P5233" s="1"/>
      <c r="T5233" t="s">
        <v>26350</v>
      </c>
      <c r="U5233" s="5"/>
    </row>
    <row r="5234" spans="2:21" x14ac:dyDescent="0.2">
      <c r="B5234" t="s">
        <v>15763</v>
      </c>
      <c r="D5234" t="s">
        <v>14966</v>
      </c>
      <c r="F5234">
        <v>7266</v>
      </c>
      <c r="G5234" s="8">
        <v>66.143682906688682</v>
      </c>
      <c r="H5234" s="8">
        <v>51.01844205890449</v>
      </c>
      <c r="I5234" s="1">
        <v>7.4999999999999997E-2</v>
      </c>
      <c r="J5234" s="1"/>
      <c r="P5234" s="1"/>
      <c r="T5234" t="s">
        <v>26350</v>
      </c>
      <c r="U5234" s="5"/>
    </row>
    <row r="5235" spans="2:21" x14ac:dyDescent="0.2">
      <c r="B5235" t="s">
        <v>15763</v>
      </c>
      <c r="D5235" t="s">
        <v>14768</v>
      </c>
      <c r="F5235">
        <v>264</v>
      </c>
      <c r="G5235" s="8">
        <v>66.098484848484844</v>
      </c>
      <c r="H5235" s="8">
        <v>0</v>
      </c>
      <c r="I5235" s="1">
        <v>0.21</v>
      </c>
      <c r="J5235" s="1"/>
      <c r="P5235" s="1"/>
      <c r="T5235" t="s">
        <v>26350</v>
      </c>
      <c r="U5235" s="5"/>
    </row>
    <row r="5236" spans="2:21" x14ac:dyDescent="0.2">
      <c r="B5236" t="s">
        <v>15763</v>
      </c>
      <c r="D5236" t="s">
        <v>14742</v>
      </c>
      <c r="F5236">
        <v>783</v>
      </c>
      <c r="G5236" s="8">
        <v>65.708812260536405</v>
      </c>
      <c r="H5236" s="8">
        <v>27.586206896551722</v>
      </c>
      <c r="I5236" s="1">
        <v>0.17499999999999999</v>
      </c>
      <c r="J5236" s="1"/>
      <c r="P5236" s="1"/>
      <c r="T5236" t="s">
        <v>26350</v>
      </c>
      <c r="U5236" s="5"/>
    </row>
    <row r="5237" spans="2:21" x14ac:dyDescent="0.2">
      <c r="B5237" t="s">
        <v>15763</v>
      </c>
      <c r="D5237" t="s">
        <v>14807</v>
      </c>
      <c r="F5237">
        <v>4248</v>
      </c>
      <c r="G5237" s="8">
        <v>60.76977401129944</v>
      </c>
      <c r="H5237" s="8">
        <v>46.963276836158194</v>
      </c>
      <c r="I5237" s="1">
        <v>0.35499999999999998</v>
      </c>
      <c r="J5237" s="1"/>
      <c r="P5237" s="1"/>
      <c r="T5237" t="s">
        <v>26350</v>
      </c>
      <c r="U5237" s="5"/>
    </row>
    <row r="5238" spans="2:21" x14ac:dyDescent="0.2">
      <c r="B5238" t="s">
        <v>15763</v>
      </c>
      <c r="D5238" t="s">
        <v>14802</v>
      </c>
      <c r="F5238">
        <v>5595</v>
      </c>
      <c r="G5238" s="8">
        <v>60.759606791778374</v>
      </c>
      <c r="H5238" s="8">
        <v>41.394101876675606</v>
      </c>
      <c r="I5238" s="1">
        <v>0.315</v>
      </c>
      <c r="J5238" s="1"/>
      <c r="P5238" s="1"/>
      <c r="T5238" t="s">
        <v>26350</v>
      </c>
      <c r="U5238" s="5"/>
    </row>
    <row r="5239" spans="2:21" x14ac:dyDescent="0.2">
      <c r="B5239" t="s">
        <v>15763</v>
      </c>
      <c r="D5239" t="s">
        <v>14835</v>
      </c>
      <c r="E5239" t="s">
        <v>26266</v>
      </c>
      <c r="F5239">
        <v>2928</v>
      </c>
      <c r="G5239" s="8">
        <v>60.724043715846996</v>
      </c>
      <c r="H5239" s="8">
        <v>38.866120218579233</v>
      </c>
      <c r="I5239" s="1">
        <v>0.995</v>
      </c>
      <c r="J5239" s="1"/>
      <c r="P5239" s="1"/>
      <c r="T5239" t="s">
        <v>26350</v>
      </c>
      <c r="U5239" s="5"/>
    </row>
    <row r="5240" spans="2:21" x14ac:dyDescent="0.2">
      <c r="B5240" t="s">
        <v>15763</v>
      </c>
      <c r="D5240" t="s">
        <v>14995</v>
      </c>
      <c r="E5240" t="s">
        <v>26292</v>
      </c>
      <c r="F5240">
        <v>4272</v>
      </c>
      <c r="G5240" s="8">
        <v>60.358146067415731</v>
      </c>
      <c r="H5240" s="8">
        <v>52.153558052434455</v>
      </c>
      <c r="I5240" s="1">
        <v>0.84</v>
      </c>
      <c r="J5240" s="1"/>
      <c r="P5240" s="1"/>
      <c r="T5240" t="s">
        <v>26350</v>
      </c>
      <c r="U5240" s="5"/>
    </row>
    <row r="5241" spans="2:21" x14ac:dyDescent="0.2">
      <c r="B5241" t="s">
        <v>15763</v>
      </c>
      <c r="D5241" t="s">
        <v>14988</v>
      </c>
      <c r="E5241" t="s">
        <v>26259</v>
      </c>
      <c r="F5241">
        <v>2877</v>
      </c>
      <c r="G5241" s="8">
        <v>59.350017379214457</v>
      </c>
      <c r="H5241" s="8">
        <v>24.383037886687521</v>
      </c>
      <c r="I5241" s="1">
        <v>0.45500000000000002</v>
      </c>
      <c r="J5241" s="1"/>
      <c r="P5241" s="1"/>
      <c r="T5241" t="s">
        <v>26350</v>
      </c>
      <c r="U5241" s="5"/>
    </row>
    <row r="5242" spans="2:21" x14ac:dyDescent="0.2">
      <c r="B5242" t="s">
        <v>15763</v>
      </c>
      <c r="D5242" t="s">
        <v>14706</v>
      </c>
      <c r="E5242" t="s">
        <v>26279</v>
      </c>
      <c r="F5242">
        <v>4389</v>
      </c>
      <c r="G5242" s="8">
        <v>58.874458874458881</v>
      </c>
      <c r="H5242" s="8">
        <v>33.29915698336751</v>
      </c>
      <c r="I5242" s="1">
        <v>0.01</v>
      </c>
      <c r="J5242" s="1"/>
      <c r="P5242" s="1"/>
      <c r="T5242" t="s">
        <v>26350</v>
      </c>
      <c r="U5242" s="5"/>
    </row>
    <row r="5243" spans="2:21" x14ac:dyDescent="0.2">
      <c r="B5243" t="s">
        <v>15763</v>
      </c>
      <c r="D5243" t="s">
        <v>14745</v>
      </c>
      <c r="F5243">
        <v>3105</v>
      </c>
      <c r="G5243" s="8">
        <v>58.647342995169083</v>
      </c>
      <c r="H5243" s="8">
        <v>17.14975845410628</v>
      </c>
      <c r="I5243" s="1">
        <v>0.3</v>
      </c>
      <c r="J5243" s="1"/>
      <c r="P5243" s="1"/>
      <c r="T5243" t="s">
        <v>26350</v>
      </c>
      <c r="U5243" s="5"/>
    </row>
    <row r="5244" spans="2:21" x14ac:dyDescent="0.2">
      <c r="B5244" t="s">
        <v>15763</v>
      </c>
      <c r="D5244" t="s">
        <v>14949</v>
      </c>
      <c r="E5244" t="s">
        <v>26287</v>
      </c>
      <c r="F5244">
        <v>4857</v>
      </c>
      <c r="G5244" s="8">
        <v>57.720815318097593</v>
      </c>
      <c r="H5244" s="8">
        <v>41.136504014823963</v>
      </c>
      <c r="I5244" s="1">
        <v>5.5E-2</v>
      </c>
      <c r="J5244" s="1"/>
      <c r="P5244" s="1"/>
      <c r="T5244" t="s">
        <v>26350</v>
      </c>
      <c r="U5244" s="5"/>
    </row>
    <row r="5245" spans="2:21" x14ac:dyDescent="0.2">
      <c r="B5245" t="s">
        <v>15763</v>
      </c>
      <c r="D5245" t="s">
        <v>15024</v>
      </c>
      <c r="F5245">
        <v>324</v>
      </c>
      <c r="G5245" s="8">
        <v>57.407407407407405</v>
      </c>
      <c r="H5245" s="8">
        <v>0</v>
      </c>
      <c r="I5245" s="1">
        <v>0.1</v>
      </c>
      <c r="J5245" s="1"/>
      <c r="P5245" s="1"/>
      <c r="T5245" t="s">
        <v>26350</v>
      </c>
      <c r="U5245" s="5"/>
    </row>
    <row r="5246" spans="2:21" x14ac:dyDescent="0.2">
      <c r="B5246" t="s">
        <v>15763</v>
      </c>
      <c r="D5246" t="s">
        <v>14711</v>
      </c>
      <c r="F5246">
        <v>840</v>
      </c>
      <c r="G5246" s="8">
        <v>56.845238095238095</v>
      </c>
      <c r="H5246" s="8">
        <v>0</v>
      </c>
      <c r="I5246" s="1">
        <v>0.13500000000000001</v>
      </c>
      <c r="J5246" s="1"/>
      <c r="P5246" s="1"/>
      <c r="T5246" t="s">
        <v>26350</v>
      </c>
      <c r="U5246" s="5"/>
    </row>
    <row r="5247" spans="2:21" x14ac:dyDescent="0.2">
      <c r="B5247" t="s">
        <v>15763</v>
      </c>
      <c r="D5247" t="s">
        <v>14930</v>
      </c>
      <c r="F5247">
        <v>1899</v>
      </c>
      <c r="G5247" s="8">
        <v>56.766719325961034</v>
      </c>
      <c r="H5247" s="8">
        <v>37.230121116377042</v>
      </c>
      <c r="I5247" s="1">
        <v>0.98499999999999999</v>
      </c>
      <c r="J5247" s="1"/>
      <c r="P5247" s="1"/>
      <c r="T5247" t="s">
        <v>26350</v>
      </c>
      <c r="U5247" s="5"/>
    </row>
    <row r="5248" spans="2:21" x14ac:dyDescent="0.2">
      <c r="B5248" t="s">
        <v>15763</v>
      </c>
      <c r="D5248" t="s">
        <v>14902</v>
      </c>
      <c r="F5248">
        <v>1101</v>
      </c>
      <c r="G5248" s="8">
        <v>56.675749318801095</v>
      </c>
      <c r="H5248" s="8">
        <v>8.1743869209809272</v>
      </c>
      <c r="I5248" s="1">
        <v>1</v>
      </c>
      <c r="J5248" s="1"/>
      <c r="P5248" s="1"/>
      <c r="T5248" t="s">
        <v>26350</v>
      </c>
      <c r="U5248" s="5"/>
    </row>
    <row r="5249" spans="2:21" x14ac:dyDescent="0.2">
      <c r="B5249" t="s">
        <v>15763</v>
      </c>
      <c r="D5249" t="s">
        <v>14901</v>
      </c>
      <c r="E5249" t="s">
        <v>26262</v>
      </c>
      <c r="F5249">
        <v>2979</v>
      </c>
      <c r="G5249" s="8">
        <v>56.512252433702578</v>
      </c>
      <c r="H5249" s="8">
        <v>26.804296743873785</v>
      </c>
      <c r="I5249" s="1">
        <v>0.9</v>
      </c>
      <c r="J5249" s="1"/>
      <c r="P5249" s="1"/>
      <c r="T5249" t="s">
        <v>26350</v>
      </c>
      <c r="U5249" s="5"/>
    </row>
    <row r="5250" spans="2:21" x14ac:dyDescent="0.2">
      <c r="B5250" t="s">
        <v>15763</v>
      </c>
      <c r="D5250" t="s">
        <v>14992</v>
      </c>
      <c r="F5250">
        <v>1226</v>
      </c>
      <c r="G5250" s="8">
        <v>54.404567699836868</v>
      </c>
      <c r="H5250" s="8">
        <v>26.672104404567698</v>
      </c>
      <c r="I5250" s="1">
        <v>0.39</v>
      </c>
      <c r="J5250" s="1"/>
      <c r="P5250" s="1"/>
      <c r="T5250" t="s">
        <v>26350</v>
      </c>
      <c r="U5250" s="5"/>
    </row>
    <row r="5251" spans="2:21" x14ac:dyDescent="0.2">
      <c r="B5251" t="s">
        <v>15763</v>
      </c>
      <c r="D5251" t="s">
        <v>14738</v>
      </c>
      <c r="E5251" t="s">
        <v>26280</v>
      </c>
      <c r="F5251">
        <v>1314</v>
      </c>
      <c r="G5251" s="8">
        <v>54.071537290715376</v>
      </c>
      <c r="H5251" s="8">
        <v>43.949771689497716</v>
      </c>
      <c r="I5251" s="1">
        <v>0.48</v>
      </c>
      <c r="J5251" s="1"/>
      <c r="P5251" s="1"/>
      <c r="T5251" t="s">
        <v>26350</v>
      </c>
      <c r="U5251" s="5"/>
    </row>
    <row r="5252" spans="2:21" x14ac:dyDescent="0.2">
      <c r="B5252" t="s">
        <v>15763</v>
      </c>
      <c r="D5252" t="s">
        <v>15061</v>
      </c>
      <c r="F5252">
        <v>4356</v>
      </c>
      <c r="G5252" s="8">
        <v>53.386134067952248</v>
      </c>
      <c r="H5252" s="8">
        <v>44.421487603305785</v>
      </c>
      <c r="I5252" s="1">
        <v>0.19</v>
      </c>
      <c r="J5252" s="1"/>
      <c r="P5252" s="1"/>
      <c r="T5252" t="s">
        <v>26350</v>
      </c>
      <c r="U5252" s="5"/>
    </row>
    <row r="5253" spans="2:21" x14ac:dyDescent="0.2">
      <c r="B5253" t="s">
        <v>15763</v>
      </c>
      <c r="D5253" t="s">
        <v>14748</v>
      </c>
      <c r="F5253">
        <v>3111</v>
      </c>
      <c r="G5253" s="8">
        <v>53.326904532304717</v>
      </c>
      <c r="H5253" s="8">
        <v>14.223722275795565</v>
      </c>
      <c r="I5253" s="1">
        <v>0</v>
      </c>
      <c r="J5253" s="1"/>
      <c r="P5253" s="1"/>
      <c r="T5253" t="s">
        <v>26350</v>
      </c>
      <c r="U5253" s="5"/>
    </row>
    <row r="5254" spans="2:21" x14ac:dyDescent="0.2">
      <c r="B5254" t="s">
        <v>15763</v>
      </c>
      <c r="D5254" t="s">
        <v>14878</v>
      </c>
      <c r="F5254">
        <v>354</v>
      </c>
      <c r="G5254" s="8">
        <v>50.282485875706215</v>
      </c>
      <c r="H5254" s="8">
        <v>0</v>
      </c>
      <c r="I5254" s="1">
        <v>0.30499999999999999</v>
      </c>
      <c r="J5254" s="1"/>
      <c r="P5254" s="1"/>
      <c r="T5254" t="s">
        <v>26350</v>
      </c>
      <c r="U5254" s="5"/>
    </row>
    <row r="5255" spans="2:21" x14ac:dyDescent="0.2">
      <c r="B5255" t="s">
        <v>15763</v>
      </c>
      <c r="D5255" t="s">
        <v>15072</v>
      </c>
      <c r="E5255" t="s">
        <v>26293</v>
      </c>
      <c r="F5255">
        <v>2769</v>
      </c>
      <c r="G5255" s="8">
        <v>48.465149873600581</v>
      </c>
      <c r="H5255" s="8">
        <v>30.317804261466236</v>
      </c>
      <c r="I5255" s="1">
        <v>0.28499999999999998</v>
      </c>
      <c r="J5255" s="1"/>
      <c r="P5255" s="1"/>
      <c r="T5255" t="s">
        <v>26350</v>
      </c>
      <c r="U5255" s="5"/>
    </row>
    <row r="5256" spans="2:21" x14ac:dyDescent="0.2">
      <c r="B5256" t="s">
        <v>15763</v>
      </c>
      <c r="D5256" t="s">
        <v>14695</v>
      </c>
      <c r="F5256">
        <v>2139</v>
      </c>
      <c r="G5256" s="8">
        <v>47.10144927536232</v>
      </c>
      <c r="H5256" s="8">
        <v>37.050023375409069</v>
      </c>
      <c r="I5256" s="1">
        <v>0.79</v>
      </c>
      <c r="J5256" s="1"/>
      <c r="P5256" s="1"/>
      <c r="T5256" t="s">
        <v>26350</v>
      </c>
      <c r="U5256" s="5"/>
    </row>
    <row r="5257" spans="2:21" x14ac:dyDescent="0.2">
      <c r="B5257" t="s">
        <v>15763</v>
      </c>
      <c r="D5257" t="s">
        <v>14737</v>
      </c>
      <c r="E5257" t="s">
        <v>26291</v>
      </c>
      <c r="F5257">
        <v>2148</v>
      </c>
      <c r="G5257" s="8">
        <v>46.717877094972067</v>
      </c>
      <c r="H5257" s="8">
        <v>29.515828677839849</v>
      </c>
      <c r="I5257" s="1">
        <v>0.78</v>
      </c>
      <c r="J5257" s="1"/>
      <c r="P5257" s="1"/>
      <c r="T5257" t="s">
        <v>26350</v>
      </c>
      <c r="U5257" s="5"/>
    </row>
    <row r="5258" spans="2:21" x14ac:dyDescent="0.2">
      <c r="B5258" t="s">
        <v>15763</v>
      </c>
      <c r="D5258" t="s">
        <v>14751</v>
      </c>
      <c r="F5258">
        <v>2438</v>
      </c>
      <c r="G5258" s="8">
        <v>46.452009844134537</v>
      </c>
      <c r="H5258" s="8">
        <v>1.3125512715340444</v>
      </c>
      <c r="I5258" s="1">
        <v>0.20499999999999999</v>
      </c>
      <c r="J5258" s="1"/>
      <c r="P5258" s="1"/>
      <c r="T5258" t="s">
        <v>26350</v>
      </c>
      <c r="U5258" s="5"/>
    </row>
    <row r="5259" spans="2:21" x14ac:dyDescent="0.2">
      <c r="B5259" t="s">
        <v>15763</v>
      </c>
      <c r="D5259" t="s">
        <v>14987</v>
      </c>
      <c r="F5259">
        <v>231</v>
      </c>
      <c r="G5259" s="8">
        <v>45.454545454545453</v>
      </c>
      <c r="H5259" s="8">
        <v>0</v>
      </c>
      <c r="I5259" s="1">
        <v>0.83499999999999996</v>
      </c>
      <c r="J5259" s="1"/>
      <c r="P5259" s="1"/>
      <c r="T5259" t="s">
        <v>26350</v>
      </c>
      <c r="U5259" s="5"/>
    </row>
    <row r="5260" spans="2:21" x14ac:dyDescent="0.2">
      <c r="B5260" t="s">
        <v>15763</v>
      </c>
      <c r="D5260" t="s">
        <v>14977</v>
      </c>
      <c r="F5260">
        <v>4590</v>
      </c>
      <c r="G5260" s="8">
        <v>44.313725490196077</v>
      </c>
      <c r="H5260" s="8">
        <v>40.457516339869279</v>
      </c>
      <c r="I5260" s="1">
        <v>2.5000000000000001E-2</v>
      </c>
      <c r="J5260" s="1"/>
      <c r="P5260" s="1"/>
      <c r="T5260" t="s">
        <v>26350</v>
      </c>
      <c r="U5260" s="5"/>
    </row>
    <row r="5261" spans="2:21" x14ac:dyDescent="0.2">
      <c r="B5261" t="s">
        <v>15763</v>
      </c>
      <c r="D5261" t="s">
        <v>14704</v>
      </c>
      <c r="E5261" t="s">
        <v>26277</v>
      </c>
      <c r="F5261">
        <v>4206</v>
      </c>
      <c r="G5261" s="8">
        <v>43.794579172610554</v>
      </c>
      <c r="H5261" s="8">
        <v>17.368045649072752</v>
      </c>
      <c r="I5261" s="1">
        <v>7.4999999999999997E-2</v>
      </c>
      <c r="J5261" s="1"/>
      <c r="P5261" s="1"/>
      <c r="T5261" t="s">
        <v>26350</v>
      </c>
      <c r="U5261" s="5"/>
    </row>
    <row r="5262" spans="2:21" x14ac:dyDescent="0.2">
      <c r="B5262" t="s">
        <v>15763</v>
      </c>
      <c r="D5262" t="s">
        <v>14945</v>
      </c>
      <c r="F5262">
        <v>5316</v>
      </c>
      <c r="G5262" s="8">
        <v>43.397291196388259</v>
      </c>
      <c r="H5262" s="8">
        <v>43.397291196388259</v>
      </c>
      <c r="I5262" s="1">
        <v>0.51500000000000001</v>
      </c>
      <c r="J5262" s="1"/>
      <c r="P5262" s="1"/>
      <c r="T5262" t="s">
        <v>26350</v>
      </c>
      <c r="U5262" s="5"/>
    </row>
    <row r="5263" spans="2:21" x14ac:dyDescent="0.2">
      <c r="B5263" t="s">
        <v>15763</v>
      </c>
      <c r="D5263" t="s">
        <v>15068</v>
      </c>
      <c r="E5263" t="s">
        <v>26251</v>
      </c>
      <c r="F5263">
        <v>1746</v>
      </c>
      <c r="G5263" s="8">
        <v>43.184421534937002</v>
      </c>
      <c r="H5263" s="8">
        <v>47.537227949599078</v>
      </c>
      <c r="I5263" s="1">
        <v>0.34499999999999997</v>
      </c>
      <c r="J5263" s="1"/>
      <c r="P5263" s="1"/>
      <c r="T5263" t="s">
        <v>26350</v>
      </c>
      <c r="U5263" s="5"/>
    </row>
    <row r="5264" spans="2:21" x14ac:dyDescent="0.2">
      <c r="B5264" t="s">
        <v>15763</v>
      </c>
      <c r="D5264" t="s">
        <v>15091</v>
      </c>
      <c r="F5264">
        <v>453</v>
      </c>
      <c r="G5264" s="8">
        <v>43.156732891832227</v>
      </c>
      <c r="H5264" s="8">
        <v>0</v>
      </c>
      <c r="I5264" s="1">
        <v>0.02</v>
      </c>
      <c r="J5264" s="1"/>
      <c r="P5264" s="1"/>
      <c r="T5264" t="s">
        <v>26350</v>
      </c>
      <c r="U5264" s="5"/>
    </row>
    <row r="5265" spans="2:21" x14ac:dyDescent="0.2">
      <c r="B5265" t="s">
        <v>15763</v>
      </c>
      <c r="D5265" t="s">
        <v>14922</v>
      </c>
      <c r="F5265">
        <v>249</v>
      </c>
      <c r="G5265" s="8">
        <v>42.369477911646584</v>
      </c>
      <c r="H5265" s="8">
        <v>0</v>
      </c>
      <c r="I5265" s="1">
        <v>0.04</v>
      </c>
      <c r="J5265" s="1"/>
      <c r="P5265" s="1"/>
      <c r="T5265" t="s">
        <v>26350</v>
      </c>
      <c r="U5265" s="5"/>
    </row>
    <row r="5266" spans="2:21" x14ac:dyDescent="0.2">
      <c r="B5266" t="s">
        <v>15763</v>
      </c>
      <c r="D5266" t="s">
        <v>14772</v>
      </c>
      <c r="F5266">
        <v>873</v>
      </c>
      <c r="G5266" s="8">
        <v>42.325315005727376</v>
      </c>
      <c r="H5266" s="8">
        <v>34.364261168384878</v>
      </c>
      <c r="I5266" s="1">
        <v>1</v>
      </c>
      <c r="J5266" s="1"/>
      <c r="P5266" s="1"/>
      <c r="T5266" t="s">
        <v>26350</v>
      </c>
      <c r="U5266" s="5"/>
    </row>
    <row r="5267" spans="2:21" x14ac:dyDescent="0.2">
      <c r="B5267" t="s">
        <v>15763</v>
      </c>
      <c r="D5267" t="s">
        <v>14986</v>
      </c>
      <c r="E5267" t="s">
        <v>26273</v>
      </c>
      <c r="F5267">
        <v>4161</v>
      </c>
      <c r="G5267" s="8">
        <v>41.961067051189616</v>
      </c>
      <c r="H5267" s="8">
        <v>29.992790194664742</v>
      </c>
      <c r="I5267" s="1">
        <v>0.79500000000000004</v>
      </c>
      <c r="J5267" s="1"/>
      <c r="P5267" s="1"/>
      <c r="T5267" t="s">
        <v>26350</v>
      </c>
      <c r="U5267" s="5"/>
    </row>
    <row r="5268" spans="2:21" x14ac:dyDescent="0.2">
      <c r="B5268" t="s">
        <v>15763</v>
      </c>
      <c r="D5268" t="s">
        <v>14836</v>
      </c>
      <c r="F5268">
        <v>1056</v>
      </c>
      <c r="G5268" s="8">
        <v>41.429924242424242</v>
      </c>
      <c r="H5268" s="8">
        <v>6.8655303030303028</v>
      </c>
      <c r="I5268" s="1">
        <v>0.86499999999999999</v>
      </c>
      <c r="J5268" s="1"/>
      <c r="P5268" s="1"/>
      <c r="T5268" t="s">
        <v>26350</v>
      </c>
      <c r="U5268" s="5"/>
    </row>
    <row r="5269" spans="2:21" x14ac:dyDescent="0.2">
      <c r="B5269" t="s">
        <v>15763</v>
      </c>
      <c r="D5269" t="s">
        <v>14972</v>
      </c>
      <c r="F5269">
        <v>2688</v>
      </c>
      <c r="G5269" s="8">
        <v>40.959821428571431</v>
      </c>
      <c r="H5269" s="8">
        <v>3.7202380952380953</v>
      </c>
      <c r="I5269" s="1">
        <v>0</v>
      </c>
      <c r="J5269" s="1"/>
      <c r="P5269" s="1"/>
      <c r="T5269" t="s">
        <v>26350</v>
      </c>
      <c r="U5269" s="5"/>
    </row>
    <row r="5270" spans="2:21" x14ac:dyDescent="0.2">
      <c r="B5270" t="s">
        <v>15763</v>
      </c>
      <c r="D5270" t="s">
        <v>14955</v>
      </c>
      <c r="E5270" t="s">
        <v>21955</v>
      </c>
      <c r="F5270">
        <v>3723</v>
      </c>
      <c r="G5270" s="8">
        <v>40.719849583669081</v>
      </c>
      <c r="H5270" s="8">
        <v>40.343808756379261</v>
      </c>
      <c r="I5270" s="1">
        <v>0.66500000000000004</v>
      </c>
      <c r="J5270" s="1"/>
      <c r="P5270" s="1"/>
      <c r="T5270" t="s">
        <v>26350</v>
      </c>
      <c r="U5270" s="5"/>
    </row>
    <row r="5271" spans="2:21" x14ac:dyDescent="0.2">
      <c r="B5271" t="s">
        <v>15763</v>
      </c>
      <c r="D5271" t="s">
        <v>15013</v>
      </c>
      <c r="F5271">
        <v>642</v>
      </c>
      <c r="G5271" s="8">
        <v>40.342679127725859</v>
      </c>
      <c r="H5271" s="8">
        <v>0</v>
      </c>
      <c r="I5271" s="1">
        <v>0.01</v>
      </c>
      <c r="J5271" s="1"/>
      <c r="P5271" s="1"/>
      <c r="T5271" t="s">
        <v>26350</v>
      </c>
      <c r="U5271" s="5"/>
    </row>
    <row r="5272" spans="2:21" x14ac:dyDescent="0.2">
      <c r="B5272" t="s">
        <v>15763</v>
      </c>
      <c r="D5272" t="s">
        <v>14886</v>
      </c>
      <c r="F5272">
        <v>351</v>
      </c>
      <c r="G5272" s="8">
        <v>39.886039886039889</v>
      </c>
      <c r="H5272" s="8">
        <v>0</v>
      </c>
      <c r="I5272" s="1">
        <v>0.20499999999999999</v>
      </c>
      <c r="J5272" s="1"/>
      <c r="P5272" s="1"/>
      <c r="T5272" t="s">
        <v>26350</v>
      </c>
      <c r="U5272" s="5"/>
    </row>
    <row r="5273" spans="2:21" x14ac:dyDescent="0.2">
      <c r="B5273" t="s">
        <v>15763</v>
      </c>
      <c r="D5273" t="s">
        <v>14860</v>
      </c>
      <c r="F5273">
        <v>396</v>
      </c>
      <c r="G5273" s="8">
        <v>39.646464646464644</v>
      </c>
      <c r="H5273" s="8">
        <v>0</v>
      </c>
      <c r="I5273" s="1">
        <v>0</v>
      </c>
      <c r="J5273" s="1"/>
      <c r="P5273" s="1"/>
      <c r="T5273" t="s">
        <v>26350</v>
      </c>
      <c r="U5273" s="5"/>
    </row>
    <row r="5274" spans="2:21" x14ac:dyDescent="0.2">
      <c r="B5274" t="s">
        <v>15763</v>
      </c>
      <c r="D5274" t="s">
        <v>14970</v>
      </c>
      <c r="E5274" t="s">
        <v>26260</v>
      </c>
      <c r="F5274">
        <v>2613</v>
      </c>
      <c r="G5274" s="8">
        <v>39.418293149636433</v>
      </c>
      <c r="H5274" s="8">
        <v>5.05166475315729</v>
      </c>
      <c r="I5274" s="1">
        <v>1.4999999999999999E-2</v>
      </c>
      <c r="J5274" s="1"/>
      <c r="P5274" s="1"/>
      <c r="T5274" t="s">
        <v>26350</v>
      </c>
      <c r="U5274" s="5"/>
    </row>
    <row r="5275" spans="2:21" x14ac:dyDescent="0.2">
      <c r="B5275" t="s">
        <v>15763</v>
      </c>
      <c r="D5275" t="s">
        <v>15063</v>
      </c>
      <c r="F5275">
        <v>285</v>
      </c>
      <c r="G5275" s="8">
        <v>38.94736842105263</v>
      </c>
      <c r="H5275" s="8">
        <v>0</v>
      </c>
      <c r="I5275" s="1">
        <v>6.5000000000000002E-2</v>
      </c>
      <c r="J5275" s="1"/>
      <c r="P5275" s="1"/>
      <c r="T5275" t="s">
        <v>26350</v>
      </c>
      <c r="U5275" s="5"/>
    </row>
    <row r="5276" spans="2:21" x14ac:dyDescent="0.2">
      <c r="B5276" t="s">
        <v>15763</v>
      </c>
      <c r="D5276" t="s">
        <v>15067</v>
      </c>
      <c r="E5276" t="s">
        <v>26264</v>
      </c>
      <c r="F5276">
        <v>3108</v>
      </c>
      <c r="G5276" s="8">
        <v>38.272200772200769</v>
      </c>
      <c r="H5276" s="8">
        <v>37.580437580437582</v>
      </c>
      <c r="I5276" s="1">
        <v>0.36499999999999999</v>
      </c>
      <c r="J5276" s="1"/>
      <c r="P5276" s="1"/>
      <c r="T5276" t="s">
        <v>26350</v>
      </c>
      <c r="U5276" s="5"/>
    </row>
    <row r="5277" spans="2:21" x14ac:dyDescent="0.2">
      <c r="B5277" t="s">
        <v>15763</v>
      </c>
      <c r="D5277" t="s">
        <v>14956</v>
      </c>
      <c r="E5277" t="s">
        <v>26261</v>
      </c>
      <c r="F5277">
        <v>3039</v>
      </c>
      <c r="G5277" s="8">
        <v>38.269167489305694</v>
      </c>
      <c r="H5277" s="8">
        <v>30.470549522869366</v>
      </c>
      <c r="I5277" s="1">
        <v>0.06</v>
      </c>
      <c r="J5277" s="1"/>
      <c r="P5277" s="1"/>
      <c r="T5277" t="s">
        <v>26350</v>
      </c>
      <c r="U5277" s="5"/>
    </row>
    <row r="5278" spans="2:21" x14ac:dyDescent="0.2">
      <c r="B5278" t="s">
        <v>15763</v>
      </c>
      <c r="D5278" t="s">
        <v>14769</v>
      </c>
      <c r="F5278">
        <v>342</v>
      </c>
      <c r="G5278" s="8">
        <v>35.8187134502924</v>
      </c>
      <c r="H5278" s="8">
        <v>2.7777777777777777</v>
      </c>
      <c r="I5278" s="1">
        <v>0.65</v>
      </c>
      <c r="J5278" s="1"/>
      <c r="P5278" s="1"/>
      <c r="T5278" t="s">
        <v>26350</v>
      </c>
      <c r="U5278" s="5"/>
    </row>
    <row r="5279" spans="2:21" x14ac:dyDescent="0.2">
      <c r="B5279" t="s">
        <v>15763</v>
      </c>
      <c r="D5279" t="s">
        <v>14965</v>
      </c>
      <c r="F5279">
        <v>2940</v>
      </c>
      <c r="G5279" s="8">
        <v>32.278911564625851</v>
      </c>
      <c r="H5279" s="8">
        <v>8.9115646258503407</v>
      </c>
      <c r="I5279" s="1">
        <v>0</v>
      </c>
      <c r="J5279" s="1"/>
      <c r="P5279" s="1"/>
      <c r="T5279" t="s">
        <v>26350</v>
      </c>
      <c r="U5279" s="5"/>
    </row>
    <row r="5280" spans="2:21" x14ac:dyDescent="0.2">
      <c r="B5280" t="s">
        <v>15763</v>
      </c>
      <c r="D5280" t="s">
        <v>14770</v>
      </c>
      <c r="E5280" t="s">
        <v>26255</v>
      </c>
      <c r="F5280">
        <v>2145</v>
      </c>
      <c r="G5280" s="8">
        <v>32.0979020979021</v>
      </c>
      <c r="H5280" s="8">
        <v>29.696969696969699</v>
      </c>
      <c r="I5280" s="1">
        <v>0.97499999999999998</v>
      </c>
      <c r="J5280" s="1"/>
      <c r="P5280" s="1"/>
      <c r="T5280" t="s">
        <v>26350</v>
      </c>
      <c r="U5280" s="5"/>
    </row>
    <row r="5281" spans="2:21" x14ac:dyDescent="0.2">
      <c r="B5281" t="s">
        <v>15763</v>
      </c>
      <c r="D5281" t="s">
        <v>14903</v>
      </c>
      <c r="F5281">
        <v>2875</v>
      </c>
      <c r="G5281" s="8">
        <v>30.208695652173912</v>
      </c>
      <c r="H5281" s="8">
        <v>12.121739130434783</v>
      </c>
      <c r="I5281" s="1">
        <v>0.88500000000000001</v>
      </c>
      <c r="J5281" s="1"/>
      <c r="P5281" s="1"/>
      <c r="T5281" t="s">
        <v>26350</v>
      </c>
      <c r="U5281" s="5"/>
    </row>
    <row r="5282" spans="2:21" x14ac:dyDescent="0.2">
      <c r="B5282" t="s">
        <v>15763</v>
      </c>
      <c r="D5282" t="s">
        <v>14743</v>
      </c>
      <c r="E5282" t="s">
        <v>26289</v>
      </c>
      <c r="F5282">
        <v>2373</v>
      </c>
      <c r="G5282" s="8">
        <v>29.941002949852507</v>
      </c>
      <c r="H5282" s="8">
        <v>6.8268015170670031</v>
      </c>
      <c r="I5282" s="1">
        <v>0.03</v>
      </c>
      <c r="J5282" s="1"/>
      <c r="P5282" s="1"/>
      <c r="T5282" t="s">
        <v>26350</v>
      </c>
      <c r="U5282" s="5"/>
    </row>
    <row r="5283" spans="2:21" x14ac:dyDescent="0.2">
      <c r="B5283" t="s">
        <v>15763</v>
      </c>
      <c r="D5283" t="s">
        <v>15031</v>
      </c>
      <c r="E5283" t="s">
        <v>26288</v>
      </c>
      <c r="F5283">
        <v>3228</v>
      </c>
      <c r="G5283" s="8">
        <v>29.863692688971501</v>
      </c>
      <c r="H5283" s="8">
        <v>20.136307311028499</v>
      </c>
      <c r="I5283" s="1">
        <v>0.88</v>
      </c>
      <c r="J5283" s="1"/>
      <c r="P5283" s="1"/>
      <c r="T5283" t="s">
        <v>26350</v>
      </c>
      <c r="U5283" s="5"/>
    </row>
    <row r="5284" spans="2:21" x14ac:dyDescent="0.2">
      <c r="B5284" t="s">
        <v>15763</v>
      </c>
      <c r="D5284" t="s">
        <v>14867</v>
      </c>
      <c r="F5284">
        <v>267</v>
      </c>
      <c r="G5284" s="8">
        <v>28.277153558052436</v>
      </c>
      <c r="H5284" s="8">
        <v>0</v>
      </c>
      <c r="I5284" s="1">
        <v>3.5000000000000003E-2</v>
      </c>
      <c r="J5284" s="1"/>
      <c r="P5284" s="1"/>
      <c r="T5284" t="s">
        <v>26350</v>
      </c>
      <c r="U5284" s="5"/>
    </row>
    <row r="5285" spans="2:21" x14ac:dyDescent="0.2">
      <c r="B5285" t="s">
        <v>15763</v>
      </c>
      <c r="D5285" t="s">
        <v>14971</v>
      </c>
      <c r="F5285">
        <v>2265</v>
      </c>
      <c r="G5285" s="8">
        <v>27.969094922737309</v>
      </c>
      <c r="H5285" s="8">
        <v>2.9580573951434879</v>
      </c>
      <c r="I5285" s="1">
        <v>5.0000000000000001E-3</v>
      </c>
      <c r="J5285" s="1"/>
      <c r="P5285" s="1"/>
      <c r="T5285" t="s">
        <v>26350</v>
      </c>
      <c r="U5285" s="5"/>
    </row>
    <row r="5286" spans="2:21" x14ac:dyDescent="0.2">
      <c r="B5286" t="s">
        <v>15763</v>
      </c>
      <c r="D5286" t="s">
        <v>14933</v>
      </c>
      <c r="F5286">
        <v>1326</v>
      </c>
      <c r="G5286" s="8">
        <v>27.941176470588236</v>
      </c>
      <c r="H5286" s="8">
        <v>20.060331825037707</v>
      </c>
      <c r="I5286" s="1">
        <v>1</v>
      </c>
      <c r="J5286" s="1"/>
      <c r="P5286" s="1"/>
      <c r="T5286" t="s">
        <v>26350</v>
      </c>
      <c r="U5286" s="5"/>
    </row>
    <row r="5287" spans="2:21" x14ac:dyDescent="0.2">
      <c r="B5287" t="s">
        <v>15763</v>
      </c>
      <c r="D5287" t="s">
        <v>14873</v>
      </c>
      <c r="F5287">
        <v>324</v>
      </c>
      <c r="G5287" s="8">
        <v>27.314814814814813</v>
      </c>
      <c r="H5287" s="8">
        <v>0</v>
      </c>
      <c r="I5287" s="1">
        <v>0.44</v>
      </c>
      <c r="J5287" s="1"/>
      <c r="P5287" s="1"/>
      <c r="T5287" t="s">
        <v>26350</v>
      </c>
      <c r="U5287" s="5"/>
    </row>
    <row r="5288" spans="2:21" x14ac:dyDescent="0.2">
      <c r="B5288" t="s">
        <v>15763</v>
      </c>
      <c r="D5288" t="s">
        <v>15095</v>
      </c>
      <c r="F5288">
        <v>747</v>
      </c>
      <c r="G5288" s="8">
        <v>25.903614457831324</v>
      </c>
      <c r="H5288" s="8">
        <v>0</v>
      </c>
      <c r="I5288" s="1">
        <v>0.01</v>
      </c>
      <c r="J5288" s="1"/>
      <c r="P5288" s="1"/>
      <c r="T5288" t="s">
        <v>26350</v>
      </c>
      <c r="U5288" s="5"/>
    </row>
    <row r="5289" spans="2:21" x14ac:dyDescent="0.2">
      <c r="B5289" t="s">
        <v>15763</v>
      </c>
      <c r="D5289" t="s">
        <v>14869</v>
      </c>
      <c r="F5289">
        <v>405</v>
      </c>
      <c r="G5289" s="8">
        <v>25.679012345679013</v>
      </c>
      <c r="H5289" s="8">
        <v>0</v>
      </c>
      <c r="I5289" s="1">
        <v>5.0000000000000001E-3</v>
      </c>
      <c r="J5289" s="1"/>
      <c r="P5289" s="1"/>
      <c r="T5289" t="s">
        <v>26350</v>
      </c>
      <c r="U5289" s="5"/>
    </row>
    <row r="5290" spans="2:21" x14ac:dyDescent="0.2">
      <c r="B5290" t="s">
        <v>15763</v>
      </c>
      <c r="D5290" t="s">
        <v>15039</v>
      </c>
      <c r="F5290">
        <v>615</v>
      </c>
      <c r="G5290" s="8">
        <v>25.447154471544714</v>
      </c>
      <c r="H5290" s="8">
        <v>0</v>
      </c>
      <c r="I5290" s="1">
        <v>0</v>
      </c>
      <c r="J5290" s="1"/>
      <c r="P5290" s="1"/>
      <c r="T5290" t="s">
        <v>26350</v>
      </c>
      <c r="U5290" s="5"/>
    </row>
    <row r="5291" spans="2:21" x14ac:dyDescent="0.2">
      <c r="B5291" t="s">
        <v>15763</v>
      </c>
      <c r="D5291" t="s">
        <v>14958</v>
      </c>
      <c r="F5291">
        <v>3537</v>
      </c>
      <c r="G5291" s="8">
        <v>24.469889737065309</v>
      </c>
      <c r="H5291" s="8">
        <v>22.420130053717841</v>
      </c>
      <c r="I5291" s="1">
        <v>0.76</v>
      </c>
      <c r="J5291" s="1"/>
      <c r="P5291" s="1"/>
      <c r="T5291" t="s">
        <v>26350</v>
      </c>
      <c r="U5291" s="5"/>
    </row>
    <row r="5292" spans="2:21" x14ac:dyDescent="0.2">
      <c r="B5292" t="s">
        <v>15763</v>
      </c>
      <c r="D5292" t="s">
        <v>14778</v>
      </c>
      <c r="F5292">
        <v>693</v>
      </c>
      <c r="G5292" s="8">
        <v>23.520923520923521</v>
      </c>
      <c r="H5292" s="8">
        <v>0</v>
      </c>
      <c r="I5292" s="1">
        <v>1.4999999999999999E-2</v>
      </c>
      <c r="J5292" s="1"/>
      <c r="P5292" s="1"/>
      <c r="T5292" t="s">
        <v>26350</v>
      </c>
      <c r="U5292" s="5"/>
    </row>
    <row r="5293" spans="2:21" x14ac:dyDescent="0.2">
      <c r="B5293" t="s">
        <v>15763</v>
      </c>
      <c r="D5293" t="s">
        <v>14907</v>
      </c>
      <c r="F5293">
        <v>396</v>
      </c>
      <c r="G5293" s="8">
        <v>23.232323232323232</v>
      </c>
      <c r="H5293" s="8">
        <v>0</v>
      </c>
      <c r="I5293" s="1">
        <v>0.32500000000000001</v>
      </c>
      <c r="J5293" s="1"/>
      <c r="P5293" s="1"/>
      <c r="T5293" t="s">
        <v>26350</v>
      </c>
      <c r="U5293" s="5"/>
    </row>
    <row r="5294" spans="2:21" x14ac:dyDescent="0.2">
      <c r="B5294" t="s">
        <v>15763</v>
      </c>
      <c r="D5294" t="s">
        <v>15076</v>
      </c>
      <c r="F5294">
        <v>303</v>
      </c>
      <c r="G5294" s="8">
        <v>23.1023102310231</v>
      </c>
      <c r="H5294" s="8">
        <v>0</v>
      </c>
      <c r="I5294" s="1">
        <v>1</v>
      </c>
      <c r="J5294" s="1"/>
      <c r="P5294" s="1"/>
      <c r="T5294" t="s">
        <v>26350</v>
      </c>
      <c r="U5294" s="5"/>
    </row>
    <row r="5295" spans="2:21" x14ac:dyDescent="0.2">
      <c r="B5295" t="s">
        <v>15763</v>
      </c>
      <c r="D5295" t="s">
        <v>14934</v>
      </c>
      <c r="E5295" t="s">
        <v>26274</v>
      </c>
      <c r="F5295">
        <v>2595</v>
      </c>
      <c r="G5295" s="8">
        <v>22.851637764932562</v>
      </c>
      <c r="H5295" s="8">
        <v>20.346820809248555</v>
      </c>
      <c r="I5295" s="1">
        <v>0.25</v>
      </c>
      <c r="J5295" s="1"/>
      <c r="P5295" s="1"/>
      <c r="T5295" t="s">
        <v>26350</v>
      </c>
      <c r="U5295" s="5"/>
    </row>
    <row r="5296" spans="2:21" x14ac:dyDescent="0.2">
      <c r="B5296" t="s">
        <v>15763</v>
      </c>
      <c r="D5296" t="s">
        <v>14967</v>
      </c>
      <c r="F5296">
        <v>3252</v>
      </c>
      <c r="G5296" s="8">
        <v>22.047970479704798</v>
      </c>
      <c r="H5296" s="8">
        <v>11.162361623616237</v>
      </c>
      <c r="I5296" s="1">
        <v>0.01</v>
      </c>
      <c r="J5296" s="1"/>
      <c r="P5296" s="1"/>
      <c r="T5296" t="s">
        <v>26350</v>
      </c>
      <c r="U5296" s="5"/>
    </row>
    <row r="5297" spans="2:21" x14ac:dyDescent="0.2">
      <c r="B5297" t="s">
        <v>15763</v>
      </c>
      <c r="D5297" t="s">
        <v>14895</v>
      </c>
      <c r="F5297">
        <v>830</v>
      </c>
      <c r="G5297" s="8">
        <v>21.746987951807228</v>
      </c>
      <c r="H5297" s="8">
        <v>0</v>
      </c>
      <c r="I5297" s="1">
        <v>0</v>
      </c>
      <c r="J5297" s="1"/>
      <c r="P5297" s="1"/>
      <c r="T5297" t="s">
        <v>26350</v>
      </c>
      <c r="U5297" s="5"/>
    </row>
    <row r="5298" spans="2:21" x14ac:dyDescent="0.2">
      <c r="B5298" t="s">
        <v>15763</v>
      </c>
      <c r="D5298" t="s">
        <v>14899</v>
      </c>
      <c r="E5298" t="s">
        <v>26272</v>
      </c>
      <c r="F5298">
        <v>1734</v>
      </c>
      <c r="G5298" s="8">
        <v>21.020761245674741</v>
      </c>
      <c r="H5298" s="8">
        <v>1.0380622837370241</v>
      </c>
      <c r="I5298" s="1">
        <v>0.02</v>
      </c>
      <c r="J5298" s="1"/>
      <c r="P5298" s="1"/>
      <c r="T5298" t="s">
        <v>26350</v>
      </c>
      <c r="U5298" s="5"/>
    </row>
    <row r="5299" spans="2:21" x14ac:dyDescent="0.2">
      <c r="B5299" t="s">
        <v>15763</v>
      </c>
      <c r="D5299" t="s">
        <v>14760</v>
      </c>
      <c r="F5299">
        <v>1887</v>
      </c>
      <c r="G5299" s="8">
        <v>20.455749867514573</v>
      </c>
      <c r="H5299" s="8">
        <v>1.00688924218336</v>
      </c>
      <c r="I5299" s="1">
        <v>0</v>
      </c>
      <c r="J5299" s="1"/>
      <c r="P5299" s="1"/>
      <c r="T5299" t="s">
        <v>26350</v>
      </c>
      <c r="U5299" s="5"/>
    </row>
    <row r="5300" spans="2:21" x14ac:dyDescent="0.2">
      <c r="B5300" t="s">
        <v>15763</v>
      </c>
      <c r="D5300" t="s">
        <v>15042</v>
      </c>
      <c r="F5300">
        <v>195</v>
      </c>
      <c r="G5300" s="8">
        <v>20.256410256410255</v>
      </c>
      <c r="H5300" s="8">
        <v>0</v>
      </c>
      <c r="I5300" s="1">
        <v>1</v>
      </c>
      <c r="J5300" s="1"/>
      <c r="P5300" s="1"/>
      <c r="T5300" t="s">
        <v>26350</v>
      </c>
      <c r="U5300" s="5"/>
    </row>
    <row r="5301" spans="2:21" x14ac:dyDescent="0.2">
      <c r="B5301" t="s">
        <v>15763</v>
      </c>
      <c r="D5301" t="s">
        <v>15018</v>
      </c>
      <c r="F5301">
        <v>180</v>
      </c>
      <c r="G5301" s="8">
        <v>19.722222222222221</v>
      </c>
      <c r="H5301" s="8">
        <v>0</v>
      </c>
      <c r="I5301" s="1">
        <v>0</v>
      </c>
      <c r="J5301" s="1"/>
      <c r="P5301" s="1"/>
      <c r="T5301" t="s">
        <v>26350</v>
      </c>
      <c r="U5301" s="5"/>
    </row>
    <row r="5302" spans="2:21" x14ac:dyDescent="0.2">
      <c r="B5302" t="s">
        <v>15763</v>
      </c>
      <c r="D5302" t="s">
        <v>14953</v>
      </c>
      <c r="F5302">
        <v>1023</v>
      </c>
      <c r="G5302" s="8">
        <v>19.696969696969695</v>
      </c>
      <c r="H5302" s="8">
        <v>10.75268817204301</v>
      </c>
      <c r="I5302" s="1">
        <v>0.105</v>
      </c>
      <c r="J5302" s="1"/>
      <c r="P5302" s="1"/>
      <c r="T5302" t="s">
        <v>26350</v>
      </c>
      <c r="U5302" s="5"/>
    </row>
    <row r="5303" spans="2:21" x14ac:dyDescent="0.2">
      <c r="B5303" t="s">
        <v>15763</v>
      </c>
      <c r="D5303" t="s">
        <v>15003</v>
      </c>
      <c r="F5303">
        <v>435</v>
      </c>
      <c r="G5303" s="8">
        <v>17.931034482758619</v>
      </c>
      <c r="H5303" s="8">
        <v>0</v>
      </c>
      <c r="I5303" s="1">
        <v>0.39500000000000002</v>
      </c>
      <c r="J5303" s="1"/>
      <c r="P5303" s="1"/>
      <c r="T5303" t="s">
        <v>26350</v>
      </c>
      <c r="U5303" s="5"/>
    </row>
    <row r="5304" spans="2:21" x14ac:dyDescent="0.2">
      <c r="B5304" t="s">
        <v>15763</v>
      </c>
      <c r="D5304" t="s">
        <v>14993</v>
      </c>
      <c r="E5304" t="s">
        <v>26276</v>
      </c>
      <c r="F5304">
        <v>2499</v>
      </c>
      <c r="G5304" s="8">
        <v>17.26690676270508</v>
      </c>
      <c r="H5304" s="8">
        <v>6.9427771108443377</v>
      </c>
      <c r="I5304" s="1">
        <v>0.68</v>
      </c>
      <c r="J5304" s="1"/>
      <c r="P5304" s="1"/>
      <c r="T5304" t="s">
        <v>26350</v>
      </c>
      <c r="U5304" s="5"/>
    </row>
    <row r="5305" spans="2:21" x14ac:dyDescent="0.2">
      <c r="B5305" t="s">
        <v>15763</v>
      </c>
      <c r="D5305" t="s">
        <v>14779</v>
      </c>
      <c r="F5305">
        <v>684</v>
      </c>
      <c r="G5305" s="8">
        <v>16.081871345029239</v>
      </c>
      <c r="H5305" s="8">
        <v>0</v>
      </c>
      <c r="I5305" s="1">
        <v>0</v>
      </c>
      <c r="J5305" s="1"/>
      <c r="P5305" s="1"/>
      <c r="T5305" t="s">
        <v>26350</v>
      </c>
      <c r="U5305" s="5"/>
    </row>
    <row r="5306" spans="2:21" x14ac:dyDescent="0.2">
      <c r="B5306" t="s">
        <v>15763</v>
      </c>
      <c r="D5306" t="s">
        <v>14877</v>
      </c>
      <c r="F5306">
        <v>504</v>
      </c>
      <c r="G5306" s="8">
        <v>15.376984126984128</v>
      </c>
      <c r="H5306" s="8">
        <v>0</v>
      </c>
      <c r="I5306" s="1">
        <v>5.0000000000000001E-3</v>
      </c>
      <c r="J5306" s="1"/>
      <c r="P5306" s="1"/>
      <c r="T5306" t="s">
        <v>26350</v>
      </c>
      <c r="U5306" s="5"/>
    </row>
    <row r="5307" spans="2:21" x14ac:dyDescent="0.2">
      <c r="B5307" t="s">
        <v>15763</v>
      </c>
      <c r="D5307" t="s">
        <v>14885</v>
      </c>
      <c r="F5307">
        <v>327</v>
      </c>
      <c r="G5307" s="8">
        <v>14.984709480122325</v>
      </c>
      <c r="H5307" s="8">
        <v>0</v>
      </c>
      <c r="I5307" s="1">
        <v>0</v>
      </c>
      <c r="J5307" s="1"/>
      <c r="P5307" s="1"/>
      <c r="T5307" t="s">
        <v>26350</v>
      </c>
      <c r="U5307" s="5"/>
    </row>
    <row r="5308" spans="2:21" x14ac:dyDescent="0.2">
      <c r="B5308" t="s">
        <v>15763</v>
      </c>
      <c r="D5308" t="s">
        <v>14764</v>
      </c>
      <c r="F5308">
        <v>1899</v>
      </c>
      <c r="G5308" s="8">
        <v>13.95471300684571</v>
      </c>
      <c r="H5308" s="8">
        <v>0</v>
      </c>
      <c r="I5308" s="1">
        <v>0</v>
      </c>
      <c r="J5308" s="1"/>
      <c r="P5308" s="1"/>
      <c r="T5308" t="s">
        <v>26350</v>
      </c>
      <c r="U5308" s="5"/>
    </row>
    <row r="5309" spans="2:21" x14ac:dyDescent="0.2">
      <c r="B5309" t="s">
        <v>15763</v>
      </c>
      <c r="D5309" t="s">
        <v>15087</v>
      </c>
      <c r="F5309">
        <v>705</v>
      </c>
      <c r="G5309" s="8">
        <v>13.829787234042554</v>
      </c>
      <c r="H5309" s="8">
        <v>0</v>
      </c>
      <c r="I5309" s="1">
        <v>0.01</v>
      </c>
      <c r="J5309" s="1"/>
      <c r="P5309" s="1"/>
      <c r="T5309" t="s">
        <v>26350</v>
      </c>
      <c r="U5309" s="5"/>
    </row>
    <row r="5310" spans="2:21" x14ac:dyDescent="0.2">
      <c r="B5310" t="s">
        <v>15763</v>
      </c>
      <c r="D5310" t="s">
        <v>14767</v>
      </c>
      <c r="F5310">
        <v>948</v>
      </c>
      <c r="G5310" s="8">
        <v>13.71308016877637</v>
      </c>
      <c r="H5310" s="8">
        <v>1.529535864978903</v>
      </c>
      <c r="I5310" s="1">
        <v>3.5000000000000003E-2</v>
      </c>
      <c r="J5310" s="1"/>
      <c r="P5310" s="1"/>
      <c r="T5310" t="s">
        <v>26350</v>
      </c>
      <c r="U5310" s="5"/>
    </row>
    <row r="5311" spans="2:21" x14ac:dyDescent="0.2">
      <c r="B5311" t="s">
        <v>15763</v>
      </c>
      <c r="D5311" t="s">
        <v>14891</v>
      </c>
      <c r="F5311">
        <v>282</v>
      </c>
      <c r="G5311" s="8">
        <v>13.475177304964539</v>
      </c>
      <c r="H5311" s="8">
        <v>0</v>
      </c>
      <c r="I5311" s="1">
        <v>0</v>
      </c>
      <c r="J5311" s="1"/>
      <c r="P5311" s="1"/>
      <c r="T5311" t="s">
        <v>26350</v>
      </c>
      <c r="U5311" s="5"/>
    </row>
    <row r="5312" spans="2:21" x14ac:dyDescent="0.2">
      <c r="B5312" t="s">
        <v>15763</v>
      </c>
      <c r="D5312" t="s">
        <v>14868</v>
      </c>
      <c r="F5312">
        <v>390</v>
      </c>
      <c r="G5312" s="8">
        <v>13.205128205128206</v>
      </c>
      <c r="H5312" s="8">
        <v>0</v>
      </c>
      <c r="I5312" s="1">
        <v>0</v>
      </c>
      <c r="J5312" s="1"/>
      <c r="P5312" s="1"/>
      <c r="T5312" t="s">
        <v>26350</v>
      </c>
      <c r="U5312" s="5"/>
    </row>
    <row r="5313" spans="2:21" x14ac:dyDescent="0.2">
      <c r="B5313" t="s">
        <v>15763</v>
      </c>
      <c r="D5313" t="s">
        <v>14850</v>
      </c>
      <c r="F5313">
        <v>1269</v>
      </c>
      <c r="G5313" s="8">
        <v>12.490149724192277</v>
      </c>
      <c r="H5313" s="8">
        <v>0</v>
      </c>
      <c r="I5313" s="1">
        <v>0</v>
      </c>
      <c r="J5313" s="1"/>
      <c r="P5313" s="1"/>
      <c r="T5313" t="s">
        <v>26350</v>
      </c>
      <c r="U5313" s="5"/>
    </row>
    <row r="5314" spans="2:21" x14ac:dyDescent="0.2">
      <c r="B5314" t="s">
        <v>15763</v>
      </c>
      <c r="D5314" t="s">
        <v>14792</v>
      </c>
      <c r="F5314">
        <v>627</v>
      </c>
      <c r="G5314" s="8">
        <v>11.881977671451356</v>
      </c>
      <c r="H5314" s="8">
        <v>0</v>
      </c>
      <c r="I5314" s="1">
        <v>0</v>
      </c>
      <c r="J5314" s="1"/>
      <c r="P5314" s="1"/>
      <c r="T5314" t="s">
        <v>26350</v>
      </c>
      <c r="U5314" s="5"/>
    </row>
    <row r="5315" spans="2:21" x14ac:dyDescent="0.2">
      <c r="B5315" t="s">
        <v>15763</v>
      </c>
      <c r="D5315" t="s">
        <v>15089</v>
      </c>
      <c r="F5315">
        <v>375</v>
      </c>
      <c r="G5315" s="8">
        <v>11.733333333333333</v>
      </c>
      <c r="H5315" s="8">
        <v>0</v>
      </c>
      <c r="I5315" s="1">
        <v>0.74</v>
      </c>
      <c r="J5315" s="1"/>
      <c r="P5315" s="1"/>
      <c r="T5315" t="s">
        <v>26350</v>
      </c>
      <c r="U5315" s="5"/>
    </row>
    <row r="5316" spans="2:21" x14ac:dyDescent="0.2">
      <c r="B5316" t="s">
        <v>15763</v>
      </c>
      <c r="D5316" t="s">
        <v>14883</v>
      </c>
      <c r="F5316">
        <v>225</v>
      </c>
      <c r="G5316" s="8">
        <v>10.888888888888888</v>
      </c>
      <c r="H5316" s="8">
        <v>0</v>
      </c>
      <c r="I5316" s="1">
        <v>0.22500000000000001</v>
      </c>
      <c r="J5316" s="1"/>
      <c r="P5316" s="1"/>
      <c r="T5316" t="s">
        <v>26350</v>
      </c>
      <c r="U5316" s="5"/>
    </row>
    <row r="5317" spans="2:21" x14ac:dyDescent="0.2">
      <c r="B5317" t="s">
        <v>15763</v>
      </c>
      <c r="D5317" t="s">
        <v>14750</v>
      </c>
      <c r="E5317" t="s">
        <v>17071</v>
      </c>
      <c r="F5317">
        <v>1925</v>
      </c>
      <c r="G5317" s="8">
        <v>10.727272727272727</v>
      </c>
      <c r="H5317" s="8">
        <v>2.7272727272727271</v>
      </c>
      <c r="I5317" s="1">
        <v>0</v>
      </c>
      <c r="J5317" s="1"/>
      <c r="P5317" s="1"/>
      <c r="T5317" t="s">
        <v>26350</v>
      </c>
      <c r="U5317" s="5"/>
    </row>
    <row r="5318" spans="2:21" x14ac:dyDescent="0.2">
      <c r="B5318" t="s">
        <v>15763</v>
      </c>
      <c r="D5318" t="s">
        <v>14724</v>
      </c>
      <c r="E5318" t="s">
        <v>26252</v>
      </c>
      <c r="F5318">
        <v>1818</v>
      </c>
      <c r="G5318" s="8">
        <v>10.698569856985699</v>
      </c>
      <c r="H5318" s="8">
        <v>0</v>
      </c>
      <c r="I5318" s="1">
        <v>0</v>
      </c>
      <c r="J5318" s="1"/>
      <c r="P5318" s="1"/>
      <c r="T5318" t="s">
        <v>26350</v>
      </c>
      <c r="U5318" s="5"/>
    </row>
    <row r="5319" spans="2:21" x14ac:dyDescent="0.2">
      <c r="B5319" t="s">
        <v>15763</v>
      </c>
      <c r="D5319" t="s">
        <v>14720</v>
      </c>
      <c r="F5319">
        <v>231</v>
      </c>
      <c r="G5319" s="8">
        <v>10.606060606060606</v>
      </c>
      <c r="H5319" s="8">
        <v>0</v>
      </c>
      <c r="I5319" s="1">
        <v>0.04</v>
      </c>
      <c r="J5319" s="1"/>
      <c r="P5319" s="1"/>
      <c r="T5319" t="s">
        <v>26350</v>
      </c>
      <c r="U5319" s="5"/>
    </row>
    <row r="5320" spans="2:21" x14ac:dyDescent="0.2">
      <c r="B5320" t="s">
        <v>15763</v>
      </c>
      <c r="D5320" t="s">
        <v>15014</v>
      </c>
      <c r="E5320" t="s">
        <v>26254</v>
      </c>
      <c r="F5320">
        <v>972</v>
      </c>
      <c r="G5320" s="8">
        <v>10.339506172839506</v>
      </c>
      <c r="H5320" s="8">
        <v>3.8580246913580245</v>
      </c>
      <c r="I5320" s="1">
        <v>5.0000000000000001E-3</v>
      </c>
      <c r="J5320" s="1"/>
      <c r="P5320" s="1"/>
      <c r="T5320" t="s">
        <v>26350</v>
      </c>
      <c r="U5320" s="5"/>
    </row>
    <row r="5321" spans="2:21" x14ac:dyDescent="0.2">
      <c r="B5321" t="s">
        <v>15763</v>
      </c>
      <c r="D5321" t="s">
        <v>14776</v>
      </c>
      <c r="F5321">
        <v>243</v>
      </c>
      <c r="G5321" s="8">
        <v>10.08230452674897</v>
      </c>
      <c r="H5321" s="8">
        <v>0</v>
      </c>
      <c r="I5321" s="1">
        <v>0.01</v>
      </c>
      <c r="J5321" s="1"/>
      <c r="P5321" s="1"/>
      <c r="T5321" t="s">
        <v>26350</v>
      </c>
      <c r="U5321" s="5"/>
    </row>
    <row r="5322" spans="2:21" x14ac:dyDescent="0.2">
      <c r="B5322" t="s">
        <v>15763</v>
      </c>
      <c r="D5322" t="s">
        <v>14795</v>
      </c>
      <c r="F5322">
        <v>315</v>
      </c>
      <c r="G5322" s="8">
        <v>9.2063492063492074</v>
      </c>
      <c r="H5322" s="8">
        <v>0</v>
      </c>
      <c r="I5322" s="1">
        <v>0</v>
      </c>
      <c r="J5322" s="1"/>
      <c r="P5322" s="1"/>
      <c r="T5322" t="s">
        <v>26350</v>
      </c>
      <c r="U5322" s="5"/>
    </row>
    <row r="5323" spans="2:21" x14ac:dyDescent="0.2">
      <c r="B5323" t="s">
        <v>15763</v>
      </c>
      <c r="D5323" t="s">
        <v>14918</v>
      </c>
      <c r="F5323">
        <v>450</v>
      </c>
      <c r="G5323" s="8">
        <v>9.1111111111111107</v>
      </c>
      <c r="H5323" s="8">
        <v>0</v>
      </c>
      <c r="I5323" s="1">
        <v>0.15</v>
      </c>
      <c r="J5323" s="1"/>
      <c r="P5323" s="1"/>
      <c r="T5323" t="s">
        <v>26350</v>
      </c>
      <c r="U5323" s="5"/>
    </row>
    <row r="5324" spans="2:21" x14ac:dyDescent="0.2">
      <c r="B5324" t="s">
        <v>15763</v>
      </c>
      <c r="D5324" t="s">
        <v>14928</v>
      </c>
      <c r="F5324">
        <v>834</v>
      </c>
      <c r="G5324" s="8">
        <v>8.1534772182254205</v>
      </c>
      <c r="H5324" s="8">
        <v>0</v>
      </c>
      <c r="I5324" s="1">
        <v>0</v>
      </c>
      <c r="J5324" s="1"/>
      <c r="P5324" s="1"/>
      <c r="T5324" t="s">
        <v>26350</v>
      </c>
      <c r="U5324" s="5"/>
    </row>
    <row r="5325" spans="2:21" x14ac:dyDescent="0.2">
      <c r="B5325" t="s">
        <v>15763</v>
      </c>
      <c r="D5325" t="s">
        <v>15005</v>
      </c>
      <c r="F5325">
        <v>270</v>
      </c>
      <c r="G5325" s="8">
        <v>8.1481481481481488</v>
      </c>
      <c r="H5325" s="8">
        <v>0</v>
      </c>
      <c r="I5325" s="1">
        <v>0.08</v>
      </c>
      <c r="J5325" s="1"/>
      <c r="P5325" s="1"/>
      <c r="T5325" t="s">
        <v>26350</v>
      </c>
      <c r="U5325" s="5"/>
    </row>
    <row r="5326" spans="2:21" x14ac:dyDescent="0.2">
      <c r="B5326" t="s">
        <v>15763</v>
      </c>
      <c r="D5326" t="s">
        <v>14854</v>
      </c>
      <c r="F5326">
        <v>276</v>
      </c>
      <c r="G5326" s="8">
        <v>7.9710144927536222</v>
      </c>
      <c r="H5326" s="8">
        <v>0</v>
      </c>
      <c r="I5326" s="1">
        <v>2.5000000000000001E-2</v>
      </c>
      <c r="J5326" s="1"/>
      <c r="P5326" s="1"/>
      <c r="T5326" t="s">
        <v>26350</v>
      </c>
      <c r="U5326" s="5"/>
    </row>
    <row r="5327" spans="2:21" x14ac:dyDescent="0.2">
      <c r="B5327" t="s">
        <v>15763</v>
      </c>
      <c r="D5327" t="s">
        <v>14833</v>
      </c>
      <c r="E5327" t="s">
        <v>26263</v>
      </c>
      <c r="F5327">
        <v>3105</v>
      </c>
      <c r="G5327" s="8">
        <v>7.8743961352656999</v>
      </c>
      <c r="H5327" s="8">
        <v>3.1239935587761676</v>
      </c>
      <c r="I5327" s="1">
        <v>0.05</v>
      </c>
      <c r="J5327" s="1"/>
      <c r="P5327" s="1"/>
      <c r="T5327" t="s">
        <v>26350</v>
      </c>
      <c r="U5327" s="5"/>
    </row>
    <row r="5328" spans="2:21" x14ac:dyDescent="0.2">
      <c r="B5328" t="s">
        <v>15763</v>
      </c>
      <c r="D5328" t="s">
        <v>15015</v>
      </c>
      <c r="E5328" t="s">
        <v>26243</v>
      </c>
      <c r="F5328">
        <v>972</v>
      </c>
      <c r="G5328" s="8">
        <v>7.7674897119341555</v>
      </c>
      <c r="H5328" s="8">
        <v>3.8580246913580245</v>
      </c>
      <c r="I5328" s="1">
        <v>4.4999999999999998E-2</v>
      </c>
      <c r="J5328" s="1"/>
      <c r="P5328" s="1"/>
      <c r="T5328" t="s">
        <v>26350</v>
      </c>
      <c r="U5328" s="5"/>
    </row>
    <row r="5329" spans="2:21" x14ac:dyDescent="0.2">
      <c r="B5329" t="s">
        <v>15763</v>
      </c>
      <c r="D5329" t="s">
        <v>14785</v>
      </c>
      <c r="F5329">
        <v>1326</v>
      </c>
      <c r="G5329" s="8">
        <v>6.7873303167420813</v>
      </c>
      <c r="H5329" s="8">
        <v>0</v>
      </c>
      <c r="I5329" s="1">
        <v>1.4999999999999999E-2</v>
      </c>
      <c r="J5329" s="1"/>
      <c r="P5329" s="1"/>
      <c r="T5329" t="s">
        <v>26350</v>
      </c>
      <c r="U5329" s="5"/>
    </row>
    <row r="5330" spans="2:21" x14ac:dyDescent="0.2">
      <c r="B5330" t="s">
        <v>15763</v>
      </c>
      <c r="D5330" t="s">
        <v>14728</v>
      </c>
      <c r="F5330">
        <v>1128</v>
      </c>
      <c r="G5330" s="8">
        <v>6.6932624113475185</v>
      </c>
      <c r="H5330" s="8">
        <v>0</v>
      </c>
      <c r="I5330" s="1">
        <v>0</v>
      </c>
      <c r="J5330" s="1"/>
      <c r="P5330" s="1"/>
      <c r="T5330" t="s">
        <v>26350</v>
      </c>
      <c r="U5330" s="5"/>
    </row>
    <row r="5331" spans="2:21" x14ac:dyDescent="0.2">
      <c r="B5331" t="s">
        <v>15763</v>
      </c>
      <c r="D5331" t="s">
        <v>15082</v>
      </c>
      <c r="F5331">
        <v>660</v>
      </c>
      <c r="G5331" s="8">
        <v>6.3636363636363633</v>
      </c>
      <c r="H5331" s="8">
        <v>0</v>
      </c>
      <c r="I5331" s="1">
        <v>0.79500000000000004</v>
      </c>
      <c r="J5331" s="1"/>
      <c r="P5331" s="1"/>
      <c r="T5331" t="s">
        <v>26350</v>
      </c>
      <c r="U5331" s="5"/>
    </row>
    <row r="5332" spans="2:21" x14ac:dyDescent="0.2">
      <c r="B5332" t="s">
        <v>15763</v>
      </c>
      <c r="D5332" t="s">
        <v>15053</v>
      </c>
      <c r="F5332">
        <v>207</v>
      </c>
      <c r="G5332" s="8">
        <v>5.7971014492753623</v>
      </c>
      <c r="H5332" s="8">
        <v>0</v>
      </c>
      <c r="I5332" s="1">
        <v>0.84</v>
      </c>
      <c r="J5332" s="1"/>
      <c r="P5332" s="1"/>
      <c r="T5332" t="s">
        <v>26350</v>
      </c>
      <c r="U5332" s="5"/>
    </row>
    <row r="5333" spans="2:21" x14ac:dyDescent="0.2">
      <c r="B5333" t="s">
        <v>15763</v>
      </c>
      <c r="D5333" t="s">
        <v>14755</v>
      </c>
      <c r="F5333">
        <v>546</v>
      </c>
      <c r="G5333" s="8">
        <v>5.6776556776556779</v>
      </c>
      <c r="H5333" s="8">
        <v>0</v>
      </c>
      <c r="I5333" s="1">
        <v>0</v>
      </c>
      <c r="J5333" s="1"/>
      <c r="P5333" s="1"/>
      <c r="T5333" t="s">
        <v>26350</v>
      </c>
      <c r="U5333" s="5"/>
    </row>
    <row r="5334" spans="2:21" x14ac:dyDescent="0.2">
      <c r="B5334" t="s">
        <v>15763</v>
      </c>
      <c r="D5334" t="s">
        <v>14723</v>
      </c>
      <c r="E5334" t="s">
        <v>18807</v>
      </c>
      <c r="F5334">
        <v>1851</v>
      </c>
      <c r="G5334" s="8">
        <v>5.5645596974608322</v>
      </c>
      <c r="H5334" s="8">
        <v>0</v>
      </c>
      <c r="I5334" s="1">
        <v>0</v>
      </c>
      <c r="J5334" s="1"/>
      <c r="P5334" s="1"/>
      <c r="T5334" t="s">
        <v>26350</v>
      </c>
      <c r="U5334" s="5"/>
    </row>
    <row r="5335" spans="2:21" x14ac:dyDescent="0.2">
      <c r="B5335" t="s">
        <v>15763</v>
      </c>
      <c r="D5335" t="s">
        <v>14810</v>
      </c>
      <c r="E5335" t="s">
        <v>25321</v>
      </c>
      <c r="F5335">
        <v>1560</v>
      </c>
      <c r="G5335" s="8">
        <v>5.416666666666667</v>
      </c>
      <c r="H5335" s="8">
        <v>0</v>
      </c>
      <c r="I5335" s="1">
        <v>5.0000000000000001E-3</v>
      </c>
      <c r="J5335" s="1"/>
      <c r="P5335" s="1"/>
      <c r="T5335" t="s">
        <v>26350</v>
      </c>
      <c r="U5335" s="5"/>
    </row>
    <row r="5336" spans="2:21" x14ac:dyDescent="0.2">
      <c r="B5336" t="s">
        <v>15763</v>
      </c>
      <c r="D5336" t="s">
        <v>14910</v>
      </c>
      <c r="F5336">
        <v>819</v>
      </c>
      <c r="G5336" s="8">
        <v>5.2503052503052503</v>
      </c>
      <c r="H5336" s="8">
        <v>0</v>
      </c>
      <c r="I5336" s="1">
        <v>0</v>
      </c>
      <c r="J5336" s="1"/>
      <c r="P5336" s="1"/>
      <c r="T5336" t="s">
        <v>26350</v>
      </c>
      <c r="U5336" s="5"/>
    </row>
    <row r="5337" spans="2:21" x14ac:dyDescent="0.2">
      <c r="B5337" t="s">
        <v>15763</v>
      </c>
      <c r="D5337" t="s">
        <v>14830</v>
      </c>
      <c r="F5337">
        <v>174</v>
      </c>
      <c r="G5337" s="8">
        <v>5.1724137931034484</v>
      </c>
      <c r="H5337" s="8">
        <v>0</v>
      </c>
      <c r="I5337" s="1">
        <v>0</v>
      </c>
      <c r="J5337" s="1"/>
      <c r="P5337" s="1"/>
      <c r="T5337" t="s">
        <v>26350</v>
      </c>
      <c r="U5337" s="5"/>
    </row>
    <row r="5338" spans="2:21" x14ac:dyDescent="0.2">
      <c r="B5338" t="s">
        <v>15763</v>
      </c>
      <c r="D5338" t="s">
        <v>15057</v>
      </c>
      <c r="F5338">
        <v>216</v>
      </c>
      <c r="G5338" s="8">
        <v>5.0925925925925926</v>
      </c>
      <c r="H5338" s="8">
        <v>0</v>
      </c>
      <c r="I5338" s="1">
        <v>0.13</v>
      </c>
      <c r="J5338" s="1"/>
      <c r="P5338" s="1"/>
      <c r="T5338" t="s">
        <v>26350</v>
      </c>
      <c r="U5338" s="5"/>
    </row>
    <row r="5339" spans="2:21" x14ac:dyDescent="0.2">
      <c r="B5339" t="s">
        <v>15763</v>
      </c>
      <c r="D5339" t="s">
        <v>14849</v>
      </c>
      <c r="F5339">
        <v>2541</v>
      </c>
      <c r="G5339" s="8">
        <v>5.0767414403778046</v>
      </c>
      <c r="H5339" s="8">
        <v>0</v>
      </c>
      <c r="I5339" s="1">
        <v>5.0000000000000001E-3</v>
      </c>
      <c r="J5339" s="1"/>
      <c r="P5339" s="1"/>
      <c r="T5339" t="s">
        <v>26350</v>
      </c>
      <c r="U5339" s="5"/>
    </row>
    <row r="5340" spans="2:21" x14ac:dyDescent="0.2">
      <c r="B5340" t="s">
        <v>15763</v>
      </c>
      <c r="D5340" t="s">
        <v>14942</v>
      </c>
      <c r="F5340">
        <v>744</v>
      </c>
      <c r="G5340" s="8">
        <v>4.771505376344086</v>
      </c>
      <c r="H5340" s="8">
        <v>0</v>
      </c>
      <c r="I5340" s="1">
        <v>0</v>
      </c>
      <c r="J5340" s="1"/>
      <c r="P5340" s="1"/>
      <c r="T5340" t="s">
        <v>26350</v>
      </c>
      <c r="U5340" s="5"/>
    </row>
    <row r="5341" spans="2:21" x14ac:dyDescent="0.2">
      <c r="B5341" t="s">
        <v>15763</v>
      </c>
      <c r="D5341" t="s">
        <v>15106</v>
      </c>
      <c r="E5341" t="s">
        <v>26285</v>
      </c>
      <c r="F5341">
        <v>2601</v>
      </c>
      <c r="G5341" s="8">
        <v>4.728950403690888</v>
      </c>
      <c r="H5341" s="8">
        <v>1.6147635524798154</v>
      </c>
      <c r="I5341" s="1">
        <v>0</v>
      </c>
      <c r="J5341" s="1"/>
      <c r="P5341" s="1"/>
      <c r="T5341" t="s">
        <v>26350</v>
      </c>
      <c r="U5341" s="5"/>
    </row>
    <row r="5342" spans="2:21" x14ac:dyDescent="0.2">
      <c r="B5342" t="s">
        <v>15763</v>
      </c>
      <c r="D5342" t="s">
        <v>15085</v>
      </c>
      <c r="F5342">
        <v>1302</v>
      </c>
      <c r="G5342" s="8">
        <v>4.7235023041474653</v>
      </c>
      <c r="H5342" s="8">
        <v>1.881720430107527</v>
      </c>
      <c r="I5342" s="1">
        <v>5.0000000000000001E-3</v>
      </c>
      <c r="J5342" s="1"/>
      <c r="P5342" s="1"/>
      <c r="T5342" t="s">
        <v>26350</v>
      </c>
      <c r="U5342" s="5"/>
    </row>
    <row r="5343" spans="2:21" x14ac:dyDescent="0.2">
      <c r="B5343" t="s">
        <v>15763</v>
      </c>
      <c r="D5343" t="s">
        <v>14791</v>
      </c>
      <c r="F5343">
        <v>804</v>
      </c>
      <c r="G5343" s="8">
        <v>4.5398009950248754</v>
      </c>
      <c r="H5343" s="8">
        <v>0</v>
      </c>
      <c r="I5343" s="1">
        <v>0</v>
      </c>
      <c r="J5343" s="1"/>
      <c r="P5343" s="1"/>
      <c r="T5343" t="s">
        <v>26350</v>
      </c>
      <c r="U5343" s="5"/>
    </row>
    <row r="5344" spans="2:21" x14ac:dyDescent="0.2">
      <c r="B5344" t="s">
        <v>15763</v>
      </c>
      <c r="D5344" t="s">
        <v>14749</v>
      </c>
      <c r="F5344">
        <v>717</v>
      </c>
      <c r="G5344" s="8">
        <v>3.6959553695955369</v>
      </c>
      <c r="H5344" s="8">
        <v>0</v>
      </c>
      <c r="I5344" s="1">
        <v>5.0000000000000001E-3</v>
      </c>
      <c r="J5344" s="1"/>
      <c r="P5344" s="1"/>
      <c r="T5344" t="s">
        <v>26350</v>
      </c>
      <c r="U5344" s="5"/>
    </row>
    <row r="5345" spans="2:21" x14ac:dyDescent="0.2">
      <c r="B5345" t="s">
        <v>15763</v>
      </c>
      <c r="D5345" t="s">
        <v>14897</v>
      </c>
      <c r="F5345">
        <v>408</v>
      </c>
      <c r="G5345" s="8">
        <v>3.6764705882352944</v>
      </c>
      <c r="H5345" s="8">
        <v>0</v>
      </c>
      <c r="I5345" s="1">
        <v>5.0000000000000001E-3</v>
      </c>
      <c r="J5345" s="1"/>
      <c r="P5345" s="1"/>
      <c r="T5345" t="s">
        <v>26350</v>
      </c>
      <c r="U5345" s="5"/>
    </row>
    <row r="5346" spans="2:21" x14ac:dyDescent="0.2">
      <c r="B5346" t="s">
        <v>15763</v>
      </c>
      <c r="D5346" t="s">
        <v>14864</v>
      </c>
      <c r="F5346">
        <v>465</v>
      </c>
      <c r="G5346" s="8">
        <v>3.655913978494624</v>
      </c>
      <c r="H5346" s="8">
        <v>0</v>
      </c>
      <c r="I5346" s="1">
        <v>0.89500000000000002</v>
      </c>
      <c r="J5346" s="1"/>
      <c r="P5346" s="1"/>
      <c r="T5346" t="s">
        <v>26350</v>
      </c>
      <c r="U5346" s="5"/>
    </row>
    <row r="5347" spans="2:21" x14ac:dyDescent="0.2">
      <c r="B5347" t="s">
        <v>15763</v>
      </c>
      <c r="D5347" t="s">
        <v>14797</v>
      </c>
      <c r="F5347">
        <v>1146</v>
      </c>
      <c r="G5347" s="8">
        <v>3.5340314136125657</v>
      </c>
      <c r="H5347" s="8">
        <v>2.5305410122164052</v>
      </c>
      <c r="I5347" s="1">
        <v>0</v>
      </c>
      <c r="J5347" s="1"/>
      <c r="P5347" s="1"/>
      <c r="T5347" t="s">
        <v>26350</v>
      </c>
      <c r="U5347" s="5"/>
    </row>
    <row r="5348" spans="2:21" x14ac:dyDescent="0.2">
      <c r="B5348" t="s">
        <v>15763</v>
      </c>
      <c r="D5348" t="s">
        <v>14978</v>
      </c>
      <c r="F5348">
        <v>258</v>
      </c>
      <c r="G5348" s="8">
        <v>3.4883720930232558</v>
      </c>
      <c r="H5348" s="8">
        <v>0</v>
      </c>
      <c r="I5348" s="1">
        <v>0.89500000000000002</v>
      </c>
      <c r="J5348" s="1"/>
      <c r="P5348" s="1"/>
      <c r="T5348" t="s">
        <v>26350</v>
      </c>
      <c r="U5348" s="5"/>
    </row>
    <row r="5349" spans="2:21" x14ac:dyDescent="0.2">
      <c r="B5349" t="s">
        <v>15763</v>
      </c>
      <c r="D5349" t="s">
        <v>15026</v>
      </c>
      <c r="F5349">
        <v>489</v>
      </c>
      <c r="G5349" s="8">
        <v>3.4764826175869121</v>
      </c>
      <c r="H5349" s="8">
        <v>0</v>
      </c>
      <c r="I5349" s="1">
        <v>0.06</v>
      </c>
      <c r="J5349" s="1"/>
      <c r="P5349" s="1"/>
      <c r="T5349" t="s">
        <v>26350</v>
      </c>
      <c r="U5349" s="5"/>
    </row>
    <row r="5350" spans="2:21" x14ac:dyDescent="0.2">
      <c r="B5350" t="s">
        <v>15763</v>
      </c>
      <c r="D5350" t="s">
        <v>14794</v>
      </c>
      <c r="F5350">
        <v>1044</v>
      </c>
      <c r="G5350" s="8">
        <v>3.3524904214559386</v>
      </c>
      <c r="H5350" s="8">
        <v>0</v>
      </c>
      <c r="I5350" s="1">
        <v>0</v>
      </c>
      <c r="J5350" s="1"/>
      <c r="P5350" s="1"/>
      <c r="T5350" t="s">
        <v>26350</v>
      </c>
      <c r="U5350" s="5"/>
    </row>
    <row r="5351" spans="2:21" x14ac:dyDescent="0.2">
      <c r="B5351" t="s">
        <v>15763</v>
      </c>
      <c r="D5351" t="s">
        <v>14788</v>
      </c>
      <c r="F5351">
        <v>651</v>
      </c>
      <c r="G5351" s="8">
        <v>2.9953917050691241</v>
      </c>
      <c r="H5351" s="8">
        <v>0</v>
      </c>
      <c r="I5351" s="1">
        <v>0.01</v>
      </c>
      <c r="J5351" s="1"/>
      <c r="P5351" s="1"/>
      <c r="T5351" t="s">
        <v>26350</v>
      </c>
      <c r="U5351" s="5"/>
    </row>
    <row r="5352" spans="2:21" x14ac:dyDescent="0.2">
      <c r="B5352" t="s">
        <v>15763</v>
      </c>
      <c r="D5352" t="s">
        <v>14909</v>
      </c>
      <c r="F5352">
        <v>444</v>
      </c>
      <c r="G5352" s="8">
        <v>2.5900900900900901</v>
      </c>
      <c r="H5352" s="8">
        <v>0</v>
      </c>
      <c r="I5352" s="1">
        <v>0</v>
      </c>
      <c r="J5352" s="1"/>
      <c r="P5352" s="1"/>
      <c r="T5352" t="s">
        <v>26350</v>
      </c>
      <c r="U5352" s="5"/>
    </row>
    <row r="5353" spans="2:21" x14ac:dyDescent="0.2">
      <c r="B5353" t="s">
        <v>15763</v>
      </c>
      <c r="D5353" t="s">
        <v>14809</v>
      </c>
      <c r="E5353" t="s">
        <v>26271</v>
      </c>
      <c r="F5353">
        <v>1449</v>
      </c>
      <c r="G5353" s="8">
        <v>2.5879917184265011</v>
      </c>
      <c r="H5353" s="8">
        <v>0</v>
      </c>
      <c r="I5353" s="1">
        <v>0</v>
      </c>
      <c r="J5353" s="1"/>
      <c r="P5353" s="1"/>
      <c r="T5353" t="s">
        <v>26350</v>
      </c>
      <c r="U5353" s="5"/>
    </row>
    <row r="5354" spans="2:21" x14ac:dyDescent="0.2">
      <c r="B5354" t="s">
        <v>15763</v>
      </c>
      <c r="D5354" t="s">
        <v>14916</v>
      </c>
      <c r="F5354">
        <v>393</v>
      </c>
      <c r="G5354" s="8">
        <v>2.4173027989821882</v>
      </c>
      <c r="H5354" s="8">
        <v>0</v>
      </c>
      <c r="I5354" s="1">
        <v>3.5000000000000003E-2</v>
      </c>
      <c r="J5354" s="1"/>
      <c r="P5354" s="1"/>
      <c r="T5354" t="s">
        <v>26350</v>
      </c>
      <c r="U5354" s="5"/>
    </row>
    <row r="5355" spans="2:21" x14ac:dyDescent="0.2">
      <c r="B5355" t="s">
        <v>15763</v>
      </c>
      <c r="D5355" t="s">
        <v>14906</v>
      </c>
      <c r="F5355">
        <v>375</v>
      </c>
      <c r="G5355" s="8">
        <v>2.4</v>
      </c>
      <c r="H5355" s="8">
        <v>0</v>
      </c>
      <c r="I5355" s="1">
        <v>0</v>
      </c>
      <c r="J5355" s="1"/>
      <c r="P5355" s="1"/>
      <c r="T5355" t="s">
        <v>26350</v>
      </c>
      <c r="U5355" s="5"/>
    </row>
    <row r="5356" spans="2:21" x14ac:dyDescent="0.2">
      <c r="B5356" t="s">
        <v>15763</v>
      </c>
      <c r="D5356" t="s">
        <v>14717</v>
      </c>
      <c r="F5356">
        <v>429</v>
      </c>
      <c r="G5356" s="8">
        <v>2.3310023310023311</v>
      </c>
      <c r="H5356" s="8">
        <v>0</v>
      </c>
      <c r="I5356" s="1">
        <v>0.39</v>
      </c>
      <c r="J5356" s="1"/>
      <c r="P5356" s="1"/>
      <c r="T5356" t="s">
        <v>26350</v>
      </c>
      <c r="U5356" s="5"/>
    </row>
    <row r="5357" spans="2:21" x14ac:dyDescent="0.2">
      <c r="B5357" t="s">
        <v>15763</v>
      </c>
      <c r="D5357" t="s">
        <v>14914</v>
      </c>
      <c r="E5357" t="s">
        <v>25117</v>
      </c>
      <c r="F5357">
        <v>1674</v>
      </c>
      <c r="G5357" s="8">
        <v>2.2700119474313025</v>
      </c>
      <c r="H5357" s="8">
        <v>0</v>
      </c>
      <c r="I5357" s="1">
        <v>1.4999999999999999E-2</v>
      </c>
      <c r="J5357" s="1"/>
      <c r="P5357" s="1"/>
      <c r="T5357" t="s">
        <v>26350</v>
      </c>
      <c r="U5357" s="5"/>
    </row>
    <row r="5358" spans="2:21" x14ac:dyDescent="0.2">
      <c r="B5358" t="s">
        <v>15763</v>
      </c>
      <c r="D5358" t="s">
        <v>14703</v>
      </c>
      <c r="F5358">
        <v>882</v>
      </c>
      <c r="G5358" s="8">
        <v>2.2675736961451247</v>
      </c>
      <c r="H5358" s="8">
        <v>0</v>
      </c>
      <c r="I5358" s="1">
        <v>0</v>
      </c>
      <c r="J5358" s="1"/>
      <c r="P5358" s="1"/>
      <c r="T5358" t="s">
        <v>26350</v>
      </c>
      <c r="U5358" s="5"/>
    </row>
    <row r="5359" spans="2:21" x14ac:dyDescent="0.2">
      <c r="B5359" t="s">
        <v>15763</v>
      </c>
      <c r="D5359" t="s">
        <v>14777</v>
      </c>
      <c r="F5359">
        <v>454</v>
      </c>
      <c r="G5359" s="8">
        <v>2.2026431718061676</v>
      </c>
      <c r="H5359" s="8">
        <v>0</v>
      </c>
      <c r="I5359" s="1">
        <v>1</v>
      </c>
      <c r="J5359" s="1"/>
      <c r="P5359" s="1"/>
      <c r="T5359" t="s">
        <v>26350</v>
      </c>
      <c r="U5359" s="5"/>
    </row>
    <row r="5360" spans="2:21" x14ac:dyDescent="0.2">
      <c r="B5360" t="s">
        <v>15763</v>
      </c>
      <c r="D5360" t="s">
        <v>14872</v>
      </c>
      <c r="F5360">
        <v>1896</v>
      </c>
      <c r="G5360" s="8">
        <v>2.1624472573839664</v>
      </c>
      <c r="H5360" s="8">
        <v>0</v>
      </c>
      <c r="I5360" s="1">
        <v>1.4999999999999999E-2</v>
      </c>
      <c r="J5360" s="1"/>
      <c r="P5360" s="1"/>
      <c r="T5360" t="s">
        <v>26350</v>
      </c>
      <c r="U5360" s="5"/>
    </row>
    <row r="5361" spans="2:21" x14ac:dyDescent="0.2">
      <c r="B5361" t="s">
        <v>15763</v>
      </c>
      <c r="D5361" t="s">
        <v>15002</v>
      </c>
      <c r="F5361">
        <v>1830</v>
      </c>
      <c r="G5361" s="8">
        <v>2.1311475409836063</v>
      </c>
      <c r="H5361" s="8">
        <v>0</v>
      </c>
      <c r="I5361" s="1">
        <v>0.96</v>
      </c>
      <c r="J5361" s="1"/>
      <c r="P5361" s="1"/>
      <c r="T5361" t="s">
        <v>26357</v>
      </c>
      <c r="U5361" s="5"/>
    </row>
    <row r="5362" spans="2:21" x14ac:dyDescent="0.2">
      <c r="B5362" t="s">
        <v>15763</v>
      </c>
      <c r="D5362" t="s">
        <v>14775</v>
      </c>
      <c r="F5362">
        <v>312</v>
      </c>
      <c r="G5362" s="8">
        <v>1.9230769230769231</v>
      </c>
      <c r="H5362" s="8">
        <v>0</v>
      </c>
      <c r="I5362" s="1">
        <v>0</v>
      </c>
      <c r="J5362" s="1"/>
      <c r="P5362" s="1"/>
      <c r="T5362" t="s">
        <v>26350</v>
      </c>
      <c r="U5362" s="5"/>
    </row>
    <row r="5363" spans="2:21" x14ac:dyDescent="0.2">
      <c r="B5363" t="s">
        <v>15763</v>
      </c>
      <c r="D5363" t="s">
        <v>15092</v>
      </c>
      <c r="F5363">
        <v>4998</v>
      </c>
      <c r="G5363" s="8">
        <v>1.7406962785114044</v>
      </c>
      <c r="H5363" s="8">
        <v>0</v>
      </c>
      <c r="I5363" s="1">
        <v>5.0000000000000001E-3</v>
      </c>
      <c r="J5363" s="1"/>
      <c r="P5363" s="1"/>
      <c r="T5363" t="s">
        <v>26350</v>
      </c>
      <c r="U5363" s="5"/>
    </row>
    <row r="5364" spans="2:21" x14ac:dyDescent="0.2">
      <c r="B5364" t="s">
        <v>15763</v>
      </c>
      <c r="D5364" t="s">
        <v>14881</v>
      </c>
      <c r="F5364">
        <v>2475</v>
      </c>
      <c r="G5364" s="8">
        <v>1.6161616161616161</v>
      </c>
      <c r="H5364" s="8">
        <v>0</v>
      </c>
      <c r="I5364" s="1">
        <v>0.155</v>
      </c>
      <c r="J5364" s="1"/>
      <c r="P5364" s="1"/>
      <c r="T5364" t="s">
        <v>26350</v>
      </c>
      <c r="U5364" s="5"/>
    </row>
    <row r="5365" spans="2:21" x14ac:dyDescent="0.2">
      <c r="B5365" t="s">
        <v>15763</v>
      </c>
      <c r="D5365" t="s">
        <v>14841</v>
      </c>
      <c r="F5365">
        <v>1623</v>
      </c>
      <c r="G5365" s="8">
        <v>1.6019716574245224</v>
      </c>
      <c r="H5365" s="8">
        <v>0</v>
      </c>
      <c r="I5365" s="1">
        <v>5.0000000000000001E-3</v>
      </c>
      <c r="J5365" s="1"/>
      <c r="P5365" s="1"/>
      <c r="T5365" t="s">
        <v>26350</v>
      </c>
      <c r="U5365" s="5"/>
    </row>
    <row r="5366" spans="2:21" x14ac:dyDescent="0.2">
      <c r="B5366" t="s">
        <v>15763</v>
      </c>
      <c r="D5366" t="s">
        <v>15059</v>
      </c>
      <c r="F5366">
        <v>315</v>
      </c>
      <c r="G5366" s="8">
        <v>1.5873015873015872</v>
      </c>
      <c r="H5366" s="8">
        <v>0</v>
      </c>
      <c r="I5366" s="1">
        <v>0</v>
      </c>
      <c r="J5366" s="1"/>
      <c r="P5366" s="1"/>
      <c r="T5366" t="s">
        <v>26350</v>
      </c>
      <c r="U5366" s="5"/>
    </row>
    <row r="5367" spans="2:21" x14ac:dyDescent="0.2">
      <c r="B5367" t="s">
        <v>15763</v>
      </c>
      <c r="D5367" t="s">
        <v>14765</v>
      </c>
      <c r="F5367">
        <v>1911</v>
      </c>
      <c r="G5367" s="8">
        <v>1.5175300889586603</v>
      </c>
      <c r="H5367" s="8">
        <v>0</v>
      </c>
      <c r="I5367" s="1">
        <v>0</v>
      </c>
      <c r="J5367" s="1"/>
      <c r="P5367" s="1"/>
      <c r="T5367" t="s">
        <v>26350</v>
      </c>
      <c r="U5367" s="5"/>
    </row>
    <row r="5368" spans="2:21" x14ac:dyDescent="0.2">
      <c r="B5368" t="s">
        <v>15763</v>
      </c>
      <c r="D5368" t="s">
        <v>15017</v>
      </c>
      <c r="F5368">
        <v>981</v>
      </c>
      <c r="G5368" s="8">
        <v>1.4271151885830784</v>
      </c>
      <c r="H5368" s="8">
        <v>0</v>
      </c>
      <c r="I5368" s="1">
        <v>5.0000000000000001E-3</v>
      </c>
      <c r="J5368" s="1"/>
      <c r="P5368" s="1"/>
      <c r="T5368" t="s">
        <v>26350</v>
      </c>
      <c r="U5368" s="5"/>
    </row>
    <row r="5369" spans="2:21" x14ac:dyDescent="0.2">
      <c r="B5369" t="s">
        <v>15763</v>
      </c>
      <c r="D5369" t="s">
        <v>14915</v>
      </c>
      <c r="E5369" t="s">
        <v>26265</v>
      </c>
      <c r="F5369">
        <v>1770</v>
      </c>
      <c r="G5369" s="8">
        <v>1.4124293785310735</v>
      </c>
      <c r="H5369" s="8">
        <v>0</v>
      </c>
      <c r="I5369" s="1">
        <v>0</v>
      </c>
      <c r="J5369" s="1"/>
      <c r="P5369" s="1"/>
      <c r="T5369" t="s">
        <v>26350</v>
      </c>
      <c r="U5369" s="5"/>
    </row>
    <row r="5370" spans="2:21" x14ac:dyDescent="0.2">
      <c r="B5370" t="s">
        <v>15763</v>
      </c>
      <c r="D5370" t="s">
        <v>14838</v>
      </c>
      <c r="F5370">
        <v>216</v>
      </c>
      <c r="G5370" s="8">
        <v>1.3888888888888888</v>
      </c>
      <c r="H5370" s="8">
        <v>0</v>
      </c>
      <c r="I5370" s="1">
        <v>5.5E-2</v>
      </c>
      <c r="J5370" s="1"/>
      <c r="P5370" s="1"/>
      <c r="T5370" t="s">
        <v>26350</v>
      </c>
      <c r="U5370" s="5"/>
    </row>
    <row r="5371" spans="2:21" x14ac:dyDescent="0.2">
      <c r="B5371" t="s">
        <v>15763</v>
      </c>
      <c r="D5371" t="s">
        <v>15065</v>
      </c>
      <c r="F5371">
        <v>1740</v>
      </c>
      <c r="G5371" s="8">
        <v>1.264367816091954</v>
      </c>
      <c r="H5371" s="8">
        <v>0</v>
      </c>
      <c r="I5371" s="1">
        <v>0</v>
      </c>
      <c r="J5371" s="1"/>
      <c r="P5371" s="1"/>
      <c r="T5371" t="s">
        <v>26350</v>
      </c>
      <c r="U5371" s="5"/>
    </row>
    <row r="5372" spans="2:21" x14ac:dyDescent="0.2">
      <c r="B5372" t="s">
        <v>15763</v>
      </c>
      <c r="D5372" t="s">
        <v>14888</v>
      </c>
      <c r="F5372">
        <v>816</v>
      </c>
      <c r="G5372" s="8">
        <v>1.1029411764705883</v>
      </c>
      <c r="H5372" s="8">
        <v>0</v>
      </c>
      <c r="I5372" s="1">
        <v>0.09</v>
      </c>
      <c r="J5372" s="1"/>
      <c r="P5372" s="1"/>
      <c r="T5372" t="s">
        <v>26350</v>
      </c>
      <c r="U5372" s="5"/>
    </row>
    <row r="5373" spans="2:21" x14ac:dyDescent="0.2">
      <c r="B5373" t="s">
        <v>15763</v>
      </c>
      <c r="D5373" t="s">
        <v>14937</v>
      </c>
      <c r="F5373">
        <v>348</v>
      </c>
      <c r="G5373" s="8">
        <v>1.0057471264367817</v>
      </c>
      <c r="H5373" s="8">
        <v>0</v>
      </c>
      <c r="I5373" s="1">
        <v>1.4999999999999999E-2</v>
      </c>
      <c r="J5373" s="1"/>
      <c r="P5373" s="1"/>
      <c r="T5373" t="s">
        <v>26350</v>
      </c>
      <c r="U5373" s="5"/>
    </row>
    <row r="5374" spans="2:21" x14ac:dyDescent="0.2">
      <c r="B5374" t="s">
        <v>15763</v>
      </c>
      <c r="D5374" t="s">
        <v>14719</v>
      </c>
      <c r="F5374">
        <v>609</v>
      </c>
      <c r="G5374" s="8">
        <v>0.90311986863710991</v>
      </c>
      <c r="H5374" s="8">
        <v>0</v>
      </c>
      <c r="I5374" s="1">
        <v>0</v>
      </c>
      <c r="J5374" s="1"/>
      <c r="P5374" s="1"/>
      <c r="T5374" t="s">
        <v>26350</v>
      </c>
      <c r="U5374" s="5"/>
    </row>
    <row r="5375" spans="2:21" x14ac:dyDescent="0.2">
      <c r="B5375" t="s">
        <v>15763</v>
      </c>
      <c r="D5375" t="s">
        <v>15029</v>
      </c>
      <c r="E5375" t="s">
        <v>26258</v>
      </c>
      <c r="F5375">
        <v>2814</v>
      </c>
      <c r="G5375" s="8">
        <v>0.76403695806680882</v>
      </c>
      <c r="H5375" s="8">
        <v>0</v>
      </c>
      <c r="I5375" s="1">
        <v>0</v>
      </c>
      <c r="J5375" s="1"/>
      <c r="P5375" s="1"/>
      <c r="T5375" t="s">
        <v>26350</v>
      </c>
      <c r="U5375" s="5"/>
    </row>
    <row r="5376" spans="2:21" x14ac:dyDescent="0.2">
      <c r="B5376" t="s">
        <v>15763</v>
      </c>
      <c r="D5376" t="s">
        <v>15080</v>
      </c>
      <c r="F5376">
        <v>132</v>
      </c>
      <c r="G5376" s="8">
        <v>0.75757575757575757</v>
      </c>
      <c r="H5376" s="8">
        <v>0</v>
      </c>
      <c r="I5376" s="1">
        <v>0.27</v>
      </c>
      <c r="J5376" s="1"/>
      <c r="P5376" s="1"/>
      <c r="T5376" t="s">
        <v>26350</v>
      </c>
      <c r="U5376" s="5"/>
    </row>
    <row r="5377" spans="2:21" x14ac:dyDescent="0.2">
      <c r="B5377" t="s">
        <v>15763</v>
      </c>
      <c r="D5377" t="s">
        <v>15060</v>
      </c>
      <c r="F5377">
        <v>1203</v>
      </c>
      <c r="G5377" s="8">
        <v>0.66500415627597675</v>
      </c>
      <c r="H5377" s="8">
        <v>0</v>
      </c>
      <c r="I5377" s="1">
        <v>0</v>
      </c>
      <c r="J5377" s="1"/>
      <c r="P5377" s="1"/>
      <c r="T5377" t="s">
        <v>26350</v>
      </c>
      <c r="U5377" s="5"/>
    </row>
    <row r="5378" spans="2:21" x14ac:dyDescent="0.2">
      <c r="B5378" t="s">
        <v>15763</v>
      </c>
      <c r="D5378" t="s">
        <v>15064</v>
      </c>
      <c r="F5378">
        <v>351</v>
      </c>
      <c r="G5378" s="8">
        <v>0.56980056980056981</v>
      </c>
      <c r="H5378" s="8">
        <v>0</v>
      </c>
      <c r="I5378" s="1">
        <v>2.5000000000000001E-2</v>
      </c>
      <c r="J5378" s="1"/>
      <c r="P5378" s="1"/>
      <c r="T5378" t="s">
        <v>26350</v>
      </c>
      <c r="U5378" s="5"/>
    </row>
    <row r="5379" spans="2:21" x14ac:dyDescent="0.2">
      <c r="B5379" t="s">
        <v>15763</v>
      </c>
      <c r="D5379" t="s">
        <v>15090</v>
      </c>
      <c r="F5379">
        <v>297</v>
      </c>
      <c r="G5379" s="8">
        <v>0.50505050505050508</v>
      </c>
      <c r="H5379" s="8">
        <v>0</v>
      </c>
      <c r="I5379" s="1">
        <v>0</v>
      </c>
      <c r="J5379" s="1"/>
      <c r="P5379" s="1"/>
      <c r="T5379" t="s">
        <v>26350</v>
      </c>
      <c r="U5379" s="5"/>
    </row>
    <row r="5380" spans="2:21" x14ac:dyDescent="0.2">
      <c r="B5380" t="s">
        <v>15763</v>
      </c>
      <c r="D5380" t="s">
        <v>14729</v>
      </c>
      <c r="F5380">
        <v>822</v>
      </c>
      <c r="G5380" s="8">
        <v>0.48661800486618007</v>
      </c>
      <c r="H5380" s="8">
        <v>0</v>
      </c>
      <c r="I5380" s="1">
        <v>0</v>
      </c>
      <c r="J5380" s="1"/>
      <c r="P5380" s="1"/>
      <c r="T5380" t="s">
        <v>26350</v>
      </c>
      <c r="U5380" s="5"/>
    </row>
    <row r="5381" spans="2:21" x14ac:dyDescent="0.2">
      <c r="B5381" t="s">
        <v>15763</v>
      </c>
      <c r="D5381" t="s">
        <v>14714</v>
      </c>
      <c r="F5381">
        <v>744</v>
      </c>
      <c r="G5381" s="8">
        <v>0.47043010752688175</v>
      </c>
      <c r="H5381" s="8">
        <v>0</v>
      </c>
      <c r="I5381" s="1">
        <v>0</v>
      </c>
      <c r="J5381" s="1"/>
      <c r="P5381" s="1"/>
      <c r="T5381" t="s">
        <v>26350</v>
      </c>
      <c r="U5381" s="5"/>
    </row>
    <row r="5382" spans="2:21" x14ac:dyDescent="0.2">
      <c r="B5382" t="s">
        <v>15763</v>
      </c>
      <c r="D5382" t="s">
        <v>15011</v>
      </c>
      <c r="F5382">
        <v>228</v>
      </c>
      <c r="G5382" s="8">
        <v>0.43859649122807015</v>
      </c>
      <c r="H5382" s="8">
        <v>0</v>
      </c>
      <c r="I5382" s="1">
        <v>6.5000000000000002E-2</v>
      </c>
      <c r="J5382" s="1"/>
      <c r="P5382" s="1"/>
      <c r="T5382" t="s">
        <v>26350</v>
      </c>
      <c r="U5382" s="5"/>
    </row>
    <row r="5383" spans="2:21" x14ac:dyDescent="0.2">
      <c r="B5383" t="s">
        <v>15763</v>
      </c>
      <c r="D5383" t="s">
        <v>14890</v>
      </c>
      <c r="F5383">
        <v>825</v>
      </c>
      <c r="G5383" s="8">
        <v>0.36363636363636365</v>
      </c>
      <c r="H5383" s="8">
        <v>0.12121212121212122</v>
      </c>
      <c r="I5383" s="1">
        <v>5.0000000000000001E-3</v>
      </c>
      <c r="J5383" s="1"/>
      <c r="P5383" s="1"/>
      <c r="T5383" t="s">
        <v>26350</v>
      </c>
      <c r="U5383" s="5"/>
    </row>
    <row r="5384" spans="2:21" x14ac:dyDescent="0.2">
      <c r="B5384" t="s">
        <v>15763</v>
      </c>
      <c r="D5384" t="s">
        <v>14884</v>
      </c>
      <c r="F5384">
        <v>276</v>
      </c>
      <c r="G5384" s="8">
        <v>0.36231884057971014</v>
      </c>
      <c r="H5384" s="8">
        <v>0</v>
      </c>
      <c r="I5384" s="1">
        <v>0</v>
      </c>
      <c r="J5384" s="1"/>
      <c r="P5384" s="1"/>
      <c r="T5384" t="s">
        <v>26350</v>
      </c>
      <c r="U5384" s="5"/>
    </row>
    <row r="5385" spans="2:21" x14ac:dyDescent="0.2">
      <c r="B5385" t="s">
        <v>15763</v>
      </c>
      <c r="D5385" t="s">
        <v>14837</v>
      </c>
      <c r="F5385">
        <v>558</v>
      </c>
      <c r="G5385" s="8">
        <v>0.35842293906810035</v>
      </c>
      <c r="H5385" s="8">
        <v>0</v>
      </c>
      <c r="I5385" s="1">
        <v>0.97499999999999998</v>
      </c>
      <c r="J5385" s="1"/>
      <c r="P5385" s="1"/>
      <c r="T5385" t="s">
        <v>26350</v>
      </c>
      <c r="U5385" s="5"/>
    </row>
    <row r="5386" spans="2:21" x14ac:dyDescent="0.2">
      <c r="B5386" t="s">
        <v>15763</v>
      </c>
      <c r="D5386" t="s">
        <v>14832</v>
      </c>
      <c r="F5386">
        <v>2898</v>
      </c>
      <c r="G5386" s="8">
        <v>0.34506556245686681</v>
      </c>
      <c r="H5386" s="8">
        <v>0</v>
      </c>
      <c r="I5386" s="1">
        <v>0</v>
      </c>
      <c r="J5386" s="1"/>
      <c r="P5386" s="1"/>
      <c r="T5386" t="s">
        <v>26350</v>
      </c>
      <c r="U5386" s="5"/>
    </row>
    <row r="5387" spans="2:21" x14ac:dyDescent="0.2">
      <c r="B5387" t="s">
        <v>15763</v>
      </c>
      <c r="D5387" t="s">
        <v>14925</v>
      </c>
      <c r="F5387">
        <v>906</v>
      </c>
      <c r="G5387" s="8">
        <v>0.33112582781456956</v>
      </c>
      <c r="H5387" s="8">
        <v>0</v>
      </c>
      <c r="I5387" s="1">
        <v>0</v>
      </c>
      <c r="J5387" s="1"/>
      <c r="P5387" s="1"/>
      <c r="T5387" t="s">
        <v>26350</v>
      </c>
      <c r="U5387" s="5"/>
    </row>
    <row r="5388" spans="2:21" x14ac:dyDescent="0.2">
      <c r="B5388" t="s">
        <v>15763</v>
      </c>
      <c r="D5388" t="s">
        <v>15028</v>
      </c>
      <c r="E5388" t="s">
        <v>26256</v>
      </c>
      <c r="F5388">
        <v>2169</v>
      </c>
      <c r="G5388" s="8">
        <v>0.29967727063162752</v>
      </c>
      <c r="H5388" s="8">
        <v>0</v>
      </c>
      <c r="I5388" s="1">
        <v>0</v>
      </c>
      <c r="J5388" s="1"/>
      <c r="P5388" s="1"/>
      <c r="T5388" t="s">
        <v>26350</v>
      </c>
      <c r="U5388" s="5"/>
    </row>
    <row r="5389" spans="2:21" x14ac:dyDescent="0.2">
      <c r="B5389" t="s">
        <v>15763</v>
      </c>
      <c r="D5389" t="s">
        <v>14808</v>
      </c>
      <c r="E5389" t="s">
        <v>24972</v>
      </c>
      <c r="F5389">
        <v>1620</v>
      </c>
      <c r="G5389" s="8">
        <v>0.27777777777777779</v>
      </c>
      <c r="H5389" s="8">
        <v>0</v>
      </c>
      <c r="I5389" s="1">
        <v>0</v>
      </c>
      <c r="J5389" s="1"/>
      <c r="P5389" s="1"/>
      <c r="T5389" t="s">
        <v>26350</v>
      </c>
      <c r="U5389" s="5"/>
    </row>
    <row r="5390" spans="2:21" x14ac:dyDescent="0.2">
      <c r="B5390" t="s">
        <v>15763</v>
      </c>
      <c r="D5390" t="s">
        <v>14904</v>
      </c>
      <c r="F5390">
        <v>390</v>
      </c>
      <c r="G5390" s="8">
        <v>0.25641025641025639</v>
      </c>
      <c r="H5390" s="8">
        <v>0</v>
      </c>
      <c r="I5390" s="1">
        <v>0.94499999999999995</v>
      </c>
      <c r="J5390" s="1"/>
      <c r="P5390" s="1"/>
      <c r="T5390" t="s">
        <v>26350</v>
      </c>
      <c r="U5390" s="5"/>
    </row>
    <row r="5391" spans="2:21" x14ac:dyDescent="0.2">
      <c r="B5391" t="s">
        <v>15763</v>
      </c>
      <c r="D5391" t="s">
        <v>14731</v>
      </c>
      <c r="F5391">
        <v>210</v>
      </c>
      <c r="G5391" s="8">
        <v>0.23809523809523811</v>
      </c>
      <c r="H5391" s="8">
        <v>0</v>
      </c>
      <c r="I5391" s="1">
        <v>0</v>
      </c>
      <c r="J5391" s="1"/>
      <c r="P5391" s="1"/>
      <c r="T5391" t="s">
        <v>26350</v>
      </c>
      <c r="U5391" s="5"/>
    </row>
    <row r="5392" spans="2:21" x14ac:dyDescent="0.2">
      <c r="B5392" t="s">
        <v>15763</v>
      </c>
      <c r="D5392" t="s">
        <v>14766</v>
      </c>
      <c r="F5392">
        <v>1863</v>
      </c>
      <c r="G5392" s="8">
        <v>0.21470746108427269</v>
      </c>
      <c r="H5392" s="8">
        <v>0</v>
      </c>
      <c r="I5392" s="1">
        <v>0</v>
      </c>
      <c r="J5392" s="1"/>
      <c r="P5392" s="1"/>
      <c r="T5392" t="s">
        <v>26350</v>
      </c>
      <c r="U5392" s="5"/>
    </row>
    <row r="5393" spans="2:21" x14ac:dyDescent="0.2">
      <c r="B5393" t="s">
        <v>15763</v>
      </c>
      <c r="D5393" t="s">
        <v>14733</v>
      </c>
      <c r="E5393" t="s">
        <v>26245</v>
      </c>
      <c r="F5393">
        <v>942</v>
      </c>
      <c r="G5393" s="8">
        <v>0.21231422505307856</v>
      </c>
      <c r="H5393" s="8">
        <v>0</v>
      </c>
      <c r="I5393" s="1">
        <v>0</v>
      </c>
      <c r="J5393" s="1"/>
      <c r="P5393" s="1"/>
      <c r="T5393" t="s">
        <v>26350</v>
      </c>
      <c r="U5393" s="5"/>
    </row>
    <row r="5394" spans="2:21" x14ac:dyDescent="0.2">
      <c r="B5394" t="s">
        <v>15763</v>
      </c>
      <c r="D5394" t="s">
        <v>15012</v>
      </c>
      <c r="F5394">
        <v>501</v>
      </c>
      <c r="G5394" s="8">
        <v>0.19960079840319359</v>
      </c>
      <c r="H5394" s="8">
        <v>0</v>
      </c>
      <c r="I5394" s="1">
        <v>0.75</v>
      </c>
      <c r="J5394" s="1"/>
      <c r="P5394" s="1"/>
      <c r="T5394" t="s">
        <v>26350</v>
      </c>
      <c r="U5394" s="5"/>
    </row>
    <row r="5395" spans="2:21" x14ac:dyDescent="0.2">
      <c r="B5395" t="s">
        <v>15763</v>
      </c>
      <c r="D5395" t="s">
        <v>14829</v>
      </c>
      <c r="E5395" t="s">
        <v>26247</v>
      </c>
      <c r="F5395">
        <v>1056</v>
      </c>
      <c r="G5395" s="8">
        <v>0.18939393939393939</v>
      </c>
      <c r="H5395" s="8">
        <v>0</v>
      </c>
      <c r="I5395" s="1">
        <v>0</v>
      </c>
      <c r="J5395" s="1"/>
      <c r="P5395" s="1"/>
      <c r="T5395" t="s">
        <v>26350</v>
      </c>
      <c r="U5395" s="5"/>
    </row>
    <row r="5396" spans="2:21" x14ac:dyDescent="0.2">
      <c r="B5396" t="s">
        <v>15763</v>
      </c>
      <c r="D5396" t="s">
        <v>15088</v>
      </c>
      <c r="F5396">
        <v>717</v>
      </c>
      <c r="G5396" s="8">
        <v>0.1394700139470014</v>
      </c>
      <c r="H5396" s="8">
        <v>0</v>
      </c>
      <c r="I5396" s="1">
        <v>1.4999999999999999E-2</v>
      </c>
      <c r="J5396" s="1"/>
      <c r="P5396" s="1"/>
      <c r="T5396" t="s">
        <v>26350</v>
      </c>
      <c r="U5396" s="5"/>
    </row>
    <row r="5397" spans="2:21" x14ac:dyDescent="0.2">
      <c r="B5397" t="s">
        <v>15763</v>
      </c>
      <c r="D5397" t="s">
        <v>14698</v>
      </c>
      <c r="F5397">
        <v>384</v>
      </c>
      <c r="G5397" s="8">
        <v>0.13020833333333331</v>
      </c>
      <c r="H5397" s="8">
        <v>0</v>
      </c>
      <c r="I5397" s="1">
        <v>0</v>
      </c>
      <c r="J5397" s="1"/>
      <c r="P5397" s="1"/>
      <c r="T5397" t="s">
        <v>26350</v>
      </c>
      <c r="U5397" s="5"/>
    </row>
    <row r="5398" spans="2:21" x14ac:dyDescent="0.2">
      <c r="B5398" t="s">
        <v>15763</v>
      </c>
      <c r="D5398" t="s">
        <v>14941</v>
      </c>
      <c r="F5398">
        <v>876</v>
      </c>
      <c r="G5398" s="8">
        <v>0.11415525114155251</v>
      </c>
      <c r="H5398" s="8">
        <v>0</v>
      </c>
      <c r="I5398" s="1">
        <v>0.32</v>
      </c>
      <c r="J5398" s="1"/>
      <c r="P5398" s="1"/>
      <c r="T5398" t="s">
        <v>26350</v>
      </c>
      <c r="U5398" s="5"/>
    </row>
    <row r="5399" spans="2:21" x14ac:dyDescent="0.2">
      <c r="B5399" t="s">
        <v>15763</v>
      </c>
      <c r="D5399" t="s">
        <v>15103</v>
      </c>
      <c r="F5399">
        <v>1050</v>
      </c>
      <c r="G5399" s="8">
        <v>9.5238095238095233E-2</v>
      </c>
      <c r="H5399" s="8">
        <v>0</v>
      </c>
      <c r="I5399" s="1">
        <v>6.5000000000000002E-2</v>
      </c>
      <c r="J5399" s="1"/>
      <c r="P5399" s="1"/>
      <c r="T5399" t="s">
        <v>26350</v>
      </c>
      <c r="U5399" s="5"/>
    </row>
    <row r="5400" spans="2:21" x14ac:dyDescent="0.2">
      <c r="B5400" t="s">
        <v>15763</v>
      </c>
      <c r="D5400" t="s">
        <v>14948</v>
      </c>
      <c r="F5400">
        <v>1623</v>
      </c>
      <c r="G5400" s="8">
        <v>9.2421441774491686E-2</v>
      </c>
      <c r="H5400" s="8">
        <v>0</v>
      </c>
      <c r="I5400" s="1">
        <v>0</v>
      </c>
      <c r="J5400" s="1"/>
      <c r="P5400" s="1"/>
      <c r="T5400" t="s">
        <v>26350</v>
      </c>
      <c r="U5400" s="5"/>
    </row>
    <row r="5401" spans="2:21" x14ac:dyDescent="0.2">
      <c r="B5401" t="s">
        <v>15763</v>
      </c>
      <c r="D5401" t="s">
        <v>14707</v>
      </c>
      <c r="F5401">
        <v>2385</v>
      </c>
      <c r="G5401" s="8">
        <v>8.3857442348008376E-2</v>
      </c>
      <c r="H5401" s="8">
        <v>0</v>
      </c>
      <c r="I5401" s="1">
        <v>0.01</v>
      </c>
      <c r="J5401" s="1"/>
      <c r="P5401" s="1"/>
      <c r="T5401" t="s">
        <v>26350</v>
      </c>
      <c r="U5401" s="5"/>
    </row>
    <row r="5402" spans="2:21" x14ac:dyDescent="0.2">
      <c r="B5402" t="s">
        <v>15763</v>
      </c>
      <c r="D5402" t="s">
        <v>14734</v>
      </c>
      <c r="F5402">
        <v>693</v>
      </c>
      <c r="G5402" s="8">
        <v>7.2150072150072145E-2</v>
      </c>
      <c r="H5402" s="8">
        <v>0</v>
      </c>
      <c r="I5402" s="1">
        <v>0.95</v>
      </c>
      <c r="J5402" s="1"/>
      <c r="P5402" s="1"/>
      <c r="T5402" t="s">
        <v>26350</v>
      </c>
      <c r="U5402" s="5"/>
    </row>
    <row r="5403" spans="2:21" x14ac:dyDescent="0.2">
      <c r="B5403" t="s">
        <v>15763</v>
      </c>
      <c r="D5403" t="s">
        <v>14726</v>
      </c>
      <c r="E5403" t="s">
        <v>26257</v>
      </c>
      <c r="F5403">
        <v>1794</v>
      </c>
      <c r="G5403" s="8">
        <v>5.5741360089186176E-2</v>
      </c>
      <c r="H5403" s="8">
        <v>0</v>
      </c>
      <c r="I5403" s="1">
        <v>0</v>
      </c>
      <c r="J5403" s="1"/>
      <c r="P5403" s="1"/>
      <c r="T5403" t="s">
        <v>26350</v>
      </c>
      <c r="U5403" s="5"/>
    </row>
    <row r="5404" spans="2:21" x14ac:dyDescent="0.2">
      <c r="B5404" t="s">
        <v>15763</v>
      </c>
      <c r="D5404" t="s">
        <v>14889</v>
      </c>
      <c r="F5404">
        <v>2601</v>
      </c>
      <c r="G5404" s="8">
        <v>3.844675124951942E-2</v>
      </c>
      <c r="H5404" s="8">
        <v>0</v>
      </c>
      <c r="I5404" s="1">
        <v>0</v>
      </c>
      <c r="J5404" s="1"/>
      <c r="P5404" s="1"/>
      <c r="T5404" t="s">
        <v>26350</v>
      </c>
      <c r="U5404" s="5"/>
    </row>
    <row r="5405" spans="2:21" x14ac:dyDescent="0.2">
      <c r="B5405" t="s">
        <v>15763</v>
      </c>
      <c r="D5405" t="s">
        <v>14781</v>
      </c>
      <c r="F5405">
        <v>2904</v>
      </c>
      <c r="G5405" s="8">
        <v>3.4435261707988982E-2</v>
      </c>
      <c r="H5405" s="8">
        <v>0</v>
      </c>
      <c r="I5405" s="1">
        <v>0</v>
      </c>
      <c r="J5405" s="1"/>
      <c r="P5405" s="1"/>
      <c r="T5405" t="s">
        <v>26350</v>
      </c>
      <c r="U5405" s="5"/>
    </row>
    <row r="5406" spans="2:21" x14ac:dyDescent="0.2">
      <c r="B5406" t="s">
        <v>15763</v>
      </c>
      <c r="D5406" t="s">
        <v>14900</v>
      </c>
      <c r="F5406">
        <v>204</v>
      </c>
      <c r="G5406" s="8">
        <v>0</v>
      </c>
      <c r="H5406" s="8">
        <v>0</v>
      </c>
      <c r="I5406" s="1">
        <v>1</v>
      </c>
      <c r="J5406" s="1"/>
      <c r="P5406" s="1"/>
      <c r="T5406" t="s">
        <v>26350</v>
      </c>
      <c r="U5406" s="5"/>
    </row>
    <row r="5407" spans="2:21" x14ac:dyDescent="0.2">
      <c r="B5407" t="s">
        <v>15763</v>
      </c>
      <c r="D5407" t="s">
        <v>14913</v>
      </c>
      <c r="F5407">
        <v>210</v>
      </c>
      <c r="G5407" s="8">
        <v>0</v>
      </c>
      <c r="H5407" s="8">
        <v>0</v>
      </c>
      <c r="I5407" s="1">
        <v>1</v>
      </c>
      <c r="J5407" s="1"/>
      <c r="P5407" s="1"/>
      <c r="T5407" t="s">
        <v>26350</v>
      </c>
      <c r="U5407" s="5"/>
    </row>
    <row r="5408" spans="2:21" x14ac:dyDescent="0.2">
      <c r="B5408" t="s">
        <v>15763</v>
      </c>
      <c r="D5408" t="s">
        <v>14994</v>
      </c>
      <c r="F5408">
        <v>219</v>
      </c>
      <c r="G5408" s="8">
        <v>0</v>
      </c>
      <c r="H5408" s="8">
        <v>0</v>
      </c>
      <c r="I5408" s="1">
        <v>1</v>
      </c>
      <c r="J5408" s="1"/>
      <c r="P5408" s="1"/>
      <c r="T5408" t="s">
        <v>26350</v>
      </c>
      <c r="U5408" s="5"/>
    </row>
    <row r="5409" spans="2:21" x14ac:dyDescent="0.2">
      <c r="B5409" t="s">
        <v>15763</v>
      </c>
      <c r="D5409" t="s">
        <v>15010</v>
      </c>
      <c r="F5409">
        <v>324</v>
      </c>
      <c r="G5409" s="8">
        <v>0</v>
      </c>
      <c r="H5409" s="8">
        <v>0</v>
      </c>
      <c r="I5409" s="1">
        <v>1</v>
      </c>
      <c r="J5409" s="1"/>
      <c r="P5409" s="1"/>
      <c r="T5409" t="s">
        <v>26350</v>
      </c>
      <c r="U5409" s="5"/>
    </row>
    <row r="5410" spans="2:21" x14ac:dyDescent="0.2">
      <c r="B5410" t="s">
        <v>15763</v>
      </c>
      <c r="D5410" t="s">
        <v>14752</v>
      </c>
      <c r="E5410" t="s">
        <v>25016</v>
      </c>
      <c r="F5410">
        <v>105</v>
      </c>
      <c r="G5410" s="8">
        <v>0</v>
      </c>
      <c r="H5410" s="8">
        <v>0</v>
      </c>
      <c r="I5410" s="1">
        <v>0.982857267732267</v>
      </c>
      <c r="J5410" s="1"/>
      <c r="P5410" s="1"/>
      <c r="T5410" t="s">
        <v>26350</v>
      </c>
      <c r="U5410" s="5"/>
    </row>
    <row r="5411" spans="2:21" x14ac:dyDescent="0.2">
      <c r="B5411" t="s">
        <v>15763</v>
      </c>
      <c r="D5411" t="s">
        <v>15096</v>
      </c>
      <c r="F5411">
        <v>606</v>
      </c>
      <c r="G5411" s="8">
        <v>0</v>
      </c>
      <c r="H5411" s="8">
        <v>0</v>
      </c>
      <c r="I5411" s="1">
        <v>0.96</v>
      </c>
      <c r="J5411" s="1"/>
      <c r="P5411" s="1"/>
      <c r="T5411" t="s">
        <v>26350</v>
      </c>
      <c r="U5411" s="5"/>
    </row>
    <row r="5412" spans="2:21" x14ac:dyDescent="0.2">
      <c r="B5412" t="s">
        <v>15763</v>
      </c>
      <c r="D5412" t="s">
        <v>14696</v>
      </c>
      <c r="F5412">
        <v>951</v>
      </c>
      <c r="G5412" s="8">
        <v>0</v>
      </c>
      <c r="H5412" s="8">
        <v>0</v>
      </c>
      <c r="I5412" s="1">
        <v>0.91500000000000004</v>
      </c>
      <c r="J5412" s="1"/>
      <c r="P5412" s="1"/>
      <c r="T5412" t="s">
        <v>26350</v>
      </c>
      <c r="U5412" s="5"/>
    </row>
    <row r="5413" spans="2:21" x14ac:dyDescent="0.2">
      <c r="B5413" t="s">
        <v>15763</v>
      </c>
      <c r="D5413" t="s">
        <v>15036</v>
      </c>
      <c r="F5413">
        <v>234</v>
      </c>
      <c r="G5413" s="8">
        <v>0</v>
      </c>
      <c r="H5413" s="8">
        <v>0</v>
      </c>
      <c r="I5413" s="1">
        <v>0.76500000000000001</v>
      </c>
      <c r="J5413" s="1"/>
      <c r="P5413" s="1"/>
      <c r="T5413" t="s">
        <v>26350</v>
      </c>
      <c r="U5413" s="5"/>
    </row>
    <row r="5414" spans="2:21" x14ac:dyDescent="0.2">
      <c r="B5414" t="s">
        <v>15763</v>
      </c>
      <c r="D5414" t="s">
        <v>14894</v>
      </c>
      <c r="F5414">
        <v>513</v>
      </c>
      <c r="G5414" s="8">
        <v>0</v>
      </c>
      <c r="H5414" s="8">
        <v>0</v>
      </c>
      <c r="I5414" s="1">
        <v>0.76</v>
      </c>
      <c r="J5414" s="1"/>
      <c r="P5414" s="1"/>
      <c r="T5414" t="s">
        <v>26350</v>
      </c>
      <c r="U5414" s="5"/>
    </row>
    <row r="5415" spans="2:21" x14ac:dyDescent="0.2">
      <c r="B5415" t="s">
        <v>15763</v>
      </c>
      <c r="D5415" t="s">
        <v>15101</v>
      </c>
      <c r="F5415">
        <v>1995</v>
      </c>
      <c r="G5415" s="8">
        <v>0</v>
      </c>
      <c r="H5415" s="8">
        <v>0</v>
      </c>
      <c r="I5415" s="1">
        <v>0.64500000000000002</v>
      </c>
      <c r="J5415" s="1"/>
      <c r="P5415" s="1"/>
      <c r="T5415" t="s">
        <v>26350</v>
      </c>
      <c r="U5415" s="5"/>
    </row>
    <row r="5416" spans="2:21" x14ac:dyDescent="0.2">
      <c r="B5416" t="s">
        <v>15763</v>
      </c>
      <c r="D5416" t="s">
        <v>15081</v>
      </c>
      <c r="F5416">
        <v>222</v>
      </c>
      <c r="G5416" s="8">
        <v>0</v>
      </c>
      <c r="H5416" s="8">
        <v>0</v>
      </c>
      <c r="I5416" s="1">
        <v>0.51</v>
      </c>
      <c r="J5416" s="1"/>
      <c r="P5416" s="1"/>
      <c r="T5416" t="s">
        <v>26350</v>
      </c>
      <c r="U5416" s="5"/>
    </row>
    <row r="5417" spans="2:21" x14ac:dyDescent="0.2">
      <c r="B5417" t="s">
        <v>15763</v>
      </c>
      <c r="D5417" t="s">
        <v>14712</v>
      </c>
      <c r="F5417">
        <v>267</v>
      </c>
      <c r="G5417" s="8">
        <v>0</v>
      </c>
      <c r="H5417" s="8">
        <v>0</v>
      </c>
      <c r="I5417" s="1">
        <v>0.38</v>
      </c>
      <c r="J5417" s="1"/>
      <c r="P5417" s="1"/>
      <c r="T5417" t="s">
        <v>26350</v>
      </c>
      <c r="U5417" s="5"/>
    </row>
    <row r="5418" spans="2:21" x14ac:dyDescent="0.2">
      <c r="B5418" t="s">
        <v>15763</v>
      </c>
      <c r="D5418" t="s">
        <v>14954</v>
      </c>
      <c r="F5418">
        <v>210</v>
      </c>
      <c r="G5418" s="8">
        <v>0</v>
      </c>
      <c r="H5418" s="8">
        <v>0</v>
      </c>
      <c r="I5418" s="1">
        <v>0.37</v>
      </c>
      <c r="J5418" s="1"/>
      <c r="P5418" s="1"/>
      <c r="T5418" t="s">
        <v>26350</v>
      </c>
      <c r="U5418" s="5"/>
    </row>
    <row r="5419" spans="2:21" x14ac:dyDescent="0.2">
      <c r="B5419" t="s">
        <v>15763</v>
      </c>
      <c r="D5419" t="s">
        <v>15009</v>
      </c>
      <c r="F5419">
        <v>210</v>
      </c>
      <c r="G5419" s="8">
        <v>0</v>
      </c>
      <c r="H5419" s="8">
        <v>0</v>
      </c>
      <c r="I5419" s="1">
        <v>0.35499999999999998</v>
      </c>
      <c r="J5419" s="1"/>
      <c r="P5419" s="1"/>
      <c r="T5419" t="s">
        <v>26350</v>
      </c>
      <c r="U5419" s="5"/>
    </row>
    <row r="5420" spans="2:21" x14ac:dyDescent="0.2">
      <c r="B5420" t="s">
        <v>15763</v>
      </c>
      <c r="D5420" t="s">
        <v>14823</v>
      </c>
      <c r="F5420">
        <v>723</v>
      </c>
      <c r="G5420" s="8">
        <v>0</v>
      </c>
      <c r="H5420" s="8">
        <v>0</v>
      </c>
      <c r="I5420" s="1">
        <v>0.32500000000000001</v>
      </c>
      <c r="J5420" s="1"/>
      <c r="P5420" s="1"/>
      <c r="T5420" t="s">
        <v>26350</v>
      </c>
      <c r="U5420" s="5"/>
    </row>
    <row r="5421" spans="2:21" x14ac:dyDescent="0.2">
      <c r="B5421" t="s">
        <v>15763</v>
      </c>
      <c r="D5421" t="s">
        <v>15004</v>
      </c>
      <c r="F5421">
        <v>204</v>
      </c>
      <c r="G5421" s="8">
        <v>0</v>
      </c>
      <c r="H5421" s="8">
        <v>0</v>
      </c>
      <c r="I5421" s="1">
        <v>0.31</v>
      </c>
      <c r="J5421" s="1"/>
      <c r="P5421" s="1"/>
      <c r="T5421" t="s">
        <v>26350</v>
      </c>
      <c r="U5421" s="5"/>
    </row>
    <row r="5422" spans="2:21" x14ac:dyDescent="0.2">
      <c r="B5422" t="s">
        <v>15763</v>
      </c>
      <c r="D5422" t="s">
        <v>15102</v>
      </c>
      <c r="F5422">
        <v>204</v>
      </c>
      <c r="G5422" s="8">
        <v>0</v>
      </c>
      <c r="H5422" s="8">
        <v>0</v>
      </c>
      <c r="I5422" s="1">
        <v>0.26500000000000001</v>
      </c>
      <c r="J5422" s="1"/>
      <c r="P5422" s="1"/>
      <c r="T5422" t="s">
        <v>26350</v>
      </c>
      <c r="U5422" s="5"/>
    </row>
    <row r="5423" spans="2:21" x14ac:dyDescent="0.2">
      <c r="B5423" t="s">
        <v>15763</v>
      </c>
      <c r="D5423" t="s">
        <v>14880</v>
      </c>
      <c r="F5423">
        <v>297</v>
      </c>
      <c r="G5423" s="8">
        <v>0</v>
      </c>
      <c r="H5423" s="8">
        <v>0</v>
      </c>
      <c r="I5423" s="1">
        <v>0.23499999999999999</v>
      </c>
      <c r="J5423" s="1"/>
      <c r="P5423" s="1"/>
      <c r="T5423" t="s">
        <v>26350</v>
      </c>
      <c r="U5423" s="5"/>
    </row>
    <row r="5424" spans="2:21" x14ac:dyDescent="0.2">
      <c r="B5424" t="s">
        <v>15763</v>
      </c>
      <c r="D5424" t="s">
        <v>15035</v>
      </c>
      <c r="F5424">
        <v>288</v>
      </c>
      <c r="G5424" s="8">
        <v>0</v>
      </c>
      <c r="H5424" s="8">
        <v>0</v>
      </c>
      <c r="I5424" s="1">
        <v>0.22500000000000001</v>
      </c>
      <c r="J5424" s="1"/>
      <c r="P5424" s="1"/>
      <c r="T5424" t="s">
        <v>26350</v>
      </c>
      <c r="U5424" s="5"/>
    </row>
    <row r="5425" spans="2:21" x14ac:dyDescent="0.2">
      <c r="B5425" t="s">
        <v>15763</v>
      </c>
      <c r="D5425" t="s">
        <v>15083</v>
      </c>
      <c r="F5425">
        <v>222</v>
      </c>
      <c r="G5425" s="8">
        <v>0</v>
      </c>
      <c r="H5425" s="8">
        <v>0</v>
      </c>
      <c r="I5425" s="1">
        <v>0.22</v>
      </c>
      <c r="J5425" s="1"/>
      <c r="P5425" s="1"/>
      <c r="T5425" t="s">
        <v>26350</v>
      </c>
      <c r="U5425" s="5"/>
    </row>
    <row r="5426" spans="2:21" x14ac:dyDescent="0.2">
      <c r="B5426" t="s">
        <v>15763</v>
      </c>
      <c r="D5426" t="s">
        <v>14753</v>
      </c>
      <c r="F5426">
        <v>360</v>
      </c>
      <c r="G5426" s="8">
        <v>0</v>
      </c>
      <c r="H5426" s="8">
        <v>0</v>
      </c>
      <c r="I5426" s="1">
        <v>0.21</v>
      </c>
      <c r="J5426" s="1"/>
      <c r="P5426" s="1"/>
      <c r="T5426" t="s">
        <v>26350</v>
      </c>
      <c r="U5426" s="5"/>
    </row>
    <row r="5427" spans="2:21" x14ac:dyDescent="0.2">
      <c r="B5427" t="s">
        <v>15763</v>
      </c>
      <c r="D5427" t="s">
        <v>15041</v>
      </c>
      <c r="F5427">
        <v>195</v>
      </c>
      <c r="G5427" s="8">
        <v>0</v>
      </c>
      <c r="H5427" s="8">
        <v>0</v>
      </c>
      <c r="I5427" s="1">
        <v>0.21</v>
      </c>
      <c r="J5427" s="1"/>
      <c r="P5427" s="1"/>
      <c r="T5427" t="s">
        <v>26350</v>
      </c>
      <c r="U5427" s="5"/>
    </row>
    <row r="5428" spans="2:21" x14ac:dyDescent="0.2">
      <c r="B5428" t="s">
        <v>15763</v>
      </c>
      <c r="D5428" t="s">
        <v>14908</v>
      </c>
      <c r="F5428">
        <v>984</v>
      </c>
      <c r="G5428" s="8">
        <v>0</v>
      </c>
      <c r="H5428" s="8">
        <v>0</v>
      </c>
      <c r="I5428" s="1">
        <v>0.19500000000000001</v>
      </c>
      <c r="J5428" s="1"/>
      <c r="P5428" s="1"/>
      <c r="T5428" t="s">
        <v>26350</v>
      </c>
      <c r="U5428" s="5"/>
    </row>
    <row r="5429" spans="2:21" x14ac:dyDescent="0.2">
      <c r="B5429" t="s">
        <v>15763</v>
      </c>
      <c r="D5429" t="s">
        <v>15021</v>
      </c>
      <c r="F5429">
        <v>219</v>
      </c>
      <c r="G5429" s="8">
        <v>0</v>
      </c>
      <c r="H5429" s="8">
        <v>0</v>
      </c>
      <c r="I5429" s="1">
        <v>0.19500000000000001</v>
      </c>
      <c r="J5429" s="1"/>
      <c r="P5429" s="1"/>
      <c r="T5429" t="s">
        <v>26350</v>
      </c>
      <c r="U5429" s="5"/>
    </row>
    <row r="5430" spans="2:21" x14ac:dyDescent="0.2">
      <c r="B5430" t="s">
        <v>15763</v>
      </c>
      <c r="D5430" t="s">
        <v>14936</v>
      </c>
      <c r="F5430">
        <v>1668</v>
      </c>
      <c r="G5430" s="8">
        <v>0</v>
      </c>
      <c r="H5430" s="8">
        <v>0</v>
      </c>
      <c r="I5430" s="1">
        <v>0.15</v>
      </c>
      <c r="J5430" s="1"/>
      <c r="P5430" s="1"/>
      <c r="T5430" t="s">
        <v>26350</v>
      </c>
      <c r="U5430" s="5"/>
    </row>
    <row r="5431" spans="2:21" x14ac:dyDescent="0.2">
      <c r="B5431" t="s">
        <v>15763</v>
      </c>
      <c r="D5431" t="s">
        <v>14926</v>
      </c>
      <c r="F5431">
        <v>405</v>
      </c>
      <c r="G5431" s="8">
        <v>0</v>
      </c>
      <c r="H5431" s="8">
        <v>0</v>
      </c>
      <c r="I5431" s="1">
        <v>0.13</v>
      </c>
      <c r="J5431" s="1"/>
      <c r="P5431" s="1"/>
      <c r="T5431" t="s">
        <v>26350</v>
      </c>
      <c r="U5431" s="5"/>
    </row>
    <row r="5432" spans="2:21" x14ac:dyDescent="0.2">
      <c r="B5432" t="s">
        <v>15763</v>
      </c>
      <c r="D5432" t="s">
        <v>14817</v>
      </c>
      <c r="F5432">
        <v>240</v>
      </c>
      <c r="G5432" s="8">
        <v>0</v>
      </c>
      <c r="H5432" s="8">
        <v>0</v>
      </c>
      <c r="I5432" s="1">
        <v>0.125</v>
      </c>
      <c r="J5432" s="1"/>
      <c r="P5432" s="1"/>
      <c r="T5432" t="s">
        <v>26350</v>
      </c>
      <c r="U5432" s="5"/>
    </row>
    <row r="5433" spans="2:21" x14ac:dyDescent="0.2">
      <c r="B5433" t="s">
        <v>15763</v>
      </c>
      <c r="D5433" t="s">
        <v>15084</v>
      </c>
      <c r="F5433">
        <v>192</v>
      </c>
      <c r="G5433" s="8">
        <v>0</v>
      </c>
      <c r="H5433" s="8">
        <v>0</v>
      </c>
      <c r="I5433" s="1">
        <v>0.125</v>
      </c>
      <c r="J5433" s="1"/>
      <c r="P5433" s="1"/>
      <c r="T5433" t="s">
        <v>26350</v>
      </c>
      <c r="U5433" s="5"/>
    </row>
    <row r="5434" spans="2:21" x14ac:dyDescent="0.2">
      <c r="B5434" t="s">
        <v>15763</v>
      </c>
      <c r="D5434" t="s">
        <v>14935</v>
      </c>
      <c r="F5434">
        <v>498</v>
      </c>
      <c r="G5434" s="8">
        <v>0</v>
      </c>
      <c r="H5434" s="8">
        <v>0</v>
      </c>
      <c r="I5434" s="1">
        <v>0.115</v>
      </c>
      <c r="J5434" s="1"/>
      <c r="P5434" s="1"/>
      <c r="T5434" t="s">
        <v>26350</v>
      </c>
      <c r="U5434" s="5"/>
    </row>
    <row r="5435" spans="2:21" x14ac:dyDescent="0.2">
      <c r="B5435" t="s">
        <v>15763</v>
      </c>
      <c r="D5435" t="s">
        <v>14939</v>
      </c>
      <c r="F5435">
        <v>1050</v>
      </c>
      <c r="G5435" s="8">
        <v>0</v>
      </c>
      <c r="H5435" s="8">
        <v>0</v>
      </c>
      <c r="I5435" s="1">
        <v>0.115</v>
      </c>
      <c r="J5435" s="1"/>
      <c r="P5435" s="1"/>
      <c r="T5435" t="s">
        <v>26350</v>
      </c>
      <c r="U5435" s="5"/>
    </row>
    <row r="5436" spans="2:21" x14ac:dyDescent="0.2">
      <c r="B5436" t="s">
        <v>15763</v>
      </c>
      <c r="D5436" t="s">
        <v>14853</v>
      </c>
      <c r="F5436">
        <v>267</v>
      </c>
      <c r="G5436" s="8">
        <v>0</v>
      </c>
      <c r="H5436" s="8">
        <v>0</v>
      </c>
      <c r="I5436" s="1">
        <v>0.105</v>
      </c>
      <c r="J5436" s="1"/>
      <c r="P5436" s="1"/>
      <c r="T5436" t="s">
        <v>26350</v>
      </c>
      <c r="U5436" s="5"/>
    </row>
    <row r="5437" spans="2:21" x14ac:dyDescent="0.2">
      <c r="B5437" t="s">
        <v>15763</v>
      </c>
      <c r="D5437" t="s">
        <v>14961</v>
      </c>
      <c r="F5437">
        <v>999</v>
      </c>
      <c r="G5437" s="8">
        <v>0</v>
      </c>
      <c r="H5437" s="8">
        <v>0</v>
      </c>
      <c r="I5437" s="1">
        <v>9.5000000000000001E-2</v>
      </c>
      <c r="J5437" s="1"/>
      <c r="P5437" s="1"/>
      <c r="T5437" t="s">
        <v>26350</v>
      </c>
      <c r="U5437" s="5"/>
    </row>
    <row r="5438" spans="2:21" x14ac:dyDescent="0.2">
      <c r="B5438" t="s">
        <v>15763</v>
      </c>
      <c r="D5438" t="s">
        <v>14980</v>
      </c>
      <c r="F5438">
        <v>1032</v>
      </c>
      <c r="G5438" s="8">
        <v>0</v>
      </c>
      <c r="H5438" s="8">
        <v>0</v>
      </c>
      <c r="I5438" s="1">
        <v>0.09</v>
      </c>
      <c r="J5438" s="1"/>
      <c r="P5438" s="1"/>
      <c r="T5438" t="s">
        <v>26350</v>
      </c>
      <c r="U5438" s="5"/>
    </row>
    <row r="5439" spans="2:21" x14ac:dyDescent="0.2">
      <c r="B5439" t="s">
        <v>15763</v>
      </c>
      <c r="D5439" t="s">
        <v>15043</v>
      </c>
      <c r="F5439">
        <v>318</v>
      </c>
      <c r="G5439" s="8">
        <v>0</v>
      </c>
      <c r="H5439" s="8">
        <v>0</v>
      </c>
      <c r="I5439" s="1">
        <v>0.09</v>
      </c>
      <c r="J5439" s="1"/>
      <c r="P5439" s="1"/>
      <c r="T5439" t="s">
        <v>26350</v>
      </c>
      <c r="U5439" s="5"/>
    </row>
    <row r="5440" spans="2:21" x14ac:dyDescent="0.2">
      <c r="B5440" t="s">
        <v>15763</v>
      </c>
      <c r="D5440" t="s">
        <v>15107</v>
      </c>
      <c r="F5440">
        <v>642</v>
      </c>
      <c r="G5440" s="8">
        <v>0</v>
      </c>
      <c r="H5440" s="8">
        <v>0</v>
      </c>
      <c r="I5440" s="1">
        <v>8.5000000000000006E-2</v>
      </c>
      <c r="J5440" s="1"/>
      <c r="P5440" s="1"/>
      <c r="T5440" t="s">
        <v>26350</v>
      </c>
      <c r="U5440" s="5"/>
    </row>
    <row r="5441" spans="2:21" x14ac:dyDescent="0.2">
      <c r="B5441" t="s">
        <v>15763</v>
      </c>
      <c r="D5441" t="s">
        <v>14985</v>
      </c>
      <c r="F5441">
        <v>357</v>
      </c>
      <c r="G5441" s="8">
        <v>0</v>
      </c>
      <c r="H5441" s="8">
        <v>0</v>
      </c>
      <c r="I5441" s="1">
        <v>0.08</v>
      </c>
      <c r="J5441" s="1"/>
      <c r="P5441" s="1"/>
      <c r="T5441" t="s">
        <v>26350</v>
      </c>
      <c r="U5441" s="5"/>
    </row>
    <row r="5442" spans="2:21" x14ac:dyDescent="0.2">
      <c r="B5442" t="s">
        <v>15763</v>
      </c>
      <c r="D5442" t="s">
        <v>14730</v>
      </c>
      <c r="F5442">
        <v>303</v>
      </c>
      <c r="G5442" s="8">
        <v>0</v>
      </c>
      <c r="H5442" s="8">
        <v>0</v>
      </c>
      <c r="I5442" s="1">
        <v>0.06</v>
      </c>
      <c r="J5442" s="1"/>
      <c r="P5442" s="1"/>
      <c r="T5442" t="s">
        <v>26350</v>
      </c>
      <c r="U5442" s="5"/>
    </row>
    <row r="5443" spans="2:21" x14ac:dyDescent="0.2">
      <c r="B5443" t="s">
        <v>15763</v>
      </c>
      <c r="D5443" t="s">
        <v>14896</v>
      </c>
      <c r="F5443">
        <v>186</v>
      </c>
      <c r="G5443" s="8">
        <v>0</v>
      </c>
      <c r="H5443" s="8">
        <v>0</v>
      </c>
      <c r="I5443" s="1">
        <v>0.06</v>
      </c>
      <c r="J5443" s="1"/>
      <c r="P5443" s="1"/>
      <c r="T5443" t="s">
        <v>26350</v>
      </c>
      <c r="U5443" s="5"/>
    </row>
    <row r="5444" spans="2:21" x14ac:dyDescent="0.2">
      <c r="B5444" t="s">
        <v>15763</v>
      </c>
      <c r="D5444" t="s">
        <v>14940</v>
      </c>
      <c r="F5444">
        <v>603</v>
      </c>
      <c r="G5444" s="8">
        <v>0</v>
      </c>
      <c r="H5444" s="8">
        <v>0</v>
      </c>
      <c r="I5444" s="1">
        <v>0.06</v>
      </c>
      <c r="J5444" s="1"/>
      <c r="P5444" s="1"/>
      <c r="T5444" t="s">
        <v>26350</v>
      </c>
      <c r="U5444" s="5"/>
    </row>
    <row r="5445" spans="2:21" x14ac:dyDescent="0.2">
      <c r="B5445" t="s">
        <v>15763</v>
      </c>
      <c r="D5445" t="s">
        <v>14879</v>
      </c>
      <c r="F5445">
        <v>1983</v>
      </c>
      <c r="G5445" s="8">
        <v>0</v>
      </c>
      <c r="H5445" s="8">
        <v>0</v>
      </c>
      <c r="I5445" s="1">
        <v>0.05</v>
      </c>
      <c r="J5445" s="1"/>
      <c r="P5445" s="1"/>
      <c r="T5445" t="s">
        <v>26350</v>
      </c>
      <c r="U5445" s="5"/>
    </row>
    <row r="5446" spans="2:21" x14ac:dyDescent="0.2">
      <c r="B5446" t="s">
        <v>15763</v>
      </c>
      <c r="D5446" t="s">
        <v>15086</v>
      </c>
      <c r="F5446">
        <v>201</v>
      </c>
      <c r="G5446" s="8">
        <v>0</v>
      </c>
      <c r="H5446" s="8">
        <v>0</v>
      </c>
      <c r="I5446" s="1">
        <v>0.05</v>
      </c>
      <c r="J5446" s="1"/>
      <c r="P5446" s="1"/>
      <c r="T5446" t="s">
        <v>26350</v>
      </c>
      <c r="U5446" s="5"/>
    </row>
    <row r="5447" spans="2:21" x14ac:dyDescent="0.2">
      <c r="B5447" t="s">
        <v>15763</v>
      </c>
      <c r="D5447" t="s">
        <v>14780</v>
      </c>
      <c r="F5447">
        <v>234</v>
      </c>
      <c r="G5447" s="8">
        <v>0</v>
      </c>
      <c r="H5447" s="8">
        <v>0</v>
      </c>
      <c r="I5447" s="1">
        <v>4.4999999999999998E-2</v>
      </c>
      <c r="J5447" s="1"/>
      <c r="P5447" s="1"/>
      <c r="T5447" t="s">
        <v>26350</v>
      </c>
      <c r="U5447" s="5"/>
    </row>
    <row r="5448" spans="2:21" x14ac:dyDescent="0.2">
      <c r="B5448" t="s">
        <v>15763</v>
      </c>
      <c r="D5448" t="s">
        <v>14793</v>
      </c>
      <c r="F5448">
        <v>960</v>
      </c>
      <c r="G5448" s="8">
        <v>0</v>
      </c>
      <c r="H5448" s="8">
        <v>0</v>
      </c>
      <c r="I5448" s="1">
        <v>4.4999999999999998E-2</v>
      </c>
      <c r="J5448" s="1"/>
      <c r="P5448" s="1"/>
      <c r="T5448" t="s">
        <v>26350</v>
      </c>
      <c r="U5448" s="5"/>
    </row>
    <row r="5449" spans="2:21" x14ac:dyDescent="0.2">
      <c r="B5449" t="s">
        <v>15763</v>
      </c>
      <c r="D5449" t="s">
        <v>15046</v>
      </c>
      <c r="F5449">
        <v>2058</v>
      </c>
      <c r="G5449" s="8">
        <v>0</v>
      </c>
      <c r="H5449" s="8">
        <v>0</v>
      </c>
      <c r="I5449" s="1">
        <v>4.4999999999999998E-2</v>
      </c>
      <c r="J5449" s="1"/>
      <c r="P5449" s="1"/>
      <c r="T5449" t="s">
        <v>26350</v>
      </c>
      <c r="U5449" s="5"/>
    </row>
    <row r="5450" spans="2:21" x14ac:dyDescent="0.2">
      <c r="B5450" t="s">
        <v>15763</v>
      </c>
      <c r="D5450" t="s">
        <v>15069</v>
      </c>
      <c r="F5450">
        <v>246</v>
      </c>
      <c r="G5450" s="8">
        <v>0</v>
      </c>
      <c r="H5450" s="8">
        <v>0</v>
      </c>
      <c r="I5450" s="1">
        <v>0.04</v>
      </c>
      <c r="J5450" s="1"/>
      <c r="P5450" s="1"/>
      <c r="T5450" t="s">
        <v>26350</v>
      </c>
      <c r="U5450" s="5"/>
    </row>
    <row r="5451" spans="2:21" x14ac:dyDescent="0.2">
      <c r="B5451" t="s">
        <v>15763</v>
      </c>
      <c r="D5451" t="s">
        <v>15075</v>
      </c>
      <c r="F5451">
        <v>867</v>
      </c>
      <c r="G5451" s="8">
        <v>0</v>
      </c>
      <c r="H5451" s="8">
        <v>0</v>
      </c>
      <c r="I5451" s="1">
        <v>0.04</v>
      </c>
      <c r="J5451" s="1"/>
      <c r="P5451" s="1"/>
      <c r="T5451" t="s">
        <v>26350</v>
      </c>
      <c r="U5451" s="5"/>
    </row>
    <row r="5452" spans="2:21" x14ac:dyDescent="0.2">
      <c r="B5452" t="s">
        <v>15763</v>
      </c>
      <c r="D5452" t="s">
        <v>14876</v>
      </c>
      <c r="F5452">
        <v>228</v>
      </c>
      <c r="G5452" s="8">
        <v>0</v>
      </c>
      <c r="H5452" s="8">
        <v>0</v>
      </c>
      <c r="I5452" s="1">
        <v>0.03</v>
      </c>
      <c r="J5452" s="1"/>
      <c r="P5452" s="1"/>
      <c r="T5452" t="s">
        <v>26350</v>
      </c>
      <c r="U5452" s="5"/>
    </row>
    <row r="5453" spans="2:21" x14ac:dyDescent="0.2">
      <c r="B5453" t="s">
        <v>15763</v>
      </c>
      <c r="D5453" t="s">
        <v>14938</v>
      </c>
      <c r="E5453" t="s">
        <v>22508</v>
      </c>
      <c r="F5453">
        <v>1203</v>
      </c>
      <c r="G5453" s="8">
        <v>0</v>
      </c>
      <c r="H5453" s="8">
        <v>0</v>
      </c>
      <c r="I5453" s="1">
        <v>0.03</v>
      </c>
      <c r="J5453" s="1"/>
      <c r="P5453" s="1"/>
      <c r="T5453" t="s">
        <v>26350</v>
      </c>
      <c r="U5453" s="5"/>
    </row>
    <row r="5454" spans="2:21" x14ac:dyDescent="0.2">
      <c r="B5454" t="s">
        <v>15763</v>
      </c>
      <c r="D5454" t="s">
        <v>14979</v>
      </c>
      <c r="F5454">
        <v>333</v>
      </c>
      <c r="G5454" s="8">
        <v>0</v>
      </c>
      <c r="H5454" s="8">
        <v>0</v>
      </c>
      <c r="I5454" s="1">
        <v>0.03</v>
      </c>
      <c r="J5454" s="1"/>
      <c r="P5454" s="1"/>
      <c r="T5454" t="s">
        <v>26350</v>
      </c>
      <c r="U5454" s="5"/>
    </row>
    <row r="5455" spans="2:21" x14ac:dyDescent="0.2">
      <c r="B5455" t="s">
        <v>15763</v>
      </c>
      <c r="D5455" t="s">
        <v>14754</v>
      </c>
      <c r="F5455">
        <v>183</v>
      </c>
      <c r="G5455" s="8">
        <v>0</v>
      </c>
      <c r="H5455" s="8">
        <v>0</v>
      </c>
      <c r="I5455" s="1">
        <v>2.5000000000000001E-2</v>
      </c>
      <c r="J5455" s="1"/>
      <c r="P5455" s="1"/>
      <c r="T5455" t="s">
        <v>26350</v>
      </c>
      <c r="U5455" s="5"/>
    </row>
    <row r="5456" spans="2:21" x14ac:dyDescent="0.2">
      <c r="B5456" t="s">
        <v>15763</v>
      </c>
      <c r="D5456" t="s">
        <v>14803</v>
      </c>
      <c r="E5456" t="s">
        <v>26284</v>
      </c>
      <c r="F5456">
        <v>2643</v>
      </c>
      <c r="G5456" s="8">
        <v>0</v>
      </c>
      <c r="H5456" s="8">
        <v>0</v>
      </c>
      <c r="I5456" s="1">
        <v>2.5000000000000001E-2</v>
      </c>
      <c r="J5456" s="1"/>
      <c r="P5456" s="1"/>
      <c r="T5456" t="s">
        <v>26350</v>
      </c>
      <c r="U5456" s="5"/>
    </row>
    <row r="5457" spans="2:21" x14ac:dyDescent="0.2">
      <c r="B5457" t="s">
        <v>15763</v>
      </c>
      <c r="D5457" t="s">
        <v>14725</v>
      </c>
      <c r="E5457" t="s">
        <v>26253</v>
      </c>
      <c r="F5457">
        <v>1857</v>
      </c>
      <c r="G5457" s="8">
        <v>0</v>
      </c>
      <c r="H5457" s="8">
        <v>0</v>
      </c>
      <c r="I5457" s="1">
        <v>0.02</v>
      </c>
      <c r="J5457" s="1"/>
      <c r="P5457" s="1"/>
      <c r="T5457" t="s">
        <v>26350</v>
      </c>
      <c r="U5457" s="5"/>
    </row>
    <row r="5458" spans="2:21" x14ac:dyDescent="0.2">
      <c r="B5458" t="s">
        <v>15763</v>
      </c>
      <c r="D5458" t="s">
        <v>14727</v>
      </c>
      <c r="E5458" t="s">
        <v>26250</v>
      </c>
      <c r="F5458">
        <v>1890</v>
      </c>
      <c r="G5458" s="8">
        <v>0</v>
      </c>
      <c r="H5458" s="8">
        <v>0</v>
      </c>
      <c r="I5458" s="1">
        <v>0.02</v>
      </c>
      <c r="J5458" s="1"/>
      <c r="P5458" s="1"/>
      <c r="T5458" t="s">
        <v>26350</v>
      </c>
      <c r="U5458" s="5"/>
    </row>
    <row r="5459" spans="2:21" x14ac:dyDescent="0.2">
      <c r="B5459" t="s">
        <v>15763</v>
      </c>
      <c r="D5459" t="s">
        <v>15022</v>
      </c>
      <c r="F5459">
        <v>1203</v>
      </c>
      <c r="G5459" s="8">
        <v>0</v>
      </c>
      <c r="H5459" s="8">
        <v>0</v>
      </c>
      <c r="I5459" s="1">
        <v>0.02</v>
      </c>
      <c r="J5459" s="1"/>
      <c r="P5459" s="1"/>
      <c r="T5459" t="s">
        <v>26350</v>
      </c>
      <c r="U5459" s="5"/>
    </row>
    <row r="5460" spans="2:21" x14ac:dyDescent="0.2">
      <c r="B5460" t="s">
        <v>15763</v>
      </c>
      <c r="D5460" t="s">
        <v>15023</v>
      </c>
      <c r="F5460">
        <v>573</v>
      </c>
      <c r="G5460" s="8">
        <v>0</v>
      </c>
      <c r="H5460" s="8">
        <v>0</v>
      </c>
      <c r="I5460" s="1">
        <v>0.02</v>
      </c>
      <c r="J5460" s="1"/>
      <c r="P5460" s="1"/>
      <c r="T5460" t="s">
        <v>26350</v>
      </c>
      <c r="U5460" s="5"/>
    </row>
    <row r="5461" spans="2:21" x14ac:dyDescent="0.2">
      <c r="B5461" t="s">
        <v>15763</v>
      </c>
      <c r="D5461" t="s">
        <v>15025</v>
      </c>
      <c r="F5461">
        <v>324</v>
      </c>
      <c r="G5461" s="8">
        <v>0</v>
      </c>
      <c r="H5461" s="8">
        <v>0</v>
      </c>
      <c r="I5461" s="1">
        <v>0.02</v>
      </c>
      <c r="J5461" s="1"/>
      <c r="P5461" s="1"/>
      <c r="T5461" t="s">
        <v>26350</v>
      </c>
      <c r="U5461" s="5"/>
    </row>
    <row r="5462" spans="2:21" x14ac:dyDescent="0.2">
      <c r="B5462" t="s">
        <v>15763</v>
      </c>
      <c r="D5462" t="s">
        <v>15070</v>
      </c>
      <c r="F5462">
        <v>288</v>
      </c>
      <c r="G5462" s="8">
        <v>0</v>
      </c>
      <c r="H5462" s="8">
        <v>0</v>
      </c>
      <c r="I5462" s="1">
        <v>0.02</v>
      </c>
      <c r="J5462" s="1"/>
      <c r="P5462" s="1"/>
      <c r="T5462" t="s">
        <v>26350</v>
      </c>
      <c r="U5462" s="5"/>
    </row>
    <row r="5463" spans="2:21" x14ac:dyDescent="0.2">
      <c r="B5463" t="s">
        <v>15763</v>
      </c>
      <c r="D5463" t="s">
        <v>14855</v>
      </c>
      <c r="F5463">
        <v>582</v>
      </c>
      <c r="G5463" s="8">
        <v>0</v>
      </c>
      <c r="H5463" s="8">
        <v>0</v>
      </c>
      <c r="I5463" s="1">
        <v>1.4999999999999999E-2</v>
      </c>
      <c r="J5463" s="1"/>
      <c r="P5463" s="1"/>
      <c r="T5463" t="s">
        <v>26350</v>
      </c>
      <c r="U5463" s="5"/>
    </row>
    <row r="5464" spans="2:21" x14ac:dyDescent="0.2">
      <c r="B5464" t="s">
        <v>15763</v>
      </c>
      <c r="D5464" t="s">
        <v>14983</v>
      </c>
      <c r="F5464">
        <v>693</v>
      </c>
      <c r="G5464" s="8">
        <v>0</v>
      </c>
      <c r="H5464" s="8">
        <v>0</v>
      </c>
      <c r="I5464" s="1">
        <v>1.4999999999999999E-2</v>
      </c>
      <c r="J5464" s="1"/>
      <c r="P5464" s="1"/>
      <c r="T5464" t="s">
        <v>26350</v>
      </c>
      <c r="U5464" s="5"/>
    </row>
    <row r="5465" spans="2:21" x14ac:dyDescent="0.2">
      <c r="B5465" t="s">
        <v>15763</v>
      </c>
      <c r="D5465" t="s">
        <v>15030</v>
      </c>
      <c r="F5465">
        <v>441</v>
      </c>
      <c r="G5465" s="8">
        <v>0</v>
      </c>
      <c r="H5465" s="8">
        <v>0</v>
      </c>
      <c r="I5465" s="1">
        <v>1.4999999999999999E-2</v>
      </c>
      <c r="J5465" s="1"/>
      <c r="P5465" s="1"/>
      <c r="T5465" t="s">
        <v>26350</v>
      </c>
      <c r="U5465" s="5"/>
    </row>
    <row r="5466" spans="2:21" x14ac:dyDescent="0.2">
      <c r="B5466" t="s">
        <v>15763</v>
      </c>
      <c r="D5466" t="s">
        <v>15055</v>
      </c>
      <c r="F5466">
        <v>213</v>
      </c>
      <c r="G5466" s="8">
        <v>0</v>
      </c>
      <c r="H5466" s="8">
        <v>0</v>
      </c>
      <c r="I5466" s="1">
        <v>1.4999999999999999E-2</v>
      </c>
      <c r="J5466" s="1"/>
      <c r="P5466" s="1"/>
      <c r="T5466" t="s">
        <v>26350</v>
      </c>
      <c r="U5466" s="5"/>
    </row>
    <row r="5467" spans="2:21" x14ac:dyDescent="0.2">
      <c r="B5467" t="s">
        <v>15763</v>
      </c>
      <c r="D5467" t="s">
        <v>14744</v>
      </c>
      <c r="F5467">
        <v>231</v>
      </c>
      <c r="G5467" s="8">
        <v>0</v>
      </c>
      <c r="H5467" s="8">
        <v>0</v>
      </c>
      <c r="I5467" s="1">
        <v>0.01</v>
      </c>
      <c r="J5467" s="1"/>
      <c r="P5467" s="1"/>
      <c r="T5467" t="s">
        <v>26350</v>
      </c>
      <c r="U5467" s="5"/>
    </row>
    <row r="5468" spans="2:21" x14ac:dyDescent="0.2">
      <c r="B5468" t="s">
        <v>15763</v>
      </c>
      <c r="D5468" t="s">
        <v>14774</v>
      </c>
      <c r="E5468" t="s">
        <v>26278</v>
      </c>
      <c r="F5468">
        <v>2202</v>
      </c>
      <c r="G5468" s="8">
        <v>0</v>
      </c>
      <c r="H5468" s="8">
        <v>0</v>
      </c>
      <c r="I5468" s="1">
        <v>0.01</v>
      </c>
      <c r="J5468" s="1"/>
      <c r="P5468" s="1"/>
      <c r="T5468" t="s">
        <v>26350</v>
      </c>
      <c r="U5468" s="5"/>
    </row>
    <row r="5469" spans="2:21" x14ac:dyDescent="0.2">
      <c r="B5469" t="s">
        <v>15763</v>
      </c>
      <c r="D5469" t="s">
        <v>14982</v>
      </c>
      <c r="F5469">
        <v>762</v>
      </c>
      <c r="G5469" s="8">
        <v>0</v>
      </c>
      <c r="H5469" s="8">
        <v>0</v>
      </c>
      <c r="I5469" s="1">
        <v>0.01</v>
      </c>
      <c r="J5469" s="1"/>
      <c r="P5469" s="1"/>
      <c r="T5469" t="s">
        <v>26350</v>
      </c>
      <c r="U5469" s="5"/>
    </row>
    <row r="5470" spans="2:21" x14ac:dyDescent="0.2">
      <c r="B5470" t="s">
        <v>15763</v>
      </c>
      <c r="D5470" t="s">
        <v>15016</v>
      </c>
      <c r="F5470">
        <v>648</v>
      </c>
      <c r="G5470" s="8">
        <v>0</v>
      </c>
      <c r="H5470" s="8">
        <v>0</v>
      </c>
      <c r="I5470" s="1">
        <v>0.01</v>
      </c>
      <c r="J5470" s="1"/>
      <c r="P5470" s="1"/>
      <c r="T5470" t="s">
        <v>26350</v>
      </c>
      <c r="U5470" s="5"/>
    </row>
    <row r="5471" spans="2:21" x14ac:dyDescent="0.2">
      <c r="B5471" t="s">
        <v>15763</v>
      </c>
      <c r="D5471" t="s">
        <v>15093</v>
      </c>
      <c r="F5471">
        <v>657</v>
      </c>
      <c r="G5471" s="8">
        <v>0</v>
      </c>
      <c r="H5471" s="8">
        <v>0</v>
      </c>
      <c r="I5471" s="1">
        <v>0.01</v>
      </c>
      <c r="J5471" s="1"/>
      <c r="P5471" s="1"/>
      <c r="T5471" t="s">
        <v>26350</v>
      </c>
      <c r="U5471" s="5"/>
    </row>
    <row r="5472" spans="2:21" x14ac:dyDescent="0.2">
      <c r="B5472" t="s">
        <v>15763</v>
      </c>
      <c r="D5472" t="s">
        <v>14715</v>
      </c>
      <c r="F5472">
        <v>645</v>
      </c>
      <c r="G5472" s="8">
        <v>0</v>
      </c>
      <c r="H5472" s="8">
        <v>0</v>
      </c>
      <c r="I5472" s="1">
        <v>5.0000000000000001E-3</v>
      </c>
      <c r="J5472" s="1"/>
      <c r="P5472" s="1"/>
      <c r="T5472" t="s">
        <v>26350</v>
      </c>
      <c r="U5472" s="5"/>
    </row>
    <row r="5473" spans="2:21" x14ac:dyDescent="0.2">
      <c r="B5473" t="s">
        <v>15763</v>
      </c>
      <c r="D5473" t="s">
        <v>14773</v>
      </c>
      <c r="E5473" t="s">
        <v>25774</v>
      </c>
      <c r="F5473">
        <v>873</v>
      </c>
      <c r="G5473" s="8">
        <v>0</v>
      </c>
      <c r="H5473" s="8">
        <v>0</v>
      </c>
      <c r="I5473" s="1">
        <v>5.0000000000000001E-3</v>
      </c>
      <c r="J5473" s="1"/>
      <c r="P5473" s="1"/>
      <c r="T5473" t="s">
        <v>26350</v>
      </c>
      <c r="U5473" s="5"/>
    </row>
    <row r="5474" spans="2:21" x14ac:dyDescent="0.2">
      <c r="B5474" t="s">
        <v>15763</v>
      </c>
      <c r="D5474" t="s">
        <v>14816</v>
      </c>
      <c r="F5474">
        <v>201</v>
      </c>
      <c r="G5474" s="8">
        <v>0</v>
      </c>
      <c r="H5474" s="8">
        <v>0</v>
      </c>
      <c r="I5474" s="1">
        <v>5.0000000000000001E-3</v>
      </c>
      <c r="J5474" s="1"/>
      <c r="P5474" s="1"/>
      <c r="T5474" t="s">
        <v>26350</v>
      </c>
      <c r="U5474" s="5"/>
    </row>
    <row r="5475" spans="2:21" x14ac:dyDescent="0.2">
      <c r="B5475" t="s">
        <v>15763</v>
      </c>
      <c r="D5475" t="s">
        <v>14820</v>
      </c>
      <c r="F5475">
        <v>513</v>
      </c>
      <c r="G5475" s="8">
        <v>0</v>
      </c>
      <c r="H5475" s="8">
        <v>0</v>
      </c>
      <c r="I5475" s="1">
        <v>5.0000000000000001E-3</v>
      </c>
      <c r="J5475" s="1"/>
      <c r="P5475" s="1"/>
      <c r="T5475" t="s">
        <v>26350</v>
      </c>
      <c r="U5475" s="5"/>
    </row>
    <row r="5476" spans="2:21" x14ac:dyDescent="0.2">
      <c r="B5476" t="s">
        <v>15763</v>
      </c>
      <c r="D5476" t="s">
        <v>14840</v>
      </c>
      <c r="E5476" t="s">
        <v>25613</v>
      </c>
      <c r="F5476">
        <v>1713</v>
      </c>
      <c r="G5476" s="8">
        <v>0</v>
      </c>
      <c r="H5476" s="8">
        <v>0</v>
      </c>
      <c r="I5476" s="1">
        <v>5.0000000000000001E-3</v>
      </c>
      <c r="J5476" s="1"/>
      <c r="P5476" s="1"/>
      <c r="T5476" t="s">
        <v>26350</v>
      </c>
      <c r="U5476" s="5"/>
    </row>
    <row r="5477" spans="2:21" x14ac:dyDescent="0.2">
      <c r="B5477" t="s">
        <v>15763</v>
      </c>
      <c r="D5477" t="s">
        <v>14950</v>
      </c>
      <c r="F5477">
        <v>231</v>
      </c>
      <c r="G5477" s="8">
        <v>0</v>
      </c>
      <c r="H5477" s="8">
        <v>0</v>
      </c>
      <c r="I5477" s="1">
        <v>5.0000000000000001E-3</v>
      </c>
      <c r="J5477" s="1"/>
      <c r="P5477" s="1"/>
      <c r="T5477" t="s">
        <v>26350</v>
      </c>
      <c r="U5477" s="5"/>
    </row>
    <row r="5478" spans="2:21" x14ac:dyDescent="0.2">
      <c r="B5478" t="s">
        <v>15763</v>
      </c>
      <c r="D5478" t="s">
        <v>14975</v>
      </c>
      <c r="F5478">
        <v>348</v>
      </c>
      <c r="G5478" s="8">
        <v>0</v>
      </c>
      <c r="H5478" s="8">
        <v>0</v>
      </c>
      <c r="I5478" s="1">
        <v>5.0000000000000001E-3</v>
      </c>
      <c r="J5478" s="1"/>
      <c r="P5478" s="1"/>
      <c r="T5478" t="s">
        <v>26350</v>
      </c>
      <c r="U5478" s="5"/>
    </row>
    <row r="5479" spans="2:21" x14ac:dyDescent="0.2">
      <c r="B5479" t="s">
        <v>15763</v>
      </c>
      <c r="D5479" t="s">
        <v>15006</v>
      </c>
      <c r="F5479">
        <v>1140</v>
      </c>
      <c r="G5479" s="8">
        <v>0</v>
      </c>
      <c r="H5479" s="8">
        <v>0</v>
      </c>
      <c r="I5479" s="1">
        <v>5.0000000000000001E-3</v>
      </c>
      <c r="J5479" s="1"/>
      <c r="P5479" s="1"/>
      <c r="T5479" t="s">
        <v>26350</v>
      </c>
      <c r="U5479" s="5"/>
    </row>
    <row r="5480" spans="2:21" x14ac:dyDescent="0.2">
      <c r="B5480" t="s">
        <v>15763</v>
      </c>
      <c r="D5480" t="s">
        <v>15027</v>
      </c>
      <c r="F5480">
        <v>1089</v>
      </c>
      <c r="G5480" s="8">
        <v>0</v>
      </c>
      <c r="H5480" s="8">
        <v>0</v>
      </c>
      <c r="I5480" s="1">
        <v>5.0000000000000001E-3</v>
      </c>
      <c r="J5480" s="1"/>
      <c r="P5480" s="1"/>
      <c r="T5480" t="s">
        <v>26350</v>
      </c>
      <c r="U5480" s="5"/>
    </row>
    <row r="5481" spans="2:21" x14ac:dyDescent="0.2">
      <c r="B5481" t="s">
        <v>15763</v>
      </c>
      <c r="D5481" t="s">
        <v>15033</v>
      </c>
      <c r="F5481">
        <v>429</v>
      </c>
      <c r="G5481" s="8">
        <v>0</v>
      </c>
      <c r="H5481" s="8">
        <v>0</v>
      </c>
      <c r="I5481" s="1">
        <v>5.0000000000000001E-3</v>
      </c>
      <c r="J5481" s="1"/>
      <c r="P5481" s="1"/>
      <c r="T5481" t="s">
        <v>26350</v>
      </c>
      <c r="U5481" s="5"/>
    </row>
    <row r="5482" spans="2:21" x14ac:dyDescent="0.2">
      <c r="B5482" t="s">
        <v>15763</v>
      </c>
      <c r="D5482" t="s">
        <v>15049</v>
      </c>
      <c r="F5482">
        <v>471</v>
      </c>
      <c r="G5482" s="8">
        <v>0</v>
      </c>
      <c r="H5482" s="8">
        <v>0</v>
      </c>
      <c r="I5482" s="1">
        <v>5.0000000000000001E-3</v>
      </c>
      <c r="J5482" s="1"/>
      <c r="P5482" s="1"/>
      <c r="T5482" t="s">
        <v>26350</v>
      </c>
      <c r="U5482" s="5"/>
    </row>
    <row r="5483" spans="2:21" x14ac:dyDescent="0.2">
      <c r="B5483" t="s">
        <v>15763</v>
      </c>
      <c r="D5483" t="s">
        <v>15071</v>
      </c>
      <c r="F5483">
        <v>336</v>
      </c>
      <c r="G5483" s="8">
        <v>0</v>
      </c>
      <c r="H5483" s="8">
        <v>0</v>
      </c>
      <c r="I5483" s="1">
        <v>5.0000000000000001E-3</v>
      </c>
      <c r="J5483" s="1"/>
      <c r="P5483" s="1"/>
      <c r="T5483" t="s">
        <v>26350</v>
      </c>
      <c r="U5483" s="5"/>
    </row>
    <row r="5484" spans="2:21" x14ac:dyDescent="0.2">
      <c r="B5484" t="s">
        <v>15763</v>
      </c>
      <c r="D5484" t="s">
        <v>15097</v>
      </c>
      <c r="F5484">
        <v>336</v>
      </c>
      <c r="G5484" s="8">
        <v>0</v>
      </c>
      <c r="H5484" s="8">
        <v>0</v>
      </c>
      <c r="I5484" s="1">
        <v>5.0000000000000001E-3</v>
      </c>
      <c r="J5484" s="1"/>
      <c r="P5484" s="1"/>
      <c r="T5484" t="s">
        <v>26350</v>
      </c>
      <c r="U5484" s="5"/>
    </row>
    <row r="5485" spans="2:21" x14ac:dyDescent="0.2">
      <c r="B5485" t="s">
        <v>15763</v>
      </c>
      <c r="D5485" t="s">
        <v>14699</v>
      </c>
      <c r="F5485">
        <v>291</v>
      </c>
      <c r="G5485" s="8">
        <v>0</v>
      </c>
      <c r="H5485" s="8">
        <v>0</v>
      </c>
      <c r="I5485" s="1">
        <v>0</v>
      </c>
      <c r="J5485" s="1"/>
      <c r="P5485" s="1"/>
      <c r="T5485" t="s">
        <v>26350</v>
      </c>
      <c r="U5485" s="5"/>
    </row>
    <row r="5486" spans="2:21" x14ac:dyDescent="0.2">
      <c r="B5486" t="s">
        <v>15763</v>
      </c>
      <c r="D5486" t="s">
        <v>14700</v>
      </c>
      <c r="F5486">
        <v>1650</v>
      </c>
      <c r="G5486" s="8">
        <v>0</v>
      </c>
      <c r="H5486" s="8">
        <v>0</v>
      </c>
      <c r="I5486" s="1">
        <v>0</v>
      </c>
      <c r="J5486" s="1"/>
      <c r="P5486" s="1"/>
      <c r="T5486" t="s">
        <v>26350</v>
      </c>
      <c r="U5486" s="5"/>
    </row>
    <row r="5487" spans="2:21" x14ac:dyDescent="0.2">
      <c r="B5487" t="s">
        <v>15763</v>
      </c>
      <c r="D5487" t="s">
        <v>14708</v>
      </c>
      <c r="F5487">
        <v>267</v>
      </c>
      <c r="G5487" s="8">
        <v>0</v>
      </c>
      <c r="H5487" s="8">
        <v>0</v>
      </c>
      <c r="I5487" s="1">
        <v>0</v>
      </c>
      <c r="J5487" s="1"/>
      <c r="P5487" s="1"/>
      <c r="T5487" t="s">
        <v>26350</v>
      </c>
      <c r="U5487" s="5"/>
    </row>
    <row r="5488" spans="2:21" x14ac:dyDescent="0.2">
      <c r="B5488" t="s">
        <v>15763</v>
      </c>
      <c r="D5488" t="s">
        <v>14732</v>
      </c>
      <c r="F5488">
        <v>1899</v>
      </c>
      <c r="G5488" s="8">
        <v>0</v>
      </c>
      <c r="H5488" s="8">
        <v>0</v>
      </c>
      <c r="I5488" s="1">
        <v>0</v>
      </c>
      <c r="J5488" s="1"/>
      <c r="P5488" s="1"/>
      <c r="T5488" t="s">
        <v>26350</v>
      </c>
      <c r="U5488" s="5"/>
    </row>
    <row r="5489" spans="2:21" x14ac:dyDescent="0.2">
      <c r="B5489" t="s">
        <v>15763</v>
      </c>
      <c r="D5489" t="s">
        <v>14741</v>
      </c>
      <c r="E5489" t="s">
        <v>25216</v>
      </c>
      <c r="F5489">
        <v>711</v>
      </c>
      <c r="G5489" s="8">
        <v>0</v>
      </c>
      <c r="H5489" s="8">
        <v>0</v>
      </c>
      <c r="I5489" s="1">
        <v>0</v>
      </c>
      <c r="J5489" s="1"/>
      <c r="P5489" s="1"/>
      <c r="T5489" t="s">
        <v>26350</v>
      </c>
      <c r="U5489" s="5"/>
    </row>
    <row r="5490" spans="2:21" x14ac:dyDescent="0.2">
      <c r="B5490" t="s">
        <v>15763</v>
      </c>
      <c r="D5490" t="s">
        <v>14796</v>
      </c>
      <c r="F5490">
        <v>201</v>
      </c>
      <c r="G5490" s="8">
        <v>0</v>
      </c>
      <c r="H5490" s="8">
        <v>0</v>
      </c>
      <c r="I5490" s="1">
        <v>0</v>
      </c>
      <c r="J5490" s="1"/>
      <c r="P5490" s="1"/>
      <c r="T5490" t="s">
        <v>26350</v>
      </c>
      <c r="U5490" s="5"/>
    </row>
    <row r="5491" spans="2:21" x14ac:dyDescent="0.2">
      <c r="B5491" t="s">
        <v>15763</v>
      </c>
      <c r="D5491" t="s">
        <v>14811</v>
      </c>
      <c r="E5491" t="s">
        <v>25424</v>
      </c>
      <c r="F5491">
        <v>1551</v>
      </c>
      <c r="G5491" s="8">
        <v>0</v>
      </c>
      <c r="H5491" s="8">
        <v>0</v>
      </c>
      <c r="I5491" s="1">
        <v>0</v>
      </c>
      <c r="J5491" s="1"/>
      <c r="P5491" s="1"/>
      <c r="T5491" t="s">
        <v>26350</v>
      </c>
      <c r="U5491" s="5"/>
    </row>
    <row r="5492" spans="2:21" x14ac:dyDescent="0.2">
      <c r="B5492" t="s">
        <v>15763</v>
      </c>
      <c r="D5492" t="s">
        <v>14812</v>
      </c>
      <c r="E5492" t="s">
        <v>26246</v>
      </c>
      <c r="F5492">
        <v>1560</v>
      </c>
      <c r="G5492" s="8">
        <v>0</v>
      </c>
      <c r="H5492" s="8">
        <v>0</v>
      </c>
      <c r="I5492" s="1">
        <v>0</v>
      </c>
      <c r="J5492" s="1"/>
      <c r="P5492" s="1"/>
      <c r="T5492" t="s">
        <v>26350</v>
      </c>
      <c r="U5492" s="5"/>
    </row>
    <row r="5493" spans="2:21" x14ac:dyDescent="0.2">
      <c r="B5493" t="s">
        <v>15763</v>
      </c>
      <c r="D5493" t="s">
        <v>14813</v>
      </c>
      <c r="E5493" t="s">
        <v>26248</v>
      </c>
      <c r="F5493">
        <v>1566</v>
      </c>
      <c r="G5493" s="8">
        <v>0</v>
      </c>
      <c r="H5493" s="8">
        <v>0</v>
      </c>
      <c r="I5493" s="1">
        <v>0</v>
      </c>
      <c r="J5493" s="1"/>
      <c r="P5493" s="1"/>
      <c r="T5493" t="s">
        <v>26350</v>
      </c>
      <c r="U5493" s="5"/>
    </row>
    <row r="5494" spans="2:21" x14ac:dyDescent="0.2">
      <c r="B5494" t="s">
        <v>15763</v>
      </c>
      <c r="D5494" t="s">
        <v>14814</v>
      </c>
      <c r="E5494" t="s">
        <v>26244</v>
      </c>
      <c r="F5494">
        <v>1518</v>
      </c>
      <c r="G5494" s="8">
        <v>0</v>
      </c>
      <c r="H5494" s="8">
        <v>0</v>
      </c>
      <c r="I5494" s="1">
        <v>0</v>
      </c>
      <c r="J5494" s="1"/>
      <c r="P5494" s="1"/>
      <c r="T5494" t="s">
        <v>26350</v>
      </c>
      <c r="U5494" s="5"/>
    </row>
    <row r="5495" spans="2:21" x14ac:dyDescent="0.2">
      <c r="B5495" t="s">
        <v>15763</v>
      </c>
      <c r="D5495" t="s">
        <v>14815</v>
      </c>
      <c r="E5495" t="s">
        <v>26249</v>
      </c>
      <c r="F5495">
        <v>1527</v>
      </c>
      <c r="G5495" s="8">
        <v>0</v>
      </c>
      <c r="H5495" s="8">
        <v>0</v>
      </c>
      <c r="I5495" s="1">
        <v>0</v>
      </c>
      <c r="J5495" s="1"/>
      <c r="P5495" s="1"/>
      <c r="T5495" t="s">
        <v>26350</v>
      </c>
      <c r="U5495" s="5"/>
    </row>
    <row r="5496" spans="2:21" x14ac:dyDescent="0.2">
      <c r="B5496" t="s">
        <v>15763</v>
      </c>
      <c r="D5496" t="s">
        <v>14831</v>
      </c>
      <c r="F5496">
        <v>291</v>
      </c>
      <c r="G5496" s="8">
        <v>0</v>
      </c>
      <c r="H5496" s="8">
        <v>0</v>
      </c>
      <c r="I5496" s="1">
        <v>0</v>
      </c>
      <c r="J5496" s="1"/>
      <c r="P5496" s="1"/>
      <c r="T5496" t="s">
        <v>26350</v>
      </c>
      <c r="U5496" s="5"/>
    </row>
    <row r="5497" spans="2:21" x14ac:dyDescent="0.2">
      <c r="B5497" t="s">
        <v>15763</v>
      </c>
      <c r="D5497" t="s">
        <v>14848</v>
      </c>
      <c r="F5497">
        <v>945</v>
      </c>
      <c r="G5497" s="8">
        <v>0</v>
      </c>
      <c r="H5497" s="8">
        <v>0</v>
      </c>
      <c r="I5497" s="1">
        <v>0</v>
      </c>
      <c r="J5497" s="1"/>
      <c r="P5497" s="1"/>
      <c r="T5497" t="s">
        <v>26350</v>
      </c>
      <c r="U5497" s="5"/>
    </row>
    <row r="5498" spans="2:21" x14ac:dyDescent="0.2">
      <c r="B5498" t="s">
        <v>15763</v>
      </c>
      <c r="D5498" t="s">
        <v>14861</v>
      </c>
      <c r="F5498">
        <v>210</v>
      </c>
      <c r="G5498" s="8">
        <v>0</v>
      </c>
      <c r="H5498" s="8">
        <v>0</v>
      </c>
      <c r="I5498" s="1">
        <v>0</v>
      </c>
      <c r="J5498" s="1"/>
      <c r="P5498" s="1"/>
      <c r="T5498" t="s">
        <v>26350</v>
      </c>
      <c r="U5498" s="5"/>
    </row>
    <row r="5499" spans="2:21" x14ac:dyDescent="0.2">
      <c r="B5499" t="s">
        <v>15763</v>
      </c>
      <c r="D5499" t="s">
        <v>14882</v>
      </c>
      <c r="F5499">
        <v>279</v>
      </c>
      <c r="G5499" s="8">
        <v>0</v>
      </c>
      <c r="H5499" s="8">
        <v>0</v>
      </c>
      <c r="I5499" s="1">
        <v>0</v>
      </c>
      <c r="J5499" s="1"/>
      <c r="P5499" s="1"/>
      <c r="T5499" t="s">
        <v>26350</v>
      </c>
      <c r="U5499" s="5"/>
    </row>
    <row r="5500" spans="2:21" x14ac:dyDescent="0.2">
      <c r="B5500" t="s">
        <v>15763</v>
      </c>
      <c r="D5500" t="s">
        <v>14887</v>
      </c>
      <c r="F5500">
        <v>252</v>
      </c>
      <c r="G5500" s="8">
        <v>0</v>
      </c>
      <c r="H5500" s="8">
        <v>0</v>
      </c>
      <c r="I5500" s="1">
        <v>0</v>
      </c>
      <c r="J5500" s="1"/>
      <c r="P5500" s="1"/>
      <c r="T5500" t="s">
        <v>26350</v>
      </c>
      <c r="U5500" s="5"/>
    </row>
    <row r="5501" spans="2:21" x14ac:dyDescent="0.2">
      <c r="B5501" t="s">
        <v>15763</v>
      </c>
      <c r="D5501" t="s">
        <v>14898</v>
      </c>
      <c r="F5501">
        <v>327</v>
      </c>
      <c r="G5501" s="8">
        <v>0</v>
      </c>
      <c r="H5501" s="8">
        <v>0</v>
      </c>
      <c r="I5501" s="1">
        <v>0</v>
      </c>
      <c r="J5501" s="1"/>
      <c r="P5501" s="1"/>
      <c r="T5501" t="s">
        <v>26350</v>
      </c>
      <c r="U5501" s="5"/>
    </row>
    <row r="5502" spans="2:21" x14ac:dyDescent="0.2">
      <c r="B5502" t="s">
        <v>15763</v>
      </c>
      <c r="D5502" t="s">
        <v>14905</v>
      </c>
      <c r="F5502">
        <v>855</v>
      </c>
      <c r="G5502" s="8">
        <v>0</v>
      </c>
      <c r="H5502" s="8">
        <v>0</v>
      </c>
      <c r="I5502" s="1">
        <v>0</v>
      </c>
      <c r="J5502" s="1"/>
      <c r="P5502" s="1"/>
      <c r="T5502" t="s">
        <v>26350</v>
      </c>
      <c r="U5502" s="5"/>
    </row>
    <row r="5503" spans="2:21" x14ac:dyDescent="0.2">
      <c r="B5503" t="s">
        <v>15763</v>
      </c>
      <c r="D5503" t="s">
        <v>14917</v>
      </c>
      <c r="E5503" t="s">
        <v>23006</v>
      </c>
      <c r="F5503">
        <v>1083</v>
      </c>
      <c r="G5503" s="8">
        <v>0</v>
      </c>
      <c r="H5503" s="8">
        <v>0</v>
      </c>
      <c r="I5503" s="1">
        <v>0</v>
      </c>
      <c r="J5503" s="1"/>
      <c r="P5503" s="1"/>
      <c r="T5503" t="s">
        <v>26350</v>
      </c>
      <c r="U5503" s="5"/>
    </row>
    <row r="5504" spans="2:21" x14ac:dyDescent="0.2">
      <c r="B5504" t="s">
        <v>15763</v>
      </c>
      <c r="D5504" t="s">
        <v>14921</v>
      </c>
      <c r="F5504">
        <v>480</v>
      </c>
      <c r="G5504" s="8">
        <v>0</v>
      </c>
      <c r="H5504" s="8">
        <v>0</v>
      </c>
      <c r="I5504" s="1">
        <v>0</v>
      </c>
      <c r="J5504" s="1"/>
      <c r="P5504" s="1"/>
      <c r="T5504" t="s">
        <v>26350</v>
      </c>
      <c r="U5504" s="5"/>
    </row>
    <row r="5505" spans="2:21" x14ac:dyDescent="0.2">
      <c r="B5505" t="s">
        <v>15763</v>
      </c>
      <c r="D5505" t="s">
        <v>14923</v>
      </c>
      <c r="F5505">
        <v>1929</v>
      </c>
      <c r="G5505" s="8">
        <v>0</v>
      </c>
      <c r="H5505" s="8">
        <v>0</v>
      </c>
      <c r="I5505" s="1">
        <v>0</v>
      </c>
      <c r="J5505" s="1"/>
      <c r="P5505" s="1"/>
      <c r="T5505" t="s">
        <v>26350</v>
      </c>
      <c r="U5505" s="5"/>
    </row>
    <row r="5506" spans="2:21" x14ac:dyDescent="0.2">
      <c r="B5506" t="s">
        <v>15763</v>
      </c>
      <c r="D5506" t="s">
        <v>14924</v>
      </c>
      <c r="F5506">
        <v>1878</v>
      </c>
      <c r="G5506" s="8">
        <v>0</v>
      </c>
      <c r="H5506" s="8">
        <v>0</v>
      </c>
      <c r="I5506" s="1">
        <v>0</v>
      </c>
      <c r="J5506" s="1"/>
      <c r="P5506" s="1"/>
      <c r="T5506" t="s">
        <v>26350</v>
      </c>
      <c r="U5506" s="5"/>
    </row>
    <row r="5507" spans="2:21" x14ac:dyDescent="0.2">
      <c r="B5507" t="s">
        <v>15763</v>
      </c>
      <c r="D5507" t="s">
        <v>14946</v>
      </c>
      <c r="F5507">
        <v>1149</v>
      </c>
      <c r="G5507" s="8">
        <v>0</v>
      </c>
      <c r="H5507" s="8">
        <v>0</v>
      </c>
      <c r="I5507" s="1">
        <v>0</v>
      </c>
      <c r="J5507" s="1"/>
      <c r="P5507" s="1"/>
      <c r="T5507" t="s">
        <v>26350</v>
      </c>
      <c r="U5507" s="5"/>
    </row>
    <row r="5508" spans="2:21" x14ac:dyDescent="0.2">
      <c r="B5508" t="s">
        <v>15763</v>
      </c>
      <c r="D5508" t="s">
        <v>14947</v>
      </c>
      <c r="F5508">
        <v>1896</v>
      </c>
      <c r="G5508" s="8">
        <v>0</v>
      </c>
      <c r="H5508" s="8">
        <v>0</v>
      </c>
      <c r="I5508" s="1">
        <v>0</v>
      </c>
      <c r="J5508" s="1"/>
      <c r="P5508" s="1"/>
      <c r="T5508" t="s">
        <v>26350</v>
      </c>
      <c r="U5508" s="5"/>
    </row>
    <row r="5509" spans="2:21" x14ac:dyDescent="0.2">
      <c r="B5509" t="s">
        <v>15763</v>
      </c>
      <c r="D5509" t="s">
        <v>14968</v>
      </c>
      <c r="F5509">
        <v>1425</v>
      </c>
      <c r="G5509" s="8">
        <v>0</v>
      </c>
      <c r="H5509" s="8">
        <v>0</v>
      </c>
      <c r="I5509" s="1">
        <v>0</v>
      </c>
      <c r="J5509" s="1"/>
      <c r="P5509" s="1"/>
      <c r="T5509" t="s">
        <v>26350</v>
      </c>
      <c r="U5509" s="5"/>
    </row>
    <row r="5510" spans="2:21" x14ac:dyDescent="0.2">
      <c r="B5510" t="s">
        <v>15763</v>
      </c>
      <c r="D5510" t="s">
        <v>14976</v>
      </c>
      <c r="F5510">
        <v>1260</v>
      </c>
      <c r="G5510" s="8">
        <v>0</v>
      </c>
      <c r="H5510" s="8">
        <v>0</v>
      </c>
      <c r="I5510" s="1">
        <v>0</v>
      </c>
      <c r="J5510" s="1"/>
      <c r="P5510" s="1"/>
      <c r="T5510" t="s">
        <v>26350</v>
      </c>
      <c r="U5510" s="5"/>
    </row>
    <row r="5511" spans="2:21" x14ac:dyDescent="0.2">
      <c r="B5511" t="s">
        <v>15763</v>
      </c>
      <c r="D5511" t="s">
        <v>14981</v>
      </c>
      <c r="F5511">
        <v>972</v>
      </c>
      <c r="G5511" s="8">
        <v>0</v>
      </c>
      <c r="H5511" s="8">
        <v>0</v>
      </c>
      <c r="I5511" s="1">
        <v>0</v>
      </c>
      <c r="J5511" s="1"/>
      <c r="P5511" s="1"/>
      <c r="T5511" t="s">
        <v>26350</v>
      </c>
      <c r="U5511" s="5"/>
    </row>
    <row r="5512" spans="2:21" x14ac:dyDescent="0.2">
      <c r="B5512" t="s">
        <v>15763</v>
      </c>
      <c r="D5512" t="s">
        <v>14984</v>
      </c>
      <c r="F5512">
        <v>252</v>
      </c>
      <c r="G5512" s="8">
        <v>0</v>
      </c>
      <c r="H5512" s="8">
        <v>0</v>
      </c>
      <c r="I5512" s="1">
        <v>0</v>
      </c>
      <c r="J5512" s="1"/>
      <c r="P5512" s="1"/>
      <c r="T5512" t="s">
        <v>26350</v>
      </c>
      <c r="U5512" s="5"/>
    </row>
    <row r="5513" spans="2:21" x14ac:dyDescent="0.2">
      <c r="B5513" t="s">
        <v>15763</v>
      </c>
      <c r="D5513" t="s">
        <v>14998</v>
      </c>
      <c r="F5513">
        <v>423</v>
      </c>
      <c r="G5513" s="8">
        <v>0</v>
      </c>
      <c r="H5513" s="8">
        <v>0</v>
      </c>
      <c r="I5513" s="1">
        <v>0</v>
      </c>
      <c r="J5513" s="1"/>
      <c r="P5513" s="1"/>
      <c r="T5513" t="s">
        <v>26350</v>
      </c>
      <c r="U5513" s="5"/>
    </row>
    <row r="5514" spans="2:21" x14ac:dyDescent="0.2">
      <c r="B5514" t="s">
        <v>15763</v>
      </c>
      <c r="D5514" t="s">
        <v>15001</v>
      </c>
      <c r="F5514">
        <v>645</v>
      </c>
      <c r="G5514" s="8">
        <v>0</v>
      </c>
      <c r="H5514" s="8">
        <v>0</v>
      </c>
      <c r="I5514" s="1">
        <v>0</v>
      </c>
      <c r="J5514" s="1"/>
      <c r="P5514" s="1"/>
      <c r="T5514" t="s">
        <v>26350</v>
      </c>
      <c r="U5514" s="5"/>
    </row>
    <row r="5515" spans="2:21" x14ac:dyDescent="0.2">
      <c r="B5515" t="s">
        <v>15763</v>
      </c>
      <c r="D5515" t="s">
        <v>15038</v>
      </c>
      <c r="F5515">
        <v>1602</v>
      </c>
      <c r="G5515" s="8">
        <v>0</v>
      </c>
      <c r="H5515" s="8">
        <v>0</v>
      </c>
      <c r="I5515" s="1">
        <v>0</v>
      </c>
      <c r="J5515" s="1"/>
      <c r="P5515" s="1"/>
      <c r="T5515" t="s">
        <v>26350</v>
      </c>
      <c r="U5515" s="5"/>
    </row>
    <row r="5516" spans="2:21" x14ac:dyDescent="0.2">
      <c r="B5516" t="s">
        <v>15763</v>
      </c>
      <c r="D5516" t="s">
        <v>15040</v>
      </c>
      <c r="F5516">
        <v>492</v>
      </c>
      <c r="G5516" s="8">
        <v>0</v>
      </c>
      <c r="H5516" s="8">
        <v>0</v>
      </c>
      <c r="I5516" s="1">
        <v>0</v>
      </c>
      <c r="J5516" s="1"/>
      <c r="P5516" s="1"/>
      <c r="T5516" t="s">
        <v>26350</v>
      </c>
      <c r="U5516" s="5"/>
    </row>
    <row r="5517" spans="2:21" x14ac:dyDescent="0.2">
      <c r="B5517" t="s">
        <v>15763</v>
      </c>
      <c r="D5517" t="s">
        <v>15044</v>
      </c>
      <c r="F5517">
        <v>315</v>
      </c>
      <c r="G5517" s="8">
        <v>0</v>
      </c>
      <c r="H5517" s="8">
        <v>0</v>
      </c>
      <c r="I5517" s="1">
        <v>0</v>
      </c>
      <c r="J5517" s="1"/>
      <c r="P5517" s="1"/>
      <c r="T5517" t="s">
        <v>26350</v>
      </c>
      <c r="U5517" s="5"/>
    </row>
    <row r="5518" spans="2:21" x14ac:dyDescent="0.2">
      <c r="B5518" t="s">
        <v>15763</v>
      </c>
      <c r="D5518" t="s">
        <v>15045</v>
      </c>
      <c r="F5518">
        <v>378</v>
      </c>
      <c r="G5518" s="8">
        <v>0</v>
      </c>
      <c r="H5518" s="8">
        <v>0</v>
      </c>
      <c r="I5518" s="1">
        <v>0</v>
      </c>
      <c r="J5518" s="1"/>
      <c r="P5518" s="1"/>
      <c r="T5518" t="s">
        <v>26350</v>
      </c>
      <c r="U5518" s="5"/>
    </row>
    <row r="5519" spans="2:21" x14ac:dyDescent="0.2">
      <c r="B5519" t="s">
        <v>15763</v>
      </c>
      <c r="D5519" t="s">
        <v>15052</v>
      </c>
      <c r="F5519">
        <v>321</v>
      </c>
      <c r="G5519" s="8">
        <v>0</v>
      </c>
      <c r="H5519" s="8">
        <v>0</v>
      </c>
      <c r="I5519" s="1">
        <v>0</v>
      </c>
      <c r="J5519" s="1"/>
      <c r="P5519" s="1"/>
      <c r="T5519" t="s">
        <v>26350</v>
      </c>
      <c r="U5519" s="5"/>
    </row>
    <row r="5520" spans="2:21" x14ac:dyDescent="0.2">
      <c r="B5520" t="s">
        <v>15763</v>
      </c>
      <c r="D5520" t="s">
        <v>15056</v>
      </c>
      <c r="F5520">
        <v>222</v>
      </c>
      <c r="G5520" s="8">
        <v>0</v>
      </c>
      <c r="H5520" s="8">
        <v>0</v>
      </c>
      <c r="I5520" s="1">
        <v>0</v>
      </c>
      <c r="J5520" s="1"/>
      <c r="P5520" s="1"/>
      <c r="T5520" t="s">
        <v>26350</v>
      </c>
      <c r="U5520" s="5"/>
    </row>
    <row r="5521" spans="2:21" x14ac:dyDescent="0.2">
      <c r="B5521" t="s">
        <v>15763</v>
      </c>
      <c r="D5521" t="s">
        <v>15058</v>
      </c>
      <c r="F5521">
        <v>336</v>
      </c>
      <c r="G5521" s="8">
        <v>0</v>
      </c>
      <c r="H5521" s="8">
        <v>0</v>
      </c>
      <c r="I5521" s="1">
        <v>0</v>
      </c>
      <c r="J5521" s="1"/>
      <c r="P5521" s="1"/>
      <c r="T5521" t="s">
        <v>26350</v>
      </c>
      <c r="U5521" s="5"/>
    </row>
    <row r="5522" spans="2:21" x14ac:dyDescent="0.2">
      <c r="B5522" t="s">
        <v>15763</v>
      </c>
      <c r="D5522" t="s">
        <v>15073</v>
      </c>
      <c r="E5522" t="s">
        <v>26269</v>
      </c>
      <c r="F5522">
        <v>1653</v>
      </c>
      <c r="G5522" s="8">
        <v>0</v>
      </c>
      <c r="H5522" s="8">
        <v>0</v>
      </c>
      <c r="I5522" s="1">
        <v>0</v>
      </c>
      <c r="J5522" s="1"/>
      <c r="P5522" s="1"/>
      <c r="T5522" t="s">
        <v>26350</v>
      </c>
      <c r="U5522" s="5"/>
    </row>
    <row r="5523" spans="2:21" x14ac:dyDescent="0.2">
      <c r="B5523" t="s">
        <v>15763</v>
      </c>
      <c r="D5523" t="s">
        <v>15074</v>
      </c>
      <c r="F5523">
        <v>315</v>
      </c>
      <c r="G5523" s="8">
        <v>0</v>
      </c>
      <c r="H5523" s="8">
        <v>0</v>
      </c>
      <c r="I5523" s="1">
        <v>0</v>
      </c>
      <c r="J5523" s="1"/>
      <c r="P5523" s="1"/>
      <c r="T5523" t="s">
        <v>26350</v>
      </c>
      <c r="U5523" s="5"/>
    </row>
    <row r="5524" spans="2:21" x14ac:dyDescent="0.2">
      <c r="B5524" t="s">
        <v>15763</v>
      </c>
      <c r="D5524" t="s">
        <v>15098</v>
      </c>
      <c r="F5524">
        <v>237</v>
      </c>
      <c r="G5524" s="8">
        <v>0</v>
      </c>
      <c r="H5524" s="8">
        <v>0</v>
      </c>
      <c r="I5524" s="1">
        <v>0</v>
      </c>
      <c r="J5524" s="1"/>
      <c r="P5524" s="1"/>
      <c r="T5524" t="s">
        <v>26350</v>
      </c>
      <c r="U5524" s="5"/>
    </row>
    <row r="5525" spans="2:21" x14ac:dyDescent="0.2">
      <c r="B5525" t="s">
        <v>15763</v>
      </c>
      <c r="D5525" t="s">
        <v>15099</v>
      </c>
      <c r="F5525">
        <v>225</v>
      </c>
      <c r="G5525" s="8">
        <v>0</v>
      </c>
      <c r="H5525" s="8">
        <v>0</v>
      </c>
      <c r="I5525" s="1">
        <v>0</v>
      </c>
      <c r="J5525" s="1"/>
      <c r="P5525" s="1"/>
      <c r="T5525" t="s">
        <v>26350</v>
      </c>
      <c r="U5525" s="5"/>
    </row>
    <row r="5526" spans="2:21" x14ac:dyDescent="0.2">
      <c r="B5526" t="s">
        <v>15763</v>
      </c>
      <c r="D5526" t="s">
        <v>15100</v>
      </c>
      <c r="E5526" t="s">
        <v>20019</v>
      </c>
      <c r="F5526">
        <v>636</v>
      </c>
      <c r="G5526" s="8">
        <v>0</v>
      </c>
      <c r="H5526" s="8">
        <v>0</v>
      </c>
      <c r="I5526" s="1">
        <v>0</v>
      </c>
      <c r="J5526" s="1"/>
      <c r="P5526" s="1"/>
      <c r="T5526" t="s">
        <v>26350</v>
      </c>
      <c r="U5526" s="5"/>
    </row>
    <row r="5527" spans="2:21" x14ac:dyDescent="0.2">
      <c r="B5527" s="12" t="s">
        <v>15764</v>
      </c>
      <c r="C5527" t="s">
        <v>11714</v>
      </c>
      <c r="D5527" t="s">
        <v>26345</v>
      </c>
      <c r="G5527" s="8" t="s">
        <v>15760</v>
      </c>
      <c r="H5527" s="8"/>
      <c r="I5527" s="1"/>
      <c r="K5527" t="s">
        <v>11715</v>
      </c>
      <c r="L5527" t="s">
        <v>24958</v>
      </c>
      <c r="M5527">
        <v>2865</v>
      </c>
      <c r="N5527" s="8">
        <v>0</v>
      </c>
      <c r="O5527" s="1">
        <v>0.84499999999999997</v>
      </c>
      <c r="R5527" s="13" t="s">
        <v>26335</v>
      </c>
      <c r="S5527" t="s">
        <v>24959</v>
      </c>
      <c r="T5527" t="s">
        <v>26353</v>
      </c>
    </row>
    <row r="5528" spans="2:21" x14ac:dyDescent="0.2">
      <c r="B5528" s="2" t="s">
        <v>15764</v>
      </c>
      <c r="C5528" t="s">
        <v>7638</v>
      </c>
      <c r="G5528" s="8" t="s">
        <v>15760</v>
      </c>
      <c r="H5528" s="8"/>
      <c r="I5528" s="1"/>
      <c r="K5528" t="s">
        <v>7639</v>
      </c>
      <c r="M5528">
        <v>228</v>
      </c>
      <c r="N5528" s="8">
        <v>0</v>
      </c>
      <c r="O5528" s="1">
        <v>0.73499999999999999</v>
      </c>
      <c r="S5528" t="s">
        <v>24928</v>
      </c>
      <c r="T5528" t="s">
        <v>26351</v>
      </c>
    </row>
    <row r="5529" spans="2:21" x14ac:dyDescent="0.2">
      <c r="B5529" s="2" t="s">
        <v>15764</v>
      </c>
      <c r="C5529" t="s">
        <v>5617</v>
      </c>
      <c r="G5529" s="8" t="s">
        <v>15760</v>
      </c>
      <c r="H5529" s="8"/>
      <c r="I5529" s="1"/>
      <c r="K5529" t="s">
        <v>5618</v>
      </c>
      <c r="L5529" t="s">
        <v>24964</v>
      </c>
      <c r="M5529">
        <v>540</v>
      </c>
      <c r="N5529" s="8">
        <v>0</v>
      </c>
      <c r="O5529" s="1">
        <v>0.6</v>
      </c>
      <c r="S5529" t="s">
        <v>24965</v>
      </c>
      <c r="T5529" t="s">
        <v>26350</v>
      </c>
    </row>
    <row r="5530" spans="2:21" x14ac:dyDescent="0.2">
      <c r="B5530" s="2" t="s">
        <v>15764</v>
      </c>
      <c r="C5530" t="s">
        <v>5759</v>
      </c>
      <c r="G5530" s="8" t="s">
        <v>15760</v>
      </c>
      <c r="H5530" s="8"/>
      <c r="I5530" s="1"/>
      <c r="K5530" t="s">
        <v>5760</v>
      </c>
      <c r="M5530">
        <v>264</v>
      </c>
      <c r="N5530" s="8">
        <v>0</v>
      </c>
      <c r="O5530" s="1">
        <v>0.505</v>
      </c>
      <c r="S5530" t="s">
        <v>16524</v>
      </c>
      <c r="T5530" t="s">
        <v>26350</v>
      </c>
    </row>
    <row r="5531" spans="2:21" x14ac:dyDescent="0.2">
      <c r="B5531" s="2" t="s">
        <v>15764</v>
      </c>
      <c r="C5531" t="s">
        <v>13077</v>
      </c>
      <c r="G5531" s="8" t="s">
        <v>15760</v>
      </c>
      <c r="H5531" s="8"/>
      <c r="I5531" s="1"/>
      <c r="K5531" t="s">
        <v>13078</v>
      </c>
      <c r="M5531">
        <v>189</v>
      </c>
      <c r="N5531" s="8">
        <v>0</v>
      </c>
      <c r="O5531" s="1">
        <v>0.40500000000000003</v>
      </c>
      <c r="S5531" t="s">
        <v>16524</v>
      </c>
      <c r="T5531" t="s">
        <v>26350</v>
      </c>
    </row>
    <row r="5532" spans="2:21" x14ac:dyDescent="0.2">
      <c r="B5532" s="2" t="s">
        <v>15764</v>
      </c>
      <c r="C5532" t="s">
        <v>4473</v>
      </c>
      <c r="G5532" s="8" t="s">
        <v>15760</v>
      </c>
      <c r="H5532" s="8"/>
      <c r="I5532" s="1"/>
      <c r="K5532" t="s">
        <v>4474</v>
      </c>
      <c r="L5532" t="s">
        <v>24860</v>
      </c>
      <c r="M5532">
        <v>2100</v>
      </c>
      <c r="N5532" s="8">
        <v>0</v>
      </c>
      <c r="O5532" s="1">
        <v>0.35499999999999998</v>
      </c>
      <c r="S5532" t="s">
        <v>24861</v>
      </c>
      <c r="T5532" t="s">
        <v>26350</v>
      </c>
    </row>
    <row r="5533" spans="2:21" x14ac:dyDescent="0.2">
      <c r="B5533" s="2" t="s">
        <v>15764</v>
      </c>
      <c r="C5533" t="s">
        <v>10897</v>
      </c>
      <c r="G5533" s="8" t="s">
        <v>15760</v>
      </c>
      <c r="H5533" s="8"/>
      <c r="I5533" s="1"/>
      <c r="K5533" t="s">
        <v>10898</v>
      </c>
      <c r="M5533">
        <v>570</v>
      </c>
      <c r="N5533" s="8">
        <v>0</v>
      </c>
      <c r="O5533" s="1">
        <v>0.34499999999999997</v>
      </c>
      <c r="S5533" t="s">
        <v>24939</v>
      </c>
      <c r="T5533" t="s">
        <v>26350</v>
      </c>
    </row>
    <row r="5534" spans="2:21" x14ac:dyDescent="0.2">
      <c r="B5534" s="2" t="s">
        <v>15764</v>
      </c>
      <c r="C5534" t="s">
        <v>13759</v>
      </c>
      <c r="G5534" s="8" t="s">
        <v>15760</v>
      </c>
      <c r="H5534" s="8"/>
      <c r="I5534" s="1"/>
      <c r="K5534" t="s">
        <v>13760</v>
      </c>
      <c r="L5534" t="s">
        <v>25050</v>
      </c>
      <c r="M5534">
        <v>207</v>
      </c>
      <c r="N5534" s="8">
        <v>0</v>
      </c>
      <c r="O5534" s="1">
        <v>0.32500000000000001</v>
      </c>
      <c r="S5534" t="s">
        <v>25051</v>
      </c>
      <c r="T5534" t="s">
        <v>26350</v>
      </c>
    </row>
    <row r="5535" spans="2:21" x14ac:dyDescent="0.2">
      <c r="B5535" s="2" t="s">
        <v>15764</v>
      </c>
      <c r="C5535" t="s">
        <v>11770</v>
      </c>
      <c r="E5535" t="s">
        <v>26352</v>
      </c>
      <c r="G5535" s="8" t="s">
        <v>15760</v>
      </c>
      <c r="H5535" s="8"/>
      <c r="I5535" s="1"/>
      <c r="K5535" t="s">
        <v>11771</v>
      </c>
      <c r="M5535">
        <v>180</v>
      </c>
      <c r="N5535" s="8">
        <v>0</v>
      </c>
      <c r="O5535" s="1">
        <v>0.32</v>
      </c>
      <c r="S5535" t="s">
        <v>16524</v>
      </c>
      <c r="T5535" t="s">
        <v>26350</v>
      </c>
    </row>
    <row r="5536" spans="2:21" x14ac:dyDescent="0.2">
      <c r="B5536" s="2" t="s">
        <v>15764</v>
      </c>
      <c r="C5536" t="s">
        <v>10977</v>
      </c>
      <c r="G5536" s="8" t="s">
        <v>15760</v>
      </c>
      <c r="H5536" s="8"/>
      <c r="I5536" s="1"/>
      <c r="K5536" t="s">
        <v>10978</v>
      </c>
      <c r="M5536">
        <v>114</v>
      </c>
      <c r="N5536" s="8">
        <v>0</v>
      </c>
      <c r="O5536" s="1">
        <v>0.28999999999999998</v>
      </c>
      <c r="S5536" t="s">
        <v>24918</v>
      </c>
      <c r="T5536" t="s">
        <v>26350</v>
      </c>
    </row>
    <row r="5537" spans="2:20" x14ac:dyDescent="0.2">
      <c r="B5537" s="2" t="s">
        <v>15764</v>
      </c>
      <c r="C5537" t="s">
        <v>2100</v>
      </c>
      <c r="G5537" s="8" t="s">
        <v>15760</v>
      </c>
      <c r="H5537" s="8"/>
      <c r="I5537" s="1"/>
      <c r="K5537" t="s">
        <v>2101</v>
      </c>
      <c r="L5537" t="s">
        <v>24932</v>
      </c>
      <c r="M5537">
        <v>480</v>
      </c>
      <c r="N5537" s="8">
        <v>0</v>
      </c>
      <c r="O5537" s="1">
        <v>0.255</v>
      </c>
      <c r="S5537" t="s">
        <v>24933</v>
      </c>
      <c r="T5537" t="s">
        <v>26350</v>
      </c>
    </row>
    <row r="5538" spans="2:20" x14ac:dyDescent="0.2">
      <c r="B5538" s="2" t="s">
        <v>15764</v>
      </c>
      <c r="C5538" t="s">
        <v>3607</v>
      </c>
      <c r="G5538" s="8" t="s">
        <v>15760</v>
      </c>
      <c r="H5538" s="8"/>
      <c r="I5538" s="1"/>
      <c r="K5538" t="s">
        <v>3608</v>
      </c>
      <c r="M5538">
        <v>237</v>
      </c>
      <c r="N5538" s="8">
        <v>0</v>
      </c>
      <c r="O5538" s="1">
        <v>0.19500000000000001</v>
      </c>
      <c r="S5538" t="s">
        <v>24960</v>
      </c>
      <c r="T5538" t="s">
        <v>26350</v>
      </c>
    </row>
    <row r="5539" spans="2:20" x14ac:dyDescent="0.2">
      <c r="B5539" s="2" t="s">
        <v>15764</v>
      </c>
      <c r="C5539" t="s">
        <v>11380</v>
      </c>
      <c r="G5539" s="8" t="s">
        <v>15760</v>
      </c>
      <c r="H5539" s="8"/>
      <c r="I5539" s="1"/>
      <c r="K5539" t="s">
        <v>11381</v>
      </c>
      <c r="L5539" t="s">
        <v>24885</v>
      </c>
      <c r="M5539">
        <v>672</v>
      </c>
      <c r="N5539" s="8">
        <v>0</v>
      </c>
      <c r="O5539" s="1">
        <v>0.17</v>
      </c>
      <c r="S5539" t="s">
        <v>24886</v>
      </c>
      <c r="T5539" t="s">
        <v>26350</v>
      </c>
    </row>
    <row r="5540" spans="2:20" x14ac:dyDescent="0.2">
      <c r="B5540" s="2" t="s">
        <v>15764</v>
      </c>
      <c r="C5540" t="s">
        <v>1393</v>
      </c>
      <c r="G5540" s="8" t="s">
        <v>15760</v>
      </c>
      <c r="H5540" s="8"/>
      <c r="I5540" s="1"/>
      <c r="K5540" t="s">
        <v>1394</v>
      </c>
      <c r="L5540" t="s">
        <v>24882</v>
      </c>
      <c r="M5540">
        <v>630</v>
      </c>
      <c r="N5540" s="8">
        <v>0</v>
      </c>
      <c r="O5540" s="1">
        <v>0.15</v>
      </c>
      <c r="S5540" t="s">
        <v>24883</v>
      </c>
      <c r="T5540" t="s">
        <v>26350</v>
      </c>
    </row>
    <row r="5541" spans="2:20" x14ac:dyDescent="0.2">
      <c r="B5541" s="2" t="s">
        <v>15764</v>
      </c>
      <c r="C5541" t="s">
        <v>28</v>
      </c>
      <c r="G5541" s="8" t="s">
        <v>15760</v>
      </c>
      <c r="H5541" s="8"/>
      <c r="I5541" s="1"/>
      <c r="K5541" t="s">
        <v>29</v>
      </c>
      <c r="L5541" t="s">
        <v>24878</v>
      </c>
      <c r="M5541">
        <v>435</v>
      </c>
      <c r="N5541" s="8">
        <v>0</v>
      </c>
      <c r="O5541" s="1">
        <v>0.08</v>
      </c>
      <c r="S5541" t="s">
        <v>24879</v>
      </c>
      <c r="T5541" t="s">
        <v>26350</v>
      </c>
    </row>
    <row r="5542" spans="2:20" x14ac:dyDescent="0.2">
      <c r="B5542" s="2" t="s">
        <v>15764</v>
      </c>
      <c r="C5542" t="s">
        <v>9830</v>
      </c>
      <c r="G5542" s="8" t="s">
        <v>15760</v>
      </c>
      <c r="H5542" s="8"/>
      <c r="I5542" s="1"/>
      <c r="K5542" t="s">
        <v>9831</v>
      </c>
      <c r="L5542" t="s">
        <v>25004</v>
      </c>
      <c r="M5542">
        <v>207</v>
      </c>
      <c r="N5542" s="8">
        <v>0</v>
      </c>
      <c r="O5542" s="1">
        <v>7.4999999999999997E-2</v>
      </c>
      <c r="S5542" t="s">
        <v>25005</v>
      </c>
      <c r="T5542" t="s">
        <v>26350</v>
      </c>
    </row>
    <row r="5543" spans="2:20" x14ac:dyDescent="0.2">
      <c r="B5543" s="2" t="s">
        <v>15764</v>
      </c>
      <c r="C5543" t="s">
        <v>9662</v>
      </c>
      <c r="G5543" s="8" t="s">
        <v>15760</v>
      </c>
      <c r="H5543" s="8"/>
      <c r="I5543" s="1"/>
      <c r="K5543" t="s">
        <v>9663</v>
      </c>
      <c r="L5543" t="s">
        <v>25052</v>
      </c>
      <c r="M5543">
        <v>207</v>
      </c>
      <c r="N5543" s="8">
        <v>0</v>
      </c>
      <c r="O5543" s="1">
        <v>0.06</v>
      </c>
      <c r="S5543" t="s">
        <v>25053</v>
      </c>
      <c r="T5543" t="s">
        <v>26350</v>
      </c>
    </row>
    <row r="5544" spans="2:20" x14ac:dyDescent="0.2">
      <c r="B5544" s="2" t="s">
        <v>15764</v>
      </c>
      <c r="C5544" t="s">
        <v>4606</v>
      </c>
      <c r="G5544" s="8" t="s">
        <v>15760</v>
      </c>
      <c r="H5544" s="8"/>
      <c r="I5544" s="1"/>
      <c r="K5544" t="s">
        <v>4607</v>
      </c>
      <c r="L5544" t="s">
        <v>24894</v>
      </c>
      <c r="M5544">
        <v>366</v>
      </c>
      <c r="N5544" s="8">
        <v>0</v>
      </c>
      <c r="O5544" s="1">
        <v>0.06</v>
      </c>
      <c r="S5544" t="s">
        <v>24895</v>
      </c>
      <c r="T5544" t="s">
        <v>26350</v>
      </c>
    </row>
    <row r="5545" spans="2:20" x14ac:dyDescent="0.2">
      <c r="B5545" s="2" t="s">
        <v>15764</v>
      </c>
      <c r="C5545" t="s">
        <v>14373</v>
      </c>
      <c r="G5545" s="8" t="s">
        <v>15760</v>
      </c>
      <c r="H5545" s="8"/>
      <c r="I5545" s="1"/>
      <c r="K5545" t="s">
        <v>14374</v>
      </c>
      <c r="M5545">
        <v>78</v>
      </c>
      <c r="N5545" s="8">
        <v>0</v>
      </c>
      <c r="O5545" s="1">
        <v>0.06</v>
      </c>
      <c r="S5545" t="s">
        <v>25044</v>
      </c>
      <c r="T5545" t="s">
        <v>26350</v>
      </c>
    </row>
    <row r="5546" spans="2:20" x14ac:dyDescent="0.2">
      <c r="B5546" s="2" t="s">
        <v>15764</v>
      </c>
      <c r="C5546" t="s">
        <v>9942</v>
      </c>
      <c r="G5546" s="8" t="s">
        <v>15760</v>
      </c>
      <c r="H5546" s="8"/>
      <c r="I5546" s="1"/>
      <c r="K5546" t="s">
        <v>9943</v>
      </c>
      <c r="L5546" t="s">
        <v>25054</v>
      </c>
      <c r="M5546">
        <v>2646</v>
      </c>
      <c r="N5546" s="8">
        <v>0</v>
      </c>
      <c r="O5546" s="1">
        <v>0.05</v>
      </c>
      <c r="S5546" t="s">
        <v>25055</v>
      </c>
      <c r="T5546" t="s">
        <v>26350</v>
      </c>
    </row>
    <row r="5547" spans="2:20" x14ac:dyDescent="0.2">
      <c r="B5547" s="2" t="s">
        <v>15764</v>
      </c>
      <c r="C5547" t="s">
        <v>8634</v>
      </c>
      <c r="G5547" s="8" t="s">
        <v>15760</v>
      </c>
      <c r="H5547" s="8"/>
      <c r="I5547" s="1"/>
      <c r="K5547" t="s">
        <v>8635</v>
      </c>
      <c r="M5547">
        <v>243</v>
      </c>
      <c r="N5547" s="8">
        <v>0</v>
      </c>
      <c r="O5547" s="1">
        <v>0.05</v>
      </c>
      <c r="S5547" t="s">
        <v>16524</v>
      </c>
      <c r="T5547" t="s">
        <v>26350</v>
      </c>
    </row>
    <row r="5548" spans="2:20" x14ac:dyDescent="0.2">
      <c r="B5548" s="2" t="s">
        <v>15764</v>
      </c>
      <c r="C5548" t="s">
        <v>3587</v>
      </c>
      <c r="G5548" s="8" t="s">
        <v>15760</v>
      </c>
      <c r="H5548" s="8"/>
      <c r="I5548" s="1"/>
      <c r="K5548" t="s">
        <v>3588</v>
      </c>
      <c r="M5548">
        <v>222</v>
      </c>
      <c r="N5548" s="8">
        <v>0</v>
      </c>
      <c r="O5548" s="1">
        <v>3.5000000000000003E-2</v>
      </c>
      <c r="S5548" t="s">
        <v>16524</v>
      </c>
      <c r="T5548" t="s">
        <v>26350</v>
      </c>
    </row>
    <row r="5549" spans="2:20" x14ac:dyDescent="0.2">
      <c r="B5549" s="2" t="s">
        <v>15764</v>
      </c>
      <c r="C5549" t="s">
        <v>4704</v>
      </c>
      <c r="G5549" s="8" t="s">
        <v>15760</v>
      </c>
      <c r="H5549" s="8"/>
      <c r="I5549" s="1"/>
      <c r="K5549" t="s">
        <v>4705</v>
      </c>
      <c r="L5549" t="s">
        <v>24866</v>
      </c>
      <c r="M5549">
        <v>645</v>
      </c>
      <c r="N5549" s="8">
        <v>0</v>
      </c>
      <c r="O5549" s="1">
        <v>0.03</v>
      </c>
      <c r="S5549" t="s">
        <v>24867</v>
      </c>
      <c r="T5549" t="s">
        <v>26350</v>
      </c>
    </row>
    <row r="5550" spans="2:20" x14ac:dyDescent="0.2">
      <c r="B5550" s="2" t="s">
        <v>15764</v>
      </c>
      <c r="C5550" t="s">
        <v>1365</v>
      </c>
      <c r="G5550" s="8" t="s">
        <v>15760</v>
      </c>
      <c r="H5550" s="8"/>
      <c r="I5550" s="1"/>
      <c r="K5550" t="s">
        <v>1366</v>
      </c>
      <c r="L5550" t="s">
        <v>25027</v>
      </c>
      <c r="M5550">
        <v>441</v>
      </c>
      <c r="N5550" s="8">
        <v>0</v>
      </c>
      <c r="O5550" s="1">
        <v>0.03</v>
      </c>
      <c r="S5550" t="s">
        <v>25028</v>
      </c>
      <c r="T5550" t="s">
        <v>26350</v>
      </c>
    </row>
    <row r="5551" spans="2:20" x14ac:dyDescent="0.2">
      <c r="B5551" s="2" t="s">
        <v>15764</v>
      </c>
      <c r="C5551" t="s">
        <v>4471</v>
      </c>
      <c r="G5551" s="8" t="s">
        <v>15760</v>
      </c>
      <c r="H5551" s="8"/>
      <c r="I5551" s="1"/>
      <c r="K5551" t="s">
        <v>4472</v>
      </c>
      <c r="L5551" t="s">
        <v>24858</v>
      </c>
      <c r="M5551">
        <v>1101</v>
      </c>
      <c r="N5551" s="8">
        <v>0</v>
      </c>
      <c r="O5551" s="1">
        <v>2.5000000000000001E-2</v>
      </c>
      <c r="S5551" t="s">
        <v>24859</v>
      </c>
      <c r="T5551" t="s">
        <v>26350</v>
      </c>
    </row>
    <row r="5552" spans="2:20" x14ac:dyDescent="0.2">
      <c r="B5552" s="2" t="s">
        <v>15764</v>
      </c>
      <c r="C5552" t="s">
        <v>941</v>
      </c>
      <c r="G5552" s="8" t="s">
        <v>15760</v>
      </c>
      <c r="H5552" s="8"/>
      <c r="I5552" s="1"/>
      <c r="K5552" t="s">
        <v>942</v>
      </c>
      <c r="M5552">
        <v>435</v>
      </c>
      <c r="N5552" s="8">
        <v>0</v>
      </c>
      <c r="O5552" s="1">
        <v>2.5000000000000001E-2</v>
      </c>
      <c r="S5552" t="s">
        <v>24877</v>
      </c>
      <c r="T5552" t="s">
        <v>26350</v>
      </c>
    </row>
    <row r="5553" spans="2:20" x14ac:dyDescent="0.2">
      <c r="B5553" s="2" t="s">
        <v>15764</v>
      </c>
      <c r="C5553" t="s">
        <v>4182</v>
      </c>
      <c r="G5553" s="8" t="s">
        <v>15760</v>
      </c>
      <c r="H5553" s="8"/>
      <c r="I5553" s="1"/>
      <c r="K5553" t="s">
        <v>4183</v>
      </c>
      <c r="M5553">
        <v>1527</v>
      </c>
      <c r="N5553" s="8">
        <v>0</v>
      </c>
      <c r="O5553" s="1">
        <v>2.5000000000000001E-2</v>
      </c>
      <c r="S5553" t="s">
        <v>24868</v>
      </c>
      <c r="T5553" t="s">
        <v>26350</v>
      </c>
    </row>
    <row r="5554" spans="2:20" x14ac:dyDescent="0.2">
      <c r="B5554" s="2" t="s">
        <v>15764</v>
      </c>
      <c r="C5554" t="s">
        <v>14582</v>
      </c>
      <c r="G5554" s="8" t="s">
        <v>15760</v>
      </c>
      <c r="H5554" s="8"/>
      <c r="I5554" s="1"/>
      <c r="K5554" t="s">
        <v>14583</v>
      </c>
      <c r="L5554" t="s">
        <v>25056</v>
      </c>
      <c r="M5554">
        <v>978</v>
      </c>
      <c r="N5554" s="8">
        <v>14.161554192229039</v>
      </c>
      <c r="O5554" s="1">
        <v>0.02</v>
      </c>
      <c r="S5554" t="s">
        <v>25057</v>
      </c>
      <c r="T5554" t="s">
        <v>26350</v>
      </c>
    </row>
    <row r="5555" spans="2:20" x14ac:dyDescent="0.2">
      <c r="B5555" s="2" t="s">
        <v>15764</v>
      </c>
      <c r="C5555" t="s">
        <v>8809</v>
      </c>
      <c r="G5555" s="8" t="s">
        <v>15760</v>
      </c>
      <c r="H5555" s="8"/>
      <c r="I5555" s="1"/>
      <c r="K5555" t="s">
        <v>8810</v>
      </c>
      <c r="L5555" t="s">
        <v>25031</v>
      </c>
      <c r="M5555">
        <v>1461</v>
      </c>
      <c r="N5555" s="8">
        <v>0</v>
      </c>
      <c r="O5555" s="1">
        <v>0.02</v>
      </c>
      <c r="S5555" t="s">
        <v>25032</v>
      </c>
      <c r="T5555" t="s">
        <v>26350</v>
      </c>
    </row>
    <row r="5556" spans="2:20" x14ac:dyDescent="0.2">
      <c r="B5556" s="2" t="s">
        <v>15764</v>
      </c>
      <c r="C5556" t="s">
        <v>2050</v>
      </c>
      <c r="G5556" s="8" t="s">
        <v>15760</v>
      </c>
      <c r="H5556" s="8"/>
      <c r="I5556" s="1"/>
      <c r="K5556" t="s">
        <v>2051</v>
      </c>
      <c r="L5556" t="s">
        <v>25016</v>
      </c>
      <c r="M5556">
        <v>117</v>
      </c>
      <c r="N5556" s="8">
        <v>0</v>
      </c>
      <c r="O5556" s="1">
        <v>1.4999999999999999E-2</v>
      </c>
      <c r="S5556" t="s">
        <v>25017</v>
      </c>
      <c r="T5556" t="s">
        <v>26350</v>
      </c>
    </row>
    <row r="5557" spans="2:20" x14ac:dyDescent="0.2">
      <c r="B5557" s="2" t="s">
        <v>15764</v>
      </c>
      <c r="C5557" t="s">
        <v>13606</v>
      </c>
      <c r="G5557" s="8" t="s">
        <v>15760</v>
      </c>
      <c r="H5557" s="8"/>
      <c r="I5557" s="1"/>
      <c r="K5557" t="s">
        <v>13607</v>
      </c>
      <c r="L5557" t="s">
        <v>25047</v>
      </c>
      <c r="M5557">
        <v>906</v>
      </c>
      <c r="N5557" s="8">
        <v>0</v>
      </c>
      <c r="O5557" s="1">
        <v>0.01</v>
      </c>
      <c r="S5557" t="s">
        <v>25048</v>
      </c>
      <c r="T5557" t="s">
        <v>26350</v>
      </c>
    </row>
    <row r="5558" spans="2:20" x14ac:dyDescent="0.2">
      <c r="B5558" s="2" t="s">
        <v>15764</v>
      </c>
      <c r="C5558" t="s">
        <v>11483</v>
      </c>
      <c r="G5558" s="8" t="s">
        <v>15760</v>
      </c>
      <c r="H5558" s="8"/>
      <c r="I5558" s="1"/>
      <c r="K5558" t="s">
        <v>11484</v>
      </c>
      <c r="L5558" t="s">
        <v>24854</v>
      </c>
      <c r="M5558">
        <v>3336</v>
      </c>
      <c r="N5558" s="8">
        <v>0</v>
      </c>
      <c r="O5558" s="1">
        <v>0.01</v>
      </c>
      <c r="S5558" t="s">
        <v>24855</v>
      </c>
      <c r="T5558" t="s">
        <v>26350</v>
      </c>
    </row>
    <row r="5559" spans="2:20" x14ac:dyDescent="0.2">
      <c r="B5559" s="2" t="s">
        <v>15764</v>
      </c>
      <c r="C5559" t="s">
        <v>5297</v>
      </c>
      <c r="G5559" s="8" t="s">
        <v>15760</v>
      </c>
      <c r="H5559" s="8"/>
      <c r="I5559" s="1"/>
      <c r="K5559" t="s">
        <v>5298</v>
      </c>
      <c r="M5559">
        <v>237</v>
      </c>
      <c r="N5559" s="8">
        <v>0</v>
      </c>
      <c r="O5559" s="1">
        <v>0.01</v>
      </c>
      <c r="S5559" t="s">
        <v>16524</v>
      </c>
      <c r="T5559" t="s">
        <v>26350</v>
      </c>
    </row>
    <row r="5560" spans="2:20" x14ac:dyDescent="0.2">
      <c r="B5560" s="2" t="s">
        <v>15764</v>
      </c>
      <c r="C5560" t="s">
        <v>5515</v>
      </c>
      <c r="G5560" s="8" t="s">
        <v>15760</v>
      </c>
      <c r="H5560" s="8"/>
      <c r="I5560" s="1"/>
      <c r="K5560" t="s">
        <v>5516</v>
      </c>
      <c r="M5560">
        <v>444</v>
      </c>
      <c r="N5560" s="8">
        <v>0</v>
      </c>
      <c r="O5560" s="1">
        <v>0.01</v>
      </c>
      <c r="S5560" t="s">
        <v>24929</v>
      </c>
      <c r="T5560" t="s">
        <v>26350</v>
      </c>
    </row>
    <row r="5561" spans="2:20" x14ac:dyDescent="0.2">
      <c r="B5561" s="2" t="s">
        <v>15764</v>
      </c>
      <c r="C5561" t="s">
        <v>9100</v>
      </c>
      <c r="G5561" s="8" t="s">
        <v>15760</v>
      </c>
      <c r="H5561" s="8"/>
      <c r="I5561" s="1"/>
      <c r="K5561" t="s">
        <v>9101</v>
      </c>
      <c r="L5561" t="s">
        <v>24911</v>
      </c>
      <c r="M5561">
        <v>225</v>
      </c>
      <c r="N5561" s="8">
        <v>0</v>
      </c>
      <c r="O5561" s="1">
        <v>5.0000000000000001E-3</v>
      </c>
      <c r="S5561" t="s">
        <v>24912</v>
      </c>
      <c r="T5561" t="s">
        <v>26350</v>
      </c>
    </row>
    <row r="5562" spans="2:20" x14ac:dyDescent="0.2">
      <c r="B5562" s="2" t="s">
        <v>15764</v>
      </c>
      <c r="C5562" t="s">
        <v>10440</v>
      </c>
      <c r="G5562" s="8" t="s">
        <v>15760</v>
      </c>
      <c r="H5562" s="8"/>
      <c r="I5562" s="1"/>
      <c r="K5562" t="s">
        <v>10441</v>
      </c>
      <c r="L5562" t="s">
        <v>25045</v>
      </c>
      <c r="M5562">
        <v>471</v>
      </c>
      <c r="N5562" s="8">
        <v>0</v>
      </c>
      <c r="O5562" s="1">
        <v>5.0000000000000001E-3</v>
      </c>
      <c r="S5562" t="s">
        <v>25046</v>
      </c>
      <c r="T5562" t="s">
        <v>26350</v>
      </c>
    </row>
    <row r="5563" spans="2:20" x14ac:dyDescent="0.2">
      <c r="B5563" s="2" t="s">
        <v>15764</v>
      </c>
      <c r="C5563" t="s">
        <v>1202</v>
      </c>
      <c r="G5563" s="8" t="s">
        <v>15760</v>
      </c>
      <c r="H5563" s="8"/>
      <c r="I5563" s="1"/>
      <c r="K5563" t="s">
        <v>1203</v>
      </c>
      <c r="M5563">
        <v>1113</v>
      </c>
      <c r="N5563" s="8">
        <v>0</v>
      </c>
      <c r="O5563" s="1">
        <v>5.0000000000000001E-3</v>
      </c>
      <c r="S5563" t="s">
        <v>24927</v>
      </c>
      <c r="T5563" t="s">
        <v>26350</v>
      </c>
    </row>
    <row r="5564" spans="2:20" x14ac:dyDescent="0.2">
      <c r="B5564" s="2" t="s">
        <v>15764</v>
      </c>
      <c r="C5564" t="s">
        <v>3638</v>
      </c>
      <c r="G5564" s="8" t="s">
        <v>15760</v>
      </c>
      <c r="H5564" s="8"/>
      <c r="I5564" s="1"/>
      <c r="K5564" t="s">
        <v>3639</v>
      </c>
      <c r="L5564" t="s">
        <v>24995</v>
      </c>
      <c r="M5564">
        <v>930</v>
      </c>
      <c r="N5564" s="8">
        <v>0</v>
      </c>
      <c r="O5564" s="1">
        <v>0</v>
      </c>
      <c r="S5564" t="s">
        <v>24996</v>
      </c>
      <c r="T5564" t="s">
        <v>26350</v>
      </c>
    </row>
    <row r="5565" spans="2:20" x14ac:dyDescent="0.2">
      <c r="B5565" s="2" t="s">
        <v>15764</v>
      </c>
      <c r="C5565" t="s">
        <v>13292</v>
      </c>
      <c r="G5565" s="8" t="s">
        <v>15760</v>
      </c>
      <c r="H5565" s="8"/>
      <c r="I5565" s="1"/>
      <c r="K5565" t="s">
        <v>13293</v>
      </c>
      <c r="L5565" t="s">
        <v>24979</v>
      </c>
      <c r="M5565">
        <v>1482</v>
      </c>
      <c r="N5565" s="8">
        <v>0</v>
      </c>
      <c r="O5565" s="1">
        <v>0</v>
      </c>
      <c r="S5565" t="s">
        <v>24980</v>
      </c>
      <c r="T5565" t="s">
        <v>26350</v>
      </c>
    </row>
    <row r="5566" spans="2:20" x14ac:dyDescent="0.2">
      <c r="B5566" s="2" t="s">
        <v>15764</v>
      </c>
      <c r="C5566" t="s">
        <v>8245</v>
      </c>
      <c r="G5566" s="8" t="s">
        <v>15760</v>
      </c>
      <c r="H5566" s="8"/>
      <c r="I5566" s="1"/>
      <c r="K5566" t="s">
        <v>8246</v>
      </c>
      <c r="L5566" t="s">
        <v>25035</v>
      </c>
      <c r="M5566">
        <v>2682</v>
      </c>
      <c r="N5566" s="8">
        <v>0</v>
      </c>
      <c r="O5566" s="1">
        <v>0</v>
      </c>
      <c r="S5566" t="s">
        <v>25036</v>
      </c>
      <c r="T5566" t="s">
        <v>26350</v>
      </c>
    </row>
    <row r="5567" spans="2:20" x14ac:dyDescent="0.2">
      <c r="B5567" s="2" t="s">
        <v>15764</v>
      </c>
      <c r="C5567" t="s">
        <v>9169</v>
      </c>
      <c r="G5567" s="8" t="s">
        <v>15760</v>
      </c>
      <c r="H5567" s="8"/>
      <c r="I5567" s="1"/>
      <c r="K5567" t="s">
        <v>9170</v>
      </c>
      <c r="L5567" t="s">
        <v>24991</v>
      </c>
      <c r="M5567">
        <v>597</v>
      </c>
      <c r="N5567" s="8">
        <v>0</v>
      </c>
      <c r="O5567" s="1">
        <v>0</v>
      </c>
      <c r="S5567" t="s">
        <v>24992</v>
      </c>
      <c r="T5567" t="s">
        <v>26350</v>
      </c>
    </row>
    <row r="5568" spans="2:20" x14ac:dyDescent="0.2">
      <c r="B5568" s="2" t="s">
        <v>15764</v>
      </c>
      <c r="C5568" t="s">
        <v>2755</v>
      </c>
      <c r="G5568" s="8" t="s">
        <v>15760</v>
      </c>
      <c r="H5568" s="8"/>
      <c r="I5568" s="1"/>
      <c r="K5568" t="s">
        <v>2756</v>
      </c>
      <c r="L5568" t="s">
        <v>25002</v>
      </c>
      <c r="M5568">
        <v>1521</v>
      </c>
      <c r="N5568" s="8">
        <v>28.928336620644313</v>
      </c>
      <c r="O5568" s="1">
        <v>0</v>
      </c>
      <c r="S5568" t="s">
        <v>25003</v>
      </c>
      <c r="T5568" t="s">
        <v>26350</v>
      </c>
    </row>
    <row r="5569" spans="2:20" x14ac:dyDescent="0.2">
      <c r="B5569" s="2" t="s">
        <v>15764</v>
      </c>
      <c r="C5569" t="s">
        <v>13412</v>
      </c>
      <c r="G5569" s="8" t="s">
        <v>15760</v>
      </c>
      <c r="H5569" s="8"/>
      <c r="I5569" s="1"/>
      <c r="K5569" t="s">
        <v>13413</v>
      </c>
      <c r="L5569" t="s">
        <v>24903</v>
      </c>
      <c r="M5569">
        <v>1650</v>
      </c>
      <c r="N5569" s="8">
        <v>0</v>
      </c>
      <c r="O5569" s="1">
        <v>0</v>
      </c>
      <c r="S5569" t="s">
        <v>24904</v>
      </c>
      <c r="T5569" t="s">
        <v>26350</v>
      </c>
    </row>
    <row r="5570" spans="2:20" x14ac:dyDescent="0.2">
      <c r="B5570" s="2" t="s">
        <v>15764</v>
      </c>
      <c r="C5570" t="s">
        <v>4121</v>
      </c>
      <c r="G5570" s="8" t="s">
        <v>15760</v>
      </c>
      <c r="H5570" s="8"/>
      <c r="I5570" s="1"/>
      <c r="K5570" t="s">
        <v>4122</v>
      </c>
      <c r="L5570" t="s">
        <v>24869</v>
      </c>
      <c r="M5570">
        <v>1035</v>
      </c>
      <c r="N5570" s="8">
        <v>0</v>
      </c>
      <c r="O5570" s="1">
        <v>0</v>
      </c>
      <c r="S5570" t="s">
        <v>24870</v>
      </c>
      <c r="T5570" t="s">
        <v>26350</v>
      </c>
    </row>
    <row r="5571" spans="2:20" x14ac:dyDescent="0.2">
      <c r="B5571" s="2" t="s">
        <v>15764</v>
      </c>
      <c r="C5571" t="s">
        <v>2289</v>
      </c>
      <c r="G5571" s="8" t="s">
        <v>15760</v>
      </c>
      <c r="H5571" s="8"/>
      <c r="I5571" s="1"/>
      <c r="K5571" t="s">
        <v>2290</v>
      </c>
      <c r="L5571" t="s">
        <v>25033</v>
      </c>
      <c r="M5571">
        <v>552</v>
      </c>
      <c r="N5571" s="8">
        <v>0</v>
      </c>
      <c r="O5571" s="1">
        <v>0</v>
      </c>
      <c r="S5571" t="s">
        <v>25034</v>
      </c>
      <c r="T5571" t="s">
        <v>26350</v>
      </c>
    </row>
    <row r="5572" spans="2:20" x14ac:dyDescent="0.2">
      <c r="B5572" s="2" t="s">
        <v>15764</v>
      </c>
      <c r="C5572" t="s">
        <v>12755</v>
      </c>
      <c r="G5572" s="8" t="s">
        <v>15760</v>
      </c>
      <c r="H5572" s="8"/>
      <c r="I5572" s="1"/>
      <c r="K5572" t="s">
        <v>12756</v>
      </c>
      <c r="L5572" t="s">
        <v>24898</v>
      </c>
      <c r="M5572">
        <v>855</v>
      </c>
      <c r="N5572" s="8">
        <v>0</v>
      </c>
      <c r="O5572" s="1">
        <v>0</v>
      </c>
      <c r="S5572" t="s">
        <v>24899</v>
      </c>
      <c r="T5572" t="s">
        <v>26350</v>
      </c>
    </row>
    <row r="5573" spans="2:20" x14ac:dyDescent="0.2">
      <c r="B5573" s="2" t="s">
        <v>15764</v>
      </c>
      <c r="C5573" t="s">
        <v>13341</v>
      </c>
      <c r="G5573" s="8" t="s">
        <v>15760</v>
      </c>
      <c r="H5573" s="8"/>
      <c r="I5573" s="1"/>
      <c r="K5573" t="s">
        <v>13342</v>
      </c>
      <c r="L5573" t="s">
        <v>24889</v>
      </c>
      <c r="M5573">
        <v>1578</v>
      </c>
      <c r="N5573" s="8">
        <v>0</v>
      </c>
      <c r="O5573" s="1">
        <v>0</v>
      </c>
      <c r="S5573" t="s">
        <v>24890</v>
      </c>
      <c r="T5573" t="s">
        <v>26350</v>
      </c>
    </row>
    <row r="5574" spans="2:20" x14ac:dyDescent="0.2">
      <c r="B5574" s="2" t="s">
        <v>15764</v>
      </c>
      <c r="C5574" t="s">
        <v>524</v>
      </c>
      <c r="G5574" s="8" t="s">
        <v>15760</v>
      </c>
      <c r="H5574" s="8"/>
      <c r="I5574" s="1"/>
      <c r="K5574" t="s">
        <v>525</v>
      </c>
      <c r="L5574" t="s">
        <v>24952</v>
      </c>
      <c r="M5574">
        <v>630</v>
      </c>
      <c r="N5574" s="8">
        <v>0</v>
      </c>
      <c r="O5574" s="1">
        <v>0</v>
      </c>
      <c r="S5574" t="s">
        <v>24953</v>
      </c>
      <c r="T5574" t="s">
        <v>26350</v>
      </c>
    </row>
    <row r="5575" spans="2:20" x14ac:dyDescent="0.2">
      <c r="B5575" s="2" t="s">
        <v>15764</v>
      </c>
      <c r="C5575" t="s">
        <v>226</v>
      </c>
      <c r="G5575" s="8" t="s">
        <v>15760</v>
      </c>
      <c r="H5575" s="8"/>
      <c r="I5575" s="1"/>
      <c r="K5575" t="s">
        <v>227</v>
      </c>
      <c r="L5575" t="s">
        <v>24975</v>
      </c>
      <c r="M5575">
        <v>3597</v>
      </c>
      <c r="N5575" s="8">
        <v>0</v>
      </c>
      <c r="O5575" s="1">
        <v>0</v>
      </c>
      <c r="S5575" t="s">
        <v>24976</v>
      </c>
      <c r="T5575" t="s">
        <v>26350</v>
      </c>
    </row>
    <row r="5576" spans="2:20" x14ac:dyDescent="0.2">
      <c r="B5576" s="2" t="s">
        <v>15764</v>
      </c>
      <c r="C5576" t="s">
        <v>253</v>
      </c>
      <c r="G5576" s="8" t="s">
        <v>15760</v>
      </c>
      <c r="H5576" s="8"/>
      <c r="I5576" s="1"/>
      <c r="K5576" t="s">
        <v>254</v>
      </c>
      <c r="L5576" t="s">
        <v>24913</v>
      </c>
      <c r="M5576">
        <v>1443</v>
      </c>
      <c r="N5576" s="8">
        <v>0</v>
      </c>
      <c r="O5576" s="1">
        <v>0</v>
      </c>
      <c r="S5576" t="s">
        <v>19778</v>
      </c>
      <c r="T5576" t="s">
        <v>26350</v>
      </c>
    </row>
    <row r="5577" spans="2:20" x14ac:dyDescent="0.2">
      <c r="B5577" s="2" t="s">
        <v>15764</v>
      </c>
      <c r="C5577" t="s">
        <v>10277</v>
      </c>
      <c r="G5577" s="8" t="s">
        <v>15760</v>
      </c>
      <c r="H5577" s="8"/>
      <c r="I5577" s="1"/>
      <c r="K5577" t="s">
        <v>10278</v>
      </c>
      <c r="L5577" t="s">
        <v>24850</v>
      </c>
      <c r="M5577">
        <v>1254</v>
      </c>
      <c r="N5577" s="8">
        <v>0</v>
      </c>
      <c r="O5577" s="1">
        <v>0</v>
      </c>
      <c r="S5577" t="s">
        <v>24851</v>
      </c>
      <c r="T5577" t="s">
        <v>26350</v>
      </c>
    </row>
    <row r="5578" spans="2:20" x14ac:dyDescent="0.2">
      <c r="B5578" t="s">
        <v>15764</v>
      </c>
      <c r="C5578" t="s">
        <v>26309</v>
      </c>
      <c r="G5578" s="8" t="s">
        <v>15760</v>
      </c>
      <c r="H5578" s="8"/>
      <c r="I5578" s="1"/>
      <c r="K5578" t="s">
        <v>15349</v>
      </c>
      <c r="L5578" t="s">
        <v>25336</v>
      </c>
      <c r="M5578">
        <v>1128</v>
      </c>
      <c r="N5578" s="8">
        <v>0</v>
      </c>
      <c r="O5578" s="1">
        <v>0</v>
      </c>
      <c r="S5578" t="s">
        <v>25337</v>
      </c>
      <c r="T5578" t="s">
        <v>26350</v>
      </c>
    </row>
    <row r="5579" spans="2:20" x14ac:dyDescent="0.2">
      <c r="B5579" s="2" t="s">
        <v>15764</v>
      </c>
      <c r="C5579" t="s">
        <v>7231</v>
      </c>
      <c r="G5579" s="8" t="s">
        <v>15760</v>
      </c>
      <c r="H5579" s="8"/>
      <c r="I5579" s="1"/>
      <c r="K5579" t="s">
        <v>7232</v>
      </c>
      <c r="L5579" t="s">
        <v>24954</v>
      </c>
      <c r="M5579">
        <v>534</v>
      </c>
      <c r="N5579" s="8">
        <v>0</v>
      </c>
      <c r="O5579" s="1">
        <v>0</v>
      </c>
      <c r="S5579" t="s">
        <v>24955</v>
      </c>
      <c r="T5579" t="s">
        <v>26350</v>
      </c>
    </row>
    <row r="5580" spans="2:20" x14ac:dyDescent="0.2">
      <c r="B5580" s="2" t="s">
        <v>15764</v>
      </c>
      <c r="C5580" t="s">
        <v>11668</v>
      </c>
      <c r="G5580" s="8" t="s">
        <v>15760</v>
      </c>
      <c r="H5580" s="8"/>
      <c r="I5580" s="1"/>
      <c r="K5580" t="s">
        <v>11669</v>
      </c>
      <c r="L5580" t="s">
        <v>24956</v>
      </c>
      <c r="M5580">
        <v>1362</v>
      </c>
      <c r="N5580" s="8">
        <v>0</v>
      </c>
      <c r="O5580" s="1">
        <v>0</v>
      </c>
      <c r="S5580" t="s">
        <v>24957</v>
      </c>
      <c r="T5580" t="s">
        <v>26350</v>
      </c>
    </row>
    <row r="5581" spans="2:20" x14ac:dyDescent="0.2">
      <c r="B5581" s="2" t="s">
        <v>15764</v>
      </c>
      <c r="C5581" t="s">
        <v>11621</v>
      </c>
      <c r="G5581" s="8" t="s">
        <v>15760</v>
      </c>
      <c r="H5581" s="8"/>
      <c r="I5581" s="1"/>
      <c r="K5581" t="s">
        <v>11622</v>
      </c>
      <c r="L5581" t="s">
        <v>24856</v>
      </c>
      <c r="M5581">
        <v>1383</v>
      </c>
      <c r="N5581" s="8">
        <v>0</v>
      </c>
      <c r="O5581" s="1">
        <v>0</v>
      </c>
      <c r="S5581" t="s">
        <v>24857</v>
      </c>
      <c r="T5581" t="s">
        <v>26350</v>
      </c>
    </row>
    <row r="5582" spans="2:20" x14ac:dyDescent="0.2">
      <c r="B5582" s="2" t="s">
        <v>15764</v>
      </c>
      <c r="C5582" t="s">
        <v>13261</v>
      </c>
      <c r="G5582" s="8" t="s">
        <v>15760</v>
      </c>
      <c r="H5582" s="8"/>
      <c r="I5582" s="1"/>
      <c r="K5582" t="s">
        <v>13262</v>
      </c>
      <c r="L5582" t="s">
        <v>24981</v>
      </c>
      <c r="M5582">
        <v>1362</v>
      </c>
      <c r="N5582" s="8">
        <v>0</v>
      </c>
      <c r="O5582" s="1">
        <v>0</v>
      </c>
      <c r="S5582" t="s">
        <v>24982</v>
      </c>
      <c r="T5582" t="s">
        <v>26350</v>
      </c>
    </row>
    <row r="5583" spans="2:20" x14ac:dyDescent="0.2">
      <c r="B5583" s="2" t="s">
        <v>15764</v>
      </c>
      <c r="C5583" t="s">
        <v>5550</v>
      </c>
      <c r="G5583" s="8" t="s">
        <v>15760</v>
      </c>
      <c r="H5583" s="8"/>
      <c r="I5583" s="1"/>
      <c r="K5583" t="s">
        <v>5551</v>
      </c>
      <c r="L5583" t="s">
        <v>24919</v>
      </c>
      <c r="M5583">
        <v>888</v>
      </c>
      <c r="N5583" s="8">
        <v>0</v>
      </c>
      <c r="O5583" s="1">
        <v>0</v>
      </c>
      <c r="S5583" t="s">
        <v>24920</v>
      </c>
      <c r="T5583" t="s">
        <v>26350</v>
      </c>
    </row>
    <row r="5584" spans="2:20" x14ac:dyDescent="0.2">
      <c r="B5584" s="2" t="s">
        <v>15764</v>
      </c>
      <c r="C5584" t="s">
        <v>8478</v>
      </c>
      <c r="G5584" s="8" t="s">
        <v>15760</v>
      </c>
      <c r="H5584" s="8"/>
      <c r="I5584" s="1"/>
      <c r="K5584" t="s">
        <v>8479</v>
      </c>
      <c r="L5584" t="s">
        <v>24907</v>
      </c>
      <c r="M5584">
        <v>786</v>
      </c>
      <c r="N5584" s="8">
        <v>0</v>
      </c>
      <c r="O5584" s="1">
        <v>0</v>
      </c>
      <c r="S5584" t="s">
        <v>24908</v>
      </c>
      <c r="T5584" t="s">
        <v>26350</v>
      </c>
    </row>
    <row r="5585" spans="2:20" x14ac:dyDescent="0.2">
      <c r="B5585" s="2" t="s">
        <v>15764</v>
      </c>
      <c r="C5585" t="s">
        <v>9958</v>
      </c>
      <c r="G5585" s="8" t="s">
        <v>15760</v>
      </c>
      <c r="H5585" s="8"/>
      <c r="I5585" s="1"/>
      <c r="K5585" t="s">
        <v>9959</v>
      </c>
      <c r="L5585" t="s">
        <v>25010</v>
      </c>
      <c r="M5585">
        <v>294</v>
      </c>
      <c r="N5585" s="8">
        <v>0</v>
      </c>
      <c r="O5585" s="1">
        <v>0</v>
      </c>
      <c r="S5585" t="s">
        <v>25011</v>
      </c>
      <c r="T5585" t="s">
        <v>26350</v>
      </c>
    </row>
    <row r="5586" spans="2:20" x14ac:dyDescent="0.2">
      <c r="B5586" s="2" t="s">
        <v>15764</v>
      </c>
      <c r="C5586" t="s">
        <v>988</v>
      </c>
      <c r="G5586" s="8" t="s">
        <v>15760</v>
      </c>
      <c r="H5586" s="8"/>
      <c r="I5586" s="1"/>
      <c r="K5586" t="s">
        <v>989</v>
      </c>
      <c r="L5586" t="s">
        <v>24943</v>
      </c>
      <c r="M5586">
        <v>258</v>
      </c>
      <c r="N5586" s="8">
        <v>0</v>
      </c>
      <c r="O5586" s="1">
        <v>0</v>
      </c>
      <c r="S5586" t="s">
        <v>24944</v>
      </c>
      <c r="T5586" t="s">
        <v>26350</v>
      </c>
    </row>
    <row r="5587" spans="2:20" x14ac:dyDescent="0.2">
      <c r="B5587" s="2" t="s">
        <v>15764</v>
      </c>
      <c r="C5587" t="s">
        <v>6477</v>
      </c>
      <c r="G5587" s="8" t="s">
        <v>15760</v>
      </c>
      <c r="H5587" s="8"/>
      <c r="I5587" s="1"/>
      <c r="K5587" t="s">
        <v>6478</v>
      </c>
      <c r="L5587" t="s">
        <v>24986</v>
      </c>
      <c r="M5587">
        <v>726</v>
      </c>
      <c r="N5587" s="8">
        <v>0</v>
      </c>
      <c r="O5587" s="1">
        <v>0</v>
      </c>
      <c r="S5587" t="s">
        <v>24987</v>
      </c>
      <c r="T5587" t="s">
        <v>26350</v>
      </c>
    </row>
    <row r="5588" spans="2:20" x14ac:dyDescent="0.2">
      <c r="B5588" s="2" t="s">
        <v>15764</v>
      </c>
      <c r="C5588" t="s">
        <v>5110</v>
      </c>
      <c r="G5588" s="8" t="s">
        <v>15760</v>
      </c>
      <c r="H5588" s="8"/>
      <c r="I5588" s="1"/>
      <c r="K5588" t="s">
        <v>5111</v>
      </c>
      <c r="L5588" t="s">
        <v>24930</v>
      </c>
      <c r="M5588">
        <v>1689</v>
      </c>
      <c r="N5588" s="8">
        <v>0</v>
      </c>
      <c r="O5588" s="1">
        <v>0</v>
      </c>
      <c r="S5588" t="s">
        <v>24931</v>
      </c>
      <c r="T5588" t="s">
        <v>26350</v>
      </c>
    </row>
    <row r="5589" spans="2:20" x14ac:dyDescent="0.2">
      <c r="B5589" s="2" t="s">
        <v>15764</v>
      </c>
      <c r="C5589" t="s">
        <v>4015</v>
      </c>
      <c r="G5589" s="8" t="s">
        <v>15760</v>
      </c>
      <c r="H5589" s="8"/>
      <c r="I5589" s="1"/>
      <c r="K5589" t="s">
        <v>4016</v>
      </c>
      <c r="L5589" t="s">
        <v>25025</v>
      </c>
      <c r="M5589">
        <v>858</v>
      </c>
      <c r="N5589" s="8">
        <v>0</v>
      </c>
      <c r="O5589" s="1">
        <v>0</v>
      </c>
      <c r="S5589" t="s">
        <v>25026</v>
      </c>
      <c r="T5589" t="s">
        <v>26350</v>
      </c>
    </row>
    <row r="5590" spans="2:20" x14ac:dyDescent="0.2">
      <c r="B5590" s="2" t="s">
        <v>15764</v>
      </c>
      <c r="C5590" t="s">
        <v>9836</v>
      </c>
      <c r="G5590" s="8" t="s">
        <v>15760</v>
      </c>
      <c r="H5590" s="8"/>
      <c r="I5590" s="1"/>
      <c r="K5590" t="s">
        <v>9837</v>
      </c>
      <c r="L5590" t="s">
        <v>25006</v>
      </c>
      <c r="M5590">
        <v>4236</v>
      </c>
      <c r="N5590" s="8">
        <v>0</v>
      </c>
      <c r="O5590" s="1">
        <v>0</v>
      </c>
      <c r="S5590" t="s">
        <v>25007</v>
      </c>
      <c r="T5590" t="s">
        <v>26350</v>
      </c>
    </row>
    <row r="5591" spans="2:20" x14ac:dyDescent="0.2">
      <c r="B5591" s="2" t="s">
        <v>15764</v>
      </c>
      <c r="C5591" t="s">
        <v>577</v>
      </c>
      <c r="G5591" s="8" t="s">
        <v>15760</v>
      </c>
      <c r="H5591" s="8"/>
      <c r="I5591" s="1"/>
      <c r="K5591" t="s">
        <v>578</v>
      </c>
      <c r="L5591" t="s">
        <v>24951</v>
      </c>
      <c r="M5591">
        <v>543</v>
      </c>
      <c r="N5591" s="8">
        <v>0</v>
      </c>
      <c r="O5591" s="1">
        <v>0</v>
      </c>
      <c r="S5591" t="s">
        <v>16382</v>
      </c>
      <c r="T5591" t="s">
        <v>26350</v>
      </c>
    </row>
    <row r="5592" spans="2:20" x14ac:dyDescent="0.2">
      <c r="B5592" s="2" t="s">
        <v>15764</v>
      </c>
      <c r="C5592" t="s">
        <v>11272</v>
      </c>
      <c r="G5592" s="8" t="s">
        <v>15760</v>
      </c>
      <c r="H5592" s="8"/>
      <c r="I5592" s="1"/>
      <c r="K5592" t="s">
        <v>11273</v>
      </c>
      <c r="L5592" t="s">
        <v>24977</v>
      </c>
      <c r="M5592">
        <v>2061</v>
      </c>
      <c r="N5592" s="8">
        <v>0</v>
      </c>
      <c r="O5592" s="1">
        <v>0</v>
      </c>
      <c r="S5592" t="s">
        <v>24978</v>
      </c>
      <c r="T5592" t="s">
        <v>26350</v>
      </c>
    </row>
    <row r="5593" spans="2:20" x14ac:dyDescent="0.2">
      <c r="B5593" s="2" t="s">
        <v>15764</v>
      </c>
      <c r="C5593" t="s">
        <v>1572</v>
      </c>
      <c r="G5593" s="8" t="s">
        <v>15760</v>
      </c>
      <c r="H5593" s="8"/>
      <c r="I5593" s="1"/>
      <c r="K5593" t="s">
        <v>1573</v>
      </c>
      <c r="L5593" t="s">
        <v>24988</v>
      </c>
      <c r="M5593">
        <v>1308</v>
      </c>
      <c r="N5593" s="8">
        <v>0</v>
      </c>
      <c r="O5593" s="1">
        <v>0</v>
      </c>
      <c r="S5593" t="s">
        <v>24989</v>
      </c>
      <c r="T5593" t="s">
        <v>26350</v>
      </c>
    </row>
    <row r="5594" spans="2:20" x14ac:dyDescent="0.2">
      <c r="B5594" s="2" t="s">
        <v>15764</v>
      </c>
      <c r="C5594" t="s">
        <v>3694</v>
      </c>
      <c r="G5594" s="8" t="s">
        <v>15760</v>
      </c>
      <c r="H5594" s="8"/>
      <c r="I5594" s="1"/>
      <c r="K5594" t="s">
        <v>3695</v>
      </c>
      <c r="L5594" t="s">
        <v>24961</v>
      </c>
      <c r="M5594">
        <v>351</v>
      </c>
      <c r="N5594" s="8">
        <v>0</v>
      </c>
      <c r="O5594" s="1">
        <v>0</v>
      </c>
      <c r="S5594" t="s">
        <v>24962</v>
      </c>
      <c r="T5594" t="s">
        <v>26350</v>
      </c>
    </row>
    <row r="5595" spans="2:20" x14ac:dyDescent="0.2">
      <c r="B5595" s="2" t="s">
        <v>15764</v>
      </c>
      <c r="C5595" t="s">
        <v>13644</v>
      </c>
      <c r="G5595" s="8" t="s">
        <v>15760</v>
      </c>
      <c r="H5595" s="8"/>
      <c r="I5595" s="1"/>
      <c r="K5595" t="s">
        <v>13645</v>
      </c>
      <c r="L5595" t="s">
        <v>24871</v>
      </c>
      <c r="M5595">
        <v>1395</v>
      </c>
      <c r="N5595" s="8">
        <v>0</v>
      </c>
      <c r="O5595" s="1">
        <v>0</v>
      </c>
      <c r="S5595" t="s">
        <v>24872</v>
      </c>
      <c r="T5595" t="s">
        <v>26350</v>
      </c>
    </row>
    <row r="5596" spans="2:20" x14ac:dyDescent="0.2">
      <c r="B5596" s="2" t="s">
        <v>15764</v>
      </c>
      <c r="C5596" t="s">
        <v>833</v>
      </c>
      <c r="G5596" s="8" t="s">
        <v>15760</v>
      </c>
      <c r="H5596" s="8"/>
      <c r="I5596" s="1"/>
      <c r="K5596" t="s">
        <v>834</v>
      </c>
      <c r="L5596" t="s">
        <v>24947</v>
      </c>
      <c r="M5596">
        <v>1824</v>
      </c>
      <c r="N5596" s="8">
        <v>0</v>
      </c>
      <c r="O5596" s="1">
        <v>0</v>
      </c>
      <c r="S5596" t="s">
        <v>24948</v>
      </c>
      <c r="T5596" t="s">
        <v>26350</v>
      </c>
    </row>
    <row r="5597" spans="2:20" x14ac:dyDescent="0.2">
      <c r="B5597" s="2" t="s">
        <v>15764</v>
      </c>
      <c r="C5597" t="s">
        <v>1806</v>
      </c>
      <c r="G5597" s="8" t="s">
        <v>15760</v>
      </c>
      <c r="H5597" s="8"/>
      <c r="I5597" s="1"/>
      <c r="K5597" t="s">
        <v>1807</v>
      </c>
      <c r="L5597" t="s">
        <v>25020</v>
      </c>
      <c r="M5597">
        <v>813</v>
      </c>
      <c r="N5597" s="8">
        <v>0</v>
      </c>
      <c r="O5597" s="1">
        <v>0</v>
      </c>
      <c r="S5597" t="s">
        <v>25021</v>
      </c>
      <c r="T5597" t="s">
        <v>26350</v>
      </c>
    </row>
    <row r="5598" spans="2:20" x14ac:dyDescent="0.2">
      <c r="B5598" s="2" t="s">
        <v>15764</v>
      </c>
      <c r="C5598" t="s">
        <v>345</v>
      </c>
      <c r="G5598" s="8" t="s">
        <v>15760</v>
      </c>
      <c r="H5598" s="8"/>
      <c r="I5598" s="1"/>
      <c r="K5598" t="s">
        <v>346</v>
      </c>
      <c r="L5598" t="s">
        <v>25024</v>
      </c>
      <c r="M5598">
        <v>1629</v>
      </c>
      <c r="N5598" s="8">
        <v>0</v>
      </c>
      <c r="O5598" s="1">
        <v>0</v>
      </c>
      <c r="S5598" t="s">
        <v>16382</v>
      </c>
      <c r="T5598" t="s">
        <v>26350</v>
      </c>
    </row>
    <row r="5599" spans="2:20" x14ac:dyDescent="0.2">
      <c r="B5599" s="2" t="s">
        <v>15764</v>
      </c>
      <c r="C5599" t="s">
        <v>9272</v>
      </c>
      <c r="G5599" s="8" t="s">
        <v>15760</v>
      </c>
      <c r="H5599" s="8"/>
      <c r="I5599" s="1"/>
      <c r="K5599" t="s">
        <v>9273</v>
      </c>
      <c r="L5599" t="s">
        <v>25042</v>
      </c>
      <c r="M5599">
        <v>1395</v>
      </c>
      <c r="N5599" s="8">
        <v>0</v>
      </c>
      <c r="O5599" s="1">
        <v>0</v>
      </c>
      <c r="S5599" t="s">
        <v>25043</v>
      </c>
      <c r="T5599" t="s">
        <v>26350</v>
      </c>
    </row>
    <row r="5600" spans="2:20" x14ac:dyDescent="0.2">
      <c r="B5600" s="2" t="s">
        <v>15764</v>
      </c>
      <c r="C5600" t="s">
        <v>1204</v>
      </c>
      <c r="G5600" s="8" t="s">
        <v>15760</v>
      </c>
      <c r="H5600" s="8"/>
      <c r="I5600" s="1"/>
      <c r="K5600" t="s">
        <v>1205</v>
      </c>
      <c r="L5600" t="s">
        <v>24983</v>
      </c>
      <c r="M5600">
        <v>570</v>
      </c>
      <c r="N5600" s="8">
        <v>0</v>
      </c>
      <c r="O5600" s="1">
        <v>0</v>
      </c>
      <c r="S5600" t="s">
        <v>24984</v>
      </c>
      <c r="T5600" t="s">
        <v>26350</v>
      </c>
    </row>
    <row r="5601" spans="2:20" x14ac:dyDescent="0.2">
      <c r="B5601" s="2" t="s">
        <v>15764</v>
      </c>
      <c r="C5601" t="s">
        <v>10975</v>
      </c>
      <c r="G5601" s="8" t="s">
        <v>15760</v>
      </c>
      <c r="H5601" s="8"/>
      <c r="I5601" s="1"/>
      <c r="K5601" t="s">
        <v>10976</v>
      </c>
      <c r="L5601" t="s">
        <v>24916</v>
      </c>
      <c r="M5601">
        <v>903</v>
      </c>
      <c r="N5601" s="8">
        <v>0</v>
      </c>
      <c r="O5601" s="1">
        <v>0</v>
      </c>
      <c r="S5601" t="s">
        <v>24917</v>
      </c>
      <c r="T5601" t="s">
        <v>26350</v>
      </c>
    </row>
    <row r="5602" spans="2:20" x14ac:dyDescent="0.2">
      <c r="B5602" s="2" t="s">
        <v>15764</v>
      </c>
      <c r="C5602" t="s">
        <v>10930</v>
      </c>
      <c r="G5602" s="8" t="s">
        <v>15760</v>
      </c>
      <c r="H5602" s="8"/>
      <c r="I5602" s="1"/>
      <c r="K5602" t="s">
        <v>10931</v>
      </c>
      <c r="L5602" t="s">
        <v>24940</v>
      </c>
      <c r="M5602">
        <v>1971</v>
      </c>
      <c r="N5602" s="8">
        <v>0</v>
      </c>
      <c r="O5602" s="1">
        <v>0</v>
      </c>
      <c r="S5602" t="s">
        <v>24941</v>
      </c>
      <c r="T5602" t="s">
        <v>26350</v>
      </c>
    </row>
    <row r="5603" spans="2:20" x14ac:dyDescent="0.2">
      <c r="B5603" s="2" t="s">
        <v>15764</v>
      </c>
      <c r="C5603" t="s">
        <v>919</v>
      </c>
      <c r="G5603" s="8" t="s">
        <v>15760</v>
      </c>
      <c r="H5603" s="8"/>
      <c r="I5603" s="1"/>
      <c r="K5603" t="s">
        <v>920</v>
      </c>
      <c r="L5603" t="s">
        <v>24945</v>
      </c>
      <c r="M5603">
        <v>2646</v>
      </c>
      <c r="N5603" s="8">
        <v>0</v>
      </c>
      <c r="O5603" s="1">
        <v>0</v>
      </c>
      <c r="S5603" t="s">
        <v>24946</v>
      </c>
      <c r="T5603" t="s">
        <v>26350</v>
      </c>
    </row>
    <row r="5604" spans="2:20" x14ac:dyDescent="0.2">
      <c r="B5604" s="2" t="s">
        <v>15764</v>
      </c>
      <c r="C5604" t="s">
        <v>2450</v>
      </c>
      <c r="G5604" s="8" t="s">
        <v>15760</v>
      </c>
      <c r="H5604" s="8"/>
      <c r="I5604" s="1"/>
      <c r="K5604" t="s">
        <v>2451</v>
      </c>
      <c r="L5604" t="s">
        <v>16335</v>
      </c>
      <c r="M5604">
        <v>1629</v>
      </c>
      <c r="N5604" s="8">
        <v>0</v>
      </c>
      <c r="O5604" s="1">
        <v>0</v>
      </c>
      <c r="S5604" t="s">
        <v>24942</v>
      </c>
      <c r="T5604" t="s">
        <v>26350</v>
      </c>
    </row>
    <row r="5605" spans="2:20" x14ac:dyDescent="0.2">
      <c r="B5605" s="2" t="s">
        <v>15764</v>
      </c>
      <c r="C5605" t="s">
        <v>4558</v>
      </c>
      <c r="G5605" s="8" t="s">
        <v>15760</v>
      </c>
      <c r="H5605" s="8"/>
      <c r="I5605" s="1"/>
      <c r="K5605" t="s">
        <v>4559</v>
      </c>
      <c r="L5605" t="s">
        <v>24862</v>
      </c>
      <c r="M5605">
        <v>2070</v>
      </c>
      <c r="N5605" s="8">
        <v>0</v>
      </c>
      <c r="O5605" s="1">
        <v>0</v>
      </c>
      <c r="S5605" t="s">
        <v>24863</v>
      </c>
      <c r="T5605" t="s">
        <v>26350</v>
      </c>
    </row>
    <row r="5606" spans="2:20" x14ac:dyDescent="0.2">
      <c r="B5606" s="2" t="s">
        <v>15764</v>
      </c>
      <c r="C5606" t="s">
        <v>14604</v>
      </c>
      <c r="G5606" s="8" t="s">
        <v>15760</v>
      </c>
      <c r="H5606" s="8"/>
      <c r="I5606" s="1"/>
      <c r="K5606" t="s">
        <v>14605</v>
      </c>
      <c r="L5606" t="s">
        <v>25012</v>
      </c>
      <c r="M5606">
        <v>1542</v>
      </c>
      <c r="N5606" s="8">
        <v>0</v>
      </c>
      <c r="O5606" s="1">
        <v>0</v>
      </c>
      <c r="S5606" t="s">
        <v>25013</v>
      </c>
      <c r="T5606" t="s">
        <v>26350</v>
      </c>
    </row>
    <row r="5607" spans="2:20" x14ac:dyDescent="0.2">
      <c r="B5607" s="2" t="s">
        <v>15764</v>
      </c>
      <c r="C5607" t="s">
        <v>4898</v>
      </c>
      <c r="G5607" s="8" t="s">
        <v>15760</v>
      </c>
      <c r="H5607" s="8"/>
      <c r="I5607" s="1"/>
      <c r="K5607" t="s">
        <v>4899</v>
      </c>
      <c r="L5607" t="s">
        <v>25059</v>
      </c>
      <c r="M5607">
        <v>1107</v>
      </c>
      <c r="N5607" s="8">
        <v>0</v>
      </c>
      <c r="O5607" s="1">
        <v>0</v>
      </c>
      <c r="S5607" t="s">
        <v>25060</v>
      </c>
      <c r="T5607" t="s">
        <v>26350</v>
      </c>
    </row>
    <row r="5608" spans="2:20" x14ac:dyDescent="0.2">
      <c r="B5608" s="2" t="s">
        <v>15764</v>
      </c>
      <c r="C5608" t="s">
        <v>10575</v>
      </c>
      <c r="G5608" s="8" t="s">
        <v>15760</v>
      </c>
      <c r="H5608" s="8"/>
      <c r="I5608" s="1"/>
      <c r="K5608" t="s">
        <v>10576</v>
      </c>
      <c r="L5608" t="s">
        <v>25029</v>
      </c>
      <c r="M5608">
        <v>321</v>
      </c>
      <c r="N5608" s="8">
        <v>0</v>
      </c>
      <c r="O5608" s="1">
        <v>0</v>
      </c>
      <c r="S5608" t="s">
        <v>25030</v>
      </c>
      <c r="T5608" t="s">
        <v>26350</v>
      </c>
    </row>
    <row r="5609" spans="2:20" x14ac:dyDescent="0.2">
      <c r="B5609" s="2" t="s">
        <v>15764</v>
      </c>
      <c r="C5609" t="s">
        <v>2721</v>
      </c>
      <c r="G5609" s="8" t="s">
        <v>15760</v>
      </c>
      <c r="H5609" s="8"/>
      <c r="I5609" s="1"/>
      <c r="K5609" t="s">
        <v>2722</v>
      </c>
      <c r="L5609" t="s">
        <v>24925</v>
      </c>
      <c r="M5609">
        <v>936</v>
      </c>
      <c r="N5609" s="8">
        <v>0</v>
      </c>
      <c r="O5609" s="1">
        <v>0</v>
      </c>
      <c r="S5609" t="s">
        <v>24926</v>
      </c>
      <c r="T5609" t="s">
        <v>26350</v>
      </c>
    </row>
    <row r="5610" spans="2:20" x14ac:dyDescent="0.2">
      <c r="B5610" s="2" t="s">
        <v>15764</v>
      </c>
      <c r="C5610" t="s">
        <v>8295</v>
      </c>
      <c r="G5610" s="8" t="s">
        <v>15760</v>
      </c>
      <c r="H5610" s="8"/>
      <c r="I5610" s="1"/>
      <c r="K5610" t="s">
        <v>8296</v>
      </c>
      <c r="L5610" t="s">
        <v>25037</v>
      </c>
      <c r="M5610">
        <v>1869</v>
      </c>
      <c r="N5610" s="8">
        <v>0</v>
      </c>
      <c r="O5610" s="1">
        <v>0</v>
      </c>
      <c r="S5610" t="s">
        <v>25038</v>
      </c>
      <c r="T5610" t="s">
        <v>26350</v>
      </c>
    </row>
    <row r="5611" spans="2:20" x14ac:dyDescent="0.2">
      <c r="B5611" s="2" t="s">
        <v>15764</v>
      </c>
      <c r="C5611" t="s">
        <v>248</v>
      </c>
      <c r="G5611" s="8" t="s">
        <v>15760</v>
      </c>
      <c r="H5611" s="8"/>
      <c r="I5611" s="1"/>
      <c r="K5611" t="s">
        <v>249</v>
      </c>
      <c r="L5611" t="s">
        <v>25040</v>
      </c>
      <c r="M5611">
        <v>1764</v>
      </c>
      <c r="N5611" s="8">
        <v>0</v>
      </c>
      <c r="O5611" s="1">
        <v>0</v>
      </c>
      <c r="S5611" t="s">
        <v>25041</v>
      </c>
      <c r="T5611" t="s">
        <v>26350</v>
      </c>
    </row>
    <row r="5612" spans="2:20" x14ac:dyDescent="0.2">
      <c r="B5612" s="2" t="s">
        <v>15764</v>
      </c>
      <c r="C5612" t="s">
        <v>1850</v>
      </c>
      <c r="G5612" s="8" t="s">
        <v>15760</v>
      </c>
      <c r="H5612" s="8"/>
      <c r="I5612" s="1"/>
      <c r="K5612" t="s">
        <v>1851</v>
      </c>
      <c r="L5612" t="s">
        <v>25018</v>
      </c>
      <c r="M5612">
        <v>897</v>
      </c>
      <c r="N5612" s="8">
        <v>0</v>
      </c>
      <c r="O5612" s="1">
        <v>0</v>
      </c>
      <c r="S5612" t="s">
        <v>25019</v>
      </c>
      <c r="T5612" t="s">
        <v>26350</v>
      </c>
    </row>
    <row r="5613" spans="2:20" x14ac:dyDescent="0.2">
      <c r="B5613" s="2" t="s">
        <v>15764</v>
      </c>
      <c r="C5613" t="s">
        <v>613</v>
      </c>
      <c r="G5613" s="8" t="s">
        <v>15760</v>
      </c>
      <c r="H5613" s="8"/>
      <c r="I5613" s="1"/>
      <c r="K5613" t="s">
        <v>614</v>
      </c>
      <c r="L5613" t="s">
        <v>24949</v>
      </c>
      <c r="M5613">
        <v>402</v>
      </c>
      <c r="N5613" s="8">
        <v>0</v>
      </c>
      <c r="O5613" s="1">
        <v>0</v>
      </c>
      <c r="S5613" t="s">
        <v>24950</v>
      </c>
      <c r="T5613" t="s">
        <v>26350</v>
      </c>
    </row>
    <row r="5614" spans="2:20" x14ac:dyDescent="0.2">
      <c r="B5614" s="2" t="s">
        <v>15764</v>
      </c>
      <c r="C5614" t="s">
        <v>3154</v>
      </c>
      <c r="G5614" s="8" t="s">
        <v>15760</v>
      </c>
      <c r="H5614" s="8"/>
      <c r="I5614" s="1"/>
      <c r="K5614" t="s">
        <v>3155</v>
      </c>
      <c r="L5614" t="s">
        <v>24997</v>
      </c>
      <c r="M5614">
        <v>675</v>
      </c>
      <c r="N5614" s="8">
        <v>0</v>
      </c>
      <c r="O5614" s="1">
        <v>0</v>
      </c>
      <c r="S5614" t="s">
        <v>24998</v>
      </c>
      <c r="T5614" t="s">
        <v>26350</v>
      </c>
    </row>
    <row r="5615" spans="2:20" x14ac:dyDescent="0.2">
      <c r="B5615" s="2" t="s">
        <v>15764</v>
      </c>
      <c r="C5615" t="s">
        <v>9777</v>
      </c>
      <c r="G5615" s="8" t="s">
        <v>15760</v>
      </c>
      <c r="H5615" s="8"/>
      <c r="I5615" s="1"/>
      <c r="K5615" t="s">
        <v>9778</v>
      </c>
      <c r="L5615" t="s">
        <v>24923</v>
      </c>
      <c r="M5615">
        <v>4212</v>
      </c>
      <c r="N5615" s="8">
        <v>0</v>
      </c>
      <c r="O5615" s="1">
        <v>0</v>
      </c>
      <c r="S5615" t="s">
        <v>24924</v>
      </c>
      <c r="T5615" t="s">
        <v>26350</v>
      </c>
    </row>
    <row r="5616" spans="2:20" x14ac:dyDescent="0.2">
      <c r="B5616" s="2" t="s">
        <v>15764</v>
      </c>
      <c r="C5616" t="s">
        <v>3152</v>
      </c>
      <c r="G5616" s="8" t="s">
        <v>15760</v>
      </c>
      <c r="H5616" s="8"/>
      <c r="I5616" s="1"/>
      <c r="K5616" t="s">
        <v>3153</v>
      </c>
      <c r="L5616" t="s">
        <v>24999</v>
      </c>
      <c r="M5616">
        <v>894</v>
      </c>
      <c r="N5616" s="8">
        <v>0</v>
      </c>
      <c r="O5616" s="1">
        <v>0</v>
      </c>
      <c r="S5616" t="s">
        <v>25000</v>
      </c>
      <c r="T5616" t="s">
        <v>26350</v>
      </c>
    </row>
    <row r="5617" spans="2:20" x14ac:dyDescent="0.2">
      <c r="B5617" s="2" t="s">
        <v>15764</v>
      </c>
      <c r="C5617" t="s">
        <v>9944</v>
      </c>
      <c r="G5617" s="8" t="s">
        <v>15760</v>
      </c>
      <c r="H5617" s="8"/>
      <c r="I5617" s="1"/>
      <c r="K5617" t="s">
        <v>9945</v>
      </c>
      <c r="L5617" t="s">
        <v>25008</v>
      </c>
      <c r="M5617">
        <v>1122</v>
      </c>
      <c r="N5617" s="8">
        <v>0</v>
      </c>
      <c r="O5617" s="1">
        <v>0</v>
      </c>
      <c r="S5617" t="s">
        <v>25009</v>
      </c>
      <c r="T5617" t="s">
        <v>26350</v>
      </c>
    </row>
    <row r="5618" spans="2:20" x14ac:dyDescent="0.2">
      <c r="B5618" s="2" t="s">
        <v>15764</v>
      </c>
      <c r="C5618" t="s">
        <v>2012</v>
      </c>
      <c r="G5618" s="8" t="s">
        <v>15760</v>
      </c>
      <c r="H5618" s="8"/>
      <c r="I5618" s="1"/>
      <c r="K5618" t="s">
        <v>2013</v>
      </c>
      <c r="L5618" t="s">
        <v>24934</v>
      </c>
      <c r="M5618">
        <v>447</v>
      </c>
      <c r="N5618" s="8">
        <v>0</v>
      </c>
      <c r="O5618" s="1">
        <v>0</v>
      </c>
      <c r="S5618" t="s">
        <v>24935</v>
      </c>
      <c r="T5618" t="s">
        <v>26350</v>
      </c>
    </row>
    <row r="5619" spans="2:20" x14ac:dyDescent="0.2">
      <c r="B5619" s="2" t="s">
        <v>15764</v>
      </c>
      <c r="C5619" t="s">
        <v>9590</v>
      </c>
      <c r="G5619" s="8" t="s">
        <v>15760</v>
      </c>
      <c r="H5619" s="8"/>
      <c r="I5619" s="1"/>
      <c r="K5619" t="s">
        <v>9591</v>
      </c>
      <c r="L5619" t="s">
        <v>24875</v>
      </c>
      <c r="M5619">
        <v>1572</v>
      </c>
      <c r="N5619" s="8">
        <v>0</v>
      </c>
      <c r="O5619" s="1">
        <v>0</v>
      </c>
      <c r="S5619" t="s">
        <v>24876</v>
      </c>
      <c r="T5619" t="s">
        <v>26350</v>
      </c>
    </row>
    <row r="5620" spans="2:20" x14ac:dyDescent="0.2">
      <c r="B5620" s="2" t="s">
        <v>15764</v>
      </c>
      <c r="C5620" t="s">
        <v>12747</v>
      </c>
      <c r="G5620" s="8" t="s">
        <v>15760</v>
      </c>
      <c r="H5620" s="8"/>
      <c r="I5620" s="1"/>
      <c r="K5620" t="s">
        <v>12748</v>
      </c>
      <c r="L5620" t="s">
        <v>24896</v>
      </c>
      <c r="M5620">
        <v>3738</v>
      </c>
      <c r="N5620" s="8">
        <v>0</v>
      </c>
      <c r="O5620" s="1">
        <v>0</v>
      </c>
      <c r="S5620" t="s">
        <v>24897</v>
      </c>
      <c r="T5620" t="s">
        <v>26350</v>
      </c>
    </row>
    <row r="5621" spans="2:20" x14ac:dyDescent="0.2">
      <c r="B5621" s="2" t="s">
        <v>15764</v>
      </c>
      <c r="C5621" t="s">
        <v>10928</v>
      </c>
      <c r="G5621" s="8" t="s">
        <v>15760</v>
      </c>
      <c r="H5621" s="8"/>
      <c r="I5621" s="1"/>
      <c r="K5621" t="s">
        <v>10929</v>
      </c>
      <c r="L5621" t="s">
        <v>24914</v>
      </c>
      <c r="M5621">
        <v>432</v>
      </c>
      <c r="N5621" s="8">
        <v>0</v>
      </c>
      <c r="O5621" s="1">
        <v>0</v>
      </c>
      <c r="S5621" t="s">
        <v>24915</v>
      </c>
      <c r="T5621" t="s">
        <v>26350</v>
      </c>
    </row>
    <row r="5622" spans="2:20" x14ac:dyDescent="0.2">
      <c r="B5622" s="2" t="s">
        <v>15764</v>
      </c>
      <c r="C5622" t="s">
        <v>3463</v>
      </c>
      <c r="G5622" s="8" t="s">
        <v>15760</v>
      </c>
      <c r="H5622" s="8"/>
      <c r="I5622" s="1"/>
      <c r="K5622" t="s">
        <v>3464</v>
      </c>
      <c r="L5622" t="s">
        <v>24993</v>
      </c>
      <c r="M5622">
        <v>2850</v>
      </c>
      <c r="N5622" s="8">
        <v>0</v>
      </c>
      <c r="O5622" s="1">
        <v>0</v>
      </c>
      <c r="S5622" t="s">
        <v>24994</v>
      </c>
      <c r="T5622" t="s">
        <v>26350</v>
      </c>
    </row>
    <row r="5623" spans="2:20" x14ac:dyDescent="0.2">
      <c r="B5623" s="2" t="s">
        <v>15764</v>
      </c>
      <c r="C5623" t="s">
        <v>4689</v>
      </c>
      <c r="G5623" s="8" t="s">
        <v>15760</v>
      </c>
      <c r="H5623" s="8"/>
      <c r="I5623" s="1"/>
      <c r="K5623" t="s">
        <v>4690</v>
      </c>
      <c r="L5623" t="s">
        <v>24864</v>
      </c>
      <c r="M5623">
        <v>1860</v>
      </c>
      <c r="N5623" s="8">
        <v>0</v>
      </c>
      <c r="O5623" s="1">
        <v>0</v>
      </c>
      <c r="S5623" t="s">
        <v>24865</v>
      </c>
      <c r="T5623" t="s">
        <v>26350</v>
      </c>
    </row>
    <row r="5624" spans="2:20" x14ac:dyDescent="0.2">
      <c r="B5624" s="2" t="s">
        <v>15764</v>
      </c>
      <c r="C5624" t="s">
        <v>9543</v>
      </c>
      <c r="G5624" s="8" t="s">
        <v>15760</v>
      </c>
      <c r="H5624" s="8"/>
      <c r="I5624" s="1"/>
      <c r="K5624" t="s">
        <v>9544</v>
      </c>
      <c r="L5624" t="s">
        <v>24873</v>
      </c>
      <c r="M5624">
        <v>1353</v>
      </c>
      <c r="N5624" s="8">
        <v>0</v>
      </c>
      <c r="O5624" s="1">
        <v>0</v>
      </c>
      <c r="S5624" t="s">
        <v>24874</v>
      </c>
      <c r="T5624" t="s">
        <v>26350</v>
      </c>
    </row>
    <row r="5625" spans="2:20" x14ac:dyDescent="0.2">
      <c r="B5625" s="2" t="s">
        <v>15764</v>
      </c>
      <c r="C5625" t="s">
        <v>11394</v>
      </c>
      <c r="G5625" s="8" t="s">
        <v>15760</v>
      </c>
      <c r="H5625" s="8"/>
      <c r="I5625" s="1"/>
      <c r="K5625" t="s">
        <v>11395</v>
      </c>
      <c r="L5625" t="s">
        <v>24887</v>
      </c>
      <c r="M5625">
        <v>1587</v>
      </c>
      <c r="N5625" s="8">
        <v>0</v>
      </c>
      <c r="O5625" s="1">
        <v>0</v>
      </c>
      <c r="S5625" t="s">
        <v>24888</v>
      </c>
      <c r="T5625" t="s">
        <v>26350</v>
      </c>
    </row>
    <row r="5626" spans="2:20" x14ac:dyDescent="0.2">
      <c r="B5626" s="2" t="s">
        <v>15764</v>
      </c>
      <c r="C5626" t="s">
        <v>13414</v>
      </c>
      <c r="G5626" s="8" t="s">
        <v>15760</v>
      </c>
      <c r="H5626" s="8"/>
      <c r="I5626" s="1"/>
      <c r="K5626" t="s">
        <v>13415</v>
      </c>
      <c r="L5626" t="s">
        <v>24892</v>
      </c>
      <c r="M5626">
        <v>1716</v>
      </c>
      <c r="N5626" s="8">
        <v>0</v>
      </c>
      <c r="O5626" s="1">
        <v>0</v>
      </c>
      <c r="S5626" t="s">
        <v>24893</v>
      </c>
      <c r="T5626" t="s">
        <v>26350</v>
      </c>
    </row>
    <row r="5627" spans="2:20" x14ac:dyDescent="0.2">
      <c r="B5627" s="2" t="s">
        <v>15764</v>
      </c>
      <c r="C5627" t="s">
        <v>12819</v>
      </c>
      <c r="G5627" s="8" t="s">
        <v>15760</v>
      </c>
      <c r="H5627" s="8"/>
      <c r="I5627" s="1"/>
      <c r="K5627" t="s">
        <v>12820</v>
      </c>
      <c r="L5627" t="s">
        <v>24900</v>
      </c>
      <c r="M5627">
        <v>2307</v>
      </c>
      <c r="N5627" s="8">
        <v>0</v>
      </c>
      <c r="O5627" s="1">
        <v>0</v>
      </c>
      <c r="S5627" t="s">
        <v>24901</v>
      </c>
      <c r="T5627" t="s">
        <v>26350</v>
      </c>
    </row>
    <row r="5628" spans="2:20" x14ac:dyDescent="0.2">
      <c r="B5628" s="2" t="s">
        <v>15764</v>
      </c>
      <c r="C5628" t="s">
        <v>12030</v>
      </c>
      <c r="G5628" s="8" t="s">
        <v>15760</v>
      </c>
      <c r="H5628" s="8"/>
      <c r="I5628" s="1"/>
      <c r="K5628" t="s">
        <v>12031</v>
      </c>
      <c r="L5628" t="s">
        <v>24968</v>
      </c>
      <c r="M5628">
        <v>1071</v>
      </c>
      <c r="N5628" s="8">
        <v>0</v>
      </c>
      <c r="O5628" s="1">
        <v>0</v>
      </c>
      <c r="S5628" t="s">
        <v>24969</v>
      </c>
      <c r="T5628" t="s">
        <v>26350</v>
      </c>
    </row>
    <row r="5629" spans="2:20" x14ac:dyDescent="0.2">
      <c r="B5629" s="2" t="s">
        <v>15764</v>
      </c>
      <c r="C5629" t="s">
        <v>10707</v>
      </c>
      <c r="G5629" s="8" t="s">
        <v>15760</v>
      </c>
      <c r="H5629" s="8"/>
      <c r="I5629" s="1"/>
      <c r="K5629" t="s">
        <v>10708</v>
      </c>
      <c r="L5629" t="s">
        <v>24909</v>
      </c>
      <c r="M5629">
        <v>1029</v>
      </c>
      <c r="N5629" s="8">
        <v>0</v>
      </c>
      <c r="O5629" s="1">
        <v>0</v>
      </c>
      <c r="S5629" t="s">
        <v>24910</v>
      </c>
      <c r="T5629" t="s">
        <v>26350</v>
      </c>
    </row>
    <row r="5630" spans="2:20" x14ac:dyDescent="0.2">
      <c r="B5630" s="2" t="s">
        <v>15764</v>
      </c>
      <c r="C5630" t="s">
        <v>11474</v>
      </c>
      <c r="G5630" s="8" t="s">
        <v>15760</v>
      </c>
      <c r="H5630" s="8"/>
      <c r="I5630" s="1"/>
      <c r="K5630" t="s">
        <v>11475</v>
      </c>
      <c r="L5630" t="s">
        <v>24852</v>
      </c>
      <c r="M5630">
        <v>2064</v>
      </c>
      <c r="N5630" s="8">
        <v>0</v>
      </c>
      <c r="O5630" s="1">
        <v>0</v>
      </c>
      <c r="S5630" t="s">
        <v>24853</v>
      </c>
      <c r="T5630" t="s">
        <v>26350</v>
      </c>
    </row>
    <row r="5631" spans="2:20" x14ac:dyDescent="0.2">
      <c r="B5631" s="2" t="s">
        <v>15764</v>
      </c>
      <c r="C5631" t="s">
        <v>12965</v>
      </c>
      <c r="G5631" s="8" t="s">
        <v>15760</v>
      </c>
      <c r="H5631" s="8"/>
      <c r="I5631" s="1"/>
      <c r="K5631" t="s">
        <v>12966</v>
      </c>
      <c r="L5631" t="s">
        <v>24972</v>
      </c>
      <c r="M5631">
        <v>1527</v>
      </c>
      <c r="N5631" s="8">
        <v>0</v>
      </c>
      <c r="O5631" s="1">
        <v>0</v>
      </c>
      <c r="S5631" t="s">
        <v>24973</v>
      </c>
      <c r="T5631" t="s">
        <v>26350</v>
      </c>
    </row>
    <row r="5632" spans="2:20" x14ac:dyDescent="0.2">
      <c r="B5632" s="2" t="s">
        <v>15764</v>
      </c>
      <c r="C5632" t="s">
        <v>1705</v>
      </c>
      <c r="G5632" s="8" t="s">
        <v>15760</v>
      </c>
      <c r="H5632" s="8"/>
      <c r="I5632" s="1"/>
      <c r="K5632" t="s">
        <v>1706</v>
      </c>
      <c r="L5632" t="s">
        <v>25022</v>
      </c>
      <c r="M5632">
        <v>1380</v>
      </c>
      <c r="N5632" s="8">
        <v>0</v>
      </c>
      <c r="O5632" s="1">
        <v>0</v>
      </c>
      <c r="S5632" t="s">
        <v>25023</v>
      </c>
      <c r="T5632" t="s">
        <v>26350</v>
      </c>
    </row>
    <row r="5633" spans="2:20" x14ac:dyDescent="0.2">
      <c r="B5633" s="2" t="s">
        <v>15764</v>
      </c>
      <c r="C5633" t="s">
        <v>240</v>
      </c>
      <c r="G5633" s="8" t="s">
        <v>15760</v>
      </c>
      <c r="H5633" s="8"/>
      <c r="I5633" s="1"/>
      <c r="K5633" t="s">
        <v>241</v>
      </c>
      <c r="M5633">
        <v>384</v>
      </c>
      <c r="N5633" s="8">
        <v>0</v>
      </c>
      <c r="O5633" s="1">
        <v>0</v>
      </c>
      <c r="S5633" t="s">
        <v>24884</v>
      </c>
      <c r="T5633" t="s">
        <v>26350</v>
      </c>
    </row>
    <row r="5634" spans="2:20" x14ac:dyDescent="0.2">
      <c r="B5634" s="2" t="s">
        <v>15764</v>
      </c>
      <c r="C5634" t="s">
        <v>762</v>
      </c>
      <c r="G5634" s="8" t="s">
        <v>15760</v>
      </c>
      <c r="H5634" s="8"/>
      <c r="I5634" s="1"/>
      <c r="K5634" t="s">
        <v>763</v>
      </c>
      <c r="M5634">
        <v>753</v>
      </c>
      <c r="N5634" s="8">
        <v>0</v>
      </c>
      <c r="O5634" s="1">
        <v>0</v>
      </c>
      <c r="S5634" t="s">
        <v>24963</v>
      </c>
      <c r="T5634" t="s">
        <v>26350</v>
      </c>
    </row>
    <row r="5635" spans="2:20" x14ac:dyDescent="0.2">
      <c r="B5635" s="2" t="s">
        <v>15764</v>
      </c>
      <c r="C5635" t="s">
        <v>1419</v>
      </c>
      <c r="G5635" s="8" t="s">
        <v>15760</v>
      </c>
      <c r="H5635" s="8"/>
      <c r="I5635" s="1"/>
      <c r="K5635" t="s">
        <v>1420</v>
      </c>
      <c r="M5635">
        <v>1836</v>
      </c>
      <c r="N5635" s="8">
        <v>0</v>
      </c>
      <c r="O5635" s="1">
        <v>0</v>
      </c>
      <c r="S5635" t="s">
        <v>24881</v>
      </c>
      <c r="T5635" t="s">
        <v>26350</v>
      </c>
    </row>
    <row r="5636" spans="2:20" x14ac:dyDescent="0.2">
      <c r="B5636" s="2" t="s">
        <v>15764</v>
      </c>
      <c r="C5636" t="s">
        <v>2870</v>
      </c>
      <c r="G5636" s="8" t="s">
        <v>15760</v>
      </c>
      <c r="H5636" s="8"/>
      <c r="I5636" s="1"/>
      <c r="K5636" t="s">
        <v>2871</v>
      </c>
      <c r="M5636">
        <v>672</v>
      </c>
      <c r="N5636" s="8">
        <v>0</v>
      </c>
      <c r="O5636" s="1">
        <v>0</v>
      </c>
      <c r="S5636" t="s">
        <v>16524</v>
      </c>
      <c r="T5636" t="s">
        <v>26350</v>
      </c>
    </row>
    <row r="5637" spans="2:20" x14ac:dyDescent="0.2">
      <c r="B5637" s="2" t="s">
        <v>15764</v>
      </c>
      <c r="C5637" t="s">
        <v>3061</v>
      </c>
      <c r="G5637" s="8" t="s">
        <v>15760</v>
      </c>
      <c r="H5637" s="8"/>
      <c r="I5637" s="1"/>
      <c r="K5637" t="s">
        <v>3062</v>
      </c>
      <c r="M5637">
        <v>1389</v>
      </c>
      <c r="N5637" s="8">
        <v>0</v>
      </c>
      <c r="O5637" s="1">
        <v>0</v>
      </c>
      <c r="S5637" t="s">
        <v>25001</v>
      </c>
      <c r="T5637" t="s">
        <v>26350</v>
      </c>
    </row>
    <row r="5638" spans="2:20" x14ac:dyDescent="0.2">
      <c r="B5638" s="2" t="s">
        <v>15764</v>
      </c>
      <c r="C5638" t="s">
        <v>3313</v>
      </c>
      <c r="G5638" s="8" t="s">
        <v>15760</v>
      </c>
      <c r="H5638" s="8"/>
      <c r="I5638" s="1"/>
      <c r="K5638" t="s">
        <v>3314</v>
      </c>
      <c r="M5638">
        <v>1647</v>
      </c>
      <c r="N5638" s="8">
        <v>0</v>
      </c>
      <c r="O5638" s="1">
        <v>0</v>
      </c>
      <c r="S5638" t="s">
        <v>16524</v>
      </c>
      <c r="T5638" t="s">
        <v>26350</v>
      </c>
    </row>
    <row r="5639" spans="2:20" x14ac:dyDescent="0.2">
      <c r="B5639" s="2" t="s">
        <v>15764</v>
      </c>
      <c r="C5639" t="s">
        <v>4959</v>
      </c>
      <c r="G5639" s="8" t="s">
        <v>15760</v>
      </c>
      <c r="H5639" s="8"/>
      <c r="I5639" s="1"/>
      <c r="K5639" t="s">
        <v>4960</v>
      </c>
      <c r="M5639">
        <v>1119</v>
      </c>
      <c r="N5639" s="8">
        <v>0</v>
      </c>
      <c r="O5639" s="1">
        <v>0</v>
      </c>
      <c r="S5639" t="s">
        <v>25061</v>
      </c>
      <c r="T5639" t="s">
        <v>26350</v>
      </c>
    </row>
    <row r="5640" spans="2:20" x14ac:dyDescent="0.2">
      <c r="B5640" s="2" t="s">
        <v>15764</v>
      </c>
      <c r="C5640" t="s">
        <v>5737</v>
      </c>
      <c r="G5640" s="8" t="s">
        <v>15760</v>
      </c>
      <c r="H5640" s="8"/>
      <c r="I5640" s="1"/>
      <c r="K5640" t="s">
        <v>5738</v>
      </c>
      <c r="M5640">
        <v>1197</v>
      </c>
      <c r="N5640" s="8">
        <v>0</v>
      </c>
      <c r="O5640" s="1">
        <v>0</v>
      </c>
      <c r="S5640" t="s">
        <v>16524</v>
      </c>
      <c r="T5640" t="s">
        <v>26350</v>
      </c>
    </row>
    <row r="5641" spans="2:20" x14ac:dyDescent="0.2">
      <c r="B5641" s="2" t="s">
        <v>15764</v>
      </c>
      <c r="C5641" t="s">
        <v>6700</v>
      </c>
      <c r="G5641" s="8" t="s">
        <v>15760</v>
      </c>
      <c r="H5641" s="8"/>
      <c r="I5641" s="1"/>
      <c r="K5641" t="s">
        <v>6701</v>
      </c>
      <c r="M5641">
        <v>606</v>
      </c>
      <c r="N5641" s="8">
        <v>0</v>
      </c>
      <c r="O5641" s="1">
        <v>0</v>
      </c>
      <c r="S5641" t="s">
        <v>24990</v>
      </c>
      <c r="T5641" t="s">
        <v>26350</v>
      </c>
    </row>
    <row r="5642" spans="2:20" x14ac:dyDescent="0.2">
      <c r="B5642" s="2" t="s">
        <v>15764</v>
      </c>
      <c r="C5642" t="s">
        <v>7000</v>
      </c>
      <c r="G5642" s="8" t="s">
        <v>15760</v>
      </c>
      <c r="H5642" s="8"/>
      <c r="I5642" s="1"/>
      <c r="K5642" t="s">
        <v>7001</v>
      </c>
      <c r="M5642">
        <v>2358</v>
      </c>
      <c r="N5642" s="8">
        <v>0</v>
      </c>
      <c r="O5642" s="1">
        <v>0</v>
      </c>
      <c r="S5642" t="s">
        <v>24936</v>
      </c>
      <c r="T5642" t="s">
        <v>26350</v>
      </c>
    </row>
    <row r="5643" spans="2:20" x14ac:dyDescent="0.2">
      <c r="B5643" s="2" t="s">
        <v>15764</v>
      </c>
      <c r="C5643" t="s">
        <v>8369</v>
      </c>
      <c r="G5643" s="8" t="s">
        <v>15760</v>
      </c>
      <c r="H5643" s="8"/>
      <c r="I5643" s="1"/>
      <c r="K5643" t="s">
        <v>8370</v>
      </c>
      <c r="M5643">
        <v>771</v>
      </c>
      <c r="N5643" s="8">
        <v>0</v>
      </c>
      <c r="O5643" s="1">
        <v>0</v>
      </c>
      <c r="S5643" t="s">
        <v>25039</v>
      </c>
      <c r="T5643" t="s">
        <v>26350</v>
      </c>
    </row>
    <row r="5644" spans="2:20" x14ac:dyDescent="0.2">
      <c r="B5644" s="2" t="s">
        <v>15764</v>
      </c>
      <c r="C5644" t="s">
        <v>9027</v>
      </c>
      <c r="G5644" s="8" t="s">
        <v>15760</v>
      </c>
      <c r="H5644" s="8"/>
      <c r="I5644" s="1"/>
      <c r="K5644" t="s">
        <v>9028</v>
      </c>
      <c r="M5644">
        <v>708</v>
      </c>
      <c r="N5644" s="8">
        <v>0</v>
      </c>
      <c r="O5644" s="1">
        <v>0</v>
      </c>
      <c r="S5644" t="s">
        <v>16524</v>
      </c>
      <c r="T5644" t="s">
        <v>26350</v>
      </c>
    </row>
    <row r="5645" spans="2:20" x14ac:dyDescent="0.2">
      <c r="B5645" s="2" t="s">
        <v>15764</v>
      </c>
      <c r="C5645" t="s">
        <v>9258</v>
      </c>
      <c r="G5645" s="8" t="s">
        <v>15760</v>
      </c>
      <c r="H5645" s="8"/>
      <c r="I5645" s="1"/>
      <c r="K5645" t="s">
        <v>9259</v>
      </c>
      <c r="M5645">
        <v>825</v>
      </c>
      <c r="N5645" s="8">
        <v>0</v>
      </c>
      <c r="O5645" s="1">
        <v>0</v>
      </c>
      <c r="S5645" t="s">
        <v>24985</v>
      </c>
      <c r="T5645" t="s">
        <v>26350</v>
      </c>
    </row>
    <row r="5646" spans="2:20" x14ac:dyDescent="0.2">
      <c r="B5646" s="2" t="s">
        <v>15764</v>
      </c>
      <c r="C5646" t="s">
        <v>10601</v>
      </c>
      <c r="G5646" s="8" t="s">
        <v>15760</v>
      </c>
      <c r="H5646" s="8"/>
      <c r="I5646" s="1"/>
      <c r="K5646" t="s">
        <v>10602</v>
      </c>
      <c r="M5646">
        <v>414</v>
      </c>
      <c r="N5646" s="8">
        <v>0</v>
      </c>
      <c r="O5646" s="1">
        <v>0</v>
      </c>
      <c r="S5646" t="s">
        <v>16524</v>
      </c>
      <c r="T5646" t="s">
        <v>26350</v>
      </c>
    </row>
    <row r="5647" spans="2:20" x14ac:dyDescent="0.2">
      <c r="B5647" s="2" t="s">
        <v>15764</v>
      </c>
      <c r="C5647" t="s">
        <v>11694</v>
      </c>
      <c r="G5647" s="8" t="s">
        <v>15760</v>
      </c>
      <c r="H5647" s="8"/>
      <c r="I5647" s="1"/>
      <c r="K5647" t="s">
        <v>11695</v>
      </c>
      <c r="M5647">
        <v>204</v>
      </c>
      <c r="N5647" s="8">
        <v>0</v>
      </c>
      <c r="O5647" s="1">
        <v>0</v>
      </c>
      <c r="S5647" t="s">
        <v>25058</v>
      </c>
      <c r="T5647" t="s">
        <v>26350</v>
      </c>
    </row>
    <row r="5648" spans="2:20" x14ac:dyDescent="0.2">
      <c r="B5648" s="2" t="s">
        <v>15764</v>
      </c>
      <c r="C5648" t="s">
        <v>12451</v>
      </c>
      <c r="G5648" s="8" t="s">
        <v>15760</v>
      </c>
      <c r="H5648" s="8"/>
      <c r="I5648" s="1"/>
      <c r="K5648" t="s">
        <v>12452</v>
      </c>
      <c r="M5648">
        <v>243</v>
      </c>
      <c r="N5648" s="8">
        <v>0</v>
      </c>
      <c r="O5648" s="1">
        <v>0</v>
      </c>
      <c r="S5648" t="s">
        <v>24928</v>
      </c>
      <c r="T5648" t="s">
        <v>26350</v>
      </c>
    </row>
    <row r="5649" spans="2:20" x14ac:dyDescent="0.2">
      <c r="B5649" s="2" t="s">
        <v>15764</v>
      </c>
      <c r="C5649" t="s">
        <v>12850</v>
      </c>
      <c r="G5649" s="8" t="s">
        <v>15760</v>
      </c>
      <c r="H5649" s="8"/>
      <c r="I5649" s="1"/>
      <c r="K5649" t="s">
        <v>12851</v>
      </c>
      <c r="M5649">
        <v>975</v>
      </c>
      <c r="N5649" s="8">
        <v>0</v>
      </c>
      <c r="O5649" s="1">
        <v>0</v>
      </c>
      <c r="S5649" t="s">
        <v>24902</v>
      </c>
      <c r="T5649" t="s">
        <v>26350</v>
      </c>
    </row>
    <row r="5650" spans="2:20" x14ac:dyDescent="0.2">
      <c r="B5650" s="2" t="s">
        <v>15764</v>
      </c>
      <c r="C5650" t="s">
        <v>13103</v>
      </c>
      <c r="G5650" s="8" t="s">
        <v>15760</v>
      </c>
      <c r="H5650" s="8"/>
      <c r="I5650" s="1"/>
      <c r="K5650" t="s">
        <v>13104</v>
      </c>
      <c r="M5650">
        <v>1731</v>
      </c>
      <c r="N5650" s="8">
        <v>0</v>
      </c>
      <c r="O5650" s="1">
        <v>0</v>
      </c>
      <c r="S5650" t="s">
        <v>24974</v>
      </c>
      <c r="T5650" t="s">
        <v>26350</v>
      </c>
    </row>
    <row r="5651" spans="2:20" x14ac:dyDescent="0.2">
      <c r="B5651" s="2" t="s">
        <v>15764</v>
      </c>
      <c r="C5651" t="s">
        <v>13349</v>
      </c>
      <c r="G5651" s="8" t="s">
        <v>15760</v>
      </c>
      <c r="H5651" s="8"/>
      <c r="I5651" s="1"/>
      <c r="K5651" t="s">
        <v>13350</v>
      </c>
      <c r="M5651">
        <v>2064</v>
      </c>
      <c r="N5651" s="8">
        <v>0</v>
      </c>
      <c r="O5651" s="1">
        <v>0</v>
      </c>
      <c r="S5651" t="s">
        <v>24891</v>
      </c>
      <c r="T5651" t="s">
        <v>26350</v>
      </c>
    </row>
    <row r="5652" spans="2:20" x14ac:dyDescent="0.2">
      <c r="B5652" s="2" t="s">
        <v>15764</v>
      </c>
      <c r="C5652" t="s">
        <v>13722</v>
      </c>
      <c r="G5652" s="8" t="s">
        <v>15760</v>
      </c>
      <c r="H5652" s="8"/>
      <c r="I5652" s="1"/>
      <c r="K5652" t="s">
        <v>13723</v>
      </c>
      <c r="M5652">
        <v>1029</v>
      </c>
      <c r="N5652" s="8">
        <v>0</v>
      </c>
      <c r="O5652" s="1">
        <v>0</v>
      </c>
      <c r="S5652" t="s">
        <v>25049</v>
      </c>
      <c r="T5652" t="s">
        <v>26350</v>
      </c>
    </row>
    <row r="5653" spans="2:20" x14ac:dyDescent="0.2">
      <c r="B5653" s="2" t="s">
        <v>15764</v>
      </c>
      <c r="C5653" t="s">
        <v>14428</v>
      </c>
      <c r="G5653" s="8" t="s">
        <v>15760</v>
      </c>
      <c r="H5653" s="8"/>
      <c r="I5653" s="1"/>
      <c r="K5653" t="s">
        <v>14429</v>
      </c>
      <c r="M5653">
        <v>1068</v>
      </c>
      <c r="N5653" s="8">
        <v>0</v>
      </c>
      <c r="O5653" s="1">
        <v>0</v>
      </c>
      <c r="S5653" t="s">
        <v>16524</v>
      </c>
      <c r="T5653" t="s">
        <v>26350</v>
      </c>
    </row>
    <row r="5654" spans="2:20" x14ac:dyDescent="0.2">
      <c r="B5654" t="s">
        <v>15764</v>
      </c>
      <c r="G5654" s="8" t="s">
        <v>15760</v>
      </c>
      <c r="H5654" s="8"/>
      <c r="I5654" s="1"/>
      <c r="K5654" t="s">
        <v>15468</v>
      </c>
      <c r="L5654" t="s">
        <v>25471</v>
      </c>
      <c r="M5654">
        <v>867</v>
      </c>
      <c r="N5654" s="8">
        <v>0</v>
      </c>
      <c r="O5654" s="1">
        <v>0</v>
      </c>
      <c r="S5654" t="s">
        <v>25472</v>
      </c>
      <c r="T5654" t="s">
        <v>26350</v>
      </c>
    </row>
    <row r="5655" spans="2:20" x14ac:dyDescent="0.2">
      <c r="B5655" t="s">
        <v>15764</v>
      </c>
      <c r="G5655" s="8" t="s">
        <v>15760</v>
      </c>
      <c r="H5655" s="8"/>
      <c r="I5655" s="1"/>
      <c r="K5655" t="s">
        <v>15605</v>
      </c>
      <c r="L5655" t="s">
        <v>25631</v>
      </c>
      <c r="M5655">
        <v>1131</v>
      </c>
      <c r="N5655" s="8">
        <v>1.7683465959328029</v>
      </c>
      <c r="O5655" s="1">
        <v>0</v>
      </c>
      <c r="S5655" t="s">
        <v>25472</v>
      </c>
      <c r="T5655" t="s">
        <v>26350</v>
      </c>
    </row>
    <row r="5656" spans="2:20" x14ac:dyDescent="0.2">
      <c r="B5656" t="s">
        <v>15764</v>
      </c>
      <c r="G5656" s="8" t="s">
        <v>15760</v>
      </c>
      <c r="H5656" s="8"/>
      <c r="I5656" s="1"/>
      <c r="K5656" t="s">
        <v>15646</v>
      </c>
      <c r="L5656" t="s">
        <v>25701</v>
      </c>
      <c r="M5656">
        <v>432</v>
      </c>
      <c r="N5656" s="8">
        <v>19.907407407407408</v>
      </c>
      <c r="O5656" s="1">
        <v>0.05</v>
      </c>
      <c r="S5656" t="s">
        <v>25702</v>
      </c>
      <c r="T5656" t="s">
        <v>26350</v>
      </c>
    </row>
    <row r="5657" spans="2:20" x14ac:dyDescent="0.2">
      <c r="B5657" t="s">
        <v>15764</v>
      </c>
      <c r="G5657" s="8" t="s">
        <v>15760</v>
      </c>
      <c r="H5657" s="8"/>
      <c r="I5657" s="1"/>
      <c r="K5657" t="s">
        <v>15202</v>
      </c>
      <c r="L5657" t="s">
        <v>25179</v>
      </c>
      <c r="M5657">
        <v>1092</v>
      </c>
      <c r="N5657" s="8">
        <v>15.842490842490841</v>
      </c>
      <c r="O5657" s="1">
        <v>5.5E-2</v>
      </c>
      <c r="S5657" t="s">
        <v>25180</v>
      </c>
      <c r="T5657" t="s">
        <v>26350</v>
      </c>
    </row>
    <row r="5658" spans="2:20" x14ac:dyDescent="0.2">
      <c r="B5658" t="s">
        <v>15764</v>
      </c>
      <c r="G5658" s="8" t="s">
        <v>15760</v>
      </c>
      <c r="H5658" s="8"/>
      <c r="I5658" s="1"/>
      <c r="K5658" t="s">
        <v>15209</v>
      </c>
      <c r="L5658" t="s">
        <v>25191</v>
      </c>
      <c r="M5658">
        <v>990</v>
      </c>
      <c r="N5658" s="8">
        <v>9.191919191919192</v>
      </c>
      <c r="O5658" s="1">
        <v>0</v>
      </c>
      <c r="S5658" t="s">
        <v>25192</v>
      </c>
      <c r="T5658" t="s">
        <v>26350</v>
      </c>
    </row>
    <row r="5659" spans="2:20" x14ac:dyDescent="0.2">
      <c r="B5659" t="s">
        <v>15764</v>
      </c>
      <c r="G5659" s="8" t="s">
        <v>15760</v>
      </c>
      <c r="H5659" s="8"/>
      <c r="I5659" s="1"/>
      <c r="K5659" t="s">
        <v>15458</v>
      </c>
      <c r="L5659" t="s">
        <v>25459</v>
      </c>
      <c r="M5659">
        <v>372</v>
      </c>
      <c r="N5659" s="8">
        <v>0</v>
      </c>
      <c r="O5659" s="1">
        <v>0</v>
      </c>
      <c r="S5659" t="s">
        <v>25460</v>
      </c>
      <c r="T5659" t="s">
        <v>26350</v>
      </c>
    </row>
    <row r="5660" spans="2:20" x14ac:dyDescent="0.2">
      <c r="B5660" t="s">
        <v>15764</v>
      </c>
      <c r="G5660" s="8" t="s">
        <v>15760</v>
      </c>
      <c r="H5660" s="8"/>
      <c r="I5660" s="1"/>
      <c r="K5660" t="s">
        <v>15586</v>
      </c>
      <c r="L5660" t="s">
        <v>25606</v>
      </c>
      <c r="M5660">
        <v>1047</v>
      </c>
      <c r="N5660" s="8">
        <v>10.983763132760267</v>
      </c>
      <c r="O5660" s="1">
        <v>0</v>
      </c>
      <c r="S5660" t="s">
        <v>25607</v>
      </c>
      <c r="T5660" t="s">
        <v>26350</v>
      </c>
    </row>
    <row r="5661" spans="2:20" x14ac:dyDescent="0.2">
      <c r="B5661" t="s">
        <v>15764</v>
      </c>
      <c r="G5661" s="8" t="s">
        <v>15760</v>
      </c>
      <c r="H5661" s="8"/>
      <c r="I5661" s="1"/>
      <c r="K5661" t="s">
        <v>15320</v>
      </c>
      <c r="L5661" t="s">
        <v>25315</v>
      </c>
      <c r="M5661">
        <v>1149</v>
      </c>
      <c r="N5661" s="8">
        <v>0</v>
      </c>
      <c r="O5661" s="1">
        <v>5.0000000000000001E-3</v>
      </c>
      <c r="S5661" t="s">
        <v>25316</v>
      </c>
      <c r="T5661" t="s">
        <v>26350</v>
      </c>
    </row>
    <row r="5662" spans="2:20" x14ac:dyDescent="0.2">
      <c r="B5662" t="s">
        <v>15764</v>
      </c>
      <c r="G5662" s="8" t="s">
        <v>15760</v>
      </c>
      <c r="H5662" s="8"/>
      <c r="I5662" s="1"/>
      <c r="K5662" t="s">
        <v>15200</v>
      </c>
      <c r="L5662" t="s">
        <v>25175</v>
      </c>
      <c r="M5662">
        <v>1086</v>
      </c>
      <c r="N5662" s="8">
        <v>0</v>
      </c>
      <c r="O5662" s="1">
        <v>0</v>
      </c>
      <c r="S5662" t="s">
        <v>25176</v>
      </c>
      <c r="T5662" t="s">
        <v>26350</v>
      </c>
    </row>
    <row r="5663" spans="2:20" x14ac:dyDescent="0.2">
      <c r="B5663" t="s">
        <v>15764</v>
      </c>
      <c r="G5663" s="8" t="s">
        <v>15760</v>
      </c>
      <c r="H5663" s="8"/>
      <c r="I5663" s="1"/>
      <c r="K5663" t="s">
        <v>15294</v>
      </c>
      <c r="L5663" t="s">
        <v>25282</v>
      </c>
      <c r="M5663">
        <v>1677</v>
      </c>
      <c r="N5663" s="8">
        <v>0</v>
      </c>
      <c r="O5663" s="1">
        <v>0</v>
      </c>
      <c r="S5663" t="s">
        <v>25283</v>
      </c>
      <c r="T5663" t="s">
        <v>26350</v>
      </c>
    </row>
    <row r="5664" spans="2:20" x14ac:dyDescent="0.2">
      <c r="B5664" t="s">
        <v>15764</v>
      </c>
      <c r="G5664" s="8" t="s">
        <v>15760</v>
      </c>
      <c r="H5664" s="8"/>
      <c r="I5664" s="1"/>
      <c r="K5664" t="s">
        <v>15640</v>
      </c>
      <c r="L5664" t="s">
        <v>25669</v>
      </c>
      <c r="M5664">
        <v>1137</v>
      </c>
      <c r="N5664" s="8">
        <v>0</v>
      </c>
      <c r="O5664" s="1">
        <v>2.5000000000000001E-2</v>
      </c>
      <c r="S5664" t="s">
        <v>25670</v>
      </c>
      <c r="T5664" t="s">
        <v>26350</v>
      </c>
    </row>
    <row r="5665" spans="2:20" x14ac:dyDescent="0.2">
      <c r="B5665" t="s">
        <v>15764</v>
      </c>
      <c r="G5665" s="8" t="s">
        <v>15760</v>
      </c>
      <c r="H5665" s="8"/>
      <c r="I5665" s="1"/>
      <c r="K5665" t="s">
        <v>15379</v>
      </c>
      <c r="L5665" t="s">
        <v>25367</v>
      </c>
      <c r="M5665">
        <v>966</v>
      </c>
      <c r="N5665" s="8">
        <v>0</v>
      </c>
      <c r="O5665" s="1">
        <v>0</v>
      </c>
      <c r="S5665" t="s">
        <v>19326</v>
      </c>
      <c r="T5665" t="s">
        <v>26350</v>
      </c>
    </row>
    <row r="5666" spans="2:20" x14ac:dyDescent="0.2">
      <c r="B5666" t="s">
        <v>15764</v>
      </c>
      <c r="G5666" s="8" t="s">
        <v>15760</v>
      </c>
      <c r="H5666" s="8"/>
      <c r="I5666" s="1"/>
      <c r="K5666" t="s">
        <v>15490</v>
      </c>
      <c r="L5666" t="s">
        <v>25482</v>
      </c>
      <c r="M5666">
        <v>357</v>
      </c>
      <c r="N5666" s="8">
        <v>0</v>
      </c>
      <c r="O5666" s="1">
        <v>0</v>
      </c>
      <c r="S5666" t="s">
        <v>25483</v>
      </c>
      <c r="T5666" t="s">
        <v>26350</v>
      </c>
    </row>
    <row r="5667" spans="2:20" x14ac:dyDescent="0.2">
      <c r="B5667" t="s">
        <v>15764</v>
      </c>
      <c r="G5667" s="8" t="s">
        <v>15760</v>
      </c>
      <c r="H5667" s="8"/>
      <c r="I5667" s="1"/>
      <c r="K5667" t="s">
        <v>15299</v>
      </c>
      <c r="L5667" t="s">
        <v>25276</v>
      </c>
      <c r="M5667">
        <v>2577</v>
      </c>
      <c r="N5667" s="8">
        <v>0</v>
      </c>
      <c r="O5667" s="1">
        <v>0</v>
      </c>
      <c r="S5667" t="s">
        <v>25277</v>
      </c>
      <c r="T5667" t="s">
        <v>26350</v>
      </c>
    </row>
    <row r="5668" spans="2:20" x14ac:dyDescent="0.2">
      <c r="B5668" t="s">
        <v>15764</v>
      </c>
      <c r="G5668" s="8" t="s">
        <v>15760</v>
      </c>
      <c r="H5668" s="8"/>
      <c r="I5668" s="1"/>
      <c r="K5668" t="s">
        <v>15744</v>
      </c>
      <c r="L5668" t="s">
        <v>25774</v>
      </c>
      <c r="M5668">
        <v>918</v>
      </c>
      <c r="N5668" s="8">
        <v>0</v>
      </c>
      <c r="O5668" s="1">
        <v>0</v>
      </c>
      <c r="S5668" t="s">
        <v>25775</v>
      </c>
      <c r="T5668" t="s">
        <v>26350</v>
      </c>
    </row>
    <row r="5669" spans="2:20" x14ac:dyDescent="0.2">
      <c r="B5669" t="s">
        <v>15764</v>
      </c>
      <c r="G5669" s="8" t="s">
        <v>15760</v>
      </c>
      <c r="H5669" s="8"/>
      <c r="I5669" s="1"/>
      <c r="K5669" t="s">
        <v>15513</v>
      </c>
      <c r="L5669" t="s">
        <v>25515</v>
      </c>
      <c r="M5669">
        <v>450</v>
      </c>
      <c r="N5669" s="8">
        <v>0</v>
      </c>
      <c r="O5669" s="1">
        <v>0</v>
      </c>
      <c r="S5669" t="s">
        <v>25516</v>
      </c>
      <c r="T5669" t="s">
        <v>26350</v>
      </c>
    </row>
    <row r="5670" spans="2:20" x14ac:dyDescent="0.2">
      <c r="B5670" t="s">
        <v>15764</v>
      </c>
      <c r="G5670" s="8" t="s">
        <v>15760</v>
      </c>
      <c r="H5670" s="8"/>
      <c r="I5670" s="1"/>
      <c r="K5670" t="s">
        <v>15361</v>
      </c>
      <c r="L5670" t="s">
        <v>25354</v>
      </c>
      <c r="M5670">
        <v>1863</v>
      </c>
      <c r="N5670" s="8">
        <v>0</v>
      </c>
      <c r="O5670" s="1">
        <v>1.4999999999999999E-2</v>
      </c>
      <c r="S5670" t="s">
        <v>25355</v>
      </c>
      <c r="T5670" t="s">
        <v>26350</v>
      </c>
    </row>
    <row r="5671" spans="2:20" x14ac:dyDescent="0.2">
      <c r="B5671" t="s">
        <v>15764</v>
      </c>
      <c r="G5671" s="8" t="s">
        <v>15760</v>
      </c>
      <c r="H5671" s="8"/>
      <c r="I5671" s="1"/>
      <c r="K5671" t="s">
        <v>15749</v>
      </c>
      <c r="L5671" t="s">
        <v>25783</v>
      </c>
      <c r="M5671">
        <v>885</v>
      </c>
      <c r="N5671" s="8">
        <v>0</v>
      </c>
      <c r="O5671" s="1">
        <v>0</v>
      </c>
      <c r="S5671" t="s">
        <v>25784</v>
      </c>
      <c r="T5671" t="s">
        <v>26350</v>
      </c>
    </row>
    <row r="5672" spans="2:20" x14ac:dyDescent="0.2">
      <c r="B5672" t="s">
        <v>15764</v>
      </c>
      <c r="G5672" s="8" t="s">
        <v>15760</v>
      </c>
      <c r="H5672" s="8"/>
      <c r="I5672" s="1"/>
      <c r="K5672" t="s">
        <v>15750</v>
      </c>
      <c r="L5672" t="s">
        <v>25785</v>
      </c>
      <c r="M5672">
        <v>393</v>
      </c>
      <c r="N5672" s="8">
        <v>0</v>
      </c>
      <c r="O5672" s="1">
        <v>0</v>
      </c>
      <c r="S5672" t="s">
        <v>25786</v>
      </c>
      <c r="T5672" t="s">
        <v>26350</v>
      </c>
    </row>
    <row r="5673" spans="2:20" x14ac:dyDescent="0.2">
      <c r="B5673" t="s">
        <v>15764</v>
      </c>
      <c r="G5673" s="8" t="s">
        <v>15760</v>
      </c>
      <c r="H5673" s="8"/>
      <c r="I5673" s="1"/>
      <c r="K5673" t="s">
        <v>15751</v>
      </c>
      <c r="L5673" t="s">
        <v>25787</v>
      </c>
      <c r="M5673">
        <v>1215</v>
      </c>
      <c r="N5673" s="8">
        <v>0</v>
      </c>
      <c r="O5673" s="1">
        <v>0</v>
      </c>
      <c r="S5673" t="s">
        <v>25788</v>
      </c>
      <c r="T5673" t="s">
        <v>26350</v>
      </c>
    </row>
    <row r="5674" spans="2:20" x14ac:dyDescent="0.2">
      <c r="B5674" t="s">
        <v>15764</v>
      </c>
      <c r="G5674" s="8" t="s">
        <v>15760</v>
      </c>
      <c r="H5674" s="8"/>
      <c r="I5674" s="1"/>
      <c r="K5674" t="s">
        <v>15531</v>
      </c>
      <c r="L5674" t="s">
        <v>25556</v>
      </c>
      <c r="M5674">
        <v>1089</v>
      </c>
      <c r="N5674" s="8">
        <v>100</v>
      </c>
      <c r="O5674" s="1">
        <v>0.943105843</v>
      </c>
      <c r="S5674" t="s">
        <v>25557</v>
      </c>
      <c r="T5674" t="s">
        <v>26350</v>
      </c>
    </row>
    <row r="5675" spans="2:20" x14ac:dyDescent="0.2">
      <c r="B5675" t="s">
        <v>15764</v>
      </c>
      <c r="G5675" s="8" t="s">
        <v>15760</v>
      </c>
      <c r="H5675" s="8"/>
      <c r="I5675" s="1"/>
      <c r="K5675" t="s">
        <v>15534</v>
      </c>
      <c r="L5675" t="s">
        <v>25560</v>
      </c>
      <c r="M5675">
        <v>1089</v>
      </c>
      <c r="N5675" s="8">
        <v>100</v>
      </c>
      <c r="O5675" s="1">
        <v>0.943105843</v>
      </c>
      <c r="S5675" t="s">
        <v>25561</v>
      </c>
      <c r="T5675" t="s">
        <v>26350</v>
      </c>
    </row>
    <row r="5676" spans="2:20" x14ac:dyDescent="0.2">
      <c r="B5676" t="s">
        <v>15764</v>
      </c>
      <c r="G5676" s="8" t="s">
        <v>15760</v>
      </c>
      <c r="H5676" s="8"/>
      <c r="I5676" s="1"/>
      <c r="K5676" t="s">
        <v>15538</v>
      </c>
      <c r="L5676" t="s">
        <v>25565</v>
      </c>
      <c r="M5676">
        <v>1089</v>
      </c>
      <c r="N5676" s="8">
        <v>100</v>
      </c>
      <c r="O5676" s="1">
        <v>0.943105843</v>
      </c>
      <c r="S5676" t="s">
        <v>25566</v>
      </c>
      <c r="T5676" t="s">
        <v>26350</v>
      </c>
    </row>
    <row r="5677" spans="2:20" x14ac:dyDescent="0.2">
      <c r="B5677" t="s">
        <v>15764</v>
      </c>
      <c r="G5677" s="8" t="s">
        <v>15760</v>
      </c>
      <c r="H5677" s="8"/>
      <c r="I5677" s="1"/>
      <c r="K5677" t="s">
        <v>15541</v>
      </c>
      <c r="L5677" t="s">
        <v>25569</v>
      </c>
      <c r="M5677">
        <v>1089</v>
      </c>
      <c r="N5677" s="8">
        <v>100</v>
      </c>
      <c r="O5677" s="1">
        <v>0.943105843</v>
      </c>
      <c r="S5677" t="s">
        <v>25570</v>
      </c>
      <c r="T5677" t="s">
        <v>26350</v>
      </c>
    </row>
    <row r="5678" spans="2:20" x14ac:dyDescent="0.2">
      <c r="B5678" t="s">
        <v>15764</v>
      </c>
      <c r="G5678" s="8" t="s">
        <v>15760</v>
      </c>
      <c r="H5678" s="8"/>
      <c r="I5678" s="1"/>
      <c r="K5678" t="s">
        <v>15693</v>
      </c>
      <c r="L5678" t="s">
        <v>25716</v>
      </c>
      <c r="M5678">
        <v>1578</v>
      </c>
      <c r="N5678" s="8">
        <v>0</v>
      </c>
      <c r="O5678" s="1">
        <v>0</v>
      </c>
      <c r="S5678" t="s">
        <v>25717</v>
      </c>
      <c r="T5678" t="s">
        <v>26350</v>
      </c>
    </row>
    <row r="5679" spans="2:20" x14ac:dyDescent="0.2">
      <c r="B5679" t="s">
        <v>15764</v>
      </c>
      <c r="G5679" s="8" t="s">
        <v>15760</v>
      </c>
      <c r="H5679" s="8"/>
      <c r="I5679" s="1"/>
      <c r="K5679" t="s">
        <v>15663</v>
      </c>
      <c r="L5679" t="s">
        <v>25678</v>
      </c>
      <c r="M5679">
        <v>1239</v>
      </c>
      <c r="N5679" s="8">
        <v>0</v>
      </c>
      <c r="O5679" s="1">
        <v>0</v>
      </c>
      <c r="S5679" t="s">
        <v>25679</v>
      </c>
      <c r="T5679" t="s">
        <v>26350</v>
      </c>
    </row>
    <row r="5680" spans="2:20" x14ac:dyDescent="0.2">
      <c r="B5680" t="s">
        <v>15764</v>
      </c>
      <c r="G5680" s="8" t="s">
        <v>15760</v>
      </c>
      <c r="H5680" s="8"/>
      <c r="I5680" s="1"/>
      <c r="K5680" t="s">
        <v>15304</v>
      </c>
      <c r="L5680" t="s">
        <v>25269</v>
      </c>
      <c r="M5680">
        <v>285</v>
      </c>
      <c r="N5680" s="8">
        <v>0</v>
      </c>
      <c r="O5680" s="1">
        <v>0.52500000000000002</v>
      </c>
      <c r="S5680" t="s">
        <v>25270</v>
      </c>
      <c r="T5680" t="s">
        <v>26350</v>
      </c>
    </row>
    <row r="5681" spans="2:20" x14ac:dyDescent="0.2">
      <c r="B5681" t="s">
        <v>15764</v>
      </c>
      <c r="G5681" s="8" t="s">
        <v>15760</v>
      </c>
      <c r="H5681" s="8"/>
      <c r="I5681" s="1"/>
      <c r="K5681" t="s">
        <v>15503</v>
      </c>
      <c r="L5681" t="s">
        <v>25531</v>
      </c>
      <c r="M5681">
        <v>1425</v>
      </c>
      <c r="N5681" s="8">
        <v>0</v>
      </c>
      <c r="O5681" s="1">
        <v>0</v>
      </c>
      <c r="S5681" t="s">
        <v>25532</v>
      </c>
      <c r="T5681" t="s">
        <v>26350</v>
      </c>
    </row>
    <row r="5682" spans="2:20" x14ac:dyDescent="0.2">
      <c r="B5682" t="s">
        <v>15764</v>
      </c>
      <c r="G5682" s="8" t="s">
        <v>15760</v>
      </c>
      <c r="H5682" s="8"/>
      <c r="I5682" s="1"/>
      <c r="K5682" t="s">
        <v>15648</v>
      </c>
      <c r="L5682" t="s">
        <v>25699</v>
      </c>
      <c r="M5682">
        <v>1941</v>
      </c>
      <c r="N5682" s="8">
        <v>0</v>
      </c>
      <c r="O5682" s="1">
        <v>0</v>
      </c>
      <c r="S5682" t="s">
        <v>25700</v>
      </c>
      <c r="T5682" t="s">
        <v>26350</v>
      </c>
    </row>
    <row r="5683" spans="2:20" x14ac:dyDescent="0.2">
      <c r="B5683" t="s">
        <v>15764</v>
      </c>
      <c r="G5683" s="8" t="s">
        <v>15760</v>
      </c>
      <c r="H5683" s="8"/>
      <c r="I5683" s="1"/>
      <c r="K5683" t="s">
        <v>15624</v>
      </c>
      <c r="L5683" t="s">
        <v>25646</v>
      </c>
      <c r="M5683">
        <v>1443</v>
      </c>
      <c r="N5683" s="8">
        <v>0</v>
      </c>
      <c r="O5683" s="1">
        <v>0</v>
      </c>
      <c r="S5683" t="s">
        <v>25647</v>
      </c>
      <c r="T5683" t="s">
        <v>26350</v>
      </c>
    </row>
    <row r="5684" spans="2:20" x14ac:dyDescent="0.2">
      <c r="B5684" t="s">
        <v>15764</v>
      </c>
      <c r="G5684" s="8" t="s">
        <v>15760</v>
      </c>
      <c r="H5684" s="8"/>
      <c r="I5684" s="1"/>
      <c r="K5684" t="s">
        <v>15623</v>
      </c>
      <c r="L5684" t="s">
        <v>25644</v>
      </c>
      <c r="M5684">
        <v>714</v>
      </c>
      <c r="N5684" s="8">
        <v>0</v>
      </c>
      <c r="O5684" s="1">
        <v>0</v>
      </c>
      <c r="S5684" t="s">
        <v>25645</v>
      </c>
      <c r="T5684" t="s">
        <v>26350</v>
      </c>
    </row>
    <row r="5685" spans="2:20" x14ac:dyDescent="0.2">
      <c r="B5685" t="s">
        <v>15764</v>
      </c>
      <c r="G5685" s="8" t="s">
        <v>15760</v>
      </c>
      <c r="H5685" s="8"/>
      <c r="I5685" s="1"/>
      <c r="K5685" t="s">
        <v>15622</v>
      </c>
      <c r="L5685" t="s">
        <v>25642</v>
      </c>
      <c r="M5685">
        <v>1686</v>
      </c>
      <c r="N5685" s="8">
        <v>0</v>
      </c>
      <c r="O5685" s="1">
        <v>0</v>
      </c>
      <c r="S5685" t="s">
        <v>25643</v>
      </c>
      <c r="T5685" t="s">
        <v>26350</v>
      </c>
    </row>
    <row r="5686" spans="2:20" x14ac:dyDescent="0.2">
      <c r="B5686" t="s">
        <v>15764</v>
      </c>
      <c r="G5686" s="8" t="s">
        <v>15760</v>
      </c>
      <c r="H5686" s="8"/>
      <c r="I5686" s="1"/>
      <c r="K5686" t="s">
        <v>15214</v>
      </c>
      <c r="L5686" t="s">
        <v>25185</v>
      </c>
      <c r="M5686">
        <v>987</v>
      </c>
      <c r="N5686" s="8">
        <v>11.144883485309018</v>
      </c>
      <c r="O5686" s="1">
        <v>0.24</v>
      </c>
      <c r="S5686" t="s">
        <v>25186</v>
      </c>
      <c r="T5686" t="s">
        <v>26350</v>
      </c>
    </row>
    <row r="5687" spans="2:20" x14ac:dyDescent="0.2">
      <c r="B5687" t="s">
        <v>15764</v>
      </c>
      <c r="G5687" s="8" t="s">
        <v>15760</v>
      </c>
      <c r="H5687" s="8"/>
      <c r="I5687" s="1"/>
      <c r="K5687" t="s">
        <v>15607</v>
      </c>
      <c r="L5687" t="s">
        <v>25629</v>
      </c>
      <c r="M5687">
        <v>396</v>
      </c>
      <c r="N5687" s="8">
        <v>0</v>
      </c>
      <c r="O5687" s="1">
        <v>0</v>
      </c>
      <c r="S5687" t="s">
        <v>25630</v>
      </c>
      <c r="T5687" t="s">
        <v>26350</v>
      </c>
    </row>
    <row r="5688" spans="2:20" x14ac:dyDescent="0.2">
      <c r="B5688" t="s">
        <v>15764</v>
      </c>
      <c r="G5688" s="8" t="s">
        <v>15760</v>
      </c>
      <c r="H5688" s="8"/>
      <c r="I5688" s="1"/>
      <c r="K5688" t="s">
        <v>15635</v>
      </c>
      <c r="L5688" t="s">
        <v>25661</v>
      </c>
      <c r="M5688">
        <v>1470</v>
      </c>
      <c r="N5688" s="8">
        <v>0</v>
      </c>
      <c r="O5688" s="1">
        <v>0.01</v>
      </c>
      <c r="S5688" t="s">
        <v>25662</v>
      </c>
      <c r="T5688" t="s">
        <v>26350</v>
      </c>
    </row>
    <row r="5689" spans="2:20" x14ac:dyDescent="0.2">
      <c r="B5689" t="s">
        <v>15764</v>
      </c>
      <c r="G5689" s="8" t="s">
        <v>15760</v>
      </c>
      <c r="H5689" s="8"/>
      <c r="I5689" s="1"/>
      <c r="K5689" t="s">
        <v>15266</v>
      </c>
      <c r="L5689" t="s">
        <v>25255</v>
      </c>
      <c r="M5689">
        <v>970</v>
      </c>
      <c r="N5689" s="8">
        <v>0</v>
      </c>
      <c r="O5689" s="1">
        <v>0.02</v>
      </c>
      <c r="S5689" t="s">
        <v>25256</v>
      </c>
      <c r="T5689" t="s">
        <v>26350</v>
      </c>
    </row>
    <row r="5690" spans="2:20" x14ac:dyDescent="0.2">
      <c r="B5690" t="s">
        <v>15764</v>
      </c>
      <c r="G5690" s="8" t="s">
        <v>15760</v>
      </c>
      <c r="H5690" s="8"/>
      <c r="I5690" s="1"/>
      <c r="K5690" t="s">
        <v>15600</v>
      </c>
      <c r="L5690" t="s">
        <v>25638</v>
      </c>
      <c r="M5690">
        <v>1146</v>
      </c>
      <c r="N5690" s="8">
        <v>61.867364746945896</v>
      </c>
      <c r="O5690" s="1">
        <v>0.59</v>
      </c>
      <c r="S5690" t="s">
        <v>25150</v>
      </c>
      <c r="T5690" t="s">
        <v>26350</v>
      </c>
    </row>
    <row r="5691" spans="2:20" x14ac:dyDescent="0.2">
      <c r="B5691" t="s">
        <v>15764</v>
      </c>
      <c r="G5691" s="8" t="s">
        <v>15760</v>
      </c>
      <c r="H5691" s="8"/>
      <c r="I5691" s="1"/>
      <c r="K5691" t="s">
        <v>15641</v>
      </c>
      <c r="L5691" t="s">
        <v>25671</v>
      </c>
      <c r="M5691">
        <v>1125</v>
      </c>
      <c r="N5691" s="8">
        <v>0</v>
      </c>
      <c r="O5691" s="1">
        <v>0.19</v>
      </c>
      <c r="S5691" t="s">
        <v>25150</v>
      </c>
      <c r="T5691" t="s">
        <v>26350</v>
      </c>
    </row>
    <row r="5692" spans="2:20" x14ac:dyDescent="0.2">
      <c r="B5692" t="s">
        <v>15764</v>
      </c>
      <c r="G5692" s="8" t="s">
        <v>15760</v>
      </c>
      <c r="H5692" s="8"/>
      <c r="I5692" s="1"/>
      <c r="K5692" t="s">
        <v>15312</v>
      </c>
      <c r="L5692" t="s">
        <v>25327</v>
      </c>
      <c r="M5692">
        <v>1143</v>
      </c>
      <c r="N5692" s="8">
        <v>0</v>
      </c>
      <c r="O5692" s="1">
        <v>1.4999999999999999E-2</v>
      </c>
      <c r="S5692" t="s">
        <v>25150</v>
      </c>
      <c r="T5692" t="s">
        <v>26350</v>
      </c>
    </row>
    <row r="5693" spans="2:20" x14ac:dyDescent="0.2">
      <c r="B5693" t="s">
        <v>15764</v>
      </c>
      <c r="G5693" s="8" t="s">
        <v>15760</v>
      </c>
      <c r="H5693" s="8"/>
      <c r="I5693" s="1"/>
      <c r="K5693" t="s">
        <v>15175</v>
      </c>
      <c r="L5693" t="s">
        <v>25149</v>
      </c>
      <c r="M5693">
        <v>1140</v>
      </c>
      <c r="N5693" s="8">
        <v>99.122807017543863</v>
      </c>
      <c r="O5693" s="1">
        <v>0.96</v>
      </c>
      <c r="S5693" t="s">
        <v>25150</v>
      </c>
      <c r="T5693" t="s">
        <v>26350</v>
      </c>
    </row>
    <row r="5694" spans="2:20" x14ac:dyDescent="0.2">
      <c r="B5694" t="s">
        <v>15764</v>
      </c>
      <c r="G5694" s="8" t="s">
        <v>15760</v>
      </c>
      <c r="H5694" s="8"/>
      <c r="I5694" s="1"/>
      <c r="K5694" t="s">
        <v>15560</v>
      </c>
      <c r="L5694" t="s">
        <v>25590</v>
      </c>
      <c r="M5694">
        <v>1140</v>
      </c>
      <c r="N5694" s="8">
        <v>99.078947368421055</v>
      </c>
      <c r="O5694" s="1">
        <v>0.943105843</v>
      </c>
      <c r="S5694" t="s">
        <v>25591</v>
      </c>
      <c r="T5694" t="s">
        <v>26350</v>
      </c>
    </row>
    <row r="5695" spans="2:20" x14ac:dyDescent="0.2">
      <c r="B5695" t="s">
        <v>15764</v>
      </c>
      <c r="G5695" s="8" t="s">
        <v>15760</v>
      </c>
      <c r="H5695" s="8"/>
      <c r="I5695" s="1"/>
      <c r="K5695" t="s">
        <v>15289</v>
      </c>
      <c r="L5695" t="s">
        <v>25291</v>
      </c>
      <c r="M5695">
        <v>1140</v>
      </c>
      <c r="N5695" s="8">
        <v>59.166666666666664</v>
      </c>
      <c r="O5695" s="1">
        <v>0.56999999999999995</v>
      </c>
      <c r="S5695" t="s">
        <v>25150</v>
      </c>
      <c r="T5695" t="s">
        <v>26350</v>
      </c>
    </row>
    <row r="5696" spans="2:20" x14ac:dyDescent="0.2">
      <c r="B5696" t="s">
        <v>15764</v>
      </c>
      <c r="G5696" s="8" t="s">
        <v>15760</v>
      </c>
      <c r="H5696" s="8"/>
      <c r="I5696" s="1"/>
      <c r="K5696" t="s">
        <v>15473</v>
      </c>
      <c r="L5696" t="s">
        <v>25480</v>
      </c>
      <c r="M5696">
        <v>1152</v>
      </c>
      <c r="N5696" s="8">
        <v>71.310763888888886</v>
      </c>
      <c r="O5696" s="1">
        <v>0.65500000000000003</v>
      </c>
      <c r="S5696" t="s">
        <v>25481</v>
      </c>
      <c r="T5696" t="s">
        <v>26350</v>
      </c>
    </row>
    <row r="5697" spans="2:20" x14ac:dyDescent="0.2">
      <c r="B5697" t="s">
        <v>15764</v>
      </c>
      <c r="G5697" s="8" t="s">
        <v>15760</v>
      </c>
      <c r="H5697" s="8"/>
      <c r="I5697" s="1"/>
      <c r="K5697" t="s">
        <v>15355</v>
      </c>
      <c r="L5697" t="s">
        <v>25347</v>
      </c>
      <c r="M5697">
        <v>1146</v>
      </c>
      <c r="N5697" s="8">
        <v>26.61431064572426</v>
      </c>
      <c r="O5697" s="1">
        <v>0</v>
      </c>
      <c r="S5697" t="s">
        <v>25150</v>
      </c>
      <c r="T5697" t="s">
        <v>26350</v>
      </c>
    </row>
    <row r="5698" spans="2:20" x14ac:dyDescent="0.2">
      <c r="B5698" t="s">
        <v>15764</v>
      </c>
      <c r="G5698" s="8" t="s">
        <v>15760</v>
      </c>
      <c r="H5698" s="8"/>
      <c r="I5698" s="1"/>
      <c r="K5698" t="s">
        <v>15204</v>
      </c>
      <c r="L5698" t="s">
        <v>25201</v>
      </c>
      <c r="M5698">
        <v>1152</v>
      </c>
      <c r="N5698" s="8">
        <v>57.682291666666664</v>
      </c>
      <c r="O5698" s="1">
        <v>0.315</v>
      </c>
      <c r="S5698" t="s">
        <v>25202</v>
      </c>
      <c r="T5698" t="s">
        <v>26350</v>
      </c>
    </row>
    <row r="5699" spans="2:20" x14ac:dyDescent="0.2">
      <c r="B5699" t="s">
        <v>15764</v>
      </c>
      <c r="G5699" s="8" t="s">
        <v>15760</v>
      </c>
      <c r="H5699" s="8"/>
      <c r="I5699" s="1"/>
      <c r="K5699" t="s">
        <v>15360</v>
      </c>
      <c r="L5699" t="s">
        <v>25356</v>
      </c>
      <c r="M5699">
        <v>1146</v>
      </c>
      <c r="N5699" s="8">
        <v>4.3193717277486909</v>
      </c>
      <c r="O5699" s="1">
        <v>0.105</v>
      </c>
      <c r="S5699" t="s">
        <v>25357</v>
      </c>
      <c r="T5699" t="s">
        <v>26350</v>
      </c>
    </row>
    <row r="5700" spans="2:20" x14ac:dyDescent="0.2">
      <c r="B5700" t="s">
        <v>15764</v>
      </c>
      <c r="G5700" s="8" t="s">
        <v>15760</v>
      </c>
      <c r="H5700" s="8"/>
      <c r="I5700" s="1"/>
      <c r="K5700" t="s">
        <v>15478</v>
      </c>
      <c r="L5700" t="s">
        <v>25494</v>
      </c>
      <c r="M5700">
        <v>1224</v>
      </c>
      <c r="N5700" s="8">
        <v>0</v>
      </c>
      <c r="O5700" s="1">
        <v>0</v>
      </c>
      <c r="S5700" t="s">
        <v>25150</v>
      </c>
      <c r="T5700" t="s">
        <v>26350</v>
      </c>
    </row>
    <row r="5701" spans="2:20" x14ac:dyDescent="0.2">
      <c r="B5701" t="s">
        <v>15764</v>
      </c>
      <c r="G5701" s="8" t="s">
        <v>15760</v>
      </c>
      <c r="H5701" s="8"/>
      <c r="I5701" s="1"/>
      <c r="K5701" t="s">
        <v>15380</v>
      </c>
      <c r="L5701" t="s">
        <v>25368</v>
      </c>
      <c r="M5701">
        <v>876</v>
      </c>
      <c r="N5701" s="8">
        <v>0</v>
      </c>
      <c r="O5701" s="1">
        <v>0.01</v>
      </c>
      <c r="S5701" t="s">
        <v>25369</v>
      </c>
      <c r="T5701" t="s">
        <v>26350</v>
      </c>
    </row>
    <row r="5702" spans="2:20" x14ac:dyDescent="0.2">
      <c r="B5702" t="s">
        <v>15764</v>
      </c>
      <c r="G5702" s="8" t="s">
        <v>15760</v>
      </c>
      <c r="H5702" s="8"/>
      <c r="I5702" s="1"/>
      <c r="K5702" t="s">
        <v>15372</v>
      </c>
      <c r="L5702" t="s">
        <v>25362</v>
      </c>
      <c r="M5702">
        <v>186</v>
      </c>
      <c r="N5702" s="8">
        <v>100</v>
      </c>
      <c r="O5702" s="1">
        <v>0.943105843</v>
      </c>
      <c r="S5702" t="s">
        <v>25363</v>
      </c>
      <c r="T5702" t="s">
        <v>26350</v>
      </c>
    </row>
    <row r="5703" spans="2:20" x14ac:dyDescent="0.2">
      <c r="B5703" t="s">
        <v>15764</v>
      </c>
      <c r="G5703" s="8" t="s">
        <v>15760</v>
      </c>
      <c r="H5703" s="8"/>
      <c r="I5703" s="1"/>
      <c r="K5703" t="s">
        <v>15374</v>
      </c>
      <c r="L5703" t="s">
        <v>25365</v>
      </c>
      <c r="M5703">
        <v>186</v>
      </c>
      <c r="N5703" s="8">
        <v>100</v>
      </c>
      <c r="O5703" s="1">
        <v>0.943105843</v>
      </c>
      <c r="S5703" t="s">
        <v>25366</v>
      </c>
      <c r="T5703" t="s">
        <v>26350</v>
      </c>
    </row>
    <row r="5704" spans="2:20" x14ac:dyDescent="0.2">
      <c r="B5704" t="s">
        <v>15764</v>
      </c>
      <c r="G5704" s="8" t="s">
        <v>15760</v>
      </c>
      <c r="H5704" s="8"/>
      <c r="I5704" s="1"/>
      <c r="K5704" t="s">
        <v>15296</v>
      </c>
      <c r="L5704" t="s">
        <v>25280</v>
      </c>
      <c r="M5704">
        <v>1776</v>
      </c>
      <c r="N5704" s="8">
        <v>0</v>
      </c>
      <c r="O5704" s="1">
        <v>0</v>
      </c>
      <c r="S5704" t="s">
        <v>19947</v>
      </c>
      <c r="T5704" t="s">
        <v>26350</v>
      </c>
    </row>
    <row r="5705" spans="2:20" x14ac:dyDescent="0.2">
      <c r="B5705" t="s">
        <v>15764</v>
      </c>
      <c r="G5705" s="8" t="s">
        <v>15760</v>
      </c>
      <c r="H5705" s="8"/>
      <c r="I5705" s="1"/>
      <c r="K5705" t="s">
        <v>15422</v>
      </c>
      <c r="L5705" t="s">
        <v>25410</v>
      </c>
      <c r="M5705">
        <v>1383</v>
      </c>
      <c r="N5705" s="8">
        <v>0</v>
      </c>
      <c r="O5705" s="1">
        <v>0</v>
      </c>
      <c r="S5705" t="s">
        <v>25411</v>
      </c>
      <c r="T5705" t="s">
        <v>26350</v>
      </c>
    </row>
    <row r="5706" spans="2:20" x14ac:dyDescent="0.2">
      <c r="B5706" t="s">
        <v>15764</v>
      </c>
      <c r="G5706" s="8" t="s">
        <v>15760</v>
      </c>
      <c r="H5706" s="8"/>
      <c r="I5706" s="1"/>
      <c r="K5706" t="s">
        <v>15424</v>
      </c>
      <c r="L5706" t="s">
        <v>25414</v>
      </c>
      <c r="M5706">
        <v>1032</v>
      </c>
      <c r="N5706" s="8">
        <v>0</v>
      </c>
      <c r="O5706" s="1">
        <v>0</v>
      </c>
      <c r="S5706" t="s">
        <v>25415</v>
      </c>
      <c r="T5706" t="s">
        <v>26350</v>
      </c>
    </row>
    <row r="5707" spans="2:20" x14ac:dyDescent="0.2">
      <c r="B5707" t="s">
        <v>15764</v>
      </c>
      <c r="G5707" s="8" t="s">
        <v>15760</v>
      </c>
      <c r="H5707" s="8"/>
      <c r="I5707" s="1"/>
      <c r="K5707" t="s">
        <v>15427</v>
      </c>
      <c r="L5707" t="s">
        <v>25420</v>
      </c>
      <c r="M5707">
        <v>588</v>
      </c>
      <c r="N5707" s="8">
        <v>0</v>
      </c>
      <c r="O5707" s="1">
        <v>0</v>
      </c>
      <c r="S5707" t="s">
        <v>25421</v>
      </c>
      <c r="T5707" t="s">
        <v>26350</v>
      </c>
    </row>
    <row r="5708" spans="2:20" x14ac:dyDescent="0.2">
      <c r="B5708" t="s">
        <v>15764</v>
      </c>
      <c r="G5708" s="8" t="s">
        <v>15760</v>
      </c>
      <c r="H5708" s="8"/>
      <c r="I5708" s="1"/>
      <c r="K5708" t="s">
        <v>15423</v>
      </c>
      <c r="L5708" t="s">
        <v>25412</v>
      </c>
      <c r="M5708">
        <v>1908</v>
      </c>
      <c r="N5708" s="8">
        <v>0</v>
      </c>
      <c r="O5708" s="1">
        <v>0</v>
      </c>
      <c r="S5708" t="s">
        <v>25413</v>
      </c>
      <c r="T5708" t="s">
        <v>26350</v>
      </c>
    </row>
    <row r="5709" spans="2:20" x14ac:dyDescent="0.2">
      <c r="B5709" t="s">
        <v>15764</v>
      </c>
      <c r="G5709" s="8" t="s">
        <v>15760</v>
      </c>
      <c r="H5709" s="8"/>
      <c r="I5709" s="1"/>
      <c r="K5709" t="s">
        <v>15465</v>
      </c>
      <c r="L5709" t="s">
        <v>25467</v>
      </c>
      <c r="M5709">
        <v>1632</v>
      </c>
      <c r="N5709" s="8">
        <v>0</v>
      </c>
      <c r="O5709" s="1">
        <v>0.01</v>
      </c>
      <c r="S5709" t="s">
        <v>25468</v>
      </c>
      <c r="T5709" t="s">
        <v>26350</v>
      </c>
    </row>
    <row r="5710" spans="2:20" x14ac:dyDescent="0.2">
      <c r="B5710" t="s">
        <v>15764</v>
      </c>
      <c r="G5710" s="8" t="s">
        <v>15760</v>
      </c>
      <c r="H5710" s="8"/>
      <c r="I5710" s="1"/>
      <c r="K5710" t="s">
        <v>15426</v>
      </c>
      <c r="L5710" t="s">
        <v>25418</v>
      </c>
      <c r="M5710">
        <v>1665</v>
      </c>
      <c r="N5710" s="8">
        <v>0</v>
      </c>
      <c r="O5710" s="1">
        <v>0</v>
      </c>
      <c r="S5710" t="s">
        <v>25419</v>
      </c>
      <c r="T5710" t="s">
        <v>26350</v>
      </c>
    </row>
    <row r="5711" spans="2:20" x14ac:dyDescent="0.2">
      <c r="B5711" t="s">
        <v>15764</v>
      </c>
      <c r="G5711" s="8" t="s">
        <v>15760</v>
      </c>
      <c r="H5711" s="8"/>
      <c r="I5711" s="1"/>
      <c r="K5711" t="s">
        <v>15462</v>
      </c>
      <c r="L5711" t="s">
        <v>25463</v>
      </c>
      <c r="M5711">
        <v>897</v>
      </c>
      <c r="N5711" s="8">
        <v>0</v>
      </c>
      <c r="O5711" s="1">
        <v>0.03</v>
      </c>
      <c r="S5711" t="s">
        <v>25464</v>
      </c>
      <c r="T5711" t="s">
        <v>26350</v>
      </c>
    </row>
    <row r="5712" spans="2:20" x14ac:dyDescent="0.2">
      <c r="B5712" t="s">
        <v>15764</v>
      </c>
      <c r="G5712" s="8" t="s">
        <v>15760</v>
      </c>
      <c r="H5712" s="8"/>
      <c r="I5712" s="1"/>
      <c r="K5712" t="s">
        <v>15463</v>
      </c>
      <c r="L5712" t="s">
        <v>25465</v>
      </c>
      <c r="M5712">
        <v>3486</v>
      </c>
      <c r="N5712" s="8">
        <v>16.437177280550774</v>
      </c>
      <c r="O5712" s="1">
        <v>0.08</v>
      </c>
      <c r="S5712" t="s">
        <v>25464</v>
      </c>
      <c r="T5712" t="s">
        <v>26350</v>
      </c>
    </row>
    <row r="5713" spans="2:20" x14ac:dyDescent="0.2">
      <c r="B5713" t="s">
        <v>15764</v>
      </c>
      <c r="G5713" s="8" t="s">
        <v>15760</v>
      </c>
      <c r="H5713" s="8"/>
      <c r="I5713" s="1"/>
      <c r="K5713" t="s">
        <v>15425</v>
      </c>
      <c r="L5713" t="s">
        <v>25416</v>
      </c>
      <c r="M5713">
        <v>735</v>
      </c>
      <c r="N5713" s="8">
        <v>0</v>
      </c>
      <c r="O5713" s="1">
        <v>0</v>
      </c>
      <c r="S5713" t="s">
        <v>25417</v>
      </c>
      <c r="T5713" t="s">
        <v>26350</v>
      </c>
    </row>
    <row r="5714" spans="2:20" x14ac:dyDescent="0.2">
      <c r="B5714" t="s">
        <v>15764</v>
      </c>
      <c r="G5714" s="8" t="s">
        <v>15760</v>
      </c>
      <c r="H5714" s="8"/>
      <c r="I5714" s="1"/>
      <c r="K5714" t="s">
        <v>15290</v>
      </c>
      <c r="L5714" t="s">
        <v>25289</v>
      </c>
      <c r="M5714">
        <v>678</v>
      </c>
      <c r="N5714" s="8">
        <v>84.955752212389385</v>
      </c>
      <c r="O5714" s="1">
        <v>0.89</v>
      </c>
      <c r="S5714" t="s">
        <v>25290</v>
      </c>
      <c r="T5714" t="s">
        <v>26350</v>
      </c>
    </row>
    <row r="5715" spans="2:20" x14ac:dyDescent="0.2">
      <c r="B5715" t="s">
        <v>15764</v>
      </c>
      <c r="G5715" s="8" t="s">
        <v>15760</v>
      </c>
      <c r="H5715" s="8"/>
      <c r="I5715" s="1"/>
      <c r="K5715" t="s">
        <v>15601</v>
      </c>
      <c r="L5715" t="s">
        <v>25637</v>
      </c>
      <c r="M5715">
        <v>678</v>
      </c>
      <c r="N5715" s="8">
        <v>84.955752212389385</v>
      </c>
      <c r="O5715" s="1">
        <v>0.943105843</v>
      </c>
      <c r="S5715" t="s">
        <v>25290</v>
      </c>
      <c r="T5715" t="s">
        <v>26350</v>
      </c>
    </row>
    <row r="5716" spans="2:20" x14ac:dyDescent="0.2">
      <c r="B5716" t="s">
        <v>15764</v>
      </c>
      <c r="G5716" s="8" t="s">
        <v>15760</v>
      </c>
      <c r="H5716" s="8"/>
      <c r="I5716" s="1"/>
      <c r="K5716" t="s">
        <v>15612</v>
      </c>
      <c r="L5716" t="s">
        <v>25626</v>
      </c>
      <c r="M5716">
        <v>147</v>
      </c>
      <c r="N5716" s="8">
        <v>0</v>
      </c>
      <c r="O5716" s="1">
        <v>0.01</v>
      </c>
      <c r="S5716" t="s">
        <v>25627</v>
      </c>
      <c r="T5716" t="s">
        <v>26350</v>
      </c>
    </row>
    <row r="5717" spans="2:20" x14ac:dyDescent="0.2">
      <c r="B5717" t="s">
        <v>15764</v>
      </c>
      <c r="G5717" s="8" t="s">
        <v>15760</v>
      </c>
      <c r="H5717" s="8"/>
      <c r="I5717" s="1"/>
      <c r="K5717" t="s">
        <v>15589</v>
      </c>
      <c r="L5717" t="s">
        <v>25610</v>
      </c>
      <c r="M5717">
        <v>1011</v>
      </c>
      <c r="N5717" s="8">
        <v>0</v>
      </c>
      <c r="O5717" s="1">
        <v>0</v>
      </c>
      <c r="S5717" t="s">
        <v>25611</v>
      </c>
      <c r="T5717" t="s">
        <v>26350</v>
      </c>
    </row>
    <row r="5718" spans="2:20" x14ac:dyDescent="0.2">
      <c r="B5718" t="s">
        <v>15764</v>
      </c>
      <c r="G5718" s="8" t="s">
        <v>15760</v>
      </c>
      <c r="H5718" s="8"/>
      <c r="I5718" s="1"/>
      <c r="K5718" t="s">
        <v>15215</v>
      </c>
      <c r="L5718" t="s">
        <v>25183</v>
      </c>
      <c r="M5718">
        <v>1407</v>
      </c>
      <c r="N5718" s="8">
        <v>0</v>
      </c>
      <c r="O5718" s="1">
        <v>0</v>
      </c>
      <c r="S5718" t="s">
        <v>25184</v>
      </c>
      <c r="T5718" t="s">
        <v>26350</v>
      </c>
    </row>
    <row r="5719" spans="2:20" x14ac:dyDescent="0.2">
      <c r="B5719" t="s">
        <v>15764</v>
      </c>
      <c r="G5719" s="8" t="s">
        <v>15760</v>
      </c>
      <c r="H5719" s="8"/>
      <c r="I5719" s="1"/>
      <c r="K5719" t="s">
        <v>15250</v>
      </c>
      <c r="L5719" t="s">
        <v>25248</v>
      </c>
      <c r="M5719">
        <v>1491</v>
      </c>
      <c r="N5719" s="8">
        <v>0</v>
      </c>
      <c r="O5719" s="1">
        <v>0</v>
      </c>
      <c r="S5719" t="s">
        <v>25249</v>
      </c>
      <c r="T5719" t="s">
        <v>26350</v>
      </c>
    </row>
    <row r="5720" spans="2:20" x14ac:dyDescent="0.2">
      <c r="B5720" t="s">
        <v>15764</v>
      </c>
      <c r="G5720" s="8" t="s">
        <v>15760</v>
      </c>
      <c r="H5720" s="8"/>
      <c r="I5720" s="1"/>
      <c r="K5720" t="s">
        <v>15633</v>
      </c>
      <c r="L5720" t="s">
        <v>25658</v>
      </c>
      <c r="M5720">
        <v>3354</v>
      </c>
      <c r="N5720" s="8">
        <v>0</v>
      </c>
      <c r="O5720" s="1">
        <v>0</v>
      </c>
      <c r="S5720" t="s">
        <v>25659</v>
      </c>
      <c r="T5720" t="s">
        <v>26350</v>
      </c>
    </row>
    <row r="5721" spans="2:20" x14ac:dyDescent="0.2">
      <c r="B5721" t="s">
        <v>15764</v>
      </c>
      <c r="G5721" s="8" t="s">
        <v>15760</v>
      </c>
      <c r="H5721" s="8"/>
      <c r="I5721" s="1"/>
      <c r="K5721" t="s">
        <v>15251</v>
      </c>
      <c r="L5721" t="s">
        <v>25246</v>
      </c>
      <c r="M5721">
        <v>1509</v>
      </c>
      <c r="N5721" s="8">
        <v>44.532803180914513</v>
      </c>
      <c r="O5721" s="1">
        <v>0.42</v>
      </c>
      <c r="S5721" t="s">
        <v>25247</v>
      </c>
      <c r="T5721" t="s">
        <v>26350</v>
      </c>
    </row>
    <row r="5722" spans="2:20" x14ac:dyDescent="0.2">
      <c r="B5722" t="s">
        <v>15764</v>
      </c>
      <c r="G5722" s="8" t="s">
        <v>15760</v>
      </c>
      <c r="H5722" s="8"/>
      <c r="I5722" s="1"/>
      <c r="K5722" t="s">
        <v>15369</v>
      </c>
      <c r="L5722" t="s">
        <v>25359</v>
      </c>
      <c r="M5722">
        <v>456</v>
      </c>
      <c r="N5722" s="8">
        <v>0</v>
      </c>
      <c r="O5722" s="1">
        <v>0</v>
      </c>
      <c r="S5722" t="s">
        <v>25360</v>
      </c>
      <c r="T5722" t="s">
        <v>26350</v>
      </c>
    </row>
    <row r="5723" spans="2:20" x14ac:dyDescent="0.2">
      <c r="B5723" t="s">
        <v>15764</v>
      </c>
      <c r="G5723" s="8" t="s">
        <v>15760</v>
      </c>
      <c r="H5723" s="8"/>
      <c r="I5723" s="1"/>
      <c r="K5723" t="s">
        <v>15735</v>
      </c>
      <c r="L5723" t="s">
        <v>25744</v>
      </c>
      <c r="M5723">
        <v>564</v>
      </c>
      <c r="N5723" s="8">
        <v>0</v>
      </c>
      <c r="O5723" s="1">
        <v>2.5000000000000001E-2</v>
      </c>
      <c r="S5723" t="s">
        <v>25745</v>
      </c>
      <c r="T5723" t="s">
        <v>26350</v>
      </c>
    </row>
    <row r="5724" spans="2:20" x14ac:dyDescent="0.2">
      <c r="B5724" t="s">
        <v>15764</v>
      </c>
      <c r="G5724" s="8" t="s">
        <v>15760</v>
      </c>
      <c r="H5724" s="8"/>
      <c r="I5724" s="1"/>
      <c r="K5724" t="s">
        <v>15365</v>
      </c>
      <c r="L5724" t="s">
        <v>25350</v>
      </c>
      <c r="M5724">
        <v>513</v>
      </c>
      <c r="N5724" s="8">
        <v>0</v>
      </c>
      <c r="O5724" s="1">
        <v>0</v>
      </c>
      <c r="S5724" t="s">
        <v>25349</v>
      </c>
      <c r="T5724" t="s">
        <v>26350</v>
      </c>
    </row>
    <row r="5725" spans="2:20" x14ac:dyDescent="0.2">
      <c r="B5725" t="s">
        <v>15764</v>
      </c>
      <c r="G5725" s="8" t="s">
        <v>15760</v>
      </c>
      <c r="H5725" s="8"/>
      <c r="I5725" s="1"/>
      <c r="K5725" t="s">
        <v>15147</v>
      </c>
      <c r="L5725" t="s">
        <v>25120</v>
      </c>
      <c r="M5725">
        <v>2760</v>
      </c>
      <c r="N5725" s="8">
        <v>0</v>
      </c>
      <c r="O5725" s="1">
        <v>0</v>
      </c>
      <c r="S5725" t="s">
        <v>25121</v>
      </c>
      <c r="T5725" t="s">
        <v>26350</v>
      </c>
    </row>
    <row r="5726" spans="2:20" x14ac:dyDescent="0.2">
      <c r="B5726" t="s">
        <v>15764</v>
      </c>
      <c r="G5726" s="8" t="s">
        <v>15760</v>
      </c>
      <c r="H5726" s="8"/>
      <c r="I5726" s="1"/>
      <c r="K5726" t="s">
        <v>15222</v>
      </c>
      <c r="L5726" t="s">
        <v>25206</v>
      </c>
      <c r="M5726">
        <v>3276</v>
      </c>
      <c r="N5726" s="8">
        <v>99.358974358974365</v>
      </c>
      <c r="O5726" s="1">
        <v>0.943105843</v>
      </c>
      <c r="S5726" t="s">
        <v>25207</v>
      </c>
      <c r="T5726" t="s">
        <v>26350</v>
      </c>
    </row>
    <row r="5727" spans="2:20" x14ac:dyDescent="0.2">
      <c r="B5727" t="s">
        <v>15764</v>
      </c>
      <c r="G5727" s="8" t="s">
        <v>15760</v>
      </c>
      <c r="H5727" s="8"/>
      <c r="I5727" s="1"/>
      <c r="K5727" t="s">
        <v>15221</v>
      </c>
      <c r="L5727" t="s">
        <v>25204</v>
      </c>
      <c r="M5727">
        <v>3276</v>
      </c>
      <c r="N5727" s="8">
        <v>88.537851037851027</v>
      </c>
      <c r="O5727" s="1">
        <v>0.79500000000000004</v>
      </c>
      <c r="S5727" t="s">
        <v>25205</v>
      </c>
      <c r="T5727" t="s">
        <v>26350</v>
      </c>
    </row>
    <row r="5728" spans="2:20" x14ac:dyDescent="0.2">
      <c r="B5728" t="s">
        <v>15764</v>
      </c>
      <c r="G5728" s="8" t="s">
        <v>15760</v>
      </c>
      <c r="H5728" s="8"/>
      <c r="I5728" s="1"/>
      <c r="K5728" t="s">
        <v>15654</v>
      </c>
      <c r="L5728" t="s">
        <v>25692</v>
      </c>
      <c r="M5728">
        <v>1821</v>
      </c>
      <c r="N5728" s="8">
        <v>0</v>
      </c>
      <c r="O5728" s="1">
        <v>0</v>
      </c>
      <c r="S5728" t="s">
        <v>25693</v>
      </c>
      <c r="T5728" t="s">
        <v>26350</v>
      </c>
    </row>
    <row r="5729" spans="2:20" x14ac:dyDescent="0.2">
      <c r="B5729" t="s">
        <v>15764</v>
      </c>
      <c r="G5729" s="8" t="s">
        <v>15760</v>
      </c>
      <c r="H5729" s="8"/>
      <c r="I5729" s="1"/>
      <c r="K5729" t="s">
        <v>15708</v>
      </c>
      <c r="L5729" t="s">
        <v>25738</v>
      </c>
      <c r="M5729">
        <v>1314</v>
      </c>
      <c r="N5729" s="8">
        <v>98.592085235920862</v>
      </c>
      <c r="O5729" s="1">
        <v>0.943105843</v>
      </c>
      <c r="S5729" t="s">
        <v>25739</v>
      </c>
      <c r="T5729" t="s">
        <v>26350</v>
      </c>
    </row>
    <row r="5730" spans="2:20" x14ac:dyDescent="0.2">
      <c r="B5730" t="s">
        <v>15764</v>
      </c>
      <c r="G5730" s="8" t="s">
        <v>15760</v>
      </c>
      <c r="H5730" s="8"/>
      <c r="I5730" s="1"/>
      <c r="K5730" t="s">
        <v>15717</v>
      </c>
      <c r="L5730" t="s">
        <v>25765</v>
      </c>
      <c r="M5730">
        <v>1314</v>
      </c>
      <c r="N5730" s="8">
        <v>98.630136986301366</v>
      </c>
      <c r="O5730" s="1">
        <v>0.943105843</v>
      </c>
      <c r="S5730" t="s">
        <v>25766</v>
      </c>
      <c r="T5730" t="s">
        <v>26350</v>
      </c>
    </row>
    <row r="5731" spans="2:20" x14ac:dyDescent="0.2">
      <c r="B5731" t="s">
        <v>15764</v>
      </c>
      <c r="G5731" s="8" t="s">
        <v>15760</v>
      </c>
      <c r="H5731" s="8"/>
      <c r="I5731" s="1"/>
      <c r="K5731" t="s">
        <v>15595</v>
      </c>
      <c r="L5731" t="s">
        <v>25618</v>
      </c>
      <c r="M5731">
        <v>1314</v>
      </c>
      <c r="N5731" s="8">
        <v>52.283105022831059</v>
      </c>
      <c r="O5731" s="1">
        <v>0.59499999999999997</v>
      </c>
      <c r="S5731" t="s">
        <v>25619</v>
      </c>
      <c r="T5731" t="s">
        <v>26350</v>
      </c>
    </row>
    <row r="5732" spans="2:20" x14ac:dyDescent="0.2">
      <c r="B5732" t="s">
        <v>15764</v>
      </c>
      <c r="G5732" s="8" t="s">
        <v>15760</v>
      </c>
      <c r="H5732" s="8"/>
      <c r="I5732" s="1"/>
      <c r="K5732" t="s">
        <v>15416</v>
      </c>
      <c r="L5732" t="s">
        <v>25383</v>
      </c>
      <c r="M5732">
        <v>2085</v>
      </c>
      <c r="N5732" s="8">
        <v>0</v>
      </c>
      <c r="O5732" s="1">
        <v>0</v>
      </c>
      <c r="S5732" t="s">
        <v>25384</v>
      </c>
      <c r="T5732" t="s">
        <v>26350</v>
      </c>
    </row>
    <row r="5733" spans="2:20" x14ac:dyDescent="0.2">
      <c r="B5733" t="s">
        <v>15764</v>
      </c>
      <c r="G5733" s="8" t="s">
        <v>15760</v>
      </c>
      <c r="H5733" s="8"/>
      <c r="I5733" s="1"/>
      <c r="K5733" t="s">
        <v>15268</v>
      </c>
      <c r="L5733" t="s">
        <v>25258</v>
      </c>
      <c r="M5733">
        <v>1587</v>
      </c>
      <c r="N5733" s="8">
        <v>0.25204788909892878</v>
      </c>
      <c r="O5733" s="1">
        <v>5.0000000000000001E-3</v>
      </c>
      <c r="S5733" t="s">
        <v>21150</v>
      </c>
      <c r="T5733" t="s">
        <v>26350</v>
      </c>
    </row>
    <row r="5734" spans="2:20" x14ac:dyDescent="0.2">
      <c r="B5734" t="s">
        <v>15764</v>
      </c>
      <c r="G5734" s="8" t="s">
        <v>15760</v>
      </c>
      <c r="H5734" s="8"/>
      <c r="I5734" s="1"/>
      <c r="K5734" t="s">
        <v>15239</v>
      </c>
      <c r="L5734" t="s">
        <v>25224</v>
      </c>
      <c r="M5734">
        <v>1512</v>
      </c>
      <c r="N5734" s="8">
        <v>0</v>
      </c>
      <c r="O5734" s="1">
        <v>0</v>
      </c>
      <c r="S5734" t="s">
        <v>25225</v>
      </c>
      <c r="T5734" t="s">
        <v>26350</v>
      </c>
    </row>
    <row r="5735" spans="2:20" x14ac:dyDescent="0.2">
      <c r="B5735" t="s">
        <v>15764</v>
      </c>
      <c r="G5735" s="8" t="s">
        <v>15760</v>
      </c>
      <c r="H5735" s="8"/>
      <c r="I5735" s="1"/>
      <c r="K5735" t="s">
        <v>15704</v>
      </c>
      <c r="L5735" t="s">
        <v>25731</v>
      </c>
      <c r="M5735">
        <v>1131</v>
      </c>
      <c r="N5735" s="8">
        <v>77.144120247568523</v>
      </c>
      <c r="O5735" s="1">
        <v>0.69</v>
      </c>
      <c r="S5735" t="s">
        <v>25732</v>
      </c>
      <c r="T5735" t="s">
        <v>26350</v>
      </c>
    </row>
    <row r="5736" spans="2:20" x14ac:dyDescent="0.2">
      <c r="B5736" t="s">
        <v>15764</v>
      </c>
      <c r="G5736" s="8" t="s">
        <v>15760</v>
      </c>
      <c r="H5736" s="8"/>
      <c r="I5736" s="1"/>
      <c r="K5736" t="s">
        <v>15592</v>
      </c>
      <c r="L5736" t="s">
        <v>25613</v>
      </c>
      <c r="M5736">
        <v>1659</v>
      </c>
      <c r="N5736" s="8">
        <v>0</v>
      </c>
      <c r="O5736" s="1">
        <v>0</v>
      </c>
      <c r="S5736" t="s">
        <v>25614</v>
      </c>
      <c r="T5736" t="s">
        <v>26350</v>
      </c>
    </row>
    <row r="5737" spans="2:20" x14ac:dyDescent="0.2">
      <c r="B5737" t="s">
        <v>15764</v>
      </c>
      <c r="G5737" s="8" t="s">
        <v>15760</v>
      </c>
      <c r="H5737" s="8"/>
      <c r="I5737" s="1"/>
      <c r="K5737" t="s">
        <v>15706</v>
      </c>
      <c r="L5737" t="s">
        <v>25734</v>
      </c>
      <c r="M5737">
        <v>1128</v>
      </c>
      <c r="N5737" s="8">
        <v>70.921985815602838</v>
      </c>
      <c r="O5737" s="1">
        <v>0.19500000000000001</v>
      </c>
      <c r="S5737" t="s">
        <v>25735</v>
      </c>
      <c r="T5737" t="s">
        <v>26350</v>
      </c>
    </row>
    <row r="5738" spans="2:20" x14ac:dyDescent="0.2">
      <c r="B5738" t="s">
        <v>15764</v>
      </c>
      <c r="G5738" s="8" t="s">
        <v>15760</v>
      </c>
      <c r="H5738" s="8"/>
      <c r="I5738" s="1"/>
      <c r="K5738" t="s">
        <v>15236</v>
      </c>
      <c r="L5738" t="s">
        <v>25218</v>
      </c>
      <c r="M5738">
        <v>1587</v>
      </c>
      <c r="N5738" s="8">
        <v>5.6710775047258979</v>
      </c>
      <c r="O5738" s="1">
        <v>0.01</v>
      </c>
      <c r="S5738" t="s">
        <v>25219</v>
      </c>
      <c r="T5738" t="s">
        <v>26350</v>
      </c>
    </row>
    <row r="5739" spans="2:20" x14ac:dyDescent="0.2">
      <c r="B5739" t="s">
        <v>15764</v>
      </c>
      <c r="G5739" s="8" t="s">
        <v>15760</v>
      </c>
      <c r="H5739" s="8"/>
      <c r="I5739" s="1"/>
      <c r="K5739" t="s">
        <v>15698</v>
      </c>
      <c r="L5739" t="s">
        <v>25723</v>
      </c>
      <c r="M5739">
        <v>462</v>
      </c>
      <c r="N5739" s="8">
        <v>0</v>
      </c>
      <c r="O5739" s="1">
        <v>0</v>
      </c>
      <c r="S5739" t="s">
        <v>25219</v>
      </c>
      <c r="T5739" t="s">
        <v>26350</v>
      </c>
    </row>
    <row r="5740" spans="2:20" x14ac:dyDescent="0.2">
      <c r="B5740" t="s">
        <v>15764</v>
      </c>
      <c r="G5740" s="8" t="s">
        <v>15760</v>
      </c>
      <c r="H5740" s="8"/>
      <c r="I5740" s="1"/>
      <c r="K5740" t="s">
        <v>15699</v>
      </c>
      <c r="L5740" t="s">
        <v>25724</v>
      </c>
      <c r="M5740">
        <v>615</v>
      </c>
      <c r="N5740" s="8">
        <v>0</v>
      </c>
      <c r="O5740" s="1">
        <v>0</v>
      </c>
      <c r="S5740" t="s">
        <v>25219</v>
      </c>
      <c r="T5740" t="s">
        <v>26350</v>
      </c>
    </row>
    <row r="5741" spans="2:20" x14ac:dyDescent="0.2">
      <c r="B5741" t="s">
        <v>15764</v>
      </c>
      <c r="G5741" s="8" t="s">
        <v>15760</v>
      </c>
      <c r="H5741" s="8"/>
      <c r="I5741" s="1"/>
      <c r="K5741" t="s">
        <v>15128</v>
      </c>
      <c r="L5741" t="s">
        <v>25099</v>
      </c>
      <c r="M5741">
        <v>4614</v>
      </c>
      <c r="N5741" s="8">
        <v>43.649761595145208</v>
      </c>
      <c r="O5741" s="1">
        <v>0.15</v>
      </c>
      <c r="S5741" t="s">
        <v>25100</v>
      </c>
      <c r="T5741" t="s">
        <v>26350</v>
      </c>
    </row>
    <row r="5742" spans="2:20" x14ac:dyDescent="0.2">
      <c r="B5742" t="s">
        <v>15764</v>
      </c>
      <c r="G5742" s="8" t="s">
        <v>15760</v>
      </c>
      <c r="H5742" s="8"/>
      <c r="I5742" s="1"/>
      <c r="K5742" t="s">
        <v>15494</v>
      </c>
      <c r="L5742" t="s">
        <v>25502</v>
      </c>
      <c r="M5742">
        <v>3510</v>
      </c>
      <c r="N5742" s="8">
        <v>8.8603988603988597</v>
      </c>
      <c r="O5742" s="1">
        <v>0</v>
      </c>
      <c r="S5742" t="s">
        <v>25503</v>
      </c>
      <c r="T5742" t="s">
        <v>26350</v>
      </c>
    </row>
    <row r="5743" spans="2:20" x14ac:dyDescent="0.2">
      <c r="B5743" t="s">
        <v>15764</v>
      </c>
      <c r="G5743" s="8" t="s">
        <v>15760</v>
      </c>
      <c r="H5743" s="8"/>
      <c r="I5743" s="1"/>
      <c r="K5743" t="s">
        <v>15419</v>
      </c>
      <c r="L5743" t="s">
        <v>25408</v>
      </c>
      <c r="M5743">
        <v>4104</v>
      </c>
      <c r="N5743" s="8">
        <v>21.442495126705651</v>
      </c>
      <c r="O5743" s="1">
        <v>3.5000000000000003E-2</v>
      </c>
      <c r="S5743" t="s">
        <v>25409</v>
      </c>
      <c r="T5743" t="s">
        <v>26350</v>
      </c>
    </row>
    <row r="5744" spans="2:20" x14ac:dyDescent="0.2">
      <c r="B5744" t="s">
        <v>15764</v>
      </c>
      <c r="G5744" s="8" t="s">
        <v>15760</v>
      </c>
      <c r="H5744" s="8"/>
      <c r="I5744" s="1"/>
      <c r="K5744" t="s">
        <v>15382</v>
      </c>
      <c r="L5744" t="s">
        <v>25371</v>
      </c>
      <c r="M5744">
        <v>3228</v>
      </c>
      <c r="N5744" s="8">
        <v>23.156753407682775</v>
      </c>
      <c r="O5744" s="1">
        <v>5.0000000000000001E-3</v>
      </c>
      <c r="S5744" t="s">
        <v>25372</v>
      </c>
      <c r="T5744" t="s">
        <v>26350</v>
      </c>
    </row>
    <row r="5745" spans="2:20" x14ac:dyDescent="0.2">
      <c r="B5745" t="s">
        <v>15764</v>
      </c>
      <c r="G5745" s="8" t="s">
        <v>15760</v>
      </c>
      <c r="H5745" s="8"/>
      <c r="I5745" s="1"/>
      <c r="K5745" t="s">
        <v>15117</v>
      </c>
      <c r="L5745" t="s">
        <v>25076</v>
      </c>
      <c r="M5745">
        <v>3969</v>
      </c>
      <c r="N5745" s="8">
        <v>52.746283698664655</v>
      </c>
      <c r="O5745" s="1">
        <v>0.33500000000000002</v>
      </c>
      <c r="S5745" t="s">
        <v>25077</v>
      </c>
      <c r="T5745" t="s">
        <v>26350</v>
      </c>
    </row>
    <row r="5746" spans="2:20" x14ac:dyDescent="0.2">
      <c r="B5746" t="s">
        <v>15764</v>
      </c>
      <c r="G5746" s="8" t="s">
        <v>15760</v>
      </c>
      <c r="H5746" s="8"/>
      <c r="I5746" s="1"/>
      <c r="K5746" t="s">
        <v>15145</v>
      </c>
      <c r="L5746" t="s">
        <v>25117</v>
      </c>
      <c r="M5746">
        <v>1647</v>
      </c>
      <c r="N5746" s="8">
        <v>0</v>
      </c>
      <c r="O5746" s="1">
        <v>0</v>
      </c>
      <c r="S5746" t="s">
        <v>25118</v>
      </c>
      <c r="T5746" t="s">
        <v>26350</v>
      </c>
    </row>
    <row r="5747" spans="2:20" x14ac:dyDescent="0.2">
      <c r="B5747" t="s">
        <v>15764</v>
      </c>
      <c r="G5747" s="8" t="s">
        <v>15760</v>
      </c>
      <c r="H5747" s="8"/>
      <c r="I5747" s="1"/>
      <c r="K5747" t="s">
        <v>15477</v>
      </c>
      <c r="L5747" t="s">
        <v>25495</v>
      </c>
      <c r="M5747">
        <v>2136</v>
      </c>
      <c r="N5747" s="8">
        <v>0</v>
      </c>
      <c r="O5747" s="1">
        <v>0</v>
      </c>
      <c r="S5747" t="s">
        <v>25496</v>
      </c>
      <c r="T5747" t="s">
        <v>26350</v>
      </c>
    </row>
    <row r="5748" spans="2:20" x14ac:dyDescent="0.2">
      <c r="B5748" t="s">
        <v>15764</v>
      </c>
      <c r="G5748" s="8" t="s">
        <v>15760</v>
      </c>
      <c r="H5748" s="8"/>
      <c r="I5748" s="1"/>
      <c r="K5748" t="s">
        <v>15696</v>
      </c>
      <c r="L5748" t="s">
        <v>25721</v>
      </c>
      <c r="M5748">
        <v>2136</v>
      </c>
      <c r="N5748" s="8">
        <v>0</v>
      </c>
      <c r="O5748" s="1">
        <v>1.4999999999999999E-2</v>
      </c>
      <c r="S5748" t="s">
        <v>25722</v>
      </c>
      <c r="T5748" t="s">
        <v>26350</v>
      </c>
    </row>
    <row r="5749" spans="2:20" x14ac:dyDescent="0.2">
      <c r="B5749" t="s">
        <v>15764</v>
      </c>
      <c r="G5749" s="8" t="s">
        <v>15760</v>
      </c>
      <c r="H5749" s="8"/>
      <c r="I5749" s="1"/>
      <c r="K5749" t="s">
        <v>15626</v>
      </c>
      <c r="L5749" t="s">
        <v>25650</v>
      </c>
      <c r="M5749">
        <v>2160</v>
      </c>
      <c r="N5749" s="8">
        <v>0</v>
      </c>
      <c r="O5749" s="1">
        <v>0</v>
      </c>
      <c r="S5749" t="s">
        <v>25651</v>
      </c>
      <c r="T5749" t="s">
        <v>26350</v>
      </c>
    </row>
    <row r="5750" spans="2:20" x14ac:dyDescent="0.2">
      <c r="B5750" t="s">
        <v>15764</v>
      </c>
      <c r="G5750" s="8" t="s">
        <v>15760</v>
      </c>
      <c r="H5750" s="8"/>
      <c r="I5750" s="1"/>
      <c r="K5750" t="s">
        <v>15700</v>
      </c>
      <c r="L5750" t="s">
        <v>25725</v>
      </c>
      <c r="M5750">
        <v>2085</v>
      </c>
      <c r="N5750" s="8">
        <v>0</v>
      </c>
      <c r="O5750" s="1">
        <v>0</v>
      </c>
      <c r="S5750" t="s">
        <v>25726</v>
      </c>
      <c r="T5750" t="s">
        <v>26350</v>
      </c>
    </row>
    <row r="5751" spans="2:20" x14ac:dyDescent="0.2">
      <c r="B5751" t="s">
        <v>15764</v>
      </c>
      <c r="G5751" s="8" t="s">
        <v>15760</v>
      </c>
      <c r="H5751" s="8"/>
      <c r="I5751" s="1"/>
      <c r="K5751" t="s">
        <v>15660</v>
      </c>
      <c r="L5751" t="s">
        <v>25682</v>
      </c>
      <c r="M5751">
        <v>1863</v>
      </c>
      <c r="N5751" s="8">
        <v>0</v>
      </c>
      <c r="O5751" s="1">
        <v>0</v>
      </c>
      <c r="S5751" t="s">
        <v>25683</v>
      </c>
      <c r="T5751" t="s">
        <v>26350</v>
      </c>
    </row>
    <row r="5752" spans="2:20" x14ac:dyDescent="0.2">
      <c r="B5752" t="s">
        <v>15764</v>
      </c>
      <c r="G5752" s="8" t="s">
        <v>15760</v>
      </c>
      <c r="H5752" s="8"/>
      <c r="I5752" s="1"/>
      <c r="K5752" t="s">
        <v>15682</v>
      </c>
      <c r="L5752" t="s">
        <v>25708</v>
      </c>
      <c r="M5752">
        <v>390</v>
      </c>
      <c r="N5752" s="8">
        <v>0</v>
      </c>
      <c r="O5752" s="1">
        <v>0</v>
      </c>
      <c r="S5752" t="s">
        <v>16588</v>
      </c>
      <c r="T5752" t="s">
        <v>26350</v>
      </c>
    </row>
    <row r="5753" spans="2:20" x14ac:dyDescent="0.2">
      <c r="B5753" t="s">
        <v>15764</v>
      </c>
      <c r="G5753" s="8" t="s">
        <v>15760</v>
      </c>
      <c r="H5753" s="8"/>
      <c r="I5753" s="1"/>
      <c r="K5753" t="s">
        <v>15179</v>
      </c>
      <c r="L5753" t="s">
        <v>25154</v>
      </c>
      <c r="M5753">
        <v>459</v>
      </c>
      <c r="N5753" s="8">
        <v>0</v>
      </c>
      <c r="O5753" s="1">
        <v>5.0000000000000001E-3</v>
      </c>
      <c r="S5753" t="s">
        <v>25155</v>
      </c>
      <c r="T5753" t="s">
        <v>26350</v>
      </c>
    </row>
    <row r="5754" spans="2:20" x14ac:dyDescent="0.2">
      <c r="B5754" t="s">
        <v>15764</v>
      </c>
      <c r="G5754" s="8" t="s">
        <v>15760</v>
      </c>
      <c r="H5754" s="8"/>
      <c r="I5754" s="1"/>
      <c r="K5754" t="s">
        <v>15524</v>
      </c>
      <c r="L5754" t="s">
        <v>25545</v>
      </c>
      <c r="M5754">
        <v>1725</v>
      </c>
      <c r="N5754" s="8">
        <v>0</v>
      </c>
      <c r="O5754" s="1">
        <v>0</v>
      </c>
      <c r="S5754" t="s">
        <v>25546</v>
      </c>
      <c r="T5754" t="s">
        <v>26350</v>
      </c>
    </row>
    <row r="5755" spans="2:20" x14ac:dyDescent="0.2">
      <c r="B5755" t="s">
        <v>15764</v>
      </c>
      <c r="G5755" s="8" t="s">
        <v>15760</v>
      </c>
      <c r="H5755" s="8"/>
      <c r="I5755" s="1"/>
      <c r="K5755" t="s">
        <v>15519</v>
      </c>
      <c r="L5755" t="s">
        <v>25539</v>
      </c>
      <c r="M5755">
        <v>426</v>
      </c>
      <c r="N5755" s="8">
        <v>0</v>
      </c>
      <c r="O5755" s="1">
        <v>0</v>
      </c>
      <c r="S5755" t="s">
        <v>25540</v>
      </c>
      <c r="T5755" t="s">
        <v>26350</v>
      </c>
    </row>
    <row r="5756" spans="2:20" x14ac:dyDescent="0.2">
      <c r="B5756" t="s">
        <v>15764</v>
      </c>
      <c r="G5756" s="8" t="s">
        <v>15760</v>
      </c>
      <c r="H5756" s="8"/>
      <c r="I5756" s="1"/>
      <c r="K5756" t="s">
        <v>15417</v>
      </c>
      <c r="L5756" t="s">
        <v>25406</v>
      </c>
      <c r="M5756">
        <v>366</v>
      </c>
      <c r="N5756" s="8">
        <v>0</v>
      </c>
      <c r="O5756" s="1">
        <v>0</v>
      </c>
      <c r="S5756" t="s">
        <v>25407</v>
      </c>
      <c r="T5756" t="s">
        <v>26350</v>
      </c>
    </row>
    <row r="5757" spans="2:20" x14ac:dyDescent="0.2">
      <c r="B5757" t="s">
        <v>15764</v>
      </c>
      <c r="G5757" s="8" t="s">
        <v>15760</v>
      </c>
      <c r="H5757" s="8"/>
      <c r="I5757" s="1"/>
      <c r="K5757" t="s">
        <v>15176</v>
      </c>
      <c r="L5757" t="s">
        <v>25158</v>
      </c>
      <c r="M5757">
        <v>1848</v>
      </c>
      <c r="N5757" s="8">
        <v>43.371212121212125</v>
      </c>
      <c r="O5757" s="1">
        <v>0.28999999999999998</v>
      </c>
      <c r="S5757" t="s">
        <v>25159</v>
      </c>
      <c r="T5757" t="s">
        <v>26350</v>
      </c>
    </row>
    <row r="5758" spans="2:20" x14ac:dyDescent="0.2">
      <c r="B5758" t="s">
        <v>15764</v>
      </c>
      <c r="G5758" s="8" t="s">
        <v>15760</v>
      </c>
      <c r="H5758" s="8"/>
      <c r="I5758" s="1"/>
      <c r="K5758" t="s">
        <v>15498</v>
      </c>
      <c r="L5758" t="s">
        <v>25509</v>
      </c>
      <c r="M5758">
        <v>1848</v>
      </c>
      <c r="N5758" s="8">
        <v>43.344155844155843</v>
      </c>
      <c r="O5758" s="1">
        <v>0</v>
      </c>
      <c r="S5758" t="s">
        <v>25510</v>
      </c>
      <c r="T5758" t="s">
        <v>26350</v>
      </c>
    </row>
    <row r="5759" spans="2:20" x14ac:dyDescent="0.2">
      <c r="B5759" t="s">
        <v>15764</v>
      </c>
      <c r="G5759" s="8" t="s">
        <v>15760</v>
      </c>
      <c r="H5759" s="8"/>
      <c r="I5759" s="1"/>
      <c r="K5759" t="s">
        <v>15194</v>
      </c>
      <c r="L5759" t="s">
        <v>25169</v>
      </c>
      <c r="M5759">
        <v>1557</v>
      </c>
      <c r="N5759" s="8">
        <v>0</v>
      </c>
      <c r="O5759" s="1">
        <v>0</v>
      </c>
      <c r="S5759" t="s">
        <v>25170</v>
      </c>
      <c r="T5759" t="s">
        <v>26350</v>
      </c>
    </row>
    <row r="5760" spans="2:20" x14ac:dyDescent="0.2">
      <c r="B5760" t="s">
        <v>15764</v>
      </c>
      <c r="G5760" s="8" t="s">
        <v>15760</v>
      </c>
      <c r="H5760" s="8"/>
      <c r="I5760" s="1"/>
      <c r="K5760" t="s">
        <v>15661</v>
      </c>
      <c r="L5760" t="s">
        <v>25680</v>
      </c>
      <c r="M5760">
        <v>1029</v>
      </c>
      <c r="N5760" s="8">
        <v>0</v>
      </c>
      <c r="O5760" s="1">
        <v>0</v>
      </c>
      <c r="S5760" t="s">
        <v>25681</v>
      </c>
      <c r="T5760" t="s">
        <v>26350</v>
      </c>
    </row>
    <row r="5761" spans="2:20" x14ac:dyDescent="0.2">
      <c r="B5761" t="s">
        <v>15764</v>
      </c>
      <c r="G5761" s="8" t="s">
        <v>15760</v>
      </c>
      <c r="H5761" s="8"/>
      <c r="I5761" s="1"/>
      <c r="K5761" t="s">
        <v>15342</v>
      </c>
      <c r="L5761" t="s">
        <v>25331</v>
      </c>
      <c r="M5761">
        <v>1071</v>
      </c>
      <c r="N5761" s="8">
        <v>0</v>
      </c>
      <c r="O5761" s="1">
        <v>0</v>
      </c>
      <c r="S5761" t="s">
        <v>25332</v>
      </c>
      <c r="T5761" t="s">
        <v>26350</v>
      </c>
    </row>
    <row r="5762" spans="2:20" x14ac:dyDescent="0.2">
      <c r="B5762" t="s">
        <v>15764</v>
      </c>
      <c r="G5762" s="8" t="s">
        <v>15760</v>
      </c>
      <c r="H5762" s="8"/>
      <c r="I5762" s="1"/>
      <c r="K5762" t="s">
        <v>15584</v>
      </c>
      <c r="L5762" t="s">
        <v>25604</v>
      </c>
      <c r="M5762">
        <v>1101</v>
      </c>
      <c r="N5762" s="8">
        <v>0</v>
      </c>
      <c r="O5762" s="1">
        <v>0</v>
      </c>
      <c r="S5762" t="s">
        <v>25605</v>
      </c>
      <c r="T5762" t="s">
        <v>26350</v>
      </c>
    </row>
    <row r="5763" spans="2:20" x14ac:dyDescent="0.2">
      <c r="B5763" t="s">
        <v>15764</v>
      </c>
      <c r="G5763" s="8" t="s">
        <v>15760</v>
      </c>
      <c r="H5763" s="8"/>
      <c r="I5763" s="1"/>
      <c r="K5763" t="s">
        <v>15428</v>
      </c>
      <c r="L5763" t="s">
        <v>25422</v>
      </c>
      <c r="M5763">
        <v>705</v>
      </c>
      <c r="N5763" s="8">
        <v>0</v>
      </c>
      <c r="O5763" s="1">
        <v>0</v>
      </c>
      <c r="S5763" t="s">
        <v>25423</v>
      </c>
      <c r="T5763" t="s">
        <v>26350</v>
      </c>
    </row>
    <row r="5764" spans="2:20" x14ac:dyDescent="0.2">
      <c r="B5764" t="s">
        <v>15764</v>
      </c>
      <c r="G5764" s="8" t="s">
        <v>15760</v>
      </c>
      <c r="H5764" s="8"/>
      <c r="I5764" s="1"/>
      <c r="K5764" t="s">
        <v>15506</v>
      </c>
      <c r="L5764" t="s">
        <v>25525</v>
      </c>
      <c r="M5764">
        <v>702</v>
      </c>
      <c r="N5764" s="8">
        <v>0</v>
      </c>
      <c r="O5764" s="1">
        <v>0</v>
      </c>
      <c r="S5764" t="s">
        <v>25526</v>
      </c>
      <c r="T5764" t="s">
        <v>26350</v>
      </c>
    </row>
    <row r="5765" spans="2:20" x14ac:dyDescent="0.2">
      <c r="B5765" t="s">
        <v>15764</v>
      </c>
      <c r="G5765" s="8" t="s">
        <v>15760</v>
      </c>
      <c r="H5765" s="8"/>
      <c r="I5765" s="1"/>
      <c r="K5765" t="s">
        <v>15183</v>
      </c>
      <c r="L5765" t="s">
        <v>16267</v>
      </c>
      <c r="M5765">
        <v>582</v>
      </c>
      <c r="N5765" s="8">
        <v>0</v>
      </c>
      <c r="O5765" s="1">
        <v>0</v>
      </c>
      <c r="S5765" t="s">
        <v>25152</v>
      </c>
      <c r="T5765" t="s">
        <v>26350</v>
      </c>
    </row>
    <row r="5766" spans="2:20" x14ac:dyDescent="0.2">
      <c r="B5766" t="s">
        <v>15764</v>
      </c>
      <c r="G5766" s="8" t="s">
        <v>15760</v>
      </c>
      <c r="H5766" s="8"/>
      <c r="I5766" s="1"/>
      <c r="K5766" t="s">
        <v>15193</v>
      </c>
      <c r="L5766" t="s">
        <v>25167</v>
      </c>
      <c r="M5766">
        <v>360</v>
      </c>
      <c r="N5766" s="8">
        <v>100</v>
      </c>
      <c r="O5766" s="1">
        <v>0.943105843</v>
      </c>
      <c r="S5766" t="s">
        <v>25168</v>
      </c>
      <c r="T5766" t="s">
        <v>26350</v>
      </c>
    </row>
    <row r="5767" spans="2:20" x14ac:dyDescent="0.2">
      <c r="B5767" t="s">
        <v>15764</v>
      </c>
      <c r="G5767" s="8" t="s">
        <v>15760</v>
      </c>
      <c r="H5767" s="8"/>
      <c r="I5767" s="1"/>
      <c r="K5767" t="s">
        <v>15621</v>
      </c>
      <c r="L5767" t="s">
        <v>25640</v>
      </c>
      <c r="M5767">
        <v>1761</v>
      </c>
      <c r="N5767" s="8">
        <v>0</v>
      </c>
      <c r="O5767" s="1">
        <v>0</v>
      </c>
      <c r="S5767" t="s">
        <v>25641</v>
      </c>
      <c r="T5767" t="s">
        <v>26350</v>
      </c>
    </row>
    <row r="5768" spans="2:20" x14ac:dyDescent="0.2">
      <c r="B5768" t="s">
        <v>15764</v>
      </c>
      <c r="G5768" s="8" t="s">
        <v>15760</v>
      </c>
      <c r="H5768" s="8"/>
      <c r="I5768" s="1"/>
      <c r="K5768" t="s">
        <v>15745</v>
      </c>
      <c r="L5768" t="s">
        <v>25776</v>
      </c>
      <c r="M5768">
        <v>471</v>
      </c>
      <c r="N5768" s="8">
        <v>0</v>
      </c>
      <c r="O5768" s="1">
        <v>0</v>
      </c>
      <c r="S5768" t="s">
        <v>25777</v>
      </c>
      <c r="T5768" t="s">
        <v>26350</v>
      </c>
    </row>
    <row r="5769" spans="2:20" x14ac:dyDescent="0.2">
      <c r="B5769" t="s">
        <v>15764</v>
      </c>
      <c r="G5769" s="8" t="s">
        <v>15760</v>
      </c>
      <c r="H5769" s="8"/>
      <c r="I5769" s="1"/>
      <c r="K5769" t="s">
        <v>15255</v>
      </c>
      <c r="L5769" t="s">
        <v>25241</v>
      </c>
      <c r="M5769">
        <v>540</v>
      </c>
      <c r="N5769" s="8">
        <v>0</v>
      </c>
      <c r="O5769" s="1">
        <v>0</v>
      </c>
      <c r="S5769" t="s">
        <v>25242</v>
      </c>
      <c r="T5769" t="s">
        <v>26350</v>
      </c>
    </row>
    <row r="5770" spans="2:20" x14ac:dyDescent="0.2">
      <c r="B5770" t="s">
        <v>15764</v>
      </c>
      <c r="G5770" s="8" t="s">
        <v>15760</v>
      </c>
      <c r="H5770" s="8"/>
      <c r="I5770" s="1"/>
      <c r="K5770" t="s">
        <v>15658</v>
      </c>
      <c r="L5770" t="s">
        <v>25686</v>
      </c>
      <c r="M5770">
        <v>2904</v>
      </c>
      <c r="N5770" s="8">
        <v>8.8154269972451793</v>
      </c>
      <c r="O5770" s="1">
        <v>0</v>
      </c>
      <c r="S5770" t="s">
        <v>25687</v>
      </c>
      <c r="T5770" t="s">
        <v>26350</v>
      </c>
    </row>
    <row r="5771" spans="2:20" x14ac:dyDescent="0.2">
      <c r="B5771" t="s">
        <v>15764</v>
      </c>
      <c r="G5771" s="8" t="s">
        <v>15760</v>
      </c>
      <c r="H5771" s="8"/>
      <c r="I5771" s="1"/>
      <c r="K5771" t="s">
        <v>15189</v>
      </c>
      <c r="L5771" t="s">
        <v>25164</v>
      </c>
      <c r="M5771">
        <v>999</v>
      </c>
      <c r="N5771" s="8">
        <v>0</v>
      </c>
      <c r="O5771" s="1">
        <v>0</v>
      </c>
      <c r="S5771" t="s">
        <v>25165</v>
      </c>
      <c r="T5771" t="s">
        <v>26350</v>
      </c>
    </row>
    <row r="5772" spans="2:20" x14ac:dyDescent="0.2">
      <c r="B5772" t="s">
        <v>15764</v>
      </c>
      <c r="G5772" s="8" t="s">
        <v>15760</v>
      </c>
      <c r="H5772" s="8"/>
      <c r="I5772" s="1"/>
      <c r="K5772" t="s">
        <v>15235</v>
      </c>
      <c r="L5772" t="s">
        <v>25216</v>
      </c>
      <c r="M5772">
        <v>714</v>
      </c>
      <c r="N5772" s="8">
        <v>0</v>
      </c>
      <c r="O5772" s="1">
        <v>0</v>
      </c>
      <c r="S5772" t="s">
        <v>25217</v>
      </c>
      <c r="T5772" t="s">
        <v>26350</v>
      </c>
    </row>
    <row r="5773" spans="2:20" x14ac:dyDescent="0.2">
      <c r="B5773" t="s">
        <v>15764</v>
      </c>
      <c r="G5773" s="8" t="s">
        <v>15760</v>
      </c>
      <c r="H5773" s="8"/>
      <c r="I5773" s="1"/>
      <c r="K5773" t="s">
        <v>15718</v>
      </c>
      <c r="L5773" t="s">
        <v>25763</v>
      </c>
      <c r="M5773">
        <v>714</v>
      </c>
      <c r="N5773" s="8">
        <v>97.829131652661061</v>
      </c>
      <c r="O5773" s="1">
        <v>0.92120835999999995</v>
      </c>
      <c r="S5773" t="s">
        <v>25764</v>
      </c>
      <c r="T5773" t="s">
        <v>26350</v>
      </c>
    </row>
    <row r="5774" spans="2:20" x14ac:dyDescent="0.2">
      <c r="B5774" t="s">
        <v>15764</v>
      </c>
      <c r="G5774" s="8" t="s">
        <v>15760</v>
      </c>
      <c r="H5774" s="8"/>
      <c r="I5774" s="1"/>
      <c r="K5774" t="s">
        <v>15707</v>
      </c>
      <c r="L5774" t="s">
        <v>25736</v>
      </c>
      <c r="M5774">
        <v>714</v>
      </c>
      <c r="N5774" s="8">
        <v>69.747899159663859</v>
      </c>
      <c r="O5774" s="1">
        <v>0.81</v>
      </c>
      <c r="S5774" t="s">
        <v>25737</v>
      </c>
      <c r="T5774" t="s">
        <v>26350</v>
      </c>
    </row>
    <row r="5775" spans="2:20" x14ac:dyDescent="0.2">
      <c r="B5775" t="s">
        <v>15764</v>
      </c>
      <c r="G5775" s="8" t="s">
        <v>15760</v>
      </c>
      <c r="H5775" s="8"/>
      <c r="I5775" s="1"/>
      <c r="K5775" t="s">
        <v>15688</v>
      </c>
      <c r="L5775" t="s">
        <v>25712</v>
      </c>
      <c r="M5775">
        <v>732</v>
      </c>
      <c r="N5775" s="8">
        <v>0</v>
      </c>
      <c r="O5775" s="1">
        <v>0</v>
      </c>
      <c r="S5775" t="s">
        <v>25713</v>
      </c>
      <c r="T5775" t="s">
        <v>26350</v>
      </c>
    </row>
    <row r="5776" spans="2:20" x14ac:dyDescent="0.2">
      <c r="B5776" t="s">
        <v>15764</v>
      </c>
      <c r="G5776" s="8" t="s">
        <v>15760</v>
      </c>
      <c r="H5776" s="8"/>
      <c r="I5776" s="1"/>
      <c r="K5776" t="s">
        <v>15565</v>
      </c>
      <c r="L5776" t="s">
        <v>25586</v>
      </c>
      <c r="M5776">
        <v>207</v>
      </c>
      <c r="N5776" s="8">
        <v>0</v>
      </c>
      <c r="O5776" s="1">
        <v>0.125</v>
      </c>
      <c r="S5776" t="s">
        <v>25587</v>
      </c>
      <c r="T5776" t="s">
        <v>26350</v>
      </c>
    </row>
    <row r="5777" spans="2:20" x14ac:dyDescent="0.2">
      <c r="B5777" t="s">
        <v>15764</v>
      </c>
      <c r="G5777" s="8" t="s">
        <v>15760</v>
      </c>
      <c r="H5777" s="8"/>
      <c r="I5777" s="1"/>
      <c r="K5777" t="s">
        <v>15326</v>
      </c>
      <c r="L5777" t="s">
        <v>25309</v>
      </c>
      <c r="M5777">
        <v>333</v>
      </c>
      <c r="N5777" s="8">
        <v>0</v>
      </c>
      <c r="O5777" s="1">
        <v>0.13500000000000001</v>
      </c>
      <c r="S5777" t="s">
        <v>25310</v>
      </c>
      <c r="T5777" t="s">
        <v>26350</v>
      </c>
    </row>
    <row r="5778" spans="2:20" x14ac:dyDescent="0.2">
      <c r="B5778" t="s">
        <v>15764</v>
      </c>
      <c r="G5778" s="8" t="s">
        <v>15760</v>
      </c>
      <c r="H5778" s="8"/>
      <c r="I5778" s="1"/>
      <c r="K5778" t="s">
        <v>15303</v>
      </c>
      <c r="L5778" t="s">
        <v>25271</v>
      </c>
      <c r="M5778">
        <v>1641</v>
      </c>
      <c r="N5778" s="8">
        <v>0</v>
      </c>
      <c r="O5778" s="1">
        <v>0</v>
      </c>
      <c r="S5778" t="s">
        <v>25272</v>
      </c>
      <c r="T5778" t="s">
        <v>26350</v>
      </c>
    </row>
    <row r="5779" spans="2:20" x14ac:dyDescent="0.2">
      <c r="B5779" t="s">
        <v>15764</v>
      </c>
      <c r="G5779" s="8" t="s">
        <v>15760</v>
      </c>
      <c r="H5779" s="8"/>
      <c r="I5779" s="1"/>
      <c r="K5779" t="s">
        <v>15656</v>
      </c>
      <c r="L5779" t="s">
        <v>25688</v>
      </c>
      <c r="M5779">
        <v>1704</v>
      </c>
      <c r="N5779" s="8">
        <v>55.487089201877936</v>
      </c>
      <c r="O5779" s="1">
        <v>0</v>
      </c>
      <c r="S5779" t="s">
        <v>25689</v>
      </c>
      <c r="T5779" t="s">
        <v>26350</v>
      </c>
    </row>
    <row r="5780" spans="2:20" x14ac:dyDescent="0.2">
      <c r="B5780" t="s">
        <v>15764</v>
      </c>
      <c r="G5780" s="8" t="s">
        <v>15760</v>
      </c>
      <c r="H5780" s="8"/>
      <c r="I5780" s="1"/>
      <c r="K5780" t="s">
        <v>15252</v>
      </c>
      <c r="L5780" t="s">
        <v>25244</v>
      </c>
      <c r="M5780">
        <v>1695</v>
      </c>
      <c r="N5780" s="8">
        <v>15.103244837758112</v>
      </c>
      <c r="O5780" s="1">
        <v>0.01</v>
      </c>
      <c r="S5780" t="s">
        <v>25245</v>
      </c>
      <c r="T5780" t="s">
        <v>26350</v>
      </c>
    </row>
    <row r="5781" spans="2:20" x14ac:dyDescent="0.2">
      <c r="B5781" t="s">
        <v>15764</v>
      </c>
      <c r="G5781" s="8" t="s">
        <v>15760</v>
      </c>
      <c r="H5781" s="8"/>
      <c r="I5781" s="1"/>
      <c r="K5781" t="s">
        <v>15207</v>
      </c>
      <c r="L5781" t="s">
        <v>25195</v>
      </c>
      <c r="M5781">
        <v>1704</v>
      </c>
      <c r="N5781" s="8">
        <v>91.431924882629119</v>
      </c>
      <c r="O5781" s="1">
        <v>0.92500000000000004</v>
      </c>
      <c r="S5781" t="s">
        <v>25196</v>
      </c>
      <c r="T5781" t="s">
        <v>26350</v>
      </c>
    </row>
    <row r="5782" spans="2:20" x14ac:dyDescent="0.2">
      <c r="B5782" t="s">
        <v>15764</v>
      </c>
      <c r="G5782" s="8" t="s">
        <v>15760</v>
      </c>
      <c r="H5782" s="8"/>
      <c r="I5782" s="1"/>
      <c r="K5782" t="s">
        <v>15470</v>
      </c>
      <c r="L5782" t="s">
        <v>25474</v>
      </c>
      <c r="M5782">
        <v>1704</v>
      </c>
      <c r="N5782" s="8">
        <v>91.197183098591552</v>
      </c>
      <c r="O5782" s="1">
        <v>0.943105843</v>
      </c>
      <c r="S5782" t="s">
        <v>25475</v>
      </c>
      <c r="T5782" t="s">
        <v>26350</v>
      </c>
    </row>
    <row r="5783" spans="2:20" x14ac:dyDescent="0.2">
      <c r="B5783" t="s">
        <v>15764</v>
      </c>
      <c r="G5783" s="8" t="s">
        <v>15760</v>
      </c>
      <c r="H5783" s="8"/>
      <c r="I5783" s="1"/>
      <c r="K5783" t="s">
        <v>15638</v>
      </c>
      <c r="L5783" t="s">
        <v>25666</v>
      </c>
      <c r="M5783">
        <v>1695</v>
      </c>
      <c r="N5783" s="8">
        <v>12.8023598820059</v>
      </c>
      <c r="O5783" s="1">
        <v>0</v>
      </c>
      <c r="S5783" t="s">
        <v>25667</v>
      </c>
      <c r="T5783" t="s">
        <v>26350</v>
      </c>
    </row>
    <row r="5784" spans="2:20" x14ac:dyDescent="0.2">
      <c r="B5784" t="s">
        <v>15764</v>
      </c>
      <c r="G5784" s="8" t="s">
        <v>15760</v>
      </c>
      <c r="H5784" s="8"/>
      <c r="I5784" s="1"/>
      <c r="K5784" t="s">
        <v>15570</v>
      </c>
      <c r="L5784" t="s">
        <v>25593</v>
      </c>
      <c r="M5784">
        <v>1626</v>
      </c>
      <c r="N5784" s="8">
        <v>0</v>
      </c>
      <c r="O5784" s="1">
        <v>0</v>
      </c>
      <c r="S5784" t="s">
        <v>25594</v>
      </c>
      <c r="T5784" t="s">
        <v>26350</v>
      </c>
    </row>
    <row r="5785" spans="2:20" x14ac:dyDescent="0.2">
      <c r="B5785" t="s">
        <v>15764</v>
      </c>
      <c r="G5785" s="8" t="s">
        <v>15760</v>
      </c>
      <c r="H5785" s="8"/>
      <c r="I5785" s="1"/>
      <c r="K5785" t="s">
        <v>15440</v>
      </c>
      <c r="L5785" t="s">
        <v>25444</v>
      </c>
      <c r="M5785">
        <v>1710</v>
      </c>
      <c r="N5785" s="8">
        <v>0</v>
      </c>
      <c r="O5785" s="1">
        <v>0</v>
      </c>
      <c r="S5785" t="s">
        <v>25196</v>
      </c>
      <c r="T5785" t="s">
        <v>26350</v>
      </c>
    </row>
    <row r="5786" spans="2:20" x14ac:dyDescent="0.2">
      <c r="B5786" t="s">
        <v>15764</v>
      </c>
      <c r="G5786" s="8" t="s">
        <v>15760</v>
      </c>
      <c r="H5786" s="8"/>
      <c r="I5786" s="1"/>
      <c r="K5786" t="s">
        <v>15436</v>
      </c>
      <c r="L5786" t="s">
        <v>25450</v>
      </c>
      <c r="M5786">
        <v>1704</v>
      </c>
      <c r="N5786" s="8">
        <v>53.08098591549296</v>
      </c>
      <c r="O5786" s="1">
        <v>0</v>
      </c>
      <c r="S5786" t="s">
        <v>25451</v>
      </c>
      <c r="T5786" t="s">
        <v>26350</v>
      </c>
    </row>
    <row r="5787" spans="2:20" x14ac:dyDescent="0.2">
      <c r="B5787" t="s">
        <v>15764</v>
      </c>
      <c r="G5787" s="8" t="s">
        <v>15760</v>
      </c>
      <c r="H5787" s="8"/>
      <c r="I5787" s="1"/>
      <c r="K5787" t="s">
        <v>15447</v>
      </c>
      <c r="L5787" t="s">
        <v>25436</v>
      </c>
      <c r="M5787">
        <v>396</v>
      </c>
      <c r="N5787" s="8">
        <v>0</v>
      </c>
      <c r="O5787" s="1">
        <v>0</v>
      </c>
      <c r="S5787" t="s">
        <v>25437</v>
      </c>
      <c r="T5787" t="s">
        <v>26350</v>
      </c>
    </row>
    <row r="5788" spans="2:20" x14ac:dyDescent="0.2">
      <c r="B5788" t="s">
        <v>15764</v>
      </c>
      <c r="G5788" s="8" t="s">
        <v>15760</v>
      </c>
      <c r="H5788" s="8"/>
      <c r="I5788" s="1"/>
      <c r="K5788" t="s">
        <v>15350</v>
      </c>
      <c r="L5788" t="s">
        <v>25338</v>
      </c>
      <c r="M5788">
        <v>1770</v>
      </c>
      <c r="N5788" s="8">
        <v>2.2033898305084745</v>
      </c>
      <c r="O5788" s="1">
        <v>0</v>
      </c>
      <c r="S5788" t="s">
        <v>25339</v>
      </c>
      <c r="T5788" t="s">
        <v>26350</v>
      </c>
    </row>
    <row r="5789" spans="2:20" x14ac:dyDescent="0.2">
      <c r="B5789" t="s">
        <v>15764</v>
      </c>
      <c r="G5789" s="8" t="s">
        <v>15760</v>
      </c>
      <c r="H5789" s="8"/>
      <c r="I5789" s="1"/>
      <c r="K5789" t="s">
        <v>15655</v>
      </c>
      <c r="L5789" t="s">
        <v>25690</v>
      </c>
      <c r="M5789">
        <v>1770</v>
      </c>
      <c r="N5789" s="8">
        <v>42.740112994350284</v>
      </c>
      <c r="O5789" s="1">
        <v>0</v>
      </c>
      <c r="S5789" t="s">
        <v>25691</v>
      </c>
      <c r="T5789" t="s">
        <v>26350</v>
      </c>
    </row>
    <row r="5790" spans="2:20" x14ac:dyDescent="0.2">
      <c r="B5790" t="s">
        <v>15764</v>
      </c>
      <c r="G5790" s="8" t="s">
        <v>15760</v>
      </c>
      <c r="H5790" s="8"/>
      <c r="I5790" s="1"/>
      <c r="K5790" t="s">
        <v>15397</v>
      </c>
      <c r="L5790" t="s">
        <v>25399</v>
      </c>
      <c r="M5790">
        <v>1770</v>
      </c>
      <c r="N5790" s="8">
        <v>100</v>
      </c>
      <c r="O5790" s="1">
        <v>0.943105843</v>
      </c>
      <c r="S5790" t="s">
        <v>25400</v>
      </c>
      <c r="T5790" t="s">
        <v>26350</v>
      </c>
    </row>
    <row r="5791" spans="2:20" x14ac:dyDescent="0.2">
      <c r="B5791" t="s">
        <v>15764</v>
      </c>
      <c r="G5791" s="8" t="s">
        <v>15760</v>
      </c>
      <c r="H5791" s="8"/>
      <c r="I5791" s="1"/>
      <c r="K5791" t="s">
        <v>15435</v>
      </c>
      <c r="L5791" t="s">
        <v>25452</v>
      </c>
      <c r="M5791">
        <v>1770</v>
      </c>
      <c r="N5791" s="8">
        <v>100</v>
      </c>
      <c r="O5791" s="1">
        <v>0.943105843</v>
      </c>
      <c r="S5791" t="s">
        <v>25453</v>
      </c>
      <c r="T5791" t="s">
        <v>26350</v>
      </c>
    </row>
    <row r="5792" spans="2:20" x14ac:dyDescent="0.2">
      <c r="B5792" t="s">
        <v>15764</v>
      </c>
      <c r="G5792" s="8" t="s">
        <v>15760</v>
      </c>
      <c r="H5792" s="8"/>
      <c r="I5792" s="1"/>
      <c r="K5792" t="s">
        <v>15439</v>
      </c>
      <c r="L5792" t="s">
        <v>25445</v>
      </c>
      <c r="M5792">
        <v>1746</v>
      </c>
      <c r="N5792" s="8">
        <v>0</v>
      </c>
      <c r="O5792" s="1">
        <v>1.4999999999999999E-2</v>
      </c>
      <c r="S5792" t="s">
        <v>25446</v>
      </c>
      <c r="T5792" t="s">
        <v>26350</v>
      </c>
    </row>
    <row r="5793" spans="2:20" x14ac:dyDescent="0.2">
      <c r="B5793" t="s">
        <v>15764</v>
      </c>
      <c r="G5793" s="8" t="s">
        <v>15760</v>
      </c>
      <c r="H5793" s="8"/>
      <c r="I5793" s="1"/>
      <c r="K5793" t="s">
        <v>15133</v>
      </c>
      <c r="L5793" t="s">
        <v>25106</v>
      </c>
      <c r="M5793">
        <v>1212</v>
      </c>
      <c r="N5793" s="8">
        <v>16.625412541254125</v>
      </c>
      <c r="O5793" s="1">
        <v>9.5000000000000001E-2</v>
      </c>
      <c r="S5793" t="s">
        <v>25107</v>
      </c>
      <c r="T5793" t="s">
        <v>26350</v>
      </c>
    </row>
    <row r="5794" spans="2:20" x14ac:dyDescent="0.2">
      <c r="B5794" t="s">
        <v>15764</v>
      </c>
      <c r="G5794" s="8" t="s">
        <v>15760</v>
      </c>
      <c r="H5794" s="8"/>
      <c r="I5794" s="1"/>
      <c r="K5794" t="s">
        <v>15391</v>
      </c>
      <c r="L5794" t="s">
        <v>25380</v>
      </c>
      <c r="M5794">
        <v>1572</v>
      </c>
      <c r="N5794" s="8">
        <v>18.765903307888042</v>
      </c>
      <c r="O5794" s="1">
        <v>0</v>
      </c>
      <c r="S5794" t="s">
        <v>25381</v>
      </c>
      <c r="T5794" t="s">
        <v>26350</v>
      </c>
    </row>
    <row r="5795" spans="2:20" x14ac:dyDescent="0.2">
      <c r="B5795" t="s">
        <v>15764</v>
      </c>
      <c r="G5795" s="8" t="s">
        <v>15760</v>
      </c>
      <c r="H5795" s="8"/>
      <c r="I5795" s="1"/>
      <c r="K5795" t="s">
        <v>15667</v>
      </c>
      <c r="L5795" t="s">
        <v>25675</v>
      </c>
      <c r="M5795">
        <v>1761</v>
      </c>
      <c r="N5795" s="8">
        <v>0</v>
      </c>
      <c r="O5795" s="1">
        <v>0</v>
      </c>
      <c r="S5795" t="s">
        <v>18120</v>
      </c>
      <c r="T5795" t="s">
        <v>26350</v>
      </c>
    </row>
    <row r="5796" spans="2:20" x14ac:dyDescent="0.2">
      <c r="B5796" t="s">
        <v>15764</v>
      </c>
      <c r="G5796" s="8" t="s">
        <v>15760</v>
      </c>
      <c r="H5796" s="8"/>
      <c r="I5796" s="1"/>
      <c r="K5796" t="s">
        <v>15454</v>
      </c>
      <c r="L5796" t="s">
        <v>25428</v>
      </c>
      <c r="M5796">
        <v>675</v>
      </c>
      <c r="N5796" s="8">
        <v>0</v>
      </c>
      <c r="O5796" s="1">
        <v>0</v>
      </c>
      <c r="S5796" t="s">
        <v>25429</v>
      </c>
      <c r="T5796" t="s">
        <v>26350</v>
      </c>
    </row>
    <row r="5797" spans="2:20" x14ac:dyDescent="0.2">
      <c r="B5797" t="s">
        <v>15764</v>
      </c>
      <c r="G5797" s="8" t="s">
        <v>15760</v>
      </c>
      <c r="H5797" s="8"/>
      <c r="I5797" s="1"/>
      <c r="K5797" t="s">
        <v>15240</v>
      </c>
      <c r="L5797" t="s">
        <v>25226</v>
      </c>
      <c r="M5797">
        <v>540</v>
      </c>
      <c r="N5797" s="8">
        <v>0</v>
      </c>
      <c r="O5797" s="1">
        <v>0</v>
      </c>
      <c r="S5797" t="s">
        <v>25227</v>
      </c>
      <c r="T5797" t="s">
        <v>26350</v>
      </c>
    </row>
    <row r="5798" spans="2:20" x14ac:dyDescent="0.2">
      <c r="B5798" t="s">
        <v>15764</v>
      </c>
      <c r="G5798" s="8" t="s">
        <v>15760</v>
      </c>
      <c r="H5798" s="8"/>
      <c r="I5798" s="1"/>
      <c r="K5798" t="s">
        <v>15310</v>
      </c>
      <c r="L5798" t="s">
        <v>25299</v>
      </c>
      <c r="M5798">
        <v>1023</v>
      </c>
      <c r="N5798" s="8">
        <v>0</v>
      </c>
      <c r="O5798" s="1">
        <v>0</v>
      </c>
      <c r="S5798" t="s">
        <v>25300</v>
      </c>
      <c r="T5798" t="s">
        <v>26350</v>
      </c>
    </row>
    <row r="5799" spans="2:20" x14ac:dyDescent="0.2">
      <c r="B5799" t="s">
        <v>15764</v>
      </c>
      <c r="G5799" s="8" t="s">
        <v>15760</v>
      </c>
      <c r="H5799" s="8"/>
      <c r="I5799" s="1"/>
      <c r="K5799" t="s">
        <v>15480</v>
      </c>
      <c r="L5799" t="s">
        <v>25490</v>
      </c>
      <c r="M5799">
        <v>1851</v>
      </c>
      <c r="N5799" s="8">
        <v>0</v>
      </c>
      <c r="O5799" s="1">
        <v>0</v>
      </c>
      <c r="S5799" t="s">
        <v>25491</v>
      </c>
      <c r="T5799" t="s">
        <v>26350</v>
      </c>
    </row>
    <row r="5800" spans="2:20" x14ac:dyDescent="0.2">
      <c r="B5800" t="s">
        <v>15764</v>
      </c>
      <c r="G5800" s="8" t="s">
        <v>15760</v>
      </c>
      <c r="H5800" s="8"/>
      <c r="I5800" s="1"/>
      <c r="K5800" t="s">
        <v>15508</v>
      </c>
      <c r="L5800" t="s">
        <v>25522</v>
      </c>
      <c r="M5800">
        <v>1239</v>
      </c>
      <c r="N5800" s="8">
        <v>0</v>
      </c>
      <c r="O5800" s="1">
        <v>0</v>
      </c>
      <c r="S5800" t="s">
        <v>25523</v>
      </c>
      <c r="T5800" t="s">
        <v>26350</v>
      </c>
    </row>
    <row r="5801" spans="2:20" x14ac:dyDescent="0.2">
      <c r="B5801" t="s">
        <v>15764</v>
      </c>
      <c r="G5801" s="8" t="s">
        <v>15760</v>
      </c>
      <c r="H5801" s="8"/>
      <c r="I5801" s="1"/>
      <c r="K5801" t="s">
        <v>15731</v>
      </c>
      <c r="L5801" t="s">
        <v>25750</v>
      </c>
      <c r="M5801">
        <v>306</v>
      </c>
      <c r="N5801" s="8">
        <v>0</v>
      </c>
      <c r="O5801" s="1">
        <v>0</v>
      </c>
      <c r="S5801" t="s">
        <v>25751</v>
      </c>
      <c r="T5801" t="s">
        <v>26350</v>
      </c>
    </row>
    <row r="5802" spans="2:20" x14ac:dyDescent="0.2">
      <c r="B5802" t="s">
        <v>15764</v>
      </c>
      <c r="G5802" s="8" t="s">
        <v>15760</v>
      </c>
      <c r="H5802" s="8"/>
      <c r="I5802" s="1"/>
      <c r="K5802" t="s">
        <v>15453</v>
      </c>
      <c r="L5802" t="s">
        <v>25430</v>
      </c>
      <c r="M5802">
        <v>660</v>
      </c>
      <c r="N5802" s="8">
        <v>0</v>
      </c>
      <c r="O5802" s="1">
        <v>0.19500000000000001</v>
      </c>
      <c r="S5802" t="s">
        <v>25431</v>
      </c>
      <c r="T5802" t="s">
        <v>26350</v>
      </c>
    </row>
    <row r="5803" spans="2:20" x14ac:dyDescent="0.2">
      <c r="B5803" t="s">
        <v>15764</v>
      </c>
      <c r="G5803" s="8" t="s">
        <v>15760</v>
      </c>
      <c r="H5803" s="8"/>
      <c r="I5803" s="1"/>
      <c r="K5803" t="s">
        <v>15517</v>
      </c>
      <c r="L5803" t="s">
        <v>25536</v>
      </c>
      <c r="M5803">
        <v>576</v>
      </c>
      <c r="N5803" s="8">
        <v>0</v>
      </c>
      <c r="O5803" s="1">
        <v>5.0000000000000001E-3</v>
      </c>
      <c r="S5803" t="s">
        <v>25537</v>
      </c>
      <c r="T5803" t="s">
        <v>26350</v>
      </c>
    </row>
    <row r="5804" spans="2:20" x14ac:dyDescent="0.2">
      <c r="B5804" t="s">
        <v>15764</v>
      </c>
      <c r="G5804" s="8" t="s">
        <v>15760</v>
      </c>
      <c r="H5804" s="8"/>
      <c r="I5804" s="1"/>
      <c r="K5804" t="s">
        <v>15352</v>
      </c>
      <c r="L5804" t="s">
        <v>25342</v>
      </c>
      <c r="M5804">
        <v>1851</v>
      </c>
      <c r="N5804" s="8">
        <v>0</v>
      </c>
      <c r="O5804" s="1">
        <v>5.0000000000000001E-3</v>
      </c>
      <c r="S5804" t="s">
        <v>25343</v>
      </c>
      <c r="T5804" t="s">
        <v>26350</v>
      </c>
    </row>
    <row r="5805" spans="2:20" x14ac:dyDescent="0.2">
      <c r="B5805" t="s">
        <v>15764</v>
      </c>
      <c r="G5805" s="8" t="s">
        <v>15760</v>
      </c>
      <c r="H5805" s="8"/>
      <c r="I5805" s="1"/>
      <c r="K5805" t="s">
        <v>15353</v>
      </c>
      <c r="L5805" t="s">
        <v>25344</v>
      </c>
      <c r="M5805">
        <v>1755</v>
      </c>
      <c r="N5805" s="8">
        <v>71.93732193732194</v>
      </c>
      <c r="O5805" s="1">
        <v>0.62</v>
      </c>
      <c r="S5805" t="s">
        <v>25345</v>
      </c>
      <c r="T5805" t="s">
        <v>26350</v>
      </c>
    </row>
    <row r="5806" spans="2:20" x14ac:dyDescent="0.2">
      <c r="B5806" t="s">
        <v>15764</v>
      </c>
      <c r="G5806" s="8" t="s">
        <v>15760</v>
      </c>
      <c r="H5806" s="8"/>
      <c r="I5806" s="1"/>
      <c r="K5806" t="s">
        <v>15351</v>
      </c>
      <c r="L5806" t="s">
        <v>25340</v>
      </c>
      <c r="M5806">
        <v>1422</v>
      </c>
      <c r="N5806" s="8">
        <v>0</v>
      </c>
      <c r="O5806" s="1">
        <v>0</v>
      </c>
      <c r="S5806" t="s">
        <v>25341</v>
      </c>
      <c r="T5806" t="s">
        <v>26350</v>
      </c>
    </row>
    <row r="5807" spans="2:20" x14ac:dyDescent="0.2">
      <c r="B5807" t="s">
        <v>15764</v>
      </c>
      <c r="G5807" s="8" t="s">
        <v>15760</v>
      </c>
      <c r="H5807" s="8"/>
      <c r="I5807" s="1"/>
      <c r="K5807" t="s">
        <v>15171</v>
      </c>
      <c r="L5807" t="s">
        <v>25143</v>
      </c>
      <c r="M5807">
        <v>1845</v>
      </c>
      <c r="N5807" s="8">
        <v>0</v>
      </c>
      <c r="O5807" s="1">
        <v>0</v>
      </c>
      <c r="S5807" t="s">
        <v>25144</v>
      </c>
      <c r="T5807" t="s">
        <v>26350</v>
      </c>
    </row>
    <row r="5808" spans="2:20" x14ac:dyDescent="0.2">
      <c r="B5808" t="s">
        <v>15764</v>
      </c>
      <c r="G5808" s="8" t="s">
        <v>15760</v>
      </c>
      <c r="H5808" s="8"/>
      <c r="I5808" s="1"/>
      <c r="K5808" t="s">
        <v>15173</v>
      </c>
      <c r="L5808" t="s">
        <v>25145</v>
      </c>
      <c r="M5808">
        <v>1755</v>
      </c>
      <c r="N5808" s="8">
        <v>72.279202279202281</v>
      </c>
      <c r="O5808" s="1">
        <v>0.11</v>
      </c>
      <c r="S5808" t="s">
        <v>25146</v>
      </c>
      <c r="T5808" t="s">
        <v>26350</v>
      </c>
    </row>
    <row r="5809" spans="2:20" x14ac:dyDescent="0.2">
      <c r="B5809" t="s">
        <v>15764</v>
      </c>
      <c r="G5809" s="8" t="s">
        <v>15760</v>
      </c>
      <c r="H5809" s="8"/>
      <c r="I5809" s="1"/>
      <c r="K5809" t="s">
        <v>15170</v>
      </c>
      <c r="L5809" t="s">
        <v>25141</v>
      </c>
      <c r="M5809">
        <v>1407</v>
      </c>
      <c r="N5809" s="8">
        <v>3.4115138592750531</v>
      </c>
      <c r="O5809" s="1">
        <v>0</v>
      </c>
      <c r="S5809" t="s">
        <v>25142</v>
      </c>
      <c r="T5809" t="s">
        <v>26350</v>
      </c>
    </row>
    <row r="5810" spans="2:20" x14ac:dyDescent="0.2">
      <c r="B5810" t="s">
        <v>15764</v>
      </c>
      <c r="G5810" s="8" t="s">
        <v>15760</v>
      </c>
      <c r="H5810" s="8"/>
      <c r="I5810" s="1"/>
      <c r="K5810" t="s">
        <v>15476</v>
      </c>
      <c r="L5810" t="s">
        <v>25497</v>
      </c>
      <c r="M5810">
        <v>1422</v>
      </c>
      <c r="N5810" s="8">
        <v>0</v>
      </c>
      <c r="O5810" s="1">
        <v>0</v>
      </c>
      <c r="S5810" t="s">
        <v>19868</v>
      </c>
      <c r="T5810" t="s">
        <v>26350</v>
      </c>
    </row>
    <row r="5811" spans="2:20" x14ac:dyDescent="0.2">
      <c r="B5811" t="s">
        <v>15764</v>
      </c>
      <c r="G5811" s="8" t="s">
        <v>15760</v>
      </c>
      <c r="H5811" s="8"/>
      <c r="I5811" s="1"/>
      <c r="K5811" t="s">
        <v>15232</v>
      </c>
      <c r="L5811" t="s">
        <v>25212</v>
      </c>
      <c r="M5811">
        <v>111</v>
      </c>
      <c r="N5811" s="8">
        <v>0</v>
      </c>
      <c r="O5811" s="1">
        <v>0.19</v>
      </c>
      <c r="S5811" t="s">
        <v>25213</v>
      </c>
      <c r="T5811" t="s">
        <v>26350</v>
      </c>
    </row>
    <row r="5812" spans="2:20" x14ac:dyDescent="0.2">
      <c r="B5812" t="s">
        <v>15764</v>
      </c>
      <c r="G5812" s="8" t="s">
        <v>15760</v>
      </c>
      <c r="H5812" s="8"/>
      <c r="I5812" s="1"/>
      <c r="K5812" t="s">
        <v>15504</v>
      </c>
      <c r="L5812" t="s">
        <v>25529</v>
      </c>
      <c r="M5812">
        <v>975</v>
      </c>
      <c r="N5812" s="8">
        <v>0</v>
      </c>
      <c r="O5812" s="1">
        <v>0</v>
      </c>
      <c r="S5812" t="s">
        <v>25530</v>
      </c>
      <c r="T5812" t="s">
        <v>26350</v>
      </c>
    </row>
    <row r="5813" spans="2:20" x14ac:dyDescent="0.2">
      <c r="B5813" t="s">
        <v>15764</v>
      </c>
      <c r="G5813" s="8" t="s">
        <v>15760</v>
      </c>
      <c r="H5813" s="8"/>
      <c r="I5813" s="1"/>
      <c r="K5813" t="s">
        <v>15505</v>
      </c>
      <c r="L5813" t="s">
        <v>25527</v>
      </c>
      <c r="M5813">
        <v>1752</v>
      </c>
      <c r="N5813" s="8">
        <v>0</v>
      </c>
      <c r="O5813" s="1">
        <v>0</v>
      </c>
      <c r="S5813" t="s">
        <v>25528</v>
      </c>
      <c r="T5813" t="s">
        <v>26350</v>
      </c>
    </row>
    <row r="5814" spans="2:20" x14ac:dyDescent="0.2">
      <c r="B5814" t="s">
        <v>15764</v>
      </c>
      <c r="G5814" s="8" t="s">
        <v>15760</v>
      </c>
      <c r="H5814" s="8"/>
      <c r="I5814" s="1"/>
      <c r="K5814" t="s">
        <v>15265</v>
      </c>
      <c r="L5814" t="s">
        <v>25253</v>
      </c>
      <c r="M5814">
        <v>2289</v>
      </c>
      <c r="N5814" s="8">
        <v>0</v>
      </c>
      <c r="O5814" s="1">
        <v>0</v>
      </c>
      <c r="S5814" t="s">
        <v>25254</v>
      </c>
      <c r="T5814" t="s">
        <v>26350</v>
      </c>
    </row>
    <row r="5815" spans="2:20" x14ac:dyDescent="0.2">
      <c r="B5815" t="s">
        <v>15764</v>
      </c>
      <c r="G5815" s="8" t="s">
        <v>15760</v>
      </c>
      <c r="H5815" s="8"/>
      <c r="I5815" s="1"/>
      <c r="K5815" t="s">
        <v>15319</v>
      </c>
      <c r="L5815" t="s">
        <v>25317</v>
      </c>
      <c r="M5815">
        <v>1677</v>
      </c>
      <c r="N5815" s="8">
        <v>0</v>
      </c>
      <c r="O5815" s="1">
        <v>0</v>
      </c>
      <c r="S5815" t="s">
        <v>25318</v>
      </c>
      <c r="T5815" t="s">
        <v>26350</v>
      </c>
    </row>
    <row r="5816" spans="2:20" x14ac:dyDescent="0.2">
      <c r="B5816" t="s">
        <v>15764</v>
      </c>
      <c r="G5816" s="8" t="s">
        <v>15760</v>
      </c>
      <c r="H5816" s="8"/>
      <c r="I5816" s="1"/>
      <c r="K5816" t="s">
        <v>15625</v>
      </c>
      <c r="L5816" t="s">
        <v>25648</v>
      </c>
      <c r="M5816">
        <v>1743</v>
      </c>
      <c r="N5816" s="8">
        <v>0</v>
      </c>
      <c r="O5816" s="1">
        <v>0</v>
      </c>
      <c r="S5816" t="s">
        <v>25649</v>
      </c>
      <c r="T5816" t="s">
        <v>26350</v>
      </c>
    </row>
    <row r="5817" spans="2:20" x14ac:dyDescent="0.2">
      <c r="B5817" t="s">
        <v>15764</v>
      </c>
      <c r="G5817" s="8" t="s">
        <v>15760</v>
      </c>
      <c r="H5817" s="8"/>
      <c r="I5817" s="1"/>
      <c r="K5817" t="s">
        <v>15205</v>
      </c>
      <c r="L5817" t="s">
        <v>25199</v>
      </c>
      <c r="M5817">
        <v>1830</v>
      </c>
      <c r="N5817" s="8">
        <v>94.04371584699453</v>
      </c>
      <c r="O5817" s="1">
        <v>0.943105843</v>
      </c>
      <c r="S5817" t="s">
        <v>25200</v>
      </c>
      <c r="T5817" t="s">
        <v>26350</v>
      </c>
    </row>
    <row r="5818" spans="2:20" x14ac:dyDescent="0.2">
      <c r="B5818" t="s">
        <v>15764</v>
      </c>
      <c r="G5818" s="8" t="s">
        <v>15760</v>
      </c>
      <c r="H5818" s="8"/>
      <c r="I5818" s="1"/>
      <c r="K5818" t="s">
        <v>15472</v>
      </c>
      <c r="L5818" t="s">
        <v>25478</v>
      </c>
      <c r="M5818">
        <v>1809</v>
      </c>
      <c r="N5818" s="8">
        <v>94.803758982863457</v>
      </c>
      <c r="O5818" s="1">
        <v>0.93500000000000005</v>
      </c>
      <c r="S5818" t="s">
        <v>25479</v>
      </c>
      <c r="T5818" t="s">
        <v>26350</v>
      </c>
    </row>
    <row r="5819" spans="2:20" x14ac:dyDescent="0.2">
      <c r="B5819" t="s">
        <v>15764</v>
      </c>
      <c r="G5819" s="8" t="s">
        <v>15760</v>
      </c>
      <c r="H5819" s="8"/>
      <c r="I5819" s="1"/>
      <c r="K5819" t="s">
        <v>15328</v>
      </c>
      <c r="L5819" t="s">
        <v>25305</v>
      </c>
      <c r="M5819">
        <v>705</v>
      </c>
      <c r="N5819" s="8">
        <v>46.170212765957444</v>
      </c>
      <c r="O5819" s="1">
        <v>0.03</v>
      </c>
      <c r="S5819" t="s">
        <v>25306</v>
      </c>
      <c r="T5819" t="s">
        <v>26350</v>
      </c>
    </row>
    <row r="5820" spans="2:20" x14ac:dyDescent="0.2">
      <c r="B5820" t="s">
        <v>15764</v>
      </c>
      <c r="G5820" s="8" t="s">
        <v>15760</v>
      </c>
      <c r="H5820" s="8"/>
      <c r="I5820" s="1"/>
      <c r="K5820" t="s">
        <v>15126</v>
      </c>
      <c r="L5820" t="s">
        <v>25096</v>
      </c>
      <c r="M5820">
        <v>705</v>
      </c>
      <c r="N5820" s="8">
        <v>46.170212765957444</v>
      </c>
      <c r="O5820" s="1">
        <v>0.39</v>
      </c>
      <c r="S5820" t="s">
        <v>25097</v>
      </c>
      <c r="T5820" t="s">
        <v>26350</v>
      </c>
    </row>
    <row r="5821" spans="2:20" x14ac:dyDescent="0.2">
      <c r="B5821" t="s">
        <v>15764</v>
      </c>
      <c r="G5821" s="8" t="s">
        <v>15760</v>
      </c>
      <c r="H5821" s="8"/>
      <c r="I5821" s="1"/>
      <c r="K5821" t="s">
        <v>15260</v>
      </c>
      <c r="L5821" t="s">
        <v>25234</v>
      </c>
      <c r="M5821">
        <v>420</v>
      </c>
      <c r="N5821" s="8">
        <v>0</v>
      </c>
      <c r="O5821" s="1">
        <v>0</v>
      </c>
      <c r="S5821" t="s">
        <v>25235</v>
      </c>
      <c r="T5821" t="s">
        <v>26350</v>
      </c>
    </row>
    <row r="5822" spans="2:20" x14ac:dyDescent="0.2">
      <c r="B5822" t="s">
        <v>15764</v>
      </c>
      <c r="G5822" s="8" t="s">
        <v>15760</v>
      </c>
      <c r="H5822" s="8"/>
      <c r="I5822" s="1"/>
      <c r="K5822" t="s">
        <v>15335</v>
      </c>
      <c r="L5822" t="s">
        <v>25329</v>
      </c>
      <c r="M5822">
        <v>492</v>
      </c>
      <c r="N5822" s="8">
        <v>0</v>
      </c>
      <c r="O5822" s="1">
        <v>0</v>
      </c>
      <c r="S5822" t="s">
        <v>25330</v>
      </c>
      <c r="T5822" t="s">
        <v>26350</v>
      </c>
    </row>
    <row r="5823" spans="2:20" x14ac:dyDescent="0.2">
      <c r="B5823" t="s">
        <v>15764</v>
      </c>
      <c r="G5823" s="8" t="s">
        <v>15760</v>
      </c>
      <c r="H5823" s="8"/>
      <c r="I5823" s="1"/>
      <c r="K5823" t="s">
        <v>15495</v>
      </c>
      <c r="L5823" t="s">
        <v>25504</v>
      </c>
      <c r="M5823">
        <v>3657</v>
      </c>
      <c r="N5823" s="8">
        <v>0</v>
      </c>
      <c r="O5823" s="1">
        <v>0</v>
      </c>
      <c r="S5823" t="s">
        <v>25505</v>
      </c>
      <c r="T5823" t="s">
        <v>26350</v>
      </c>
    </row>
    <row r="5824" spans="2:20" x14ac:dyDescent="0.2">
      <c r="B5824" t="s">
        <v>15764</v>
      </c>
      <c r="G5824" s="8" t="s">
        <v>15760</v>
      </c>
      <c r="H5824" s="8"/>
      <c r="I5824" s="1"/>
      <c r="K5824" t="s">
        <v>15401</v>
      </c>
      <c r="L5824" t="s">
        <v>25394</v>
      </c>
      <c r="M5824">
        <v>600</v>
      </c>
      <c r="N5824" s="8">
        <v>0</v>
      </c>
      <c r="O5824" s="1">
        <v>0</v>
      </c>
      <c r="S5824" t="s">
        <v>25395</v>
      </c>
      <c r="T5824" t="s">
        <v>26350</v>
      </c>
    </row>
    <row r="5825" spans="2:20" x14ac:dyDescent="0.2">
      <c r="B5825" t="s">
        <v>15764</v>
      </c>
      <c r="G5825" s="8" t="s">
        <v>15760</v>
      </c>
      <c r="H5825" s="8"/>
      <c r="I5825" s="1"/>
      <c r="K5825" t="s">
        <v>15675</v>
      </c>
      <c r="L5825" t="s">
        <v>25706</v>
      </c>
      <c r="M5825">
        <v>1797</v>
      </c>
      <c r="N5825" s="8">
        <v>1.7807456872565388</v>
      </c>
      <c r="O5825" s="1">
        <v>0</v>
      </c>
      <c r="S5825" t="s">
        <v>25707</v>
      </c>
      <c r="T5825" t="s">
        <v>26350</v>
      </c>
    </row>
    <row r="5826" spans="2:20" x14ac:dyDescent="0.2">
      <c r="B5826" t="s">
        <v>15764</v>
      </c>
      <c r="G5826" s="8" t="s">
        <v>15760</v>
      </c>
      <c r="H5826" s="8"/>
      <c r="I5826" s="1"/>
      <c r="K5826" t="s">
        <v>15442</v>
      </c>
      <c r="L5826" t="s">
        <v>25441</v>
      </c>
      <c r="M5826">
        <v>2400</v>
      </c>
      <c r="N5826" s="8">
        <v>0</v>
      </c>
      <c r="O5826" s="1">
        <v>0</v>
      </c>
      <c r="S5826" t="s">
        <v>25442</v>
      </c>
      <c r="T5826" t="s">
        <v>26350</v>
      </c>
    </row>
    <row r="5827" spans="2:20" x14ac:dyDescent="0.2">
      <c r="B5827" t="s">
        <v>15764</v>
      </c>
      <c r="G5827" s="8" t="s">
        <v>15760</v>
      </c>
      <c r="H5827" s="8"/>
      <c r="I5827" s="1"/>
      <c r="K5827" t="s">
        <v>15746</v>
      </c>
      <c r="L5827" t="s">
        <v>25778</v>
      </c>
      <c r="M5827">
        <v>2634</v>
      </c>
      <c r="N5827" s="8">
        <v>0</v>
      </c>
      <c r="O5827" s="1">
        <v>0</v>
      </c>
      <c r="S5827" t="s">
        <v>25779</v>
      </c>
      <c r="T5827" t="s">
        <v>26350</v>
      </c>
    </row>
    <row r="5828" spans="2:20" x14ac:dyDescent="0.2">
      <c r="B5828" t="s">
        <v>15764</v>
      </c>
      <c r="G5828" s="8" t="s">
        <v>15760</v>
      </c>
      <c r="H5828" s="8"/>
      <c r="I5828" s="1"/>
      <c r="K5828" t="s">
        <v>15727</v>
      </c>
      <c r="L5828" t="s">
        <v>25752</v>
      </c>
      <c r="M5828">
        <v>1203</v>
      </c>
      <c r="N5828" s="8">
        <v>0</v>
      </c>
      <c r="O5828" s="1">
        <v>0</v>
      </c>
      <c r="S5828" t="s">
        <v>25753</v>
      </c>
      <c r="T5828" t="s">
        <v>26350</v>
      </c>
    </row>
    <row r="5829" spans="2:20" x14ac:dyDescent="0.2">
      <c r="B5829" t="s">
        <v>15764</v>
      </c>
      <c r="G5829" s="8" t="s">
        <v>15760</v>
      </c>
      <c r="H5829" s="8"/>
      <c r="I5829" s="1"/>
      <c r="K5829" t="s">
        <v>15238</v>
      </c>
      <c r="L5829" t="s">
        <v>25222</v>
      </c>
      <c r="M5829">
        <v>729</v>
      </c>
      <c r="N5829" s="8">
        <v>0</v>
      </c>
      <c r="O5829" s="1">
        <v>0.14499999999999999</v>
      </c>
      <c r="S5829" t="s">
        <v>25223</v>
      </c>
      <c r="T5829" t="s">
        <v>26350</v>
      </c>
    </row>
    <row r="5830" spans="2:20" x14ac:dyDescent="0.2">
      <c r="B5830" t="s">
        <v>15764</v>
      </c>
      <c r="G5830" s="8" t="s">
        <v>15760</v>
      </c>
      <c r="H5830" s="8"/>
      <c r="I5830" s="1"/>
      <c r="K5830" t="s">
        <v>15433</v>
      </c>
      <c r="L5830" t="s">
        <v>25456</v>
      </c>
      <c r="M5830">
        <v>363</v>
      </c>
      <c r="N5830" s="8">
        <v>100</v>
      </c>
      <c r="O5830" s="1">
        <v>0.943105843</v>
      </c>
      <c r="S5830" t="s">
        <v>25457</v>
      </c>
      <c r="T5830" t="s">
        <v>26350</v>
      </c>
    </row>
    <row r="5831" spans="2:20" x14ac:dyDescent="0.2">
      <c r="B5831" t="s">
        <v>15764</v>
      </c>
      <c r="G5831" s="8" t="s">
        <v>15760</v>
      </c>
      <c r="H5831" s="8"/>
      <c r="I5831" s="1"/>
      <c r="K5831" t="s">
        <v>15242</v>
      </c>
      <c r="L5831" t="s">
        <v>25229</v>
      </c>
      <c r="M5831">
        <v>363</v>
      </c>
      <c r="N5831" s="8">
        <v>62.534435261707991</v>
      </c>
      <c r="O5831" s="1">
        <v>0.44</v>
      </c>
      <c r="S5831" t="s">
        <v>25086</v>
      </c>
      <c r="T5831" t="s">
        <v>26350</v>
      </c>
    </row>
    <row r="5832" spans="2:20" x14ac:dyDescent="0.2">
      <c r="B5832" t="s">
        <v>15764</v>
      </c>
      <c r="G5832" s="8" t="s">
        <v>15760</v>
      </c>
      <c r="H5832" s="8"/>
      <c r="I5832" s="1"/>
      <c r="K5832" t="s">
        <v>15314</v>
      </c>
      <c r="L5832" t="s">
        <v>25324</v>
      </c>
      <c r="M5832">
        <v>363</v>
      </c>
      <c r="N5832" s="8">
        <v>48.209366391184574</v>
      </c>
      <c r="O5832" s="1">
        <v>0.48</v>
      </c>
      <c r="S5832" t="s">
        <v>25325</v>
      </c>
      <c r="T5832" t="s">
        <v>26350</v>
      </c>
    </row>
    <row r="5833" spans="2:20" x14ac:dyDescent="0.2">
      <c r="B5833" t="s">
        <v>15764</v>
      </c>
      <c r="G5833" s="8" t="s">
        <v>15760</v>
      </c>
      <c r="H5833" s="8"/>
      <c r="I5833" s="1"/>
      <c r="K5833" t="s">
        <v>15354</v>
      </c>
      <c r="L5833" t="s">
        <v>25346</v>
      </c>
      <c r="M5833">
        <v>363</v>
      </c>
      <c r="N5833" s="8">
        <v>64.600550964187335</v>
      </c>
      <c r="O5833" s="1">
        <v>0.19</v>
      </c>
      <c r="S5833" t="s">
        <v>25086</v>
      </c>
      <c r="T5833" t="s">
        <v>26350</v>
      </c>
    </row>
    <row r="5834" spans="2:20" x14ac:dyDescent="0.2">
      <c r="B5834" t="s">
        <v>15764</v>
      </c>
      <c r="G5834" s="8" t="s">
        <v>15760</v>
      </c>
      <c r="H5834" s="8"/>
      <c r="I5834" s="1"/>
      <c r="K5834" t="s">
        <v>15362</v>
      </c>
      <c r="L5834" t="s">
        <v>25352</v>
      </c>
      <c r="M5834">
        <v>363</v>
      </c>
      <c r="N5834" s="8">
        <v>53.719008264462808</v>
      </c>
      <c r="O5834" s="1">
        <v>1.4999999999999999E-2</v>
      </c>
      <c r="S5834" t="s">
        <v>25353</v>
      </c>
      <c r="T5834" t="s">
        <v>26350</v>
      </c>
    </row>
    <row r="5835" spans="2:20" x14ac:dyDescent="0.2">
      <c r="B5835" t="s">
        <v>15764</v>
      </c>
      <c r="G5835" s="8" t="s">
        <v>15760</v>
      </c>
      <c r="H5835" s="8"/>
      <c r="I5835" s="1"/>
      <c r="K5835" t="s">
        <v>15395</v>
      </c>
      <c r="L5835" t="s">
        <v>25403</v>
      </c>
      <c r="M5835">
        <v>363</v>
      </c>
      <c r="N5835" s="8">
        <v>100</v>
      </c>
      <c r="O5835" s="1">
        <v>0.943105843</v>
      </c>
      <c r="S5835" t="s">
        <v>25404</v>
      </c>
      <c r="T5835" t="s">
        <v>26350</v>
      </c>
    </row>
    <row r="5836" spans="2:20" x14ac:dyDescent="0.2">
      <c r="B5836" t="s">
        <v>15764</v>
      </c>
      <c r="G5836" s="8" t="s">
        <v>15760</v>
      </c>
      <c r="H5836" s="8"/>
      <c r="I5836" s="1"/>
      <c r="K5836" t="s">
        <v>15430</v>
      </c>
      <c r="L5836" t="s">
        <v>25426</v>
      </c>
      <c r="M5836">
        <v>375</v>
      </c>
      <c r="N5836" s="8">
        <v>61.6</v>
      </c>
      <c r="O5836" s="1">
        <v>0.48</v>
      </c>
      <c r="S5836" t="s">
        <v>25086</v>
      </c>
      <c r="T5836" t="s">
        <v>26350</v>
      </c>
    </row>
    <row r="5837" spans="2:20" x14ac:dyDescent="0.2">
      <c r="B5837" t="s">
        <v>15764</v>
      </c>
      <c r="G5837" s="8" t="s">
        <v>15760</v>
      </c>
      <c r="H5837" s="8"/>
      <c r="I5837" s="1"/>
      <c r="K5837" t="s">
        <v>15474</v>
      </c>
      <c r="L5837" t="s">
        <v>25499</v>
      </c>
      <c r="M5837">
        <v>372</v>
      </c>
      <c r="N5837" s="8">
        <v>61.155913978494624</v>
      </c>
      <c r="O5837" s="1">
        <v>0.35</v>
      </c>
      <c r="S5837" t="s">
        <v>25086</v>
      </c>
      <c r="T5837" t="s">
        <v>26350</v>
      </c>
    </row>
    <row r="5838" spans="2:20" x14ac:dyDescent="0.2">
      <c r="B5838" t="s">
        <v>15764</v>
      </c>
      <c r="G5838" s="8" t="s">
        <v>15760</v>
      </c>
      <c r="H5838" s="8"/>
      <c r="I5838" s="1"/>
      <c r="K5838" t="s">
        <v>15515</v>
      </c>
      <c r="L5838" t="s">
        <v>25511</v>
      </c>
      <c r="M5838">
        <v>375</v>
      </c>
      <c r="N5838" s="8">
        <v>0.8</v>
      </c>
      <c r="O5838" s="1">
        <v>0</v>
      </c>
      <c r="S5838" t="s">
        <v>25512</v>
      </c>
      <c r="T5838" t="s">
        <v>26350</v>
      </c>
    </row>
    <row r="5839" spans="2:20" x14ac:dyDescent="0.2">
      <c r="B5839" t="s">
        <v>15764</v>
      </c>
      <c r="G5839" s="8" t="s">
        <v>15760</v>
      </c>
      <c r="H5839" s="8"/>
      <c r="I5839" s="1"/>
      <c r="K5839" t="s">
        <v>15502</v>
      </c>
      <c r="L5839" t="s">
        <v>25533</v>
      </c>
      <c r="M5839">
        <v>363</v>
      </c>
      <c r="N5839" s="8">
        <v>98.484848484848484</v>
      </c>
      <c r="O5839" s="1">
        <v>0.943105843</v>
      </c>
      <c r="S5839" t="s">
        <v>25534</v>
      </c>
      <c r="T5839" t="s">
        <v>26350</v>
      </c>
    </row>
    <row r="5840" spans="2:20" x14ac:dyDescent="0.2">
      <c r="B5840" t="s">
        <v>15764</v>
      </c>
      <c r="G5840" s="8" t="s">
        <v>15760</v>
      </c>
      <c r="H5840" s="8"/>
      <c r="I5840" s="1"/>
      <c r="K5840" t="s">
        <v>15596</v>
      </c>
      <c r="L5840" t="s">
        <v>25620</v>
      </c>
      <c r="M5840">
        <v>375</v>
      </c>
      <c r="N5840" s="8">
        <v>48.933333333333337</v>
      </c>
      <c r="O5840" s="1">
        <v>0.56000000000000005</v>
      </c>
      <c r="S5840" t="s">
        <v>25086</v>
      </c>
      <c r="T5840" t="s">
        <v>26350</v>
      </c>
    </row>
    <row r="5841" spans="2:20" x14ac:dyDescent="0.2">
      <c r="B5841" t="s">
        <v>15764</v>
      </c>
      <c r="G5841" s="8" t="s">
        <v>15760</v>
      </c>
      <c r="H5841" s="8"/>
      <c r="I5841" s="1"/>
      <c r="K5841" t="s">
        <v>15258</v>
      </c>
      <c r="L5841" t="s">
        <v>25238</v>
      </c>
      <c r="M5841">
        <v>363</v>
      </c>
      <c r="N5841" s="8">
        <v>16.528925619834713</v>
      </c>
      <c r="O5841" s="1">
        <v>0</v>
      </c>
      <c r="S5841" t="s">
        <v>25174</v>
      </c>
      <c r="T5841" t="s">
        <v>26350</v>
      </c>
    </row>
    <row r="5842" spans="2:20" x14ac:dyDescent="0.2">
      <c r="B5842" t="s">
        <v>15764</v>
      </c>
      <c r="G5842" s="8" t="s">
        <v>15760</v>
      </c>
      <c r="H5842" s="8"/>
      <c r="I5842" s="1"/>
      <c r="K5842" t="s">
        <v>15651</v>
      </c>
      <c r="L5842" t="s">
        <v>25696</v>
      </c>
      <c r="M5842">
        <v>363</v>
      </c>
      <c r="N5842" s="8">
        <v>34.159779614325068</v>
      </c>
      <c r="O5842" s="1">
        <v>0.57499999999999996</v>
      </c>
      <c r="S5842" t="s">
        <v>25697</v>
      </c>
      <c r="T5842" t="s">
        <v>26350</v>
      </c>
    </row>
    <row r="5843" spans="2:20" x14ac:dyDescent="0.2">
      <c r="B5843" t="s">
        <v>15764</v>
      </c>
      <c r="G5843" s="8" t="s">
        <v>15760</v>
      </c>
      <c r="H5843" s="8"/>
      <c r="I5843" s="1"/>
      <c r="K5843" t="s">
        <v>15709</v>
      </c>
      <c r="L5843" t="s">
        <v>25740</v>
      </c>
      <c r="M5843">
        <v>495</v>
      </c>
      <c r="N5843" s="8">
        <v>100</v>
      </c>
      <c r="O5843" s="1">
        <v>0.943105843</v>
      </c>
      <c r="S5843" t="s">
        <v>25741</v>
      </c>
      <c r="T5843" t="s">
        <v>26350</v>
      </c>
    </row>
    <row r="5844" spans="2:20" x14ac:dyDescent="0.2">
      <c r="B5844" t="s">
        <v>15764</v>
      </c>
      <c r="G5844" s="8" t="s">
        <v>15760</v>
      </c>
      <c r="H5844" s="8"/>
      <c r="I5844" s="1"/>
      <c r="K5844" t="s">
        <v>15716</v>
      </c>
      <c r="L5844" t="s">
        <v>25767</v>
      </c>
      <c r="M5844">
        <v>495</v>
      </c>
      <c r="N5844" s="8">
        <v>100</v>
      </c>
      <c r="O5844" s="1">
        <v>0.943105843</v>
      </c>
      <c r="S5844" t="s">
        <v>25768</v>
      </c>
      <c r="T5844" t="s">
        <v>26350</v>
      </c>
    </row>
    <row r="5845" spans="2:20" x14ac:dyDescent="0.2">
      <c r="B5845" t="s">
        <v>15764</v>
      </c>
      <c r="G5845" s="8" t="s">
        <v>15760</v>
      </c>
      <c r="H5845" s="8"/>
      <c r="I5845" s="1"/>
      <c r="K5845" t="s">
        <v>15522</v>
      </c>
      <c r="L5845" t="s">
        <v>25543</v>
      </c>
      <c r="M5845">
        <v>375</v>
      </c>
      <c r="N5845" s="8">
        <v>0.8</v>
      </c>
      <c r="O5845" s="1">
        <v>0</v>
      </c>
      <c r="S5845" t="s">
        <v>25148</v>
      </c>
      <c r="T5845" t="s">
        <v>26350</v>
      </c>
    </row>
    <row r="5846" spans="2:20" x14ac:dyDescent="0.2">
      <c r="B5846" t="s">
        <v>15764</v>
      </c>
      <c r="G5846" s="8" t="s">
        <v>15760</v>
      </c>
      <c r="H5846" s="8"/>
      <c r="I5846" s="1"/>
      <c r="K5846" t="s">
        <v>15174</v>
      </c>
      <c r="L5846" t="s">
        <v>25147</v>
      </c>
      <c r="M5846">
        <v>363</v>
      </c>
      <c r="N5846" s="8">
        <v>35.674931129476583</v>
      </c>
      <c r="O5846" s="1">
        <v>0.04</v>
      </c>
      <c r="S5846" t="s">
        <v>25148</v>
      </c>
      <c r="T5846" t="s">
        <v>26350</v>
      </c>
    </row>
    <row r="5847" spans="2:20" x14ac:dyDescent="0.2">
      <c r="B5847" t="s">
        <v>15764</v>
      </c>
      <c r="G5847" s="8" t="s">
        <v>15760</v>
      </c>
      <c r="H5847" s="8"/>
      <c r="I5847" s="1"/>
      <c r="K5847" t="s">
        <v>15199</v>
      </c>
      <c r="L5847" t="s">
        <v>25173</v>
      </c>
      <c r="M5847">
        <v>375</v>
      </c>
      <c r="N5847" s="8">
        <v>26.133333333333329</v>
      </c>
      <c r="O5847" s="1">
        <v>0.63500000000000001</v>
      </c>
      <c r="S5847" t="s">
        <v>25174</v>
      </c>
      <c r="T5847" t="s">
        <v>26350</v>
      </c>
    </row>
    <row r="5848" spans="2:20" x14ac:dyDescent="0.2">
      <c r="B5848" t="s">
        <v>15764</v>
      </c>
      <c r="G5848" s="8" t="s">
        <v>15760</v>
      </c>
      <c r="H5848" s="8"/>
      <c r="I5848" s="1"/>
      <c r="K5848" t="s">
        <v>15554</v>
      </c>
      <c r="L5848" t="s">
        <v>25579</v>
      </c>
      <c r="M5848">
        <v>363</v>
      </c>
      <c r="N5848" s="8">
        <v>35.674931129476583</v>
      </c>
      <c r="O5848" s="1">
        <v>0.15</v>
      </c>
      <c r="S5848" t="s">
        <v>25580</v>
      </c>
      <c r="T5848" t="s">
        <v>26350</v>
      </c>
    </row>
    <row r="5849" spans="2:20" x14ac:dyDescent="0.2">
      <c r="B5849" t="s">
        <v>15764</v>
      </c>
      <c r="G5849" s="8" t="s">
        <v>15760</v>
      </c>
      <c r="H5849" s="8"/>
      <c r="I5849" s="1"/>
      <c r="K5849" t="s">
        <v>15301</v>
      </c>
      <c r="L5849" t="s">
        <v>25274</v>
      </c>
      <c r="M5849">
        <v>369</v>
      </c>
      <c r="N5849" s="8">
        <v>14.634146341463413</v>
      </c>
      <c r="O5849" s="1">
        <v>0.04</v>
      </c>
      <c r="S5849" t="s">
        <v>25275</v>
      </c>
      <c r="T5849" t="s">
        <v>26350</v>
      </c>
    </row>
    <row r="5850" spans="2:20" x14ac:dyDescent="0.2">
      <c r="B5850" t="s">
        <v>15764</v>
      </c>
      <c r="G5850" s="8" t="s">
        <v>15760</v>
      </c>
      <c r="H5850" s="8"/>
      <c r="I5850" s="1"/>
      <c r="K5850" t="s">
        <v>15643</v>
      </c>
      <c r="L5850" t="s">
        <v>25672</v>
      </c>
      <c r="M5850">
        <v>363</v>
      </c>
      <c r="N5850" s="8">
        <v>100</v>
      </c>
      <c r="O5850" s="1">
        <v>0.943105843</v>
      </c>
      <c r="S5850" t="s">
        <v>25673</v>
      </c>
      <c r="T5850" t="s">
        <v>26350</v>
      </c>
    </row>
    <row r="5851" spans="2:20" x14ac:dyDescent="0.2">
      <c r="B5851" t="s">
        <v>15764</v>
      </c>
      <c r="G5851" s="8" t="s">
        <v>15760</v>
      </c>
      <c r="H5851" s="8"/>
      <c r="I5851" s="1"/>
      <c r="K5851" t="s">
        <v>15120</v>
      </c>
      <c r="L5851" t="s">
        <v>25087</v>
      </c>
      <c r="M5851">
        <v>168</v>
      </c>
      <c r="N5851" s="8">
        <v>0</v>
      </c>
      <c r="O5851" s="1">
        <v>0.27500000000000002</v>
      </c>
      <c r="S5851" t="s">
        <v>25088</v>
      </c>
      <c r="T5851" t="s">
        <v>26350</v>
      </c>
    </row>
    <row r="5852" spans="2:20" x14ac:dyDescent="0.2">
      <c r="B5852" t="s">
        <v>15764</v>
      </c>
      <c r="G5852" s="8" t="s">
        <v>15760</v>
      </c>
      <c r="H5852" s="8"/>
      <c r="I5852" s="1"/>
      <c r="K5852" t="s">
        <v>15109</v>
      </c>
      <c r="L5852" t="s">
        <v>25085</v>
      </c>
      <c r="M5852">
        <v>363</v>
      </c>
      <c r="N5852" s="8">
        <v>28.650137741046834</v>
      </c>
      <c r="O5852" s="1">
        <v>5.5E-2</v>
      </c>
      <c r="S5852" t="s">
        <v>25086</v>
      </c>
      <c r="T5852" t="s">
        <v>26350</v>
      </c>
    </row>
    <row r="5853" spans="2:20" x14ac:dyDescent="0.2">
      <c r="B5853" t="s">
        <v>15764</v>
      </c>
      <c r="G5853" s="8" t="s">
        <v>15760</v>
      </c>
      <c r="H5853" s="8"/>
      <c r="I5853" s="1"/>
      <c r="K5853" t="s">
        <v>15138</v>
      </c>
      <c r="L5853" t="s">
        <v>25113</v>
      </c>
      <c r="M5853">
        <v>129</v>
      </c>
      <c r="N5853" s="8">
        <v>86.434108527131784</v>
      </c>
      <c r="O5853" s="1">
        <v>0.79</v>
      </c>
      <c r="S5853" t="s">
        <v>25086</v>
      </c>
      <c r="T5853" t="s">
        <v>26350</v>
      </c>
    </row>
    <row r="5854" spans="2:20" x14ac:dyDescent="0.2">
      <c r="B5854" t="s">
        <v>15764</v>
      </c>
      <c r="G5854" s="8" t="s">
        <v>15760</v>
      </c>
      <c r="H5854" s="8"/>
      <c r="I5854" s="1"/>
      <c r="K5854" t="s">
        <v>15167</v>
      </c>
      <c r="L5854" t="s">
        <v>25137</v>
      </c>
      <c r="M5854">
        <v>3651</v>
      </c>
      <c r="N5854" s="8">
        <v>0</v>
      </c>
      <c r="O5854" s="1">
        <v>5.0000000000000001E-3</v>
      </c>
      <c r="S5854" t="s">
        <v>25138</v>
      </c>
      <c r="T5854" t="s">
        <v>26350</v>
      </c>
    </row>
    <row r="5855" spans="2:20" x14ac:dyDescent="0.2">
      <c r="B5855" t="s">
        <v>15764</v>
      </c>
      <c r="G5855" s="8" t="s">
        <v>15760</v>
      </c>
      <c r="H5855" s="8"/>
      <c r="I5855" s="1"/>
      <c r="K5855" t="s">
        <v>15527</v>
      </c>
      <c r="L5855" t="s">
        <v>25550</v>
      </c>
      <c r="M5855">
        <v>1692</v>
      </c>
      <c r="N5855" s="8">
        <v>0</v>
      </c>
      <c r="O5855" s="1">
        <v>5.0000000000000001E-3</v>
      </c>
      <c r="S5855" t="s">
        <v>25551</v>
      </c>
      <c r="T5855" t="s">
        <v>26350</v>
      </c>
    </row>
    <row r="5856" spans="2:20" x14ac:dyDescent="0.2">
      <c r="B5856" t="s">
        <v>15764</v>
      </c>
      <c r="G5856" s="8" t="s">
        <v>15760</v>
      </c>
      <c r="H5856" s="8"/>
      <c r="I5856" s="1"/>
      <c r="K5856" t="s">
        <v>15691</v>
      </c>
      <c r="L5856" t="s">
        <v>25714</v>
      </c>
      <c r="M5856">
        <v>4695</v>
      </c>
      <c r="N5856" s="8">
        <v>0</v>
      </c>
      <c r="O5856" s="1">
        <v>0</v>
      </c>
      <c r="S5856" t="s">
        <v>25715</v>
      </c>
      <c r="T5856" t="s">
        <v>26350</v>
      </c>
    </row>
    <row r="5857" spans="2:20" x14ac:dyDescent="0.2">
      <c r="B5857" t="s">
        <v>15764</v>
      </c>
      <c r="G5857" s="8" t="s">
        <v>15760</v>
      </c>
      <c r="H5857" s="8"/>
      <c r="I5857" s="1"/>
      <c r="K5857" t="s">
        <v>15636</v>
      </c>
      <c r="L5857" t="s">
        <v>25663</v>
      </c>
      <c r="M5857">
        <v>4002</v>
      </c>
      <c r="N5857" s="8">
        <v>0</v>
      </c>
      <c r="O5857" s="1">
        <v>0</v>
      </c>
      <c r="S5857" t="s">
        <v>25664</v>
      </c>
      <c r="T5857" t="s">
        <v>26350</v>
      </c>
    </row>
    <row r="5858" spans="2:20" x14ac:dyDescent="0.2">
      <c r="B5858" t="s">
        <v>15764</v>
      </c>
      <c r="G5858" s="8" t="s">
        <v>15760</v>
      </c>
      <c r="H5858" s="8"/>
      <c r="I5858" s="1"/>
      <c r="K5858" t="s">
        <v>15466</v>
      </c>
      <c r="L5858" t="s">
        <v>25469</v>
      </c>
      <c r="M5858">
        <v>1086</v>
      </c>
      <c r="N5858" s="8">
        <v>0</v>
      </c>
      <c r="O5858" s="1">
        <v>0</v>
      </c>
      <c r="S5858" t="s">
        <v>25470</v>
      </c>
      <c r="T5858" t="s">
        <v>26350</v>
      </c>
    </row>
    <row r="5859" spans="2:20" x14ac:dyDescent="0.2">
      <c r="B5859" t="s">
        <v>15764</v>
      </c>
      <c r="G5859" s="8" t="s">
        <v>15760</v>
      </c>
      <c r="H5859" s="8"/>
      <c r="I5859" s="1"/>
      <c r="K5859" t="s">
        <v>15229</v>
      </c>
      <c r="L5859" t="s">
        <v>25210</v>
      </c>
      <c r="M5859">
        <v>315</v>
      </c>
      <c r="N5859" s="8">
        <v>0</v>
      </c>
      <c r="O5859" s="1">
        <v>0.48</v>
      </c>
      <c r="S5859" t="s">
        <v>25211</v>
      </c>
      <c r="T5859" t="s">
        <v>26350</v>
      </c>
    </row>
    <row r="5860" spans="2:20" x14ac:dyDescent="0.2">
      <c r="B5860" t="s">
        <v>15764</v>
      </c>
      <c r="G5860" s="8" t="s">
        <v>15760</v>
      </c>
      <c r="H5860" s="8"/>
      <c r="I5860" s="1"/>
      <c r="K5860" t="s">
        <v>15132</v>
      </c>
      <c r="L5860" t="s">
        <v>25104</v>
      </c>
      <c r="M5860">
        <v>1404</v>
      </c>
      <c r="N5860" s="8">
        <v>80.876068376068375</v>
      </c>
      <c r="O5860" s="1">
        <v>0.65</v>
      </c>
      <c r="S5860" t="s">
        <v>25105</v>
      </c>
      <c r="T5860" t="s">
        <v>26350</v>
      </c>
    </row>
    <row r="5861" spans="2:20" x14ac:dyDescent="0.2">
      <c r="B5861" t="s">
        <v>15764</v>
      </c>
      <c r="G5861" s="8" t="s">
        <v>15760</v>
      </c>
      <c r="H5861" s="8"/>
      <c r="I5861" s="1"/>
      <c r="K5861" t="s">
        <v>15390</v>
      </c>
      <c r="L5861" t="s">
        <v>25378</v>
      </c>
      <c r="M5861">
        <v>1404</v>
      </c>
      <c r="N5861" s="8">
        <v>79.878917378917379</v>
      </c>
      <c r="O5861" s="1">
        <v>0.78500000000000003</v>
      </c>
      <c r="S5861" t="s">
        <v>25379</v>
      </c>
      <c r="T5861" t="s">
        <v>26350</v>
      </c>
    </row>
    <row r="5862" spans="2:20" x14ac:dyDescent="0.2">
      <c r="B5862" t="s">
        <v>15764</v>
      </c>
      <c r="G5862" s="8" t="s">
        <v>15760</v>
      </c>
      <c r="H5862" s="8"/>
      <c r="I5862" s="1"/>
      <c r="K5862" t="s">
        <v>15151</v>
      </c>
      <c r="L5862" t="s">
        <v>25123</v>
      </c>
      <c r="M5862">
        <v>1404</v>
      </c>
      <c r="N5862" s="8">
        <v>2.9914529914529915</v>
      </c>
      <c r="O5862" s="1">
        <v>0</v>
      </c>
      <c r="S5862" t="s">
        <v>25124</v>
      </c>
      <c r="T5862" t="s">
        <v>26350</v>
      </c>
    </row>
    <row r="5863" spans="2:20" x14ac:dyDescent="0.2">
      <c r="B5863" t="s">
        <v>15764</v>
      </c>
      <c r="G5863" s="8" t="s">
        <v>15760</v>
      </c>
      <c r="H5863" s="8"/>
      <c r="I5863" s="1"/>
      <c r="K5863" t="s">
        <v>15152</v>
      </c>
      <c r="L5863" t="s">
        <v>25125</v>
      </c>
      <c r="M5863">
        <v>1404</v>
      </c>
      <c r="N5863" s="8">
        <v>4.700854700854701</v>
      </c>
      <c r="O5863" s="1">
        <v>0</v>
      </c>
      <c r="S5863" t="s">
        <v>25126</v>
      </c>
      <c r="T5863" t="s">
        <v>26350</v>
      </c>
    </row>
    <row r="5864" spans="2:20" x14ac:dyDescent="0.2">
      <c r="B5864" t="s">
        <v>15764</v>
      </c>
      <c r="G5864" s="8" t="s">
        <v>15760</v>
      </c>
      <c r="H5864" s="8"/>
      <c r="I5864" s="1"/>
      <c r="K5864" t="s">
        <v>15168</v>
      </c>
      <c r="L5864" t="s">
        <v>25139</v>
      </c>
      <c r="M5864">
        <v>1725</v>
      </c>
      <c r="N5864" s="8">
        <v>0</v>
      </c>
      <c r="O5864" s="1">
        <v>0</v>
      </c>
      <c r="S5864" t="s">
        <v>25140</v>
      </c>
      <c r="T5864" t="s">
        <v>26350</v>
      </c>
    </row>
    <row r="5865" spans="2:20" x14ac:dyDescent="0.2">
      <c r="B5865" t="s">
        <v>15764</v>
      </c>
      <c r="G5865" s="8" t="s">
        <v>15760</v>
      </c>
      <c r="H5865" s="8"/>
      <c r="I5865" s="1"/>
      <c r="K5865" t="s">
        <v>15702</v>
      </c>
      <c r="L5865" t="s">
        <v>25728</v>
      </c>
      <c r="M5865">
        <v>1698</v>
      </c>
      <c r="N5865" s="8">
        <v>0</v>
      </c>
      <c r="O5865" s="1">
        <v>0.02</v>
      </c>
      <c r="S5865" t="s">
        <v>25729</v>
      </c>
      <c r="T5865" t="s">
        <v>26350</v>
      </c>
    </row>
    <row r="5866" spans="2:20" x14ac:dyDescent="0.2">
      <c r="B5866" t="s">
        <v>15764</v>
      </c>
      <c r="G5866" s="8" t="s">
        <v>15760</v>
      </c>
      <c r="H5866" s="8"/>
      <c r="I5866" s="1"/>
      <c r="K5866" t="s">
        <v>15733</v>
      </c>
      <c r="L5866" t="s">
        <v>25748</v>
      </c>
      <c r="M5866">
        <v>2844</v>
      </c>
      <c r="N5866" s="8">
        <v>0</v>
      </c>
      <c r="O5866" s="1">
        <v>0</v>
      </c>
      <c r="S5866" t="s">
        <v>25749</v>
      </c>
      <c r="T5866" t="s">
        <v>26350</v>
      </c>
    </row>
    <row r="5867" spans="2:20" x14ac:dyDescent="0.2">
      <c r="B5867" t="s">
        <v>15764</v>
      </c>
      <c r="G5867" s="8" t="s">
        <v>15760</v>
      </c>
      <c r="H5867" s="8"/>
      <c r="I5867" s="1"/>
      <c r="K5867" t="s">
        <v>15213</v>
      </c>
      <c r="L5867" t="s">
        <v>25187</v>
      </c>
      <c r="M5867">
        <v>2097</v>
      </c>
      <c r="N5867" s="8">
        <v>0</v>
      </c>
      <c r="O5867" s="1">
        <v>0</v>
      </c>
      <c r="S5867" t="s">
        <v>25188</v>
      </c>
      <c r="T5867" t="s">
        <v>26350</v>
      </c>
    </row>
    <row r="5868" spans="2:20" x14ac:dyDescent="0.2">
      <c r="B5868" t="s">
        <v>15764</v>
      </c>
      <c r="G5868" s="8" t="s">
        <v>15760</v>
      </c>
      <c r="H5868" s="8"/>
      <c r="I5868" s="1"/>
      <c r="K5868" t="s">
        <v>15327</v>
      </c>
      <c r="L5868" t="s">
        <v>25307</v>
      </c>
      <c r="M5868">
        <v>714</v>
      </c>
      <c r="N5868" s="8">
        <v>32.983193277310924</v>
      </c>
      <c r="O5868" s="1">
        <v>0</v>
      </c>
      <c r="S5868" t="s">
        <v>25308</v>
      </c>
      <c r="T5868" t="s">
        <v>26350</v>
      </c>
    </row>
    <row r="5869" spans="2:20" x14ac:dyDescent="0.2">
      <c r="B5869" t="s">
        <v>15764</v>
      </c>
      <c r="G5869" s="8" t="s">
        <v>15760</v>
      </c>
      <c r="H5869" s="8"/>
      <c r="I5869" s="1"/>
      <c r="K5869" t="s">
        <v>15125</v>
      </c>
      <c r="L5869" t="s">
        <v>25094</v>
      </c>
      <c r="M5869">
        <v>897</v>
      </c>
      <c r="N5869" s="8">
        <v>24.972129319955407</v>
      </c>
      <c r="O5869" s="1">
        <v>0.01</v>
      </c>
      <c r="S5869" t="s">
        <v>25095</v>
      </c>
      <c r="T5869" t="s">
        <v>26350</v>
      </c>
    </row>
    <row r="5870" spans="2:20" x14ac:dyDescent="0.2">
      <c r="B5870" t="s">
        <v>15764</v>
      </c>
      <c r="G5870" s="8" t="s">
        <v>15760</v>
      </c>
      <c r="H5870" s="8"/>
      <c r="I5870" s="1"/>
      <c r="K5870" t="s">
        <v>15277</v>
      </c>
      <c r="L5870" t="s">
        <v>25264</v>
      </c>
      <c r="M5870">
        <v>912</v>
      </c>
      <c r="N5870" s="8">
        <v>0</v>
      </c>
      <c r="O5870" s="1">
        <v>0</v>
      </c>
      <c r="S5870" t="s">
        <v>25265</v>
      </c>
      <c r="T5870" t="s">
        <v>26350</v>
      </c>
    </row>
    <row r="5871" spans="2:20" x14ac:dyDescent="0.2">
      <c r="B5871" t="s">
        <v>15764</v>
      </c>
      <c r="G5871" s="8" t="s">
        <v>15760</v>
      </c>
      <c r="H5871" s="8"/>
      <c r="I5871" s="1"/>
      <c r="K5871" t="s">
        <v>15695</v>
      </c>
      <c r="L5871" t="s">
        <v>25719</v>
      </c>
      <c r="M5871">
        <v>1641</v>
      </c>
      <c r="N5871" s="8">
        <v>0</v>
      </c>
      <c r="O5871" s="1">
        <v>0</v>
      </c>
      <c r="S5871" t="s">
        <v>25720</v>
      </c>
      <c r="T5871" t="s">
        <v>26350</v>
      </c>
    </row>
    <row r="5872" spans="2:20" x14ac:dyDescent="0.2">
      <c r="B5872" t="s">
        <v>15764</v>
      </c>
      <c r="G5872" s="8" t="s">
        <v>15760</v>
      </c>
      <c r="H5872" s="8"/>
      <c r="I5872" s="1"/>
      <c r="K5872" t="s">
        <v>15201</v>
      </c>
      <c r="L5872" t="s">
        <v>25177</v>
      </c>
      <c r="M5872">
        <v>2499</v>
      </c>
      <c r="N5872" s="8">
        <v>7.2028811524609839</v>
      </c>
      <c r="O5872" s="1">
        <v>0</v>
      </c>
      <c r="S5872" t="s">
        <v>25178</v>
      </c>
      <c r="T5872" t="s">
        <v>26350</v>
      </c>
    </row>
    <row r="5873" spans="2:20" x14ac:dyDescent="0.2">
      <c r="B5873" t="s">
        <v>15764</v>
      </c>
      <c r="G5873" s="8" t="s">
        <v>15760</v>
      </c>
      <c r="H5873" s="8"/>
      <c r="I5873" s="1"/>
      <c r="K5873" t="s">
        <v>15180</v>
      </c>
      <c r="L5873" t="s">
        <v>26237</v>
      </c>
      <c r="M5873">
        <v>87</v>
      </c>
      <c r="N5873" s="8">
        <v>0</v>
      </c>
      <c r="O5873" s="1">
        <v>0.435</v>
      </c>
      <c r="T5873" t="s">
        <v>26350</v>
      </c>
    </row>
    <row r="5874" spans="2:20" x14ac:dyDescent="0.2">
      <c r="B5874" t="s">
        <v>15764</v>
      </c>
      <c r="G5874" s="8" t="s">
        <v>15760</v>
      </c>
      <c r="H5874" s="8"/>
      <c r="I5874" s="1"/>
      <c r="K5874" t="s">
        <v>15438</v>
      </c>
      <c r="L5874" t="s">
        <v>25447</v>
      </c>
      <c r="M5874">
        <v>597</v>
      </c>
      <c r="N5874" s="8">
        <v>0</v>
      </c>
      <c r="O5874" s="1">
        <v>0</v>
      </c>
      <c r="S5874" t="s">
        <v>25448</v>
      </c>
      <c r="T5874" t="s">
        <v>26350</v>
      </c>
    </row>
    <row r="5875" spans="2:20" x14ac:dyDescent="0.2">
      <c r="B5875" t="s">
        <v>15764</v>
      </c>
      <c r="G5875" s="8" t="s">
        <v>15760</v>
      </c>
      <c r="H5875" s="8"/>
      <c r="I5875" s="1"/>
      <c r="K5875" t="s">
        <v>15249</v>
      </c>
      <c r="L5875" t="s">
        <v>25250</v>
      </c>
      <c r="M5875">
        <v>696</v>
      </c>
      <c r="N5875" s="8">
        <v>0</v>
      </c>
      <c r="O5875" s="1">
        <v>0</v>
      </c>
      <c r="S5875" t="s">
        <v>25251</v>
      </c>
      <c r="T5875" t="s">
        <v>26350</v>
      </c>
    </row>
    <row r="5876" spans="2:20" x14ac:dyDescent="0.2">
      <c r="B5876" t="s">
        <v>15764</v>
      </c>
      <c r="G5876" s="8" t="s">
        <v>15760</v>
      </c>
      <c r="H5876" s="8"/>
      <c r="I5876" s="1"/>
      <c r="K5876" t="s">
        <v>15142</v>
      </c>
      <c r="L5876" t="s">
        <v>25111</v>
      </c>
      <c r="M5876">
        <v>312</v>
      </c>
      <c r="N5876" s="8">
        <v>0</v>
      </c>
      <c r="O5876" s="1">
        <v>0.05</v>
      </c>
      <c r="S5876" t="s">
        <v>25112</v>
      </c>
      <c r="T5876" t="s">
        <v>26350</v>
      </c>
    </row>
    <row r="5877" spans="2:20" x14ac:dyDescent="0.2">
      <c r="B5877" t="s">
        <v>15764</v>
      </c>
      <c r="G5877" s="8" t="s">
        <v>15760</v>
      </c>
      <c r="H5877" s="8"/>
      <c r="I5877" s="1"/>
      <c r="K5877" t="s">
        <v>15269</v>
      </c>
      <c r="L5877" t="s">
        <v>25259</v>
      </c>
      <c r="M5877">
        <v>558</v>
      </c>
      <c r="N5877" s="8">
        <v>6.8100358422939076</v>
      </c>
      <c r="O5877" s="1">
        <v>0</v>
      </c>
      <c r="S5877" t="s">
        <v>25260</v>
      </c>
      <c r="T5877" t="s">
        <v>26350</v>
      </c>
    </row>
    <row r="5878" spans="2:20" x14ac:dyDescent="0.2">
      <c r="B5878" t="s">
        <v>15764</v>
      </c>
      <c r="G5878" s="8" t="s">
        <v>15760</v>
      </c>
      <c r="H5878" s="8"/>
      <c r="I5878" s="1"/>
      <c r="K5878" t="s">
        <v>15544</v>
      </c>
      <c r="L5878" t="s">
        <v>25573</v>
      </c>
      <c r="M5878">
        <v>189</v>
      </c>
      <c r="N5878" s="8">
        <v>9.5238095238095237</v>
      </c>
      <c r="O5878" s="1">
        <v>0.155</v>
      </c>
      <c r="S5878" t="s">
        <v>25574</v>
      </c>
      <c r="T5878" t="s">
        <v>26350</v>
      </c>
    </row>
    <row r="5879" spans="2:20" x14ac:dyDescent="0.2">
      <c r="B5879" t="s">
        <v>15764</v>
      </c>
      <c r="G5879" s="8" t="s">
        <v>15760</v>
      </c>
      <c r="H5879" s="8"/>
      <c r="I5879" s="1"/>
      <c r="K5879" t="s">
        <v>15514</v>
      </c>
      <c r="L5879" t="s">
        <v>25513</v>
      </c>
      <c r="M5879">
        <v>342</v>
      </c>
      <c r="N5879" s="8">
        <v>0</v>
      </c>
      <c r="O5879" s="1">
        <v>8.5000000000000006E-2</v>
      </c>
      <c r="S5879" t="s">
        <v>25514</v>
      </c>
      <c r="T5879" t="s">
        <v>26350</v>
      </c>
    </row>
    <row r="5880" spans="2:20" x14ac:dyDescent="0.2">
      <c r="B5880" t="s">
        <v>15764</v>
      </c>
      <c r="G5880" s="8" t="s">
        <v>15760</v>
      </c>
      <c r="H5880" s="8"/>
      <c r="I5880" s="1"/>
      <c r="K5880" t="s">
        <v>15573</v>
      </c>
      <c r="L5880" t="s">
        <v>25598</v>
      </c>
      <c r="M5880">
        <v>1131</v>
      </c>
      <c r="N5880" s="8">
        <v>0</v>
      </c>
      <c r="O5880" s="1">
        <v>0.01</v>
      </c>
      <c r="S5880" t="s">
        <v>25599</v>
      </c>
      <c r="T5880" t="s">
        <v>26350</v>
      </c>
    </row>
    <row r="5881" spans="2:20" x14ac:dyDescent="0.2">
      <c r="B5881" t="s">
        <v>15764</v>
      </c>
      <c r="G5881" s="8" t="s">
        <v>15760</v>
      </c>
      <c r="H5881" s="8"/>
      <c r="I5881" s="1"/>
      <c r="K5881" t="s">
        <v>15721</v>
      </c>
      <c r="L5881" t="s">
        <v>25759</v>
      </c>
      <c r="M5881">
        <v>1764</v>
      </c>
      <c r="N5881" s="8">
        <v>0</v>
      </c>
      <c r="O5881" s="1">
        <v>0</v>
      </c>
      <c r="S5881" t="s">
        <v>25760</v>
      </c>
      <c r="T5881" t="s">
        <v>26350</v>
      </c>
    </row>
    <row r="5882" spans="2:20" x14ac:dyDescent="0.2">
      <c r="B5882" t="s">
        <v>15764</v>
      </c>
      <c r="G5882" s="8" t="s">
        <v>15760</v>
      </c>
      <c r="H5882" s="8"/>
      <c r="I5882" s="1"/>
      <c r="K5882" t="s">
        <v>15111</v>
      </c>
      <c r="L5882" t="s">
        <v>25082</v>
      </c>
      <c r="M5882">
        <v>1782</v>
      </c>
      <c r="N5882" s="8">
        <v>0</v>
      </c>
      <c r="O5882" s="1">
        <v>5.0000000000000001E-3</v>
      </c>
      <c r="S5882" t="s">
        <v>25083</v>
      </c>
      <c r="T5882" t="s">
        <v>26350</v>
      </c>
    </row>
    <row r="5883" spans="2:20" x14ac:dyDescent="0.2">
      <c r="B5883" t="s">
        <v>15764</v>
      </c>
      <c r="G5883" s="8" t="s">
        <v>15760</v>
      </c>
      <c r="H5883" s="8"/>
      <c r="I5883" s="1"/>
      <c r="K5883" t="s">
        <v>15748</v>
      </c>
      <c r="L5883" t="s">
        <v>25781</v>
      </c>
      <c r="M5883">
        <v>1632</v>
      </c>
      <c r="N5883" s="8">
        <v>0</v>
      </c>
      <c r="O5883" s="1">
        <v>0</v>
      </c>
      <c r="S5883" t="s">
        <v>25782</v>
      </c>
      <c r="T5883" t="s">
        <v>26350</v>
      </c>
    </row>
    <row r="5884" spans="2:20" x14ac:dyDescent="0.2">
      <c r="B5884" t="s">
        <v>15764</v>
      </c>
      <c r="G5884" s="8" t="s">
        <v>15760</v>
      </c>
      <c r="H5884" s="8"/>
      <c r="I5884" s="1"/>
      <c r="K5884" t="s">
        <v>15493</v>
      </c>
      <c r="L5884" t="s">
        <v>25500</v>
      </c>
      <c r="M5884">
        <v>1965</v>
      </c>
      <c r="N5884" s="8">
        <v>0</v>
      </c>
      <c r="O5884" s="1">
        <v>0</v>
      </c>
      <c r="S5884" t="s">
        <v>25501</v>
      </c>
      <c r="T5884" t="s">
        <v>26350</v>
      </c>
    </row>
    <row r="5885" spans="2:20" x14ac:dyDescent="0.2">
      <c r="B5885" t="s">
        <v>15764</v>
      </c>
      <c r="G5885" s="8" t="s">
        <v>15760</v>
      </c>
      <c r="H5885" s="8"/>
      <c r="I5885" s="1"/>
      <c r="K5885" t="s">
        <v>15256</v>
      </c>
      <c r="L5885" t="s">
        <v>16153</v>
      </c>
      <c r="M5885">
        <v>1887</v>
      </c>
      <c r="N5885" s="8">
        <v>0</v>
      </c>
      <c r="O5885" s="1">
        <v>0</v>
      </c>
      <c r="S5885" t="s">
        <v>25240</v>
      </c>
      <c r="T5885" t="s">
        <v>26350</v>
      </c>
    </row>
    <row r="5886" spans="2:20" x14ac:dyDescent="0.2">
      <c r="B5886" t="s">
        <v>15764</v>
      </c>
      <c r="G5886" s="8" t="s">
        <v>15760</v>
      </c>
      <c r="H5886" s="8"/>
      <c r="I5886" s="1"/>
      <c r="K5886" t="s">
        <v>15164</v>
      </c>
      <c r="L5886" t="s">
        <v>25132</v>
      </c>
      <c r="M5886">
        <v>453</v>
      </c>
      <c r="N5886" s="8">
        <v>0</v>
      </c>
      <c r="O5886" s="1">
        <v>0.86</v>
      </c>
      <c r="S5886" t="s">
        <v>25133</v>
      </c>
      <c r="T5886" t="s">
        <v>26350</v>
      </c>
    </row>
    <row r="5887" spans="2:20" x14ac:dyDescent="0.2">
      <c r="B5887" t="s">
        <v>15764</v>
      </c>
      <c r="G5887" s="8" t="s">
        <v>15760</v>
      </c>
      <c r="H5887" s="8"/>
      <c r="I5887" s="1"/>
      <c r="K5887" t="s">
        <v>15734</v>
      </c>
      <c r="L5887" t="s">
        <v>25746</v>
      </c>
      <c r="M5887">
        <v>738</v>
      </c>
      <c r="N5887" s="8">
        <v>0</v>
      </c>
      <c r="O5887" s="1">
        <v>0</v>
      </c>
      <c r="S5887" t="s">
        <v>25747</v>
      </c>
      <c r="T5887" t="s">
        <v>26350</v>
      </c>
    </row>
    <row r="5888" spans="2:20" x14ac:dyDescent="0.2">
      <c r="B5888" t="s">
        <v>15764</v>
      </c>
      <c r="G5888" s="8" t="s">
        <v>15760</v>
      </c>
      <c r="H5888" s="8"/>
      <c r="I5888" s="1"/>
      <c r="K5888" t="s">
        <v>15602</v>
      </c>
      <c r="L5888" t="s">
        <v>25635</v>
      </c>
      <c r="M5888">
        <v>669</v>
      </c>
      <c r="N5888" s="8">
        <v>80.866965620328841</v>
      </c>
      <c r="O5888" s="1">
        <v>0.7</v>
      </c>
      <c r="S5888" t="s">
        <v>25636</v>
      </c>
      <c r="T5888" t="s">
        <v>26350</v>
      </c>
    </row>
    <row r="5889" spans="2:20" x14ac:dyDescent="0.2">
      <c r="B5889" t="s">
        <v>15764</v>
      </c>
      <c r="G5889" s="8" t="s">
        <v>15760</v>
      </c>
      <c r="H5889" s="8"/>
      <c r="I5889" s="1"/>
      <c r="K5889" t="s">
        <v>15291</v>
      </c>
      <c r="L5889" t="s">
        <v>25287</v>
      </c>
      <c r="M5889">
        <v>669</v>
      </c>
      <c r="N5889" s="8">
        <v>80.866965620328841</v>
      </c>
      <c r="O5889" s="1">
        <v>0.73</v>
      </c>
      <c r="S5889" t="s">
        <v>25288</v>
      </c>
      <c r="T5889" t="s">
        <v>26350</v>
      </c>
    </row>
    <row r="5890" spans="2:20" x14ac:dyDescent="0.2">
      <c r="B5890" t="s">
        <v>15764</v>
      </c>
      <c r="G5890" s="8" t="s">
        <v>15760</v>
      </c>
      <c r="H5890" s="8"/>
      <c r="I5890" s="1"/>
      <c r="K5890" t="s">
        <v>15594</v>
      </c>
      <c r="L5890" t="s">
        <v>25616</v>
      </c>
      <c r="M5890">
        <v>714</v>
      </c>
      <c r="N5890" s="8">
        <v>69.88795518207283</v>
      </c>
      <c r="O5890" s="1">
        <v>0.93500000000000005</v>
      </c>
      <c r="S5890" t="s">
        <v>25617</v>
      </c>
      <c r="T5890" t="s">
        <v>26350</v>
      </c>
    </row>
    <row r="5891" spans="2:20" x14ac:dyDescent="0.2">
      <c r="B5891" t="s">
        <v>15764</v>
      </c>
      <c r="G5891" s="8" t="s">
        <v>15760</v>
      </c>
      <c r="H5891" s="8"/>
      <c r="I5891" s="1"/>
      <c r="K5891" t="s">
        <v>15603</v>
      </c>
      <c r="L5891" t="s">
        <v>25633</v>
      </c>
      <c r="M5891">
        <v>897</v>
      </c>
      <c r="N5891" s="8">
        <v>71.404682274247492</v>
      </c>
      <c r="O5891" s="1">
        <v>0.41</v>
      </c>
      <c r="S5891" t="s">
        <v>25634</v>
      </c>
      <c r="T5891" t="s">
        <v>26350</v>
      </c>
    </row>
    <row r="5892" spans="2:20" x14ac:dyDescent="0.2">
      <c r="B5892" t="s">
        <v>15764</v>
      </c>
      <c r="G5892" s="8" t="s">
        <v>15760</v>
      </c>
      <c r="H5892" s="8"/>
      <c r="I5892" s="1"/>
      <c r="K5892" t="s">
        <v>15292</v>
      </c>
      <c r="L5892" t="s">
        <v>25285</v>
      </c>
      <c r="M5892">
        <v>897</v>
      </c>
      <c r="N5892" s="8">
        <v>71.404682274247492</v>
      </c>
      <c r="O5892" s="1">
        <v>0.315</v>
      </c>
      <c r="S5892" t="s">
        <v>25286</v>
      </c>
      <c r="T5892" t="s">
        <v>26350</v>
      </c>
    </row>
    <row r="5893" spans="2:20" x14ac:dyDescent="0.2">
      <c r="B5893" t="s">
        <v>15764</v>
      </c>
      <c r="G5893" s="8" t="s">
        <v>15760</v>
      </c>
      <c r="H5893" s="8"/>
      <c r="I5893" s="1"/>
      <c r="K5893" t="s">
        <v>15471</v>
      </c>
      <c r="L5893" t="s">
        <v>25476</v>
      </c>
      <c r="M5893">
        <v>1074</v>
      </c>
      <c r="N5893" s="8">
        <v>93.016759776536318</v>
      </c>
      <c r="O5893" s="1">
        <v>0.94</v>
      </c>
      <c r="S5893" t="s">
        <v>25477</v>
      </c>
      <c r="T5893" t="s">
        <v>26350</v>
      </c>
    </row>
    <row r="5894" spans="2:20" x14ac:dyDescent="0.2">
      <c r="B5894" t="s">
        <v>15764</v>
      </c>
      <c r="G5894" s="8" t="s">
        <v>15760</v>
      </c>
      <c r="H5894" s="8"/>
      <c r="I5894" s="1"/>
      <c r="K5894" t="s">
        <v>15206</v>
      </c>
      <c r="L5894" t="s">
        <v>25197</v>
      </c>
      <c r="M5894">
        <v>1074</v>
      </c>
      <c r="N5894" s="8">
        <v>93.016759776536318</v>
      </c>
      <c r="O5894" s="1">
        <v>0.92500000000000004</v>
      </c>
      <c r="S5894" t="s">
        <v>25198</v>
      </c>
      <c r="T5894" t="s">
        <v>26350</v>
      </c>
    </row>
    <row r="5895" spans="2:20" x14ac:dyDescent="0.2">
      <c r="B5895" t="s">
        <v>15764</v>
      </c>
      <c r="G5895" s="8" t="s">
        <v>15760</v>
      </c>
      <c r="H5895" s="8"/>
      <c r="I5895" s="1"/>
      <c r="K5895" t="s">
        <v>15233</v>
      </c>
      <c r="L5895" t="s">
        <v>25214</v>
      </c>
      <c r="M5895">
        <v>384</v>
      </c>
      <c r="N5895" s="8">
        <v>0</v>
      </c>
      <c r="O5895" s="1">
        <v>0.505</v>
      </c>
      <c r="S5895" t="s">
        <v>17005</v>
      </c>
      <c r="T5895" t="s">
        <v>26350</v>
      </c>
    </row>
    <row r="5896" spans="2:20" x14ac:dyDescent="0.2">
      <c r="B5896" t="s">
        <v>15764</v>
      </c>
      <c r="G5896" s="8" t="s">
        <v>15760</v>
      </c>
      <c r="H5896" s="8"/>
      <c r="I5896" s="1"/>
      <c r="K5896" t="s">
        <v>15571</v>
      </c>
      <c r="L5896" t="s">
        <v>25595</v>
      </c>
      <c r="M5896">
        <v>1194</v>
      </c>
      <c r="N5896" s="8">
        <v>0</v>
      </c>
      <c r="O5896" s="1">
        <v>0</v>
      </c>
      <c r="S5896" t="s">
        <v>25596</v>
      </c>
      <c r="T5896" t="s">
        <v>26350</v>
      </c>
    </row>
    <row r="5897" spans="2:20" x14ac:dyDescent="0.2">
      <c r="B5897" t="s">
        <v>15764</v>
      </c>
      <c r="G5897" s="8" t="s">
        <v>15760</v>
      </c>
      <c r="H5897" s="8"/>
      <c r="I5897" s="1"/>
      <c r="K5897" t="s">
        <v>15187</v>
      </c>
      <c r="L5897" t="s">
        <v>25161</v>
      </c>
      <c r="M5897">
        <v>666</v>
      </c>
      <c r="N5897" s="8">
        <v>0</v>
      </c>
      <c r="O5897" s="1">
        <v>0.23499999999999999</v>
      </c>
      <c r="S5897" t="s">
        <v>25162</v>
      </c>
      <c r="T5897" t="s">
        <v>26350</v>
      </c>
    </row>
    <row r="5898" spans="2:20" x14ac:dyDescent="0.2">
      <c r="B5898" t="s">
        <v>15764</v>
      </c>
      <c r="G5898" s="8" t="s">
        <v>15760</v>
      </c>
      <c r="H5898" s="8"/>
      <c r="I5898" s="1"/>
      <c r="K5898" t="s">
        <v>15525</v>
      </c>
      <c r="L5898" t="s">
        <v>25547</v>
      </c>
      <c r="M5898">
        <v>1179</v>
      </c>
      <c r="N5898" s="8">
        <v>0</v>
      </c>
      <c r="O5898" s="1">
        <v>0</v>
      </c>
      <c r="S5898" t="s">
        <v>25548</v>
      </c>
      <c r="T5898" t="s">
        <v>26350</v>
      </c>
    </row>
    <row r="5899" spans="2:20" x14ac:dyDescent="0.2">
      <c r="B5899" t="s">
        <v>15764</v>
      </c>
      <c r="G5899" s="8" t="s">
        <v>15760</v>
      </c>
      <c r="H5899" s="8"/>
      <c r="I5899" s="1"/>
      <c r="K5899" t="s">
        <v>15479</v>
      </c>
      <c r="L5899" t="s">
        <v>25492</v>
      </c>
      <c r="M5899">
        <v>981</v>
      </c>
      <c r="N5899" s="8">
        <v>0</v>
      </c>
      <c r="O5899" s="1">
        <v>0</v>
      </c>
      <c r="S5899" t="s">
        <v>25493</v>
      </c>
      <c r="T5899" t="s">
        <v>26350</v>
      </c>
    </row>
    <row r="5900" spans="2:20" x14ac:dyDescent="0.2">
      <c r="B5900" t="s">
        <v>15764</v>
      </c>
      <c r="G5900" s="8" t="s">
        <v>15760</v>
      </c>
      <c r="H5900" s="8"/>
      <c r="I5900" s="1"/>
      <c r="K5900" t="s">
        <v>15119</v>
      </c>
      <c r="L5900" t="s">
        <v>16032</v>
      </c>
      <c r="M5900">
        <v>1929</v>
      </c>
      <c r="N5900" s="8">
        <v>49.922239502332815</v>
      </c>
      <c r="O5900" s="1">
        <v>0</v>
      </c>
      <c r="S5900" t="s">
        <v>25075</v>
      </c>
      <c r="T5900" t="s">
        <v>26350</v>
      </c>
    </row>
    <row r="5901" spans="2:20" x14ac:dyDescent="0.2">
      <c r="B5901" t="s">
        <v>15764</v>
      </c>
      <c r="G5901" s="8" t="s">
        <v>15760</v>
      </c>
      <c r="H5901" s="8"/>
      <c r="I5901" s="1"/>
      <c r="K5901" t="s">
        <v>15237</v>
      </c>
      <c r="L5901" t="s">
        <v>25220</v>
      </c>
      <c r="M5901">
        <v>1710</v>
      </c>
      <c r="N5901" s="8">
        <v>0</v>
      </c>
      <c r="O5901" s="1">
        <v>0</v>
      </c>
      <c r="S5901" t="s">
        <v>25221</v>
      </c>
      <c r="T5901" t="s">
        <v>26350</v>
      </c>
    </row>
    <row r="5902" spans="2:20" x14ac:dyDescent="0.2">
      <c r="B5902" t="s">
        <v>15764</v>
      </c>
      <c r="G5902" s="8" t="s">
        <v>15760</v>
      </c>
      <c r="H5902" s="8"/>
      <c r="I5902" s="1"/>
      <c r="K5902" t="s">
        <v>15403</v>
      </c>
      <c r="L5902" t="s">
        <v>25392</v>
      </c>
      <c r="M5902">
        <v>1599</v>
      </c>
      <c r="N5902" s="8">
        <v>0</v>
      </c>
      <c r="O5902" s="1">
        <v>0</v>
      </c>
      <c r="S5902" t="s">
        <v>25393</v>
      </c>
      <c r="T5902" t="s">
        <v>26350</v>
      </c>
    </row>
    <row r="5903" spans="2:20" x14ac:dyDescent="0.2">
      <c r="B5903" t="s">
        <v>15764</v>
      </c>
      <c r="G5903" s="8" t="s">
        <v>15760</v>
      </c>
      <c r="H5903" s="8"/>
      <c r="I5903" s="1"/>
      <c r="K5903" t="s">
        <v>15166</v>
      </c>
      <c r="L5903" t="s">
        <v>25135</v>
      </c>
      <c r="M5903">
        <v>2580</v>
      </c>
      <c r="N5903" s="8">
        <v>0</v>
      </c>
      <c r="O5903" s="1">
        <v>0</v>
      </c>
      <c r="S5903" t="s">
        <v>25136</v>
      </c>
      <c r="T5903" t="s">
        <v>26350</v>
      </c>
    </row>
    <row r="5904" spans="2:20" x14ac:dyDescent="0.2">
      <c r="B5904" t="s">
        <v>15764</v>
      </c>
      <c r="G5904" s="8" t="s">
        <v>15760</v>
      </c>
      <c r="H5904" s="8"/>
      <c r="I5904" s="1"/>
      <c r="K5904" t="s">
        <v>15528</v>
      </c>
      <c r="L5904" t="s">
        <v>25554</v>
      </c>
      <c r="M5904">
        <v>375</v>
      </c>
      <c r="N5904" s="8">
        <v>100</v>
      </c>
      <c r="O5904" s="1">
        <v>0.943105843</v>
      </c>
      <c r="S5904" t="s">
        <v>25555</v>
      </c>
      <c r="T5904" t="s">
        <v>26350</v>
      </c>
    </row>
    <row r="5905" spans="2:20" x14ac:dyDescent="0.2">
      <c r="B5905" t="s">
        <v>15764</v>
      </c>
      <c r="G5905" s="8" t="s">
        <v>15760</v>
      </c>
      <c r="H5905" s="8"/>
      <c r="I5905" s="1"/>
      <c r="K5905" t="s">
        <v>15114</v>
      </c>
      <c r="L5905" t="s">
        <v>25078</v>
      </c>
      <c r="M5905">
        <v>381</v>
      </c>
      <c r="N5905" s="8">
        <v>7.7427821522309719</v>
      </c>
      <c r="O5905" s="1">
        <v>4.4999999999999998E-2</v>
      </c>
      <c r="S5905" t="s">
        <v>25079</v>
      </c>
      <c r="T5905" t="s">
        <v>26350</v>
      </c>
    </row>
    <row r="5906" spans="2:20" x14ac:dyDescent="0.2">
      <c r="B5906" t="s">
        <v>15764</v>
      </c>
      <c r="G5906" s="8" t="s">
        <v>15760</v>
      </c>
      <c r="H5906" s="8"/>
      <c r="I5906" s="1"/>
      <c r="K5906" t="s">
        <v>15450</v>
      </c>
      <c r="L5906" t="s">
        <v>25434</v>
      </c>
      <c r="M5906">
        <v>999</v>
      </c>
      <c r="N5906" s="8">
        <v>9.1091091091091094</v>
      </c>
      <c r="O5906" s="1">
        <v>0</v>
      </c>
      <c r="S5906" t="s">
        <v>25435</v>
      </c>
      <c r="T5906" t="s">
        <v>26350</v>
      </c>
    </row>
    <row r="5907" spans="2:20" x14ac:dyDescent="0.2">
      <c r="B5907" t="s">
        <v>15764</v>
      </c>
      <c r="G5907" s="8" t="s">
        <v>15760</v>
      </c>
      <c r="H5907" s="8"/>
      <c r="I5907" s="1"/>
      <c r="K5907" t="s">
        <v>15469</v>
      </c>
      <c r="L5907" t="s">
        <v>25473</v>
      </c>
      <c r="M5907">
        <v>1023</v>
      </c>
      <c r="N5907" s="8">
        <v>66.275659824046912</v>
      </c>
      <c r="O5907" s="1">
        <v>0.42</v>
      </c>
      <c r="S5907" t="s">
        <v>25194</v>
      </c>
      <c r="T5907" t="s">
        <v>26350</v>
      </c>
    </row>
    <row r="5908" spans="2:20" x14ac:dyDescent="0.2">
      <c r="B5908" t="s">
        <v>15764</v>
      </c>
      <c r="G5908" s="8" t="s">
        <v>15760</v>
      </c>
      <c r="H5908" s="8"/>
      <c r="I5908" s="1"/>
      <c r="K5908" t="s">
        <v>15604</v>
      </c>
      <c r="L5908" t="s">
        <v>25632</v>
      </c>
      <c r="M5908">
        <v>1023</v>
      </c>
      <c r="N5908" s="8">
        <v>62.365591397849464</v>
      </c>
      <c r="O5908" s="1">
        <v>0.05</v>
      </c>
      <c r="S5908" t="s">
        <v>25194</v>
      </c>
      <c r="T5908" t="s">
        <v>26350</v>
      </c>
    </row>
    <row r="5909" spans="2:20" x14ac:dyDescent="0.2">
      <c r="B5909" t="s">
        <v>15764</v>
      </c>
      <c r="G5909" s="8" t="s">
        <v>15760</v>
      </c>
      <c r="H5909" s="8"/>
      <c r="I5909" s="1"/>
      <c r="K5909" t="s">
        <v>15208</v>
      </c>
      <c r="L5909" t="s">
        <v>25193</v>
      </c>
      <c r="M5909">
        <v>1023</v>
      </c>
      <c r="N5909" s="8">
        <v>48.387096774193552</v>
      </c>
      <c r="O5909" s="1">
        <v>0.45</v>
      </c>
      <c r="S5909" t="s">
        <v>25194</v>
      </c>
      <c r="T5909" t="s">
        <v>26350</v>
      </c>
    </row>
    <row r="5910" spans="2:20" x14ac:dyDescent="0.2">
      <c r="B5910" t="s">
        <v>15764</v>
      </c>
      <c r="G5910" s="8" t="s">
        <v>15760</v>
      </c>
      <c r="H5910" s="8"/>
      <c r="I5910" s="1"/>
      <c r="K5910" t="s">
        <v>15723</v>
      </c>
      <c r="L5910" t="s">
        <v>25756</v>
      </c>
      <c r="M5910">
        <v>1656</v>
      </c>
      <c r="N5910" s="8">
        <v>0</v>
      </c>
      <c r="O5910" s="1">
        <v>0</v>
      </c>
      <c r="S5910" t="s">
        <v>25757</v>
      </c>
      <c r="T5910" t="s">
        <v>26350</v>
      </c>
    </row>
    <row r="5911" spans="2:20" x14ac:dyDescent="0.2">
      <c r="B5911" t="s">
        <v>15764</v>
      </c>
      <c r="G5911" s="8" t="s">
        <v>15760</v>
      </c>
      <c r="H5911" s="8"/>
      <c r="I5911" s="1"/>
      <c r="K5911" t="s">
        <v>15741</v>
      </c>
      <c r="L5911" t="s">
        <v>25772</v>
      </c>
      <c r="M5911">
        <v>1719</v>
      </c>
      <c r="N5911" s="8">
        <v>0</v>
      </c>
      <c r="O5911" s="1">
        <v>1.4999999999999999E-2</v>
      </c>
      <c r="S5911" t="s">
        <v>25773</v>
      </c>
      <c r="T5911" t="s">
        <v>26350</v>
      </c>
    </row>
    <row r="5912" spans="2:20" x14ac:dyDescent="0.2">
      <c r="B5912" t="s">
        <v>15764</v>
      </c>
      <c r="G5912" s="8" t="s">
        <v>15760</v>
      </c>
      <c r="H5912" s="8"/>
      <c r="I5912" s="1"/>
      <c r="K5912" t="s">
        <v>15293</v>
      </c>
      <c r="L5912" t="s">
        <v>25284</v>
      </c>
      <c r="M5912">
        <v>1023</v>
      </c>
      <c r="N5912" s="8">
        <v>72.629521016617787</v>
      </c>
      <c r="O5912" s="1">
        <v>0.34</v>
      </c>
      <c r="S5912" t="s">
        <v>25194</v>
      </c>
      <c r="T5912" t="s">
        <v>26350</v>
      </c>
    </row>
    <row r="5913" spans="2:20" x14ac:dyDescent="0.2">
      <c r="B5913" t="s">
        <v>15764</v>
      </c>
      <c r="G5913" s="8" t="s">
        <v>15760</v>
      </c>
      <c r="H5913" s="8"/>
      <c r="I5913" s="1"/>
      <c r="K5913" t="s">
        <v>15684</v>
      </c>
      <c r="L5913" t="s">
        <v>25709</v>
      </c>
      <c r="M5913">
        <v>1800</v>
      </c>
      <c r="N5913" s="8">
        <v>1.7777777777777777</v>
      </c>
      <c r="O5913" s="1">
        <v>0</v>
      </c>
      <c r="S5913" t="s">
        <v>25710</v>
      </c>
      <c r="T5913" t="s">
        <v>26350</v>
      </c>
    </row>
    <row r="5914" spans="2:20" x14ac:dyDescent="0.2">
      <c r="B5914" t="s">
        <v>15764</v>
      </c>
      <c r="G5914" s="8" t="s">
        <v>15760</v>
      </c>
      <c r="H5914" s="8"/>
      <c r="I5914" s="1"/>
      <c r="K5914" t="s">
        <v>15122</v>
      </c>
      <c r="L5914" t="s">
        <v>25090</v>
      </c>
      <c r="M5914">
        <v>708</v>
      </c>
      <c r="N5914" s="8">
        <v>1.6242937853107344</v>
      </c>
      <c r="O5914" s="1">
        <v>5.0000000000000001E-3</v>
      </c>
      <c r="S5914" t="s">
        <v>25091</v>
      </c>
      <c r="T5914" t="s">
        <v>26350</v>
      </c>
    </row>
    <row r="5915" spans="2:20" x14ac:dyDescent="0.2">
      <c r="B5915" t="s">
        <v>15764</v>
      </c>
      <c r="G5915" s="8" t="s">
        <v>15760</v>
      </c>
      <c r="H5915" s="8"/>
      <c r="I5915" s="1"/>
      <c r="K5915" t="s">
        <v>15307</v>
      </c>
      <c r="L5915" t="s">
        <v>25296</v>
      </c>
      <c r="M5915">
        <v>510</v>
      </c>
      <c r="N5915" s="8">
        <v>0</v>
      </c>
      <c r="O5915" s="1">
        <v>0</v>
      </c>
      <c r="S5915" t="s">
        <v>25297</v>
      </c>
      <c r="T5915" t="s">
        <v>26350</v>
      </c>
    </row>
    <row r="5916" spans="2:20" x14ac:dyDescent="0.2">
      <c r="B5916" t="s">
        <v>15764</v>
      </c>
      <c r="G5916" s="8" t="s">
        <v>15760</v>
      </c>
      <c r="H5916" s="8"/>
      <c r="I5916" s="1"/>
      <c r="K5916" t="s">
        <v>15481</v>
      </c>
      <c r="L5916" t="s">
        <v>25488</v>
      </c>
      <c r="M5916">
        <v>945</v>
      </c>
      <c r="N5916" s="8">
        <v>0</v>
      </c>
      <c r="O5916" s="1">
        <v>0.155</v>
      </c>
      <c r="S5916" t="s">
        <v>25489</v>
      </c>
      <c r="T5916" t="s">
        <v>26350</v>
      </c>
    </row>
    <row r="5917" spans="2:20" x14ac:dyDescent="0.2">
      <c r="B5917" t="s">
        <v>15764</v>
      </c>
      <c r="G5917" s="8" t="s">
        <v>15760</v>
      </c>
      <c r="H5917" s="8"/>
      <c r="I5917" s="1"/>
      <c r="K5917" t="s">
        <v>15259</v>
      </c>
      <c r="L5917" t="s">
        <v>25236</v>
      </c>
      <c r="M5917">
        <v>501</v>
      </c>
      <c r="N5917" s="8">
        <v>0</v>
      </c>
      <c r="O5917" s="1">
        <v>4.4999999999999998E-2</v>
      </c>
      <c r="S5917" t="s">
        <v>25237</v>
      </c>
      <c r="T5917" t="s">
        <v>26350</v>
      </c>
    </row>
    <row r="5918" spans="2:20" x14ac:dyDescent="0.2">
      <c r="B5918" t="s">
        <v>15764</v>
      </c>
      <c r="G5918" s="8" t="s">
        <v>15760</v>
      </c>
      <c r="H5918" s="8"/>
      <c r="I5918" s="1"/>
      <c r="K5918" t="s">
        <v>15674</v>
      </c>
      <c r="L5918" t="s">
        <v>25704</v>
      </c>
      <c r="M5918">
        <v>345</v>
      </c>
      <c r="N5918" s="8">
        <v>0</v>
      </c>
      <c r="O5918" s="1">
        <v>0.943105843</v>
      </c>
      <c r="S5918" t="s">
        <v>25705</v>
      </c>
      <c r="T5918" t="s">
        <v>26350</v>
      </c>
    </row>
    <row r="5919" spans="2:20" x14ac:dyDescent="0.2">
      <c r="B5919" t="s">
        <v>15764</v>
      </c>
      <c r="G5919" s="8" t="s">
        <v>15760</v>
      </c>
      <c r="H5919" s="8"/>
      <c r="I5919" s="1"/>
      <c r="K5919" t="s">
        <v>15165</v>
      </c>
      <c r="L5919" t="s">
        <v>25134</v>
      </c>
      <c r="M5919">
        <v>1425</v>
      </c>
      <c r="N5919" s="8">
        <v>0</v>
      </c>
      <c r="O5919" s="1">
        <v>0.04</v>
      </c>
      <c r="S5919" t="s">
        <v>19608</v>
      </c>
      <c r="T5919" t="s">
        <v>26350</v>
      </c>
    </row>
    <row r="5920" spans="2:20" x14ac:dyDescent="0.2">
      <c r="B5920" t="s">
        <v>15764</v>
      </c>
      <c r="G5920" s="8" t="s">
        <v>15760</v>
      </c>
      <c r="H5920" s="8"/>
      <c r="I5920" s="1"/>
      <c r="K5920" t="s">
        <v>15177</v>
      </c>
      <c r="L5920" t="s">
        <v>25156</v>
      </c>
      <c r="M5920">
        <v>1377</v>
      </c>
      <c r="N5920" s="8">
        <v>63.035584604212062</v>
      </c>
      <c r="O5920" s="1">
        <v>0.943105843</v>
      </c>
      <c r="S5920" t="s">
        <v>25157</v>
      </c>
      <c r="T5920" t="s">
        <v>26350</v>
      </c>
    </row>
    <row r="5921" spans="2:20" x14ac:dyDescent="0.2">
      <c r="B5921" t="s">
        <v>15764</v>
      </c>
      <c r="G5921" s="8" t="s">
        <v>15760</v>
      </c>
      <c r="H5921" s="8"/>
      <c r="I5921" s="1"/>
      <c r="K5921" t="s">
        <v>15497</v>
      </c>
      <c r="L5921" t="s">
        <v>25507</v>
      </c>
      <c r="M5921">
        <v>1749</v>
      </c>
      <c r="N5921" s="8">
        <v>61.37793024585477</v>
      </c>
      <c r="O5921" s="1">
        <v>0.79500000000000004</v>
      </c>
      <c r="S5921" t="s">
        <v>25508</v>
      </c>
      <c r="T5921" t="s">
        <v>26350</v>
      </c>
    </row>
    <row r="5922" spans="2:20" x14ac:dyDescent="0.2">
      <c r="B5922" t="s">
        <v>15764</v>
      </c>
      <c r="G5922" s="8" t="s">
        <v>15760</v>
      </c>
      <c r="H5922" s="8"/>
      <c r="I5922" s="1"/>
      <c r="K5922" t="s">
        <v>15318</v>
      </c>
      <c r="L5922" t="s">
        <v>25319</v>
      </c>
      <c r="M5922">
        <v>621</v>
      </c>
      <c r="N5922" s="8">
        <v>0.96618357487922701</v>
      </c>
      <c r="O5922" s="1">
        <v>0.31</v>
      </c>
      <c r="S5922" t="s">
        <v>25320</v>
      </c>
      <c r="T5922" t="s">
        <v>26350</v>
      </c>
    </row>
    <row r="5923" spans="2:20" x14ac:dyDescent="0.2">
      <c r="B5923" t="s">
        <v>15764</v>
      </c>
      <c r="G5923" s="8" t="s">
        <v>15760</v>
      </c>
      <c r="H5923" s="8"/>
      <c r="I5923" s="1"/>
      <c r="K5923" t="s">
        <v>15575</v>
      </c>
      <c r="L5923" t="s">
        <v>25600</v>
      </c>
      <c r="M5923">
        <v>666</v>
      </c>
      <c r="N5923" s="8">
        <v>0</v>
      </c>
      <c r="O5923" s="1">
        <v>0.90624419199999995</v>
      </c>
      <c r="S5923" t="s">
        <v>25601</v>
      </c>
      <c r="T5923" t="s">
        <v>26350</v>
      </c>
    </row>
    <row r="5924" spans="2:20" x14ac:dyDescent="0.2">
      <c r="B5924" t="s">
        <v>15764</v>
      </c>
      <c r="G5924" s="8" t="s">
        <v>15760</v>
      </c>
      <c r="H5924" s="8"/>
      <c r="I5924" s="1"/>
      <c r="K5924" t="s">
        <v>15396</v>
      </c>
      <c r="L5924" t="s">
        <v>25401</v>
      </c>
      <c r="M5924">
        <v>4650</v>
      </c>
      <c r="N5924" s="8">
        <v>98.387096774193552</v>
      </c>
      <c r="O5924" s="1">
        <v>0.95499999999999996</v>
      </c>
      <c r="S5924" t="s">
        <v>25402</v>
      </c>
      <c r="T5924" t="s">
        <v>26350</v>
      </c>
    </row>
    <row r="5925" spans="2:20" x14ac:dyDescent="0.2">
      <c r="B5925" t="s">
        <v>15764</v>
      </c>
      <c r="G5925" s="8" t="s">
        <v>15760</v>
      </c>
      <c r="H5925" s="8"/>
      <c r="I5925" s="1"/>
      <c r="K5925" t="s">
        <v>15434</v>
      </c>
      <c r="L5925" t="s">
        <v>25454</v>
      </c>
      <c r="M5925">
        <v>4650</v>
      </c>
      <c r="N5925" s="8">
        <v>98.387096774193552</v>
      </c>
      <c r="O5925" s="1">
        <v>0.94499999999999995</v>
      </c>
      <c r="S5925" t="s">
        <v>25455</v>
      </c>
      <c r="T5925" t="s">
        <v>26350</v>
      </c>
    </row>
    <row r="5926" spans="2:20" x14ac:dyDescent="0.2">
      <c r="B5926" t="s">
        <v>15764</v>
      </c>
      <c r="G5926" s="8" t="s">
        <v>15760</v>
      </c>
      <c r="H5926" s="8"/>
      <c r="I5926" s="1"/>
      <c r="K5926" t="s">
        <v>15510</v>
      </c>
      <c r="L5926" t="s">
        <v>25519</v>
      </c>
      <c r="M5926">
        <v>1596</v>
      </c>
      <c r="N5926" s="8">
        <v>0</v>
      </c>
      <c r="O5926" s="1">
        <v>5.0000000000000001E-3</v>
      </c>
      <c r="S5926" t="s">
        <v>25520</v>
      </c>
      <c r="T5926" t="s">
        <v>26350</v>
      </c>
    </row>
    <row r="5927" spans="2:20" x14ac:dyDescent="0.2">
      <c r="B5927" t="s">
        <v>15764</v>
      </c>
      <c r="G5927" s="8" t="s">
        <v>15760</v>
      </c>
      <c r="H5927" s="8"/>
      <c r="I5927" s="1"/>
      <c r="K5927" t="s">
        <v>15316</v>
      </c>
      <c r="L5927" t="s">
        <v>25321</v>
      </c>
      <c r="M5927">
        <v>498</v>
      </c>
      <c r="N5927" s="8">
        <v>19.477911646586346</v>
      </c>
      <c r="O5927" s="1">
        <v>0.28499999999999998</v>
      </c>
      <c r="S5927" t="s">
        <v>25322</v>
      </c>
      <c r="T5927" t="s">
        <v>26350</v>
      </c>
    </row>
    <row r="5928" spans="2:20" x14ac:dyDescent="0.2">
      <c r="B5928" t="s">
        <v>15764</v>
      </c>
      <c r="G5928" s="8" t="s">
        <v>15760</v>
      </c>
      <c r="H5928" s="8"/>
      <c r="I5928" s="1"/>
      <c r="K5928" t="s">
        <v>15429</v>
      </c>
      <c r="L5928" t="s">
        <v>25424</v>
      </c>
      <c r="M5928">
        <v>1614</v>
      </c>
      <c r="N5928" s="8">
        <v>6.0099132589838904</v>
      </c>
      <c r="O5928" s="1">
        <v>0</v>
      </c>
      <c r="S5928" t="s">
        <v>25425</v>
      </c>
      <c r="T5928" t="s">
        <v>26350</v>
      </c>
    </row>
    <row r="5929" spans="2:20" x14ac:dyDescent="0.2">
      <c r="B5929" t="s">
        <v>15764</v>
      </c>
      <c r="G5929" s="8" t="s">
        <v>15760</v>
      </c>
      <c r="H5929" s="8"/>
      <c r="I5929" s="1"/>
      <c r="K5929" t="s">
        <v>15243</v>
      </c>
      <c r="L5929" t="s">
        <v>25230</v>
      </c>
      <c r="M5929">
        <v>5391</v>
      </c>
      <c r="N5929" s="8">
        <v>100</v>
      </c>
      <c r="O5929" s="1">
        <v>0.943105843</v>
      </c>
      <c r="S5929" t="s">
        <v>25231</v>
      </c>
      <c r="T5929" t="s">
        <v>26350</v>
      </c>
    </row>
    <row r="5930" spans="2:20" x14ac:dyDescent="0.2">
      <c r="B5930" t="s">
        <v>15764</v>
      </c>
      <c r="G5930" s="8" t="s">
        <v>15760</v>
      </c>
      <c r="H5930" s="8"/>
      <c r="I5930" s="1"/>
      <c r="K5930" t="s">
        <v>15282</v>
      </c>
      <c r="L5930" t="s">
        <v>25267</v>
      </c>
      <c r="M5930">
        <v>5046</v>
      </c>
      <c r="N5930" s="8">
        <v>97.017439556084028</v>
      </c>
      <c r="O5930" s="1">
        <v>0.85</v>
      </c>
      <c r="S5930" t="s">
        <v>25268</v>
      </c>
      <c r="T5930" t="s">
        <v>26350</v>
      </c>
    </row>
    <row r="5931" spans="2:20" x14ac:dyDescent="0.2">
      <c r="B5931" t="s">
        <v>15764</v>
      </c>
      <c r="G5931" s="8" t="s">
        <v>15760</v>
      </c>
      <c r="H5931" s="8"/>
      <c r="I5931" s="1"/>
      <c r="K5931" t="s">
        <v>15356</v>
      </c>
      <c r="L5931" t="s">
        <v>25348</v>
      </c>
      <c r="M5931">
        <v>5728</v>
      </c>
      <c r="N5931" s="8">
        <v>97.416201117318437</v>
      </c>
      <c r="O5931" s="1">
        <v>0.943105843</v>
      </c>
      <c r="S5931" t="s">
        <v>25231</v>
      </c>
      <c r="T5931" t="s">
        <v>26350</v>
      </c>
    </row>
    <row r="5932" spans="2:20" x14ac:dyDescent="0.2">
      <c r="B5932" t="s">
        <v>15764</v>
      </c>
      <c r="G5932" s="8" t="s">
        <v>15760</v>
      </c>
      <c r="H5932" s="8"/>
      <c r="I5932" s="1"/>
      <c r="K5932" t="s">
        <v>15557</v>
      </c>
      <c r="L5932" t="s">
        <v>25583</v>
      </c>
      <c r="M5932">
        <v>4149</v>
      </c>
      <c r="N5932" s="8">
        <v>98.192335502530725</v>
      </c>
      <c r="O5932" s="1">
        <v>0.92500000000000004</v>
      </c>
      <c r="S5932" t="s">
        <v>25231</v>
      </c>
      <c r="T5932" t="s">
        <v>26350</v>
      </c>
    </row>
    <row r="5933" spans="2:20" x14ac:dyDescent="0.2">
      <c r="B5933" t="s">
        <v>15764</v>
      </c>
      <c r="G5933" s="8" t="s">
        <v>15760</v>
      </c>
      <c r="H5933" s="8"/>
      <c r="I5933" s="1"/>
      <c r="K5933" t="s">
        <v>15558</v>
      </c>
      <c r="L5933" t="s">
        <v>25584</v>
      </c>
      <c r="M5933">
        <v>5391</v>
      </c>
      <c r="N5933" s="8">
        <v>100</v>
      </c>
      <c r="O5933" s="1">
        <v>0.943105843</v>
      </c>
      <c r="S5933" t="s">
        <v>25231</v>
      </c>
      <c r="T5933" t="s">
        <v>26350</v>
      </c>
    </row>
    <row r="5934" spans="2:20" x14ac:dyDescent="0.2">
      <c r="B5934" t="s">
        <v>15764</v>
      </c>
      <c r="G5934" s="8" t="s">
        <v>15760</v>
      </c>
      <c r="H5934" s="8"/>
      <c r="I5934" s="1"/>
      <c r="K5934" t="s">
        <v>15597</v>
      </c>
      <c r="L5934" t="s">
        <v>25639</v>
      </c>
      <c r="M5934">
        <v>5728</v>
      </c>
      <c r="N5934" s="8">
        <v>97.416201117318437</v>
      </c>
      <c r="O5934" s="1">
        <v>0.943105843</v>
      </c>
      <c r="S5934" t="s">
        <v>25231</v>
      </c>
      <c r="T5934" t="s">
        <v>26350</v>
      </c>
    </row>
    <row r="5935" spans="2:20" x14ac:dyDescent="0.2">
      <c r="B5935" t="s">
        <v>15764</v>
      </c>
      <c r="G5935" s="8" t="s">
        <v>15760</v>
      </c>
      <c r="H5935" s="8"/>
      <c r="I5935" s="1"/>
      <c r="K5935" t="s">
        <v>15713</v>
      </c>
      <c r="L5935" t="s">
        <v>25769</v>
      </c>
      <c r="M5935">
        <v>5728</v>
      </c>
      <c r="N5935" s="8">
        <v>97.416201117318437</v>
      </c>
      <c r="O5935" s="1">
        <v>0.943105843</v>
      </c>
      <c r="S5935" t="s">
        <v>25231</v>
      </c>
      <c r="T5935" t="s">
        <v>26350</v>
      </c>
    </row>
    <row r="5936" spans="2:20" x14ac:dyDescent="0.2">
      <c r="B5936" t="s">
        <v>15764</v>
      </c>
      <c r="G5936" s="8" t="s">
        <v>15760</v>
      </c>
      <c r="H5936" s="8"/>
      <c r="I5936" s="1"/>
      <c r="K5936" t="s">
        <v>15711</v>
      </c>
      <c r="L5936" t="s">
        <v>25742</v>
      </c>
      <c r="M5936">
        <v>5391</v>
      </c>
      <c r="N5936" s="8">
        <v>100</v>
      </c>
      <c r="O5936" s="1">
        <v>0.943105843</v>
      </c>
      <c r="S5936" t="s">
        <v>25743</v>
      </c>
      <c r="T5936" t="s">
        <v>26350</v>
      </c>
    </row>
    <row r="5937" spans="2:20" x14ac:dyDescent="0.2">
      <c r="B5937" t="s">
        <v>15764</v>
      </c>
      <c r="G5937" s="8" t="s">
        <v>15760</v>
      </c>
      <c r="H5937" s="8"/>
      <c r="I5937" s="1"/>
      <c r="K5937" t="s">
        <v>15659</v>
      </c>
      <c r="L5937" t="s">
        <v>25684</v>
      </c>
      <c r="M5937">
        <v>750</v>
      </c>
      <c r="N5937" s="8">
        <v>0</v>
      </c>
      <c r="O5937" s="1">
        <v>0</v>
      </c>
      <c r="S5937" t="s">
        <v>25685</v>
      </c>
      <c r="T5937" t="s">
        <v>26350</v>
      </c>
    </row>
    <row r="5938" spans="2:20" x14ac:dyDescent="0.2">
      <c r="B5938" t="s">
        <v>15764</v>
      </c>
      <c r="G5938" s="8" t="s">
        <v>15760</v>
      </c>
      <c r="H5938" s="8"/>
      <c r="I5938" s="1"/>
      <c r="K5938" t="s">
        <v>15321</v>
      </c>
      <c r="L5938" t="s">
        <v>25313</v>
      </c>
      <c r="M5938">
        <v>1131</v>
      </c>
      <c r="N5938" s="8">
        <v>0</v>
      </c>
      <c r="O5938" s="1">
        <v>0.92500000000000004</v>
      </c>
      <c r="S5938" t="s">
        <v>25314</v>
      </c>
      <c r="T5938" t="s">
        <v>26350</v>
      </c>
    </row>
    <row r="5939" spans="2:20" x14ac:dyDescent="0.2">
      <c r="B5939" t="s">
        <v>15764</v>
      </c>
      <c r="G5939" s="8" t="s">
        <v>15760</v>
      </c>
      <c r="H5939" s="8"/>
      <c r="K5939" t="s">
        <v>15154</v>
      </c>
      <c r="M5939">
        <v>360</v>
      </c>
      <c r="N5939" s="8">
        <v>0</v>
      </c>
      <c r="O5939" s="1">
        <v>0.1</v>
      </c>
      <c r="R5939" s="13" t="s">
        <v>26335</v>
      </c>
      <c r="S5939" t="s">
        <v>16524</v>
      </c>
      <c r="T5939" t="s">
        <v>26350</v>
      </c>
    </row>
    <row r="5940" spans="2:20" x14ac:dyDescent="0.2">
      <c r="B5940" t="s">
        <v>15764</v>
      </c>
      <c r="G5940" s="8" t="s">
        <v>15760</v>
      </c>
      <c r="H5940" s="8"/>
      <c r="K5940" t="s">
        <v>15212</v>
      </c>
      <c r="M5940">
        <v>177</v>
      </c>
      <c r="N5940" s="8">
        <v>0</v>
      </c>
      <c r="O5940" s="1">
        <v>1</v>
      </c>
      <c r="S5940" t="s">
        <v>25084</v>
      </c>
      <c r="T5940" t="s">
        <v>26350</v>
      </c>
    </row>
    <row r="5941" spans="2:20" x14ac:dyDescent="0.2">
      <c r="B5941" t="s">
        <v>15764</v>
      </c>
      <c r="G5941" s="8" t="s">
        <v>15760</v>
      </c>
      <c r="H5941" s="8"/>
      <c r="K5941" t="s">
        <v>15281</v>
      </c>
      <c r="M5941">
        <v>369</v>
      </c>
      <c r="N5941" s="8">
        <v>87.262872628726285</v>
      </c>
      <c r="O5941" s="1">
        <v>0.95499999999999996</v>
      </c>
      <c r="S5941" t="s">
        <v>16524</v>
      </c>
      <c r="T5941" t="s">
        <v>26350</v>
      </c>
    </row>
    <row r="5942" spans="2:20" x14ac:dyDescent="0.2">
      <c r="B5942" t="s">
        <v>15764</v>
      </c>
      <c r="G5942" s="8" t="s">
        <v>15760</v>
      </c>
      <c r="H5942" s="8"/>
      <c r="K5942" t="s">
        <v>15392</v>
      </c>
      <c r="M5942">
        <v>1911</v>
      </c>
      <c r="N5942" s="8">
        <v>94.819466248037671</v>
      </c>
      <c r="O5942" s="1">
        <v>0.943105843</v>
      </c>
      <c r="S5942" t="s">
        <v>25116</v>
      </c>
      <c r="T5942" t="s">
        <v>26350</v>
      </c>
    </row>
    <row r="5943" spans="2:20" x14ac:dyDescent="0.2">
      <c r="B5943" t="s">
        <v>15764</v>
      </c>
      <c r="G5943" s="8" t="s">
        <v>15760</v>
      </c>
      <c r="H5943" s="8"/>
      <c r="K5943" t="s">
        <v>15286</v>
      </c>
      <c r="M5943">
        <v>1179</v>
      </c>
      <c r="N5943" s="8">
        <v>95.335029686174721</v>
      </c>
      <c r="O5943" s="1">
        <v>0.943105843</v>
      </c>
      <c r="S5943" t="s">
        <v>25293</v>
      </c>
      <c r="T5943" t="s">
        <v>26350</v>
      </c>
    </row>
    <row r="5944" spans="2:20" x14ac:dyDescent="0.2">
      <c r="B5944" t="s">
        <v>15764</v>
      </c>
      <c r="G5944" s="8" t="s">
        <v>15760</v>
      </c>
      <c r="H5944" s="8"/>
      <c r="K5944" t="s">
        <v>15137</v>
      </c>
      <c r="M5944">
        <v>2103</v>
      </c>
      <c r="N5944" s="8">
        <v>94.959581550166433</v>
      </c>
      <c r="O5944" s="1">
        <v>0.943105843</v>
      </c>
      <c r="S5944" t="s">
        <v>25114</v>
      </c>
      <c r="T5944" t="s">
        <v>26350</v>
      </c>
    </row>
    <row r="5945" spans="2:20" x14ac:dyDescent="0.2">
      <c r="B5945" t="s">
        <v>15764</v>
      </c>
      <c r="G5945" s="8" t="s">
        <v>15760</v>
      </c>
      <c r="H5945" s="8"/>
      <c r="K5945" t="s">
        <v>15599</v>
      </c>
      <c r="M5945">
        <v>576</v>
      </c>
      <c r="N5945" s="8">
        <v>100</v>
      </c>
      <c r="O5945" s="1">
        <v>0.943105843</v>
      </c>
      <c r="S5945" t="s">
        <v>25232</v>
      </c>
      <c r="T5945" t="s">
        <v>26350</v>
      </c>
    </row>
    <row r="5946" spans="2:20" x14ac:dyDescent="0.2">
      <c r="B5946" t="s">
        <v>15764</v>
      </c>
      <c r="G5946" s="8" t="s">
        <v>15760</v>
      </c>
      <c r="H5946" s="8"/>
      <c r="K5946" t="s">
        <v>15598</v>
      </c>
      <c r="M5946">
        <v>483</v>
      </c>
      <c r="N5946" s="8">
        <v>100</v>
      </c>
      <c r="O5946" s="1">
        <v>0.943105843</v>
      </c>
      <c r="S5946" t="s">
        <v>25232</v>
      </c>
      <c r="T5946" t="s">
        <v>26350</v>
      </c>
    </row>
    <row r="5947" spans="2:20" x14ac:dyDescent="0.2">
      <c r="B5947" t="s">
        <v>15764</v>
      </c>
      <c r="G5947" s="8" t="s">
        <v>15760</v>
      </c>
      <c r="H5947" s="8"/>
      <c r="K5947" t="s">
        <v>15712</v>
      </c>
      <c r="M5947">
        <v>483</v>
      </c>
      <c r="N5947" s="8">
        <v>100</v>
      </c>
      <c r="O5947" s="1">
        <v>0.943105843</v>
      </c>
      <c r="S5947" t="s">
        <v>25232</v>
      </c>
      <c r="T5947" t="s">
        <v>26350</v>
      </c>
    </row>
    <row r="5948" spans="2:20" x14ac:dyDescent="0.2">
      <c r="B5948" t="s">
        <v>15764</v>
      </c>
      <c r="G5948" s="8" t="s">
        <v>15760</v>
      </c>
      <c r="H5948" s="8"/>
      <c r="K5948" t="s">
        <v>15715</v>
      </c>
      <c r="M5948">
        <v>576</v>
      </c>
      <c r="N5948" s="8">
        <v>100</v>
      </c>
      <c r="O5948" s="1">
        <v>0.943105843</v>
      </c>
      <c r="S5948" t="s">
        <v>25232</v>
      </c>
      <c r="T5948" t="s">
        <v>26350</v>
      </c>
    </row>
    <row r="5949" spans="2:20" x14ac:dyDescent="0.2">
      <c r="B5949" t="s">
        <v>15764</v>
      </c>
      <c r="G5949" s="8" t="s">
        <v>15760</v>
      </c>
      <c r="H5949" s="8"/>
      <c r="K5949" t="s">
        <v>15714</v>
      </c>
      <c r="M5949">
        <v>483</v>
      </c>
      <c r="N5949" s="8">
        <v>100</v>
      </c>
      <c r="O5949" s="1">
        <v>0.943105843</v>
      </c>
      <c r="S5949" t="s">
        <v>25232</v>
      </c>
      <c r="T5949" t="s">
        <v>26350</v>
      </c>
    </row>
    <row r="5950" spans="2:20" x14ac:dyDescent="0.2">
      <c r="B5950" t="s">
        <v>15764</v>
      </c>
      <c r="G5950" s="8" t="s">
        <v>15760</v>
      </c>
      <c r="H5950" s="8"/>
      <c r="K5950" t="s">
        <v>15755</v>
      </c>
      <c r="M5950">
        <v>483</v>
      </c>
      <c r="N5950" s="8">
        <v>100</v>
      </c>
      <c r="O5950" s="1">
        <v>0.943105843</v>
      </c>
      <c r="S5950" t="s">
        <v>25232</v>
      </c>
      <c r="T5950" t="s">
        <v>26350</v>
      </c>
    </row>
    <row r="5951" spans="2:20" x14ac:dyDescent="0.2">
      <c r="B5951" t="s">
        <v>15764</v>
      </c>
      <c r="G5951" s="8" t="s">
        <v>15760</v>
      </c>
      <c r="H5951" s="8"/>
      <c r="K5951" t="s">
        <v>15383</v>
      </c>
      <c r="M5951">
        <v>204</v>
      </c>
      <c r="N5951" s="8">
        <v>100</v>
      </c>
      <c r="O5951" s="1">
        <v>0.943105843</v>
      </c>
      <c r="S5951" t="s">
        <v>25373</v>
      </c>
      <c r="T5951" t="s">
        <v>26350</v>
      </c>
    </row>
    <row r="5952" spans="2:20" x14ac:dyDescent="0.2">
      <c r="B5952" t="s">
        <v>15764</v>
      </c>
      <c r="G5952" s="8" t="s">
        <v>15760</v>
      </c>
      <c r="H5952" s="8"/>
      <c r="K5952" t="s">
        <v>15384</v>
      </c>
      <c r="M5952">
        <v>597</v>
      </c>
      <c r="N5952" s="8">
        <v>100</v>
      </c>
      <c r="O5952" s="1">
        <v>0.943105843</v>
      </c>
      <c r="S5952" t="s">
        <v>25374</v>
      </c>
      <c r="T5952" t="s">
        <v>26350</v>
      </c>
    </row>
    <row r="5953" spans="2:20" x14ac:dyDescent="0.2">
      <c r="B5953" t="s">
        <v>15764</v>
      </c>
      <c r="G5953" s="8" t="s">
        <v>15760</v>
      </c>
      <c r="H5953" s="8"/>
      <c r="K5953" t="s">
        <v>15130</v>
      </c>
      <c r="M5953">
        <v>612</v>
      </c>
      <c r="N5953" s="8">
        <v>87.745098039215691</v>
      </c>
      <c r="O5953" s="1">
        <v>0.943105843</v>
      </c>
      <c r="S5953" t="s">
        <v>25102</v>
      </c>
      <c r="T5953" t="s">
        <v>26350</v>
      </c>
    </row>
    <row r="5954" spans="2:20" x14ac:dyDescent="0.2">
      <c r="B5954" t="s">
        <v>15764</v>
      </c>
      <c r="G5954" s="8" t="s">
        <v>15760</v>
      </c>
      <c r="H5954" s="8"/>
      <c r="K5954" t="s">
        <v>15178</v>
      </c>
      <c r="M5954">
        <v>783</v>
      </c>
      <c r="N5954" s="8">
        <v>75.415070242656441</v>
      </c>
      <c r="O5954" s="1">
        <v>0.943105843</v>
      </c>
      <c r="S5954" t="s">
        <v>16524</v>
      </c>
      <c r="T5954" t="s">
        <v>26350</v>
      </c>
    </row>
    <row r="5955" spans="2:20" x14ac:dyDescent="0.2">
      <c r="B5955" t="s">
        <v>15764</v>
      </c>
      <c r="G5955" s="8" t="s">
        <v>15760</v>
      </c>
      <c r="H5955" s="8"/>
      <c r="K5955" t="s">
        <v>15246</v>
      </c>
      <c r="M5955">
        <v>651</v>
      </c>
      <c r="N5955" s="8">
        <v>100</v>
      </c>
      <c r="O5955" s="1">
        <v>0.943105843</v>
      </c>
      <c r="S5955" t="s">
        <v>16524</v>
      </c>
      <c r="T5955" t="s">
        <v>26350</v>
      </c>
    </row>
    <row r="5956" spans="2:20" x14ac:dyDescent="0.2">
      <c r="B5956" t="s">
        <v>15764</v>
      </c>
      <c r="G5956" s="8" t="s">
        <v>15760</v>
      </c>
      <c r="H5956" s="8"/>
      <c r="K5956" t="s">
        <v>15245</v>
      </c>
      <c r="M5956">
        <v>930</v>
      </c>
      <c r="N5956" s="8">
        <v>70</v>
      </c>
      <c r="O5956" s="1">
        <v>0.943105843</v>
      </c>
      <c r="S5956" t="s">
        <v>16524</v>
      </c>
      <c r="T5956" t="s">
        <v>26350</v>
      </c>
    </row>
    <row r="5957" spans="2:20" x14ac:dyDescent="0.2">
      <c r="B5957" t="s">
        <v>15764</v>
      </c>
      <c r="G5957" s="8" t="s">
        <v>15760</v>
      </c>
      <c r="H5957" s="8"/>
      <c r="K5957" t="s">
        <v>15288</v>
      </c>
      <c r="M5957">
        <v>525</v>
      </c>
      <c r="N5957" s="8">
        <v>85.714285714285708</v>
      </c>
      <c r="O5957" s="1">
        <v>0.943105843</v>
      </c>
      <c r="S5957" t="s">
        <v>16524</v>
      </c>
      <c r="T5957" t="s">
        <v>26350</v>
      </c>
    </row>
    <row r="5958" spans="2:20" x14ac:dyDescent="0.2">
      <c r="B5958" t="s">
        <v>15764</v>
      </c>
      <c r="G5958" s="8" t="s">
        <v>15760</v>
      </c>
      <c r="H5958" s="8"/>
      <c r="K5958" t="s">
        <v>15284</v>
      </c>
      <c r="M5958">
        <v>483</v>
      </c>
      <c r="N5958" s="8">
        <v>97.826086956521735</v>
      </c>
      <c r="O5958" s="1">
        <v>0.943105843</v>
      </c>
      <c r="S5958" t="s">
        <v>16524</v>
      </c>
      <c r="T5958" t="s">
        <v>26350</v>
      </c>
    </row>
    <row r="5959" spans="2:20" x14ac:dyDescent="0.2">
      <c r="B5959" t="s">
        <v>15764</v>
      </c>
      <c r="G5959" s="8" t="s">
        <v>15760</v>
      </c>
      <c r="H5959" s="8"/>
      <c r="K5959" t="s">
        <v>15325</v>
      </c>
      <c r="M5959">
        <v>141</v>
      </c>
      <c r="N5959" s="8">
        <v>0</v>
      </c>
      <c r="O5959" s="1">
        <v>0.943105843</v>
      </c>
      <c r="S5959" t="s">
        <v>16524</v>
      </c>
      <c r="T5959" t="s">
        <v>26350</v>
      </c>
    </row>
    <row r="5960" spans="2:20" x14ac:dyDescent="0.2">
      <c r="B5960" t="s">
        <v>15764</v>
      </c>
      <c r="G5960" s="8" t="s">
        <v>15760</v>
      </c>
      <c r="H5960" s="8"/>
      <c r="K5960" t="s">
        <v>15358</v>
      </c>
      <c r="M5960">
        <v>816</v>
      </c>
      <c r="N5960" s="8">
        <v>100</v>
      </c>
      <c r="O5960" s="1">
        <v>0.943105843</v>
      </c>
      <c r="S5960" t="s">
        <v>16524</v>
      </c>
      <c r="T5960" t="s">
        <v>26350</v>
      </c>
    </row>
    <row r="5961" spans="2:20" x14ac:dyDescent="0.2">
      <c r="B5961" t="s">
        <v>15764</v>
      </c>
      <c r="G5961" s="8" t="s">
        <v>15760</v>
      </c>
      <c r="H5961" s="8"/>
      <c r="K5961" t="s">
        <v>15753</v>
      </c>
      <c r="M5961">
        <v>309</v>
      </c>
      <c r="N5961" s="8">
        <v>100</v>
      </c>
      <c r="O5961" s="1">
        <v>0.943105843</v>
      </c>
      <c r="S5961" t="s">
        <v>16524</v>
      </c>
      <c r="T5961" t="s">
        <v>26350</v>
      </c>
    </row>
    <row r="5962" spans="2:20" x14ac:dyDescent="0.2">
      <c r="B5962" t="s">
        <v>15764</v>
      </c>
      <c r="G5962" s="8" t="s">
        <v>15760</v>
      </c>
      <c r="H5962" s="8"/>
      <c r="K5962" t="s">
        <v>15536</v>
      </c>
      <c r="M5962">
        <v>165</v>
      </c>
      <c r="N5962" s="8">
        <v>70.303030303030297</v>
      </c>
      <c r="O5962" s="1">
        <v>0.943105843</v>
      </c>
      <c r="S5962" t="s">
        <v>25564</v>
      </c>
      <c r="T5962" t="s">
        <v>26350</v>
      </c>
    </row>
    <row r="5963" spans="2:20" x14ac:dyDescent="0.2">
      <c r="B5963" t="s">
        <v>15764</v>
      </c>
      <c r="G5963" s="8" t="s">
        <v>15760</v>
      </c>
      <c r="H5963" s="8"/>
      <c r="K5963" t="s">
        <v>15393</v>
      </c>
      <c r="M5963">
        <v>1875</v>
      </c>
      <c r="N5963" s="8">
        <v>99.839999999999989</v>
      </c>
      <c r="O5963" s="1">
        <v>0.943105843</v>
      </c>
      <c r="S5963" t="s">
        <v>25382</v>
      </c>
      <c r="T5963" t="s">
        <v>26350</v>
      </c>
    </row>
    <row r="5964" spans="2:20" x14ac:dyDescent="0.2">
      <c r="B5964" t="s">
        <v>15764</v>
      </c>
      <c r="G5964" s="8" t="s">
        <v>15760</v>
      </c>
      <c r="H5964" s="8"/>
      <c r="K5964" t="s">
        <v>15532</v>
      </c>
      <c r="M5964">
        <v>345</v>
      </c>
      <c r="N5964" s="8">
        <v>97.681159420289859</v>
      </c>
      <c r="O5964" s="1">
        <v>0.943105843</v>
      </c>
      <c r="S5964" t="s">
        <v>25559</v>
      </c>
      <c r="T5964" t="s">
        <v>26350</v>
      </c>
    </row>
    <row r="5965" spans="2:20" x14ac:dyDescent="0.2">
      <c r="B5965" t="s">
        <v>15764</v>
      </c>
      <c r="G5965" s="8" t="s">
        <v>15760</v>
      </c>
      <c r="H5965" s="8"/>
      <c r="K5965" t="s">
        <v>15533</v>
      </c>
      <c r="M5965">
        <v>132</v>
      </c>
      <c r="N5965" s="8">
        <v>100</v>
      </c>
      <c r="O5965" s="1">
        <v>0.943105843</v>
      </c>
      <c r="S5965" t="s">
        <v>25558</v>
      </c>
      <c r="T5965" t="s">
        <v>26350</v>
      </c>
    </row>
    <row r="5966" spans="2:20" x14ac:dyDescent="0.2">
      <c r="B5966" t="s">
        <v>15764</v>
      </c>
      <c r="G5966" s="8" t="s">
        <v>15760</v>
      </c>
      <c r="H5966" s="8"/>
      <c r="K5966" t="s">
        <v>15540</v>
      </c>
      <c r="M5966">
        <v>132</v>
      </c>
      <c r="N5966" s="8">
        <v>100</v>
      </c>
      <c r="O5966" s="1">
        <v>0.943105843</v>
      </c>
      <c r="S5966" t="s">
        <v>25567</v>
      </c>
      <c r="T5966" t="s">
        <v>26350</v>
      </c>
    </row>
    <row r="5967" spans="2:20" x14ac:dyDescent="0.2">
      <c r="B5967" t="s">
        <v>15764</v>
      </c>
      <c r="G5967" s="8" t="s">
        <v>15760</v>
      </c>
      <c r="H5967" s="8"/>
      <c r="K5967" t="s">
        <v>15529</v>
      </c>
      <c r="M5967">
        <v>150</v>
      </c>
      <c r="N5967" s="8">
        <v>100</v>
      </c>
      <c r="O5967" s="1">
        <v>0.943105843</v>
      </c>
      <c r="S5967" t="s">
        <v>25552</v>
      </c>
      <c r="T5967" t="s">
        <v>26350</v>
      </c>
    </row>
    <row r="5968" spans="2:20" x14ac:dyDescent="0.2">
      <c r="B5968" t="s">
        <v>15764</v>
      </c>
      <c r="G5968" s="8" t="s">
        <v>15760</v>
      </c>
      <c r="H5968" s="8"/>
      <c r="K5968" t="s">
        <v>15537</v>
      </c>
      <c r="M5968">
        <v>132</v>
      </c>
      <c r="N5968" s="8">
        <v>100</v>
      </c>
      <c r="O5968" s="1">
        <v>0.943105843</v>
      </c>
      <c r="S5968" t="s">
        <v>25562</v>
      </c>
      <c r="T5968" t="s">
        <v>26350</v>
      </c>
    </row>
    <row r="5969" spans="2:20" x14ac:dyDescent="0.2">
      <c r="B5969" t="s">
        <v>15764</v>
      </c>
      <c r="G5969" s="8" t="s">
        <v>15760</v>
      </c>
      <c r="H5969" s="8"/>
      <c r="K5969" t="s">
        <v>15283</v>
      </c>
      <c r="M5969">
        <v>483</v>
      </c>
      <c r="N5969" s="8">
        <v>100</v>
      </c>
      <c r="O5969" s="1">
        <v>0.943105843</v>
      </c>
      <c r="S5969" t="s">
        <v>25084</v>
      </c>
      <c r="T5969" t="s">
        <v>26350</v>
      </c>
    </row>
    <row r="5970" spans="2:20" x14ac:dyDescent="0.2">
      <c r="B5970" t="s">
        <v>15764</v>
      </c>
      <c r="G5970" s="8" t="s">
        <v>15760</v>
      </c>
      <c r="H5970" s="8"/>
      <c r="K5970" t="s">
        <v>15385</v>
      </c>
      <c r="M5970">
        <v>234</v>
      </c>
      <c r="N5970" s="8">
        <v>100</v>
      </c>
      <c r="O5970" s="1">
        <v>0.943105843</v>
      </c>
      <c r="S5970" t="s">
        <v>25084</v>
      </c>
      <c r="T5970" t="s">
        <v>26350</v>
      </c>
    </row>
    <row r="5971" spans="2:20" x14ac:dyDescent="0.2">
      <c r="B5971" t="s">
        <v>15764</v>
      </c>
      <c r="G5971" s="8" t="s">
        <v>15760</v>
      </c>
      <c r="H5971" s="8"/>
      <c r="K5971" t="s">
        <v>15388</v>
      </c>
      <c r="M5971">
        <v>294</v>
      </c>
      <c r="N5971" s="8">
        <v>100</v>
      </c>
      <c r="O5971" s="1">
        <v>0.943105843</v>
      </c>
      <c r="S5971" t="s">
        <v>25376</v>
      </c>
      <c r="T5971" t="s">
        <v>26350</v>
      </c>
    </row>
    <row r="5972" spans="2:20" x14ac:dyDescent="0.2">
      <c r="B5972" t="s">
        <v>15764</v>
      </c>
      <c r="G5972" s="8" t="s">
        <v>15760</v>
      </c>
      <c r="H5972" s="8"/>
      <c r="K5972" t="s">
        <v>15535</v>
      </c>
      <c r="M5972">
        <v>213</v>
      </c>
      <c r="N5972" s="8">
        <v>81.924882629107969</v>
      </c>
      <c r="O5972" s="1">
        <v>0.943105843</v>
      </c>
      <c r="S5972" t="s">
        <v>25563</v>
      </c>
      <c r="T5972" t="s">
        <v>26350</v>
      </c>
    </row>
    <row r="5973" spans="2:20" x14ac:dyDescent="0.2">
      <c r="B5973" t="s">
        <v>15764</v>
      </c>
      <c r="G5973" s="8" t="s">
        <v>15760</v>
      </c>
      <c r="H5973" s="8"/>
      <c r="K5973" t="s">
        <v>15136</v>
      </c>
      <c r="M5973">
        <v>318</v>
      </c>
      <c r="N5973" s="8">
        <v>100</v>
      </c>
      <c r="O5973" s="1">
        <v>0.943105843</v>
      </c>
      <c r="S5973" t="s">
        <v>25115</v>
      </c>
      <c r="T5973" t="s">
        <v>26350</v>
      </c>
    </row>
    <row r="5974" spans="2:20" x14ac:dyDescent="0.2">
      <c r="B5974" t="s">
        <v>15764</v>
      </c>
      <c r="G5974" s="8" t="s">
        <v>15760</v>
      </c>
      <c r="H5974" s="8"/>
      <c r="K5974" t="s">
        <v>15539</v>
      </c>
      <c r="M5974">
        <v>345</v>
      </c>
      <c r="N5974" s="8">
        <v>100</v>
      </c>
      <c r="O5974" s="1">
        <v>0.943105843</v>
      </c>
      <c r="S5974" t="s">
        <v>25568</v>
      </c>
      <c r="T5974" t="s">
        <v>26350</v>
      </c>
    </row>
    <row r="5975" spans="2:20" x14ac:dyDescent="0.2">
      <c r="B5975" t="s">
        <v>15764</v>
      </c>
      <c r="G5975" s="8" t="s">
        <v>15760</v>
      </c>
      <c r="H5975" s="8"/>
      <c r="K5975" t="s">
        <v>15394</v>
      </c>
      <c r="M5975">
        <v>5665</v>
      </c>
      <c r="N5975" s="8">
        <v>93.150926743159758</v>
      </c>
      <c r="O5975" s="1">
        <v>0.943105843</v>
      </c>
      <c r="S5975" t="s">
        <v>25405</v>
      </c>
      <c r="T5975" t="s">
        <v>26350</v>
      </c>
    </row>
    <row r="5976" spans="2:20" x14ac:dyDescent="0.2">
      <c r="B5976" t="s">
        <v>15764</v>
      </c>
      <c r="G5976" s="8" t="s">
        <v>15760</v>
      </c>
      <c r="H5976" s="8"/>
      <c r="K5976" t="s">
        <v>15432</v>
      </c>
      <c r="M5976">
        <v>5665</v>
      </c>
      <c r="N5976" s="8">
        <v>93.045013239187995</v>
      </c>
      <c r="O5976" s="1">
        <v>0.943105843</v>
      </c>
      <c r="S5976" t="s">
        <v>25405</v>
      </c>
      <c r="T5976" t="s">
        <v>26350</v>
      </c>
    </row>
    <row r="5977" spans="2:20" x14ac:dyDescent="0.2">
      <c r="B5977" t="s">
        <v>15764</v>
      </c>
      <c r="G5977" s="8" t="s">
        <v>15760</v>
      </c>
      <c r="H5977" s="8"/>
      <c r="K5977" t="s">
        <v>15499</v>
      </c>
      <c r="M5977">
        <v>3717</v>
      </c>
      <c r="N5977" s="8">
        <v>94.14850686037127</v>
      </c>
      <c r="O5977" s="1">
        <v>0.943105843</v>
      </c>
      <c r="S5977" t="s">
        <v>25405</v>
      </c>
      <c r="T5977" t="s">
        <v>26350</v>
      </c>
    </row>
    <row r="5978" spans="2:20" x14ac:dyDescent="0.2">
      <c r="B5978" t="s">
        <v>15764</v>
      </c>
      <c r="G5978" s="8" t="s">
        <v>15760</v>
      </c>
      <c r="H5978" s="8"/>
      <c r="K5978" t="s">
        <v>15559</v>
      </c>
      <c r="M5978">
        <v>4224</v>
      </c>
      <c r="N5978" s="8">
        <v>96.271306818181827</v>
      </c>
      <c r="O5978" s="1">
        <v>0.943105843</v>
      </c>
      <c r="S5978" t="s">
        <v>25592</v>
      </c>
      <c r="T5978" t="s">
        <v>26350</v>
      </c>
    </row>
    <row r="5979" spans="2:20" x14ac:dyDescent="0.2">
      <c r="B5979" t="s">
        <v>15764</v>
      </c>
      <c r="G5979" s="8" t="s">
        <v>15760</v>
      </c>
      <c r="H5979" s="8"/>
      <c r="K5979" t="s">
        <v>15501</v>
      </c>
      <c r="M5979">
        <v>3717</v>
      </c>
      <c r="N5979" s="8">
        <v>96.556362658057566</v>
      </c>
      <c r="O5979" s="1">
        <v>0.943105843</v>
      </c>
      <c r="S5979" t="s">
        <v>25535</v>
      </c>
      <c r="T5979" t="s">
        <v>26350</v>
      </c>
    </row>
    <row r="5980" spans="2:20" x14ac:dyDescent="0.2">
      <c r="B5980" t="s">
        <v>15764</v>
      </c>
      <c r="G5980" s="8" t="s">
        <v>15760</v>
      </c>
      <c r="H5980" s="8"/>
      <c r="K5980" t="s">
        <v>15542</v>
      </c>
      <c r="M5980">
        <v>345</v>
      </c>
      <c r="N5980" s="8">
        <v>100</v>
      </c>
      <c r="O5980" s="1">
        <v>0.94</v>
      </c>
      <c r="S5980" t="s">
        <v>25571</v>
      </c>
      <c r="T5980" t="s">
        <v>26350</v>
      </c>
    </row>
    <row r="5981" spans="2:20" x14ac:dyDescent="0.2">
      <c r="B5981" t="s">
        <v>15764</v>
      </c>
      <c r="G5981" s="8" t="s">
        <v>15760</v>
      </c>
      <c r="H5981" s="8"/>
      <c r="K5981" t="s">
        <v>15287</v>
      </c>
      <c r="M5981">
        <v>309</v>
      </c>
      <c r="N5981" s="8">
        <v>84.627831715210363</v>
      </c>
      <c r="O5981" s="1">
        <v>0.92120835999999995</v>
      </c>
      <c r="S5981" t="s">
        <v>25292</v>
      </c>
      <c r="T5981" t="s">
        <v>26350</v>
      </c>
    </row>
    <row r="5982" spans="2:20" x14ac:dyDescent="0.2">
      <c r="B5982" t="s">
        <v>15764</v>
      </c>
      <c r="G5982" s="8" t="s">
        <v>15760</v>
      </c>
      <c r="H5982" s="8"/>
      <c r="K5982" t="s">
        <v>15556</v>
      </c>
      <c r="M5982">
        <v>930</v>
      </c>
      <c r="N5982" s="8">
        <v>70</v>
      </c>
      <c r="O5982" s="1">
        <v>0.91500000000000004</v>
      </c>
      <c r="S5982" t="s">
        <v>25582</v>
      </c>
      <c r="T5982" t="s">
        <v>26350</v>
      </c>
    </row>
    <row r="5983" spans="2:20" x14ac:dyDescent="0.2">
      <c r="B5983" t="s">
        <v>15764</v>
      </c>
      <c r="G5983" s="8" t="s">
        <v>15760</v>
      </c>
      <c r="H5983" s="8"/>
      <c r="K5983" t="s">
        <v>15578</v>
      </c>
      <c r="M5983">
        <v>138</v>
      </c>
      <c r="N5983" s="8">
        <v>0</v>
      </c>
      <c r="O5983" s="1">
        <v>0.90624419199999995</v>
      </c>
      <c r="S5983" t="s">
        <v>25603</v>
      </c>
      <c r="T5983" t="s">
        <v>26350</v>
      </c>
    </row>
    <row r="5984" spans="2:20" x14ac:dyDescent="0.2">
      <c r="B5984" t="s">
        <v>15764</v>
      </c>
      <c r="G5984" s="8" t="s">
        <v>15760</v>
      </c>
      <c r="H5984" s="8"/>
      <c r="K5984" t="s">
        <v>15619</v>
      </c>
      <c r="M5984">
        <v>855</v>
      </c>
      <c r="N5984" s="8">
        <v>86.842105263157904</v>
      </c>
      <c r="O5984" s="1">
        <v>0.89500000000000002</v>
      </c>
      <c r="S5984" t="s">
        <v>25622</v>
      </c>
      <c r="T5984" t="s">
        <v>26350</v>
      </c>
    </row>
    <row r="5985" spans="2:20" x14ac:dyDescent="0.2">
      <c r="B5985" t="s">
        <v>15764</v>
      </c>
      <c r="G5985" s="8" t="s">
        <v>15760</v>
      </c>
      <c r="H5985" s="8"/>
      <c r="K5985" t="s">
        <v>15618</v>
      </c>
      <c r="M5985">
        <v>855</v>
      </c>
      <c r="N5985" s="8">
        <v>86.959064327485379</v>
      </c>
      <c r="O5985" s="1">
        <v>0.89500000000000002</v>
      </c>
      <c r="S5985" t="s">
        <v>25623</v>
      </c>
      <c r="T5985" t="s">
        <v>26350</v>
      </c>
    </row>
    <row r="5986" spans="2:20" x14ac:dyDescent="0.2">
      <c r="B5986" t="s">
        <v>15764</v>
      </c>
      <c r="G5986" s="8" t="s">
        <v>15760</v>
      </c>
      <c r="H5986" s="8"/>
      <c r="K5986" t="s">
        <v>15752</v>
      </c>
      <c r="M5986">
        <v>865</v>
      </c>
      <c r="N5986" s="8">
        <v>72.658959537572258</v>
      </c>
      <c r="O5986" s="1">
        <v>0.875</v>
      </c>
      <c r="S5986" t="s">
        <v>25789</v>
      </c>
      <c r="T5986" t="s">
        <v>26350</v>
      </c>
    </row>
    <row r="5987" spans="2:20" x14ac:dyDescent="0.2">
      <c r="B5987" t="s">
        <v>15764</v>
      </c>
      <c r="G5987" s="8" t="s">
        <v>15760</v>
      </c>
      <c r="H5987" s="8"/>
      <c r="K5987" t="s">
        <v>15754</v>
      </c>
      <c r="M5987">
        <v>3099</v>
      </c>
      <c r="N5987" s="8">
        <v>98.322039367537911</v>
      </c>
      <c r="O5987" s="1">
        <v>0.85</v>
      </c>
      <c r="S5987" t="s">
        <v>25116</v>
      </c>
      <c r="T5987" t="s">
        <v>26350</v>
      </c>
    </row>
    <row r="5988" spans="2:20" x14ac:dyDescent="0.2">
      <c r="B5988" t="s">
        <v>15764</v>
      </c>
      <c r="G5988" s="8" t="s">
        <v>15760</v>
      </c>
      <c r="H5988" s="8"/>
      <c r="K5988" t="s">
        <v>15420</v>
      </c>
      <c r="M5988">
        <v>303</v>
      </c>
      <c r="N5988" s="8">
        <v>0</v>
      </c>
      <c r="O5988" s="1">
        <v>0.85</v>
      </c>
      <c r="S5988" t="s">
        <v>25295</v>
      </c>
      <c r="T5988" t="s">
        <v>26350</v>
      </c>
    </row>
    <row r="5989" spans="2:20" x14ac:dyDescent="0.2">
      <c r="B5989" t="s">
        <v>15764</v>
      </c>
      <c r="G5989" s="8" t="s">
        <v>15760</v>
      </c>
      <c r="H5989" s="8"/>
      <c r="K5989" t="s">
        <v>15373</v>
      </c>
      <c r="M5989">
        <v>1065</v>
      </c>
      <c r="N5989" s="8">
        <v>96.713615023474176</v>
      </c>
      <c r="O5989" s="1">
        <v>0.83499999999999996</v>
      </c>
      <c r="S5989" t="s">
        <v>25364</v>
      </c>
      <c r="T5989" t="s">
        <v>26350</v>
      </c>
    </row>
    <row r="5990" spans="2:20" x14ac:dyDescent="0.2">
      <c r="B5990" t="s">
        <v>15764</v>
      </c>
      <c r="G5990" s="8" t="s">
        <v>15760</v>
      </c>
      <c r="H5990" s="8"/>
      <c r="K5990" t="s">
        <v>15608</v>
      </c>
      <c r="M5990">
        <v>327</v>
      </c>
      <c r="N5990" s="8">
        <v>0</v>
      </c>
      <c r="O5990" s="1">
        <v>0.83</v>
      </c>
      <c r="S5990" t="s">
        <v>25243</v>
      </c>
      <c r="T5990" t="s">
        <v>26350</v>
      </c>
    </row>
    <row r="5991" spans="2:20" x14ac:dyDescent="0.2">
      <c r="B5991" t="s">
        <v>15764</v>
      </c>
      <c r="G5991" s="8" t="s">
        <v>15760</v>
      </c>
      <c r="H5991" s="8"/>
      <c r="K5991" t="s">
        <v>15261</v>
      </c>
      <c r="M5991">
        <v>162</v>
      </c>
      <c r="N5991" s="8">
        <v>0</v>
      </c>
      <c r="O5991" s="1">
        <v>0.78500000000000003</v>
      </c>
      <c r="S5991" t="s">
        <v>25232</v>
      </c>
      <c r="T5991" t="s">
        <v>26350</v>
      </c>
    </row>
    <row r="5992" spans="2:20" x14ac:dyDescent="0.2">
      <c r="B5992" t="s">
        <v>15764</v>
      </c>
      <c r="G5992" s="8" t="s">
        <v>15760</v>
      </c>
      <c r="H5992" s="8"/>
      <c r="K5992" t="s">
        <v>15247</v>
      </c>
      <c r="M5992">
        <v>369</v>
      </c>
      <c r="N5992" s="8">
        <v>96.476964769647694</v>
      </c>
      <c r="O5992" s="1">
        <v>0.76500000000000001</v>
      </c>
      <c r="S5992" t="s">
        <v>16524</v>
      </c>
      <c r="T5992" t="s">
        <v>26350</v>
      </c>
    </row>
    <row r="5993" spans="2:20" x14ac:dyDescent="0.2">
      <c r="B5993" t="s">
        <v>15764</v>
      </c>
      <c r="G5993" s="8" t="s">
        <v>15760</v>
      </c>
      <c r="H5993" s="8"/>
      <c r="K5993" t="s">
        <v>15357</v>
      </c>
      <c r="M5993">
        <v>2867</v>
      </c>
      <c r="N5993" s="8">
        <v>54.865713289152431</v>
      </c>
      <c r="O5993" s="1">
        <v>0.76500000000000001</v>
      </c>
      <c r="S5993" t="s">
        <v>25358</v>
      </c>
      <c r="T5993" t="s">
        <v>26350</v>
      </c>
    </row>
    <row r="5994" spans="2:20" x14ac:dyDescent="0.2">
      <c r="B5994" t="s">
        <v>15764</v>
      </c>
      <c r="G5994" s="8" t="s">
        <v>15760</v>
      </c>
      <c r="H5994" s="8"/>
      <c r="K5994" t="s">
        <v>15131</v>
      </c>
      <c r="M5994">
        <v>486</v>
      </c>
      <c r="N5994" s="8">
        <v>84.567901234567898</v>
      </c>
      <c r="O5994" s="1">
        <v>0.745</v>
      </c>
      <c r="S5994" t="s">
        <v>25103</v>
      </c>
      <c r="T5994" t="s">
        <v>26350</v>
      </c>
    </row>
    <row r="5995" spans="2:20" x14ac:dyDescent="0.2">
      <c r="B5995" t="s">
        <v>15764</v>
      </c>
      <c r="G5995" s="8" t="s">
        <v>15760</v>
      </c>
      <c r="H5995" s="8"/>
      <c r="K5995" t="s">
        <v>15555</v>
      </c>
      <c r="M5995">
        <v>609</v>
      </c>
      <c r="N5995" s="8">
        <v>85.139573070607554</v>
      </c>
      <c r="O5995" s="1">
        <v>0.70499999999999996</v>
      </c>
      <c r="S5995" t="s">
        <v>25581</v>
      </c>
      <c r="T5995" t="s">
        <v>26350</v>
      </c>
    </row>
    <row r="5996" spans="2:20" x14ac:dyDescent="0.2">
      <c r="B5996" t="s">
        <v>15764</v>
      </c>
      <c r="G5996" s="8" t="s">
        <v>15760</v>
      </c>
      <c r="H5996" s="8"/>
      <c r="K5996" t="s">
        <v>15719</v>
      </c>
      <c r="M5996">
        <v>303</v>
      </c>
      <c r="N5996" s="8">
        <v>59.570957095709574</v>
      </c>
      <c r="O5996" s="1">
        <v>0.69</v>
      </c>
      <c r="S5996" t="s">
        <v>25762</v>
      </c>
      <c r="T5996" t="s">
        <v>26350</v>
      </c>
    </row>
    <row r="5997" spans="2:20" x14ac:dyDescent="0.2">
      <c r="B5997" t="s">
        <v>15764</v>
      </c>
      <c r="G5997" s="8" t="s">
        <v>15760</v>
      </c>
      <c r="H5997" s="8"/>
      <c r="K5997" t="s">
        <v>15530</v>
      </c>
      <c r="M5997">
        <v>132</v>
      </c>
      <c r="N5997" s="8">
        <v>100</v>
      </c>
      <c r="O5997" s="1">
        <v>0.69</v>
      </c>
      <c r="S5997" t="s">
        <v>25553</v>
      </c>
      <c r="T5997" t="s">
        <v>26350</v>
      </c>
    </row>
    <row r="5998" spans="2:20" x14ac:dyDescent="0.2">
      <c r="B5998" t="s">
        <v>15764</v>
      </c>
      <c r="G5998" s="8" t="s">
        <v>15760</v>
      </c>
      <c r="H5998" s="8"/>
      <c r="K5998" t="s">
        <v>15160</v>
      </c>
      <c r="M5998">
        <v>165</v>
      </c>
      <c r="N5998" s="8">
        <v>0</v>
      </c>
      <c r="O5998" s="1">
        <v>0.67</v>
      </c>
      <c r="S5998" t="s">
        <v>25109</v>
      </c>
      <c r="T5998" t="s">
        <v>26350</v>
      </c>
    </row>
    <row r="5999" spans="2:20" x14ac:dyDescent="0.2">
      <c r="B5999" t="s">
        <v>15764</v>
      </c>
      <c r="G5999" s="8" t="s">
        <v>15760</v>
      </c>
      <c r="H5999" s="8"/>
      <c r="K5999" t="s">
        <v>15387</v>
      </c>
      <c r="M5999">
        <v>612</v>
      </c>
      <c r="N5999" s="8">
        <v>87.745098039215691</v>
      </c>
      <c r="O5999" s="1">
        <v>0.63500000000000001</v>
      </c>
      <c r="S5999" t="s">
        <v>25377</v>
      </c>
      <c r="T5999" t="s">
        <v>26350</v>
      </c>
    </row>
    <row r="6000" spans="2:20" x14ac:dyDescent="0.2">
      <c r="B6000" t="s">
        <v>15764</v>
      </c>
      <c r="G6000" s="8" t="s">
        <v>15760</v>
      </c>
      <c r="H6000" s="8"/>
      <c r="K6000" t="s">
        <v>15124</v>
      </c>
      <c r="M6000">
        <v>225</v>
      </c>
      <c r="N6000" s="8">
        <v>0</v>
      </c>
      <c r="O6000" s="1">
        <v>0.625</v>
      </c>
      <c r="S6000" t="s">
        <v>25093</v>
      </c>
      <c r="T6000" t="s">
        <v>26350</v>
      </c>
    </row>
    <row r="6001" spans="2:20" x14ac:dyDescent="0.2">
      <c r="B6001" t="s">
        <v>15764</v>
      </c>
      <c r="G6001" s="8" t="s">
        <v>15760</v>
      </c>
      <c r="H6001" s="8"/>
      <c r="K6001" t="s">
        <v>15153</v>
      </c>
      <c r="M6001">
        <v>225</v>
      </c>
      <c r="N6001" s="8">
        <v>0</v>
      </c>
      <c r="O6001" s="1">
        <v>0.61</v>
      </c>
      <c r="S6001" t="s">
        <v>25127</v>
      </c>
      <c r="T6001" t="s">
        <v>26350</v>
      </c>
    </row>
    <row r="6002" spans="2:20" x14ac:dyDescent="0.2">
      <c r="B6002" t="s">
        <v>15764</v>
      </c>
      <c r="G6002" s="8" t="s">
        <v>15760</v>
      </c>
      <c r="H6002" s="8"/>
      <c r="K6002" t="s">
        <v>15569</v>
      </c>
      <c r="M6002">
        <v>231</v>
      </c>
      <c r="N6002" s="8">
        <v>0</v>
      </c>
      <c r="O6002" s="1">
        <v>0.60499999999999998</v>
      </c>
      <c r="S6002" t="s">
        <v>16524</v>
      </c>
      <c r="T6002" t="s">
        <v>26350</v>
      </c>
    </row>
    <row r="6003" spans="2:20" x14ac:dyDescent="0.2">
      <c r="B6003" t="s">
        <v>15764</v>
      </c>
      <c r="G6003" s="8" t="s">
        <v>15760</v>
      </c>
      <c r="H6003" s="8"/>
      <c r="K6003" t="s">
        <v>15196</v>
      </c>
      <c r="M6003">
        <v>951</v>
      </c>
      <c r="N6003" s="8">
        <v>0</v>
      </c>
      <c r="O6003" s="1">
        <v>0.6</v>
      </c>
      <c r="S6003" t="s">
        <v>16524</v>
      </c>
      <c r="T6003" t="s">
        <v>26350</v>
      </c>
    </row>
    <row r="6004" spans="2:20" x14ac:dyDescent="0.2">
      <c r="B6004" t="s">
        <v>15764</v>
      </c>
      <c r="G6004" s="8" t="s">
        <v>15760</v>
      </c>
      <c r="H6004" s="8"/>
      <c r="K6004" t="s">
        <v>15491</v>
      </c>
      <c r="M6004">
        <v>228</v>
      </c>
      <c r="N6004" s="8">
        <v>0</v>
      </c>
      <c r="O6004" s="1">
        <v>0.58499999999999996</v>
      </c>
      <c r="S6004" t="s">
        <v>16524</v>
      </c>
      <c r="T6004" t="s">
        <v>26350</v>
      </c>
    </row>
    <row r="6005" spans="2:20" x14ac:dyDescent="0.2">
      <c r="B6005" t="s">
        <v>15764</v>
      </c>
      <c r="G6005" s="8" t="s">
        <v>15760</v>
      </c>
      <c r="H6005" s="8"/>
      <c r="K6005" t="s">
        <v>15332</v>
      </c>
      <c r="M6005">
        <v>87</v>
      </c>
      <c r="N6005" s="8">
        <v>0</v>
      </c>
      <c r="O6005" s="1">
        <v>0.56000000000000005</v>
      </c>
      <c r="S6005" t="s">
        <v>25302</v>
      </c>
      <c r="T6005" t="s">
        <v>26350</v>
      </c>
    </row>
    <row r="6006" spans="2:20" x14ac:dyDescent="0.2">
      <c r="B6006" t="s">
        <v>15764</v>
      </c>
      <c r="G6006" s="8" t="s">
        <v>15760</v>
      </c>
      <c r="H6006" s="8"/>
      <c r="K6006" t="s">
        <v>15692</v>
      </c>
      <c r="M6006">
        <v>156</v>
      </c>
      <c r="N6006" s="8">
        <v>0</v>
      </c>
      <c r="O6006" s="1">
        <v>0.55500000000000005</v>
      </c>
      <c r="S6006" t="s">
        <v>25109</v>
      </c>
      <c r="T6006" t="s">
        <v>26350</v>
      </c>
    </row>
    <row r="6007" spans="2:20" x14ac:dyDescent="0.2">
      <c r="B6007" t="s">
        <v>15764</v>
      </c>
      <c r="G6007" s="8" t="s">
        <v>15760</v>
      </c>
      <c r="H6007" s="8"/>
      <c r="K6007" t="s">
        <v>15313</v>
      </c>
      <c r="M6007">
        <v>528</v>
      </c>
      <c r="N6007" s="8">
        <v>0</v>
      </c>
      <c r="O6007" s="1">
        <v>0.55500000000000005</v>
      </c>
      <c r="S6007" t="s">
        <v>25326</v>
      </c>
      <c r="T6007" t="s">
        <v>26350</v>
      </c>
    </row>
    <row r="6008" spans="2:20" x14ac:dyDescent="0.2">
      <c r="B6008" t="s">
        <v>15764</v>
      </c>
      <c r="G6008" s="8" t="s">
        <v>15760</v>
      </c>
      <c r="H6008" s="8"/>
      <c r="K6008" t="s">
        <v>15217</v>
      </c>
      <c r="M6008">
        <v>324</v>
      </c>
      <c r="N6008" s="8">
        <v>0</v>
      </c>
      <c r="O6008" s="1">
        <v>0.54500000000000004</v>
      </c>
      <c r="S6008" t="s">
        <v>25181</v>
      </c>
      <c r="T6008" t="s">
        <v>26350</v>
      </c>
    </row>
    <row r="6009" spans="2:20" x14ac:dyDescent="0.2">
      <c r="B6009" t="s">
        <v>15764</v>
      </c>
      <c r="G6009" s="8" t="s">
        <v>15760</v>
      </c>
      <c r="H6009" s="8"/>
      <c r="K6009" t="s">
        <v>15377</v>
      </c>
      <c r="M6009">
        <v>150</v>
      </c>
      <c r="N6009" s="8">
        <v>0</v>
      </c>
      <c r="O6009" s="1">
        <v>0.48499999999999999</v>
      </c>
      <c r="S6009" t="s">
        <v>25109</v>
      </c>
      <c r="T6009" t="s">
        <v>26350</v>
      </c>
    </row>
    <row r="6010" spans="2:20" x14ac:dyDescent="0.2">
      <c r="B6010" t="s">
        <v>15764</v>
      </c>
      <c r="G6010" s="8" t="s">
        <v>15760</v>
      </c>
      <c r="H6010" s="8"/>
      <c r="K6010" t="s">
        <v>15583</v>
      </c>
      <c r="M6010">
        <v>144</v>
      </c>
      <c r="N6010" s="8">
        <v>0</v>
      </c>
      <c r="O6010" s="1">
        <v>0.46</v>
      </c>
      <c r="S6010" t="s">
        <v>16524</v>
      </c>
      <c r="T6010" t="s">
        <v>26350</v>
      </c>
    </row>
    <row r="6011" spans="2:20" x14ac:dyDescent="0.2">
      <c r="B6011" t="s">
        <v>15764</v>
      </c>
      <c r="G6011" s="8" t="s">
        <v>15760</v>
      </c>
      <c r="H6011" s="8"/>
      <c r="K6011" t="s">
        <v>15645</v>
      </c>
      <c r="M6011">
        <v>156</v>
      </c>
      <c r="N6011" s="8">
        <v>0</v>
      </c>
      <c r="O6011" s="1">
        <v>0.45500000000000002</v>
      </c>
      <c r="S6011" t="s">
        <v>25232</v>
      </c>
      <c r="T6011" t="s">
        <v>26350</v>
      </c>
    </row>
    <row r="6012" spans="2:20" x14ac:dyDescent="0.2">
      <c r="B6012" t="s">
        <v>15764</v>
      </c>
      <c r="G6012" s="8" t="s">
        <v>15760</v>
      </c>
      <c r="H6012" s="8"/>
      <c r="K6012" t="s">
        <v>15359</v>
      </c>
      <c r="M6012">
        <v>135</v>
      </c>
      <c r="N6012" s="8">
        <v>0</v>
      </c>
      <c r="O6012" s="1">
        <v>0.435</v>
      </c>
      <c r="S6012" t="s">
        <v>16478</v>
      </c>
      <c r="T6012" t="s">
        <v>26350</v>
      </c>
    </row>
    <row r="6013" spans="2:20" x14ac:dyDescent="0.2">
      <c r="B6013" t="s">
        <v>15764</v>
      </c>
      <c r="G6013" s="8" t="s">
        <v>15760</v>
      </c>
      <c r="H6013" s="8"/>
      <c r="K6013" t="s">
        <v>15485</v>
      </c>
      <c r="M6013">
        <v>90</v>
      </c>
      <c r="N6013" s="8">
        <v>0</v>
      </c>
      <c r="O6013" s="1">
        <v>0.42499999999999999</v>
      </c>
      <c r="S6013" t="s">
        <v>16478</v>
      </c>
      <c r="T6013" t="s">
        <v>26350</v>
      </c>
    </row>
    <row r="6014" spans="2:20" x14ac:dyDescent="0.2">
      <c r="B6014" t="s">
        <v>15764</v>
      </c>
      <c r="G6014" s="8" t="s">
        <v>15760</v>
      </c>
      <c r="H6014" s="8"/>
      <c r="K6014" t="s">
        <v>15686</v>
      </c>
      <c r="M6014">
        <v>201</v>
      </c>
      <c r="N6014" s="8">
        <v>0</v>
      </c>
      <c r="O6014" s="1">
        <v>0.42</v>
      </c>
      <c r="S6014" t="s">
        <v>25232</v>
      </c>
      <c r="T6014" t="s">
        <v>26350</v>
      </c>
    </row>
    <row r="6015" spans="2:20" x14ac:dyDescent="0.2">
      <c r="B6015" t="s">
        <v>15764</v>
      </c>
      <c r="G6015" s="8" t="s">
        <v>15760</v>
      </c>
      <c r="H6015" s="8"/>
      <c r="K6015" t="s">
        <v>15647</v>
      </c>
      <c r="M6015">
        <v>183</v>
      </c>
      <c r="N6015" s="8">
        <v>0</v>
      </c>
      <c r="O6015" s="1">
        <v>0.41499999999999998</v>
      </c>
      <c r="S6015" t="s">
        <v>25109</v>
      </c>
      <c r="T6015" t="s">
        <v>26350</v>
      </c>
    </row>
    <row r="6016" spans="2:20" x14ac:dyDescent="0.2">
      <c r="B6016" t="s">
        <v>15764</v>
      </c>
      <c r="G6016" s="8" t="s">
        <v>15760</v>
      </c>
      <c r="H6016" s="8"/>
      <c r="K6016" t="s">
        <v>15346</v>
      </c>
      <c r="M6016">
        <v>114</v>
      </c>
      <c r="N6016" s="8">
        <v>0</v>
      </c>
      <c r="O6016" s="1">
        <v>0.41499999999999998</v>
      </c>
      <c r="S6016" t="s">
        <v>25084</v>
      </c>
      <c r="T6016" t="s">
        <v>26350</v>
      </c>
    </row>
    <row r="6017" spans="2:20" x14ac:dyDescent="0.2">
      <c r="B6017" t="s">
        <v>15764</v>
      </c>
      <c r="G6017" s="8" t="s">
        <v>15760</v>
      </c>
      <c r="H6017" s="8"/>
      <c r="K6017" t="s">
        <v>15370</v>
      </c>
      <c r="M6017">
        <v>90</v>
      </c>
      <c r="N6017" s="8">
        <v>0</v>
      </c>
      <c r="O6017" s="1">
        <v>0.39500000000000002</v>
      </c>
      <c r="S6017" t="s">
        <v>25084</v>
      </c>
      <c r="T6017" t="s">
        <v>26350</v>
      </c>
    </row>
    <row r="6018" spans="2:20" x14ac:dyDescent="0.2">
      <c r="B6018" t="s">
        <v>15764</v>
      </c>
      <c r="G6018" s="8" t="s">
        <v>15760</v>
      </c>
      <c r="H6018" s="8"/>
      <c r="K6018" t="s">
        <v>15736</v>
      </c>
      <c r="M6018">
        <v>834</v>
      </c>
      <c r="N6018" s="8">
        <v>0</v>
      </c>
      <c r="O6018" s="1">
        <v>0.39</v>
      </c>
      <c r="S6018" t="s">
        <v>16524</v>
      </c>
      <c r="T6018" t="s">
        <v>26350</v>
      </c>
    </row>
    <row r="6019" spans="2:20" x14ac:dyDescent="0.2">
      <c r="B6019" t="s">
        <v>15764</v>
      </c>
      <c r="G6019" s="8" t="s">
        <v>15760</v>
      </c>
      <c r="H6019" s="8"/>
      <c r="K6019" t="s">
        <v>15546</v>
      </c>
      <c r="M6019">
        <v>117</v>
      </c>
      <c r="N6019" s="8">
        <v>0</v>
      </c>
      <c r="O6019" s="1">
        <v>0.36499999999999999</v>
      </c>
      <c r="S6019" t="s">
        <v>16524</v>
      </c>
      <c r="T6019" t="s">
        <v>26350</v>
      </c>
    </row>
    <row r="6020" spans="2:20" x14ac:dyDescent="0.2">
      <c r="B6020" t="s">
        <v>15764</v>
      </c>
      <c r="G6020" s="8" t="s">
        <v>15760</v>
      </c>
      <c r="H6020" s="8"/>
      <c r="K6020" t="s">
        <v>15409</v>
      </c>
      <c r="M6020">
        <v>873</v>
      </c>
      <c r="N6020" s="8">
        <v>46.162657502863688</v>
      </c>
      <c r="O6020" s="1">
        <v>0.36499999999999999</v>
      </c>
      <c r="S6020" t="s">
        <v>25389</v>
      </c>
      <c r="T6020" t="s">
        <v>26350</v>
      </c>
    </row>
    <row r="6021" spans="2:20" x14ac:dyDescent="0.2">
      <c r="B6021" t="s">
        <v>15764</v>
      </c>
      <c r="G6021" s="8" t="s">
        <v>15760</v>
      </c>
      <c r="H6021" s="8"/>
      <c r="K6021" t="s">
        <v>15697</v>
      </c>
      <c r="M6021">
        <v>168</v>
      </c>
      <c r="N6021" s="8">
        <v>0</v>
      </c>
      <c r="O6021" s="1">
        <v>0.35</v>
      </c>
      <c r="S6021" t="s">
        <v>25109</v>
      </c>
      <c r="T6021" t="s">
        <v>26350</v>
      </c>
    </row>
    <row r="6022" spans="2:20" x14ac:dyDescent="0.2">
      <c r="B6022" t="s">
        <v>15764</v>
      </c>
      <c r="G6022" s="8" t="s">
        <v>15760</v>
      </c>
      <c r="H6022" s="8"/>
      <c r="K6022" t="s">
        <v>15344</v>
      </c>
      <c r="M6022">
        <v>87</v>
      </c>
      <c r="N6022" s="8">
        <v>0</v>
      </c>
      <c r="O6022" s="1">
        <v>0.34499999999999997</v>
      </c>
      <c r="S6022" t="s">
        <v>25333</v>
      </c>
      <c r="T6022" t="s">
        <v>26350</v>
      </c>
    </row>
    <row r="6023" spans="2:20" x14ac:dyDescent="0.2">
      <c r="B6023" t="s">
        <v>15764</v>
      </c>
      <c r="G6023" s="8" t="s">
        <v>15760</v>
      </c>
      <c r="H6023" s="8"/>
      <c r="K6023" t="s">
        <v>15110</v>
      </c>
      <c r="M6023">
        <v>228</v>
      </c>
      <c r="N6023" s="8">
        <v>18.859649122807017</v>
      </c>
      <c r="O6023" s="1">
        <v>0.34</v>
      </c>
      <c r="S6023" t="s">
        <v>25084</v>
      </c>
      <c r="T6023" t="s">
        <v>26350</v>
      </c>
    </row>
    <row r="6024" spans="2:20" x14ac:dyDescent="0.2">
      <c r="B6024" t="s">
        <v>15764</v>
      </c>
      <c r="G6024" s="8" t="s">
        <v>15760</v>
      </c>
      <c r="H6024" s="8"/>
      <c r="K6024" t="s">
        <v>15134</v>
      </c>
      <c r="M6024">
        <v>474</v>
      </c>
      <c r="N6024" s="8">
        <v>16.666666666666664</v>
      </c>
      <c r="O6024" s="1">
        <v>0.32</v>
      </c>
      <c r="S6024" t="s">
        <v>25108</v>
      </c>
      <c r="T6024" t="s">
        <v>26350</v>
      </c>
    </row>
    <row r="6025" spans="2:20" x14ac:dyDescent="0.2">
      <c r="B6025" t="s">
        <v>15764</v>
      </c>
      <c r="G6025" s="8" t="s">
        <v>15760</v>
      </c>
      <c r="H6025" s="8"/>
      <c r="K6025" t="s">
        <v>15677</v>
      </c>
      <c r="M6025">
        <v>327</v>
      </c>
      <c r="N6025" s="8">
        <v>0</v>
      </c>
      <c r="O6025" s="1">
        <v>0.32</v>
      </c>
      <c r="S6025" t="s">
        <v>25243</v>
      </c>
      <c r="T6025" t="s">
        <v>26350</v>
      </c>
    </row>
    <row r="6026" spans="2:20" x14ac:dyDescent="0.2">
      <c r="B6026" t="s">
        <v>15764</v>
      </c>
      <c r="G6026" s="8" t="s">
        <v>15760</v>
      </c>
      <c r="H6026" s="8"/>
      <c r="K6026" t="s">
        <v>15728</v>
      </c>
      <c r="M6026">
        <v>99</v>
      </c>
      <c r="N6026" s="8">
        <v>0</v>
      </c>
      <c r="O6026" s="1">
        <v>0.315</v>
      </c>
      <c r="S6026" t="s">
        <v>25232</v>
      </c>
      <c r="T6026" t="s">
        <v>26350</v>
      </c>
    </row>
    <row r="6027" spans="2:20" x14ac:dyDescent="0.2">
      <c r="B6027" t="s">
        <v>15764</v>
      </c>
      <c r="G6027" s="8" t="s">
        <v>15760</v>
      </c>
      <c r="H6027" s="8"/>
      <c r="K6027" t="s">
        <v>15115</v>
      </c>
      <c r="M6027">
        <v>285</v>
      </c>
      <c r="N6027" s="8">
        <v>8.2456140350877192</v>
      </c>
      <c r="O6027" s="1">
        <v>0.31</v>
      </c>
      <c r="S6027" t="s">
        <v>21159</v>
      </c>
      <c r="T6027" t="s">
        <v>26350</v>
      </c>
    </row>
    <row r="6028" spans="2:20" x14ac:dyDescent="0.2">
      <c r="B6028" t="s">
        <v>15764</v>
      </c>
      <c r="G6028" s="8" t="s">
        <v>15760</v>
      </c>
      <c r="H6028" s="8"/>
      <c r="K6028" t="s">
        <v>15244</v>
      </c>
      <c r="M6028">
        <v>3834</v>
      </c>
      <c r="N6028" s="8">
        <v>75.1434533124674</v>
      </c>
      <c r="O6028" s="1">
        <v>0.30499999999999999</v>
      </c>
      <c r="S6028" t="s">
        <v>25116</v>
      </c>
      <c r="T6028" t="s">
        <v>26350</v>
      </c>
    </row>
    <row r="6029" spans="2:20" x14ac:dyDescent="0.2">
      <c r="B6029" t="s">
        <v>15764</v>
      </c>
      <c r="G6029" s="8" t="s">
        <v>15760</v>
      </c>
      <c r="H6029" s="8"/>
      <c r="K6029" t="s">
        <v>15516</v>
      </c>
      <c r="M6029">
        <v>177</v>
      </c>
      <c r="N6029" s="8">
        <v>0</v>
      </c>
      <c r="O6029" s="1">
        <v>0.3</v>
      </c>
      <c r="S6029" t="s">
        <v>25109</v>
      </c>
      <c r="T6029" t="s">
        <v>26350</v>
      </c>
    </row>
    <row r="6030" spans="2:20" x14ac:dyDescent="0.2">
      <c r="B6030" t="s">
        <v>15764</v>
      </c>
      <c r="G6030" s="8" t="s">
        <v>15760</v>
      </c>
      <c r="H6030" s="8"/>
      <c r="K6030" t="s">
        <v>15285</v>
      </c>
      <c r="M6030">
        <v>528</v>
      </c>
      <c r="N6030" s="8">
        <v>56.155303030303031</v>
      </c>
      <c r="O6030" s="1">
        <v>0.29499999999999998</v>
      </c>
      <c r="S6030" t="s">
        <v>25294</v>
      </c>
      <c r="T6030" t="s">
        <v>26350</v>
      </c>
    </row>
    <row r="6031" spans="2:20" x14ac:dyDescent="0.2">
      <c r="B6031" t="s">
        <v>15764</v>
      </c>
      <c r="G6031" s="8" t="s">
        <v>15760</v>
      </c>
      <c r="H6031" s="8"/>
      <c r="K6031" t="s">
        <v>15680</v>
      </c>
      <c r="M6031">
        <v>261</v>
      </c>
      <c r="N6031" s="8">
        <v>0</v>
      </c>
      <c r="O6031" s="1">
        <v>0.29499999999999998</v>
      </c>
      <c r="S6031" t="s">
        <v>25232</v>
      </c>
      <c r="T6031" t="s">
        <v>26350</v>
      </c>
    </row>
    <row r="6032" spans="2:20" x14ac:dyDescent="0.2">
      <c r="B6032" t="s">
        <v>15764</v>
      </c>
      <c r="G6032" s="8" t="s">
        <v>15760</v>
      </c>
      <c r="H6032" s="8"/>
      <c r="K6032" t="s">
        <v>15262</v>
      </c>
      <c r="M6032">
        <v>315</v>
      </c>
      <c r="N6032" s="8">
        <v>0</v>
      </c>
      <c r="O6032" s="1">
        <v>0.28999999999999998</v>
      </c>
      <c r="S6032" t="s">
        <v>25232</v>
      </c>
      <c r="T6032" t="s">
        <v>26350</v>
      </c>
    </row>
    <row r="6033" spans="2:20" x14ac:dyDescent="0.2">
      <c r="B6033" t="s">
        <v>15764</v>
      </c>
      <c r="G6033" s="8" t="s">
        <v>15760</v>
      </c>
      <c r="H6033" s="8"/>
      <c r="K6033" t="s">
        <v>15512</v>
      </c>
      <c r="M6033">
        <v>459</v>
      </c>
      <c r="N6033" s="8">
        <v>0</v>
      </c>
      <c r="O6033" s="1">
        <v>0.28499999999999998</v>
      </c>
      <c r="S6033" t="s">
        <v>25517</v>
      </c>
      <c r="T6033" t="s">
        <v>26350</v>
      </c>
    </row>
    <row r="6034" spans="2:20" x14ac:dyDescent="0.2">
      <c r="B6034" t="s">
        <v>15764</v>
      </c>
      <c r="G6034" s="8" t="s">
        <v>15760</v>
      </c>
      <c r="H6034" s="8"/>
      <c r="K6034" t="s">
        <v>15593</v>
      </c>
      <c r="M6034">
        <v>318</v>
      </c>
      <c r="N6034" s="8">
        <v>43.39622641509434</v>
      </c>
      <c r="O6034" s="1">
        <v>0.28000000000000003</v>
      </c>
      <c r="S6034" t="s">
        <v>25615</v>
      </c>
      <c r="T6034" t="s">
        <v>26350</v>
      </c>
    </row>
    <row r="6035" spans="2:20" x14ac:dyDescent="0.2">
      <c r="B6035" t="s">
        <v>15764</v>
      </c>
      <c r="G6035" s="8" t="s">
        <v>15760</v>
      </c>
      <c r="H6035" s="8"/>
      <c r="K6035" t="s">
        <v>15551</v>
      </c>
      <c r="M6035">
        <v>207</v>
      </c>
      <c r="N6035" s="8">
        <v>0</v>
      </c>
      <c r="O6035" s="1">
        <v>0.26500000000000001</v>
      </c>
      <c r="S6035" t="s">
        <v>16524</v>
      </c>
      <c r="T6035" t="s">
        <v>26350</v>
      </c>
    </row>
    <row r="6036" spans="2:20" x14ac:dyDescent="0.2">
      <c r="B6036" t="s">
        <v>15764</v>
      </c>
      <c r="G6036" s="8" t="s">
        <v>15760</v>
      </c>
      <c r="H6036" s="8"/>
      <c r="K6036" t="s">
        <v>15267</v>
      </c>
      <c r="M6036">
        <v>219</v>
      </c>
      <c r="N6036" s="8">
        <v>0</v>
      </c>
      <c r="O6036" s="1">
        <v>0.26500000000000001</v>
      </c>
      <c r="S6036" t="s">
        <v>25257</v>
      </c>
      <c r="T6036" t="s">
        <v>26350</v>
      </c>
    </row>
    <row r="6037" spans="2:20" x14ac:dyDescent="0.2">
      <c r="B6037" t="s">
        <v>15764</v>
      </c>
      <c r="G6037" s="8" t="s">
        <v>15760</v>
      </c>
      <c r="H6037" s="8"/>
      <c r="K6037" t="s">
        <v>15585</v>
      </c>
      <c r="M6037">
        <v>108</v>
      </c>
      <c r="N6037" s="8">
        <v>0</v>
      </c>
      <c r="O6037" s="1">
        <v>0.26</v>
      </c>
      <c r="S6037" t="s">
        <v>25232</v>
      </c>
      <c r="T6037" t="s">
        <v>26350</v>
      </c>
    </row>
    <row r="6038" spans="2:20" x14ac:dyDescent="0.2">
      <c r="B6038" t="s">
        <v>15764</v>
      </c>
      <c r="G6038" s="8" t="s">
        <v>15760</v>
      </c>
      <c r="H6038" s="8"/>
      <c r="K6038" t="s">
        <v>15311</v>
      </c>
      <c r="M6038">
        <v>456</v>
      </c>
      <c r="N6038" s="8">
        <v>0</v>
      </c>
      <c r="O6038" s="1">
        <v>0.26</v>
      </c>
      <c r="S6038" t="s">
        <v>16524</v>
      </c>
      <c r="T6038" t="s">
        <v>26350</v>
      </c>
    </row>
    <row r="6039" spans="2:20" x14ac:dyDescent="0.2">
      <c r="B6039" t="s">
        <v>15764</v>
      </c>
      <c r="G6039" s="8" t="s">
        <v>15760</v>
      </c>
      <c r="H6039" s="8"/>
      <c r="K6039" t="s">
        <v>15389</v>
      </c>
      <c r="M6039">
        <v>300</v>
      </c>
      <c r="N6039" s="8">
        <v>66.333333333333329</v>
      </c>
      <c r="O6039" s="1">
        <v>0.26</v>
      </c>
      <c r="S6039" t="s">
        <v>25084</v>
      </c>
      <c r="T6039" t="s">
        <v>26350</v>
      </c>
    </row>
    <row r="6040" spans="2:20" x14ac:dyDescent="0.2">
      <c r="B6040" t="s">
        <v>15764</v>
      </c>
      <c r="G6040" s="8" t="s">
        <v>15760</v>
      </c>
      <c r="H6040" s="8"/>
      <c r="K6040" t="s">
        <v>15509</v>
      </c>
      <c r="M6040">
        <v>897</v>
      </c>
      <c r="N6040" s="8">
        <v>0</v>
      </c>
      <c r="O6040" s="1">
        <v>0.255</v>
      </c>
      <c r="S6040" t="s">
        <v>25521</v>
      </c>
      <c r="T6040" t="s">
        <v>26350</v>
      </c>
    </row>
    <row r="6041" spans="2:20" x14ac:dyDescent="0.2">
      <c r="B6041" t="s">
        <v>15764</v>
      </c>
      <c r="G6041" s="8" t="s">
        <v>15760</v>
      </c>
      <c r="H6041" s="8"/>
      <c r="K6041" t="s">
        <v>15400</v>
      </c>
      <c r="M6041">
        <v>360</v>
      </c>
      <c r="N6041" s="8">
        <v>0</v>
      </c>
      <c r="O6041" s="1">
        <v>0.25</v>
      </c>
      <c r="S6041" t="s">
        <v>25396</v>
      </c>
      <c r="T6041" t="s">
        <v>26350</v>
      </c>
    </row>
    <row r="6042" spans="2:20" x14ac:dyDescent="0.2">
      <c r="B6042" t="s">
        <v>15764</v>
      </c>
      <c r="G6042" s="8" t="s">
        <v>15760</v>
      </c>
      <c r="H6042" s="8"/>
      <c r="K6042" t="s">
        <v>15609</v>
      </c>
      <c r="M6042">
        <v>195</v>
      </c>
      <c r="N6042" s="8">
        <v>0</v>
      </c>
      <c r="O6042" s="1">
        <v>0.245</v>
      </c>
      <c r="S6042" t="s">
        <v>16524</v>
      </c>
      <c r="T6042" t="s">
        <v>26350</v>
      </c>
    </row>
    <row r="6043" spans="2:20" x14ac:dyDescent="0.2">
      <c r="B6043" t="s">
        <v>15764</v>
      </c>
      <c r="G6043" s="8" t="s">
        <v>15760</v>
      </c>
      <c r="H6043" s="8"/>
      <c r="K6043" t="s">
        <v>15116</v>
      </c>
      <c r="M6043">
        <v>291</v>
      </c>
      <c r="N6043" s="8">
        <v>0</v>
      </c>
      <c r="O6043" s="1">
        <v>0.245</v>
      </c>
      <c r="S6043" t="s">
        <v>16478</v>
      </c>
      <c r="T6043" t="s">
        <v>26350</v>
      </c>
    </row>
    <row r="6044" spans="2:20" x14ac:dyDescent="0.2">
      <c r="B6044" t="s">
        <v>15764</v>
      </c>
      <c r="G6044" s="8" t="s">
        <v>15760</v>
      </c>
      <c r="H6044" s="8"/>
      <c r="K6044" t="s">
        <v>15639</v>
      </c>
      <c r="M6044">
        <v>1509</v>
      </c>
      <c r="N6044" s="8">
        <v>44.532803180914513</v>
      </c>
      <c r="O6044" s="1">
        <v>0.22500000000000001</v>
      </c>
      <c r="S6044" t="s">
        <v>25668</v>
      </c>
      <c r="T6044" t="s">
        <v>26350</v>
      </c>
    </row>
    <row r="6045" spans="2:20" x14ac:dyDescent="0.2">
      <c r="B6045" t="s">
        <v>15764</v>
      </c>
      <c r="G6045" s="8" t="s">
        <v>15760</v>
      </c>
      <c r="H6045" s="8"/>
      <c r="K6045" t="s">
        <v>15220</v>
      </c>
      <c r="M6045">
        <v>177</v>
      </c>
      <c r="N6045" s="8">
        <v>0.56497175141242939</v>
      </c>
      <c r="O6045" s="1">
        <v>0.22500000000000001</v>
      </c>
      <c r="S6045" t="s">
        <v>25203</v>
      </c>
      <c r="T6045" t="s">
        <v>26350</v>
      </c>
    </row>
    <row r="6046" spans="2:20" x14ac:dyDescent="0.2">
      <c r="B6046" t="s">
        <v>15764</v>
      </c>
      <c r="G6046" s="8" t="s">
        <v>15760</v>
      </c>
      <c r="H6046" s="8"/>
      <c r="K6046" t="s">
        <v>15582</v>
      </c>
      <c r="M6046">
        <v>90</v>
      </c>
      <c r="N6046" s="8">
        <v>0</v>
      </c>
      <c r="O6046" s="1">
        <v>0.22</v>
      </c>
      <c r="S6046" t="s">
        <v>16524</v>
      </c>
      <c r="T6046" t="s">
        <v>26350</v>
      </c>
    </row>
    <row r="6047" spans="2:20" x14ac:dyDescent="0.2">
      <c r="B6047" t="s">
        <v>15764</v>
      </c>
      <c r="G6047" s="8" t="s">
        <v>15760</v>
      </c>
      <c r="H6047" s="8"/>
      <c r="K6047" t="s">
        <v>15443</v>
      </c>
      <c r="M6047">
        <v>84</v>
      </c>
      <c r="N6047" s="8">
        <v>0</v>
      </c>
      <c r="O6047" s="1">
        <v>0.21</v>
      </c>
      <c r="S6047" t="s">
        <v>25301</v>
      </c>
      <c r="T6047" t="s">
        <v>26350</v>
      </c>
    </row>
    <row r="6048" spans="2:20" x14ac:dyDescent="0.2">
      <c r="B6048" t="s">
        <v>15764</v>
      </c>
      <c r="G6048" s="8" t="s">
        <v>15760</v>
      </c>
      <c r="H6048" s="8"/>
      <c r="K6048" t="s">
        <v>15464</v>
      </c>
      <c r="M6048">
        <v>51</v>
      </c>
      <c r="N6048" s="8">
        <v>0</v>
      </c>
      <c r="O6048" s="1">
        <v>0.20499999999999999</v>
      </c>
      <c r="S6048" t="s">
        <v>25466</v>
      </c>
      <c r="T6048" t="s">
        <v>26350</v>
      </c>
    </row>
    <row r="6049" spans="2:20" x14ac:dyDescent="0.2">
      <c r="B6049" t="s">
        <v>15764</v>
      </c>
      <c r="G6049" s="8" t="s">
        <v>15760</v>
      </c>
      <c r="H6049" s="8"/>
      <c r="K6049" t="s">
        <v>15305</v>
      </c>
      <c r="M6049">
        <v>87</v>
      </c>
      <c r="N6049" s="8">
        <v>0</v>
      </c>
      <c r="O6049" s="1">
        <v>0.20499999999999999</v>
      </c>
      <c r="S6049" t="s">
        <v>16614</v>
      </c>
      <c r="T6049" t="s">
        <v>26350</v>
      </c>
    </row>
    <row r="6050" spans="2:20" x14ac:dyDescent="0.2">
      <c r="B6050" t="s">
        <v>15764</v>
      </c>
      <c r="G6050" s="8" t="s">
        <v>15760</v>
      </c>
      <c r="H6050" s="8"/>
      <c r="K6050" t="s">
        <v>15548</v>
      </c>
      <c r="M6050">
        <v>174</v>
      </c>
      <c r="N6050" s="8">
        <v>0</v>
      </c>
      <c r="O6050" s="1">
        <v>0.2</v>
      </c>
      <c r="S6050" t="s">
        <v>16524</v>
      </c>
      <c r="T6050" t="s">
        <v>26350</v>
      </c>
    </row>
    <row r="6051" spans="2:20" x14ac:dyDescent="0.2">
      <c r="B6051" t="s">
        <v>15764</v>
      </c>
      <c r="G6051" s="8" t="s">
        <v>15760</v>
      </c>
      <c r="H6051" s="8"/>
      <c r="K6051" t="s">
        <v>15679</v>
      </c>
      <c r="M6051">
        <v>81</v>
      </c>
      <c r="N6051" s="8">
        <v>0</v>
      </c>
      <c r="O6051" s="1">
        <v>0.19500000000000001</v>
      </c>
      <c r="S6051" t="s">
        <v>25232</v>
      </c>
      <c r="T6051" t="s">
        <v>26350</v>
      </c>
    </row>
    <row r="6052" spans="2:20" x14ac:dyDescent="0.2">
      <c r="B6052" t="s">
        <v>15764</v>
      </c>
      <c r="G6052" s="8" t="s">
        <v>15760</v>
      </c>
      <c r="H6052" s="8"/>
      <c r="K6052" t="s">
        <v>15446</v>
      </c>
      <c r="M6052">
        <v>99</v>
      </c>
      <c r="N6052" s="8">
        <v>0</v>
      </c>
      <c r="O6052" s="1">
        <v>0.19</v>
      </c>
      <c r="S6052" t="s">
        <v>25084</v>
      </c>
      <c r="T6052" t="s">
        <v>26350</v>
      </c>
    </row>
    <row r="6053" spans="2:20" x14ac:dyDescent="0.2">
      <c r="B6053" t="s">
        <v>15764</v>
      </c>
      <c r="G6053" s="8" t="s">
        <v>15760</v>
      </c>
      <c r="H6053" s="8"/>
      <c r="K6053" t="s">
        <v>15302</v>
      </c>
      <c r="M6053">
        <v>447</v>
      </c>
      <c r="N6053" s="8">
        <v>0</v>
      </c>
      <c r="O6053" s="1">
        <v>0.19</v>
      </c>
      <c r="S6053" t="s">
        <v>25273</v>
      </c>
      <c r="T6053" t="s">
        <v>26350</v>
      </c>
    </row>
    <row r="6054" spans="2:20" x14ac:dyDescent="0.2">
      <c r="B6054" t="s">
        <v>15764</v>
      </c>
      <c r="G6054" s="8" t="s">
        <v>15760</v>
      </c>
      <c r="H6054" s="8"/>
      <c r="K6054" t="s">
        <v>15371</v>
      </c>
      <c r="M6054">
        <v>171</v>
      </c>
      <c r="N6054" s="8">
        <v>0</v>
      </c>
      <c r="O6054" s="1">
        <v>0.18</v>
      </c>
      <c r="S6054" t="s">
        <v>25361</v>
      </c>
      <c r="T6054" t="s">
        <v>26350</v>
      </c>
    </row>
    <row r="6055" spans="2:20" x14ac:dyDescent="0.2">
      <c r="B6055" t="s">
        <v>15764</v>
      </c>
      <c r="G6055" s="8" t="s">
        <v>15760</v>
      </c>
      <c r="H6055" s="8"/>
      <c r="K6055" t="s">
        <v>15726</v>
      </c>
      <c r="M6055">
        <v>345</v>
      </c>
      <c r="N6055" s="8">
        <v>0</v>
      </c>
      <c r="O6055" s="1">
        <v>0.17499999999999999</v>
      </c>
      <c r="S6055" t="s">
        <v>25754</v>
      </c>
      <c r="T6055" t="s">
        <v>26350</v>
      </c>
    </row>
    <row r="6056" spans="2:20" x14ac:dyDescent="0.2">
      <c r="B6056" t="s">
        <v>15764</v>
      </c>
      <c r="G6056" s="8" t="s">
        <v>15760</v>
      </c>
      <c r="H6056" s="8"/>
      <c r="K6056" t="s">
        <v>15367</v>
      </c>
      <c r="M6056">
        <v>84</v>
      </c>
      <c r="N6056" s="8">
        <v>0</v>
      </c>
      <c r="O6056" s="1">
        <v>0.17499999999999999</v>
      </c>
      <c r="S6056" t="s">
        <v>16524</v>
      </c>
      <c r="T6056" t="s">
        <v>26350</v>
      </c>
    </row>
    <row r="6057" spans="2:20" x14ac:dyDescent="0.2">
      <c r="B6057" t="s">
        <v>15764</v>
      </c>
      <c r="G6057" s="8" t="s">
        <v>15760</v>
      </c>
      <c r="H6057" s="8"/>
      <c r="K6057" t="s">
        <v>15652</v>
      </c>
      <c r="M6057">
        <v>273</v>
      </c>
      <c r="N6057" s="8">
        <v>0</v>
      </c>
      <c r="O6057" s="1">
        <v>0.16</v>
      </c>
      <c r="S6057" t="s">
        <v>25695</v>
      </c>
      <c r="T6057" t="s">
        <v>26350</v>
      </c>
    </row>
    <row r="6058" spans="2:20" x14ac:dyDescent="0.2">
      <c r="B6058" t="s">
        <v>15764</v>
      </c>
      <c r="G6058" s="8" t="s">
        <v>15760</v>
      </c>
      <c r="H6058" s="8"/>
      <c r="K6058" t="s">
        <v>15518</v>
      </c>
      <c r="M6058">
        <v>300</v>
      </c>
      <c r="N6058" s="8">
        <v>0</v>
      </c>
      <c r="O6058" s="1">
        <v>0.16</v>
      </c>
      <c r="S6058" t="s">
        <v>25538</v>
      </c>
      <c r="T6058" t="s">
        <v>26350</v>
      </c>
    </row>
    <row r="6059" spans="2:20" x14ac:dyDescent="0.2">
      <c r="B6059" t="s">
        <v>15764</v>
      </c>
      <c r="G6059" s="8" t="s">
        <v>15760</v>
      </c>
      <c r="H6059" s="8"/>
      <c r="K6059" t="s">
        <v>15405</v>
      </c>
      <c r="M6059">
        <v>141</v>
      </c>
      <c r="N6059" s="8">
        <v>0</v>
      </c>
      <c r="O6059" s="1">
        <v>0.155</v>
      </c>
      <c r="S6059" t="s">
        <v>25391</v>
      </c>
      <c r="T6059" t="s">
        <v>26350</v>
      </c>
    </row>
    <row r="6060" spans="2:20" x14ac:dyDescent="0.2">
      <c r="B6060" t="s">
        <v>15764</v>
      </c>
      <c r="G6060" s="8" t="s">
        <v>15760</v>
      </c>
      <c r="H6060" s="8"/>
      <c r="K6060" t="s">
        <v>15211</v>
      </c>
      <c r="M6060">
        <v>132</v>
      </c>
      <c r="N6060" s="8">
        <v>0</v>
      </c>
      <c r="O6060" s="1">
        <v>0.15</v>
      </c>
      <c r="S6060" t="s">
        <v>25189</v>
      </c>
      <c r="T6060" t="s">
        <v>26350</v>
      </c>
    </row>
    <row r="6061" spans="2:20" x14ac:dyDescent="0.2">
      <c r="B6061" t="s">
        <v>15764</v>
      </c>
      <c r="G6061" s="8" t="s">
        <v>15760</v>
      </c>
      <c r="H6061" s="8"/>
      <c r="K6061" t="s">
        <v>15195</v>
      </c>
      <c r="M6061">
        <v>468</v>
      </c>
      <c r="N6061" s="8">
        <v>0</v>
      </c>
      <c r="O6061" s="1">
        <v>0.14499999999999999</v>
      </c>
      <c r="S6061" t="s">
        <v>16524</v>
      </c>
      <c r="T6061" t="s">
        <v>26350</v>
      </c>
    </row>
    <row r="6062" spans="2:20" x14ac:dyDescent="0.2">
      <c r="B6062" t="s">
        <v>15764</v>
      </c>
      <c r="G6062" s="8" t="s">
        <v>15760</v>
      </c>
      <c r="H6062" s="8"/>
      <c r="K6062" t="s">
        <v>15644</v>
      </c>
      <c r="M6062">
        <v>255</v>
      </c>
      <c r="N6062" s="8">
        <v>72.156862745098039</v>
      </c>
      <c r="O6062" s="1">
        <v>0.14000000000000001</v>
      </c>
      <c r="S6062" t="s">
        <v>25674</v>
      </c>
      <c r="T6062" t="s">
        <v>26350</v>
      </c>
    </row>
    <row r="6063" spans="2:20" x14ac:dyDescent="0.2">
      <c r="B6063" t="s">
        <v>15764</v>
      </c>
      <c r="G6063" s="8" t="s">
        <v>15760</v>
      </c>
      <c r="H6063" s="8"/>
      <c r="K6063" t="s">
        <v>15526</v>
      </c>
      <c r="M6063">
        <v>411</v>
      </c>
      <c r="N6063" s="8">
        <v>0</v>
      </c>
      <c r="O6063" s="1">
        <v>0.14000000000000001</v>
      </c>
      <c r="S6063" t="s">
        <v>25549</v>
      </c>
      <c r="T6063" t="s">
        <v>26350</v>
      </c>
    </row>
    <row r="6064" spans="2:20" x14ac:dyDescent="0.2">
      <c r="B6064" t="s">
        <v>15764</v>
      </c>
      <c r="G6064" s="8" t="s">
        <v>15760</v>
      </c>
      <c r="H6064" s="8"/>
      <c r="K6064" t="s">
        <v>15574</v>
      </c>
      <c r="M6064">
        <v>291</v>
      </c>
      <c r="N6064" s="8">
        <v>0</v>
      </c>
      <c r="O6064" s="1">
        <v>0.13500000000000001</v>
      </c>
      <c r="S6064" t="s">
        <v>16524</v>
      </c>
      <c r="T6064" t="s">
        <v>26350</v>
      </c>
    </row>
    <row r="6065" spans="2:20" x14ac:dyDescent="0.2">
      <c r="B6065" t="s">
        <v>15764</v>
      </c>
      <c r="G6065" s="8" t="s">
        <v>15760</v>
      </c>
      <c r="H6065" s="8"/>
      <c r="K6065" t="s">
        <v>15112</v>
      </c>
      <c r="M6065">
        <v>387</v>
      </c>
      <c r="N6065" s="8">
        <v>36.950904392764862</v>
      </c>
      <c r="O6065" s="1">
        <v>0.13500000000000001</v>
      </c>
      <c r="S6065" t="s">
        <v>25081</v>
      </c>
      <c r="T6065" t="s">
        <v>26350</v>
      </c>
    </row>
    <row r="6066" spans="2:20" x14ac:dyDescent="0.2">
      <c r="B6066" t="s">
        <v>15764</v>
      </c>
      <c r="G6066" s="8" t="s">
        <v>15760</v>
      </c>
      <c r="H6066" s="8"/>
      <c r="K6066" t="s">
        <v>15127</v>
      </c>
      <c r="M6066">
        <v>81</v>
      </c>
      <c r="N6066" s="8">
        <v>0</v>
      </c>
      <c r="O6066" s="1">
        <v>0.13</v>
      </c>
      <c r="S6066" t="s">
        <v>25098</v>
      </c>
      <c r="T6066" t="s">
        <v>26350</v>
      </c>
    </row>
    <row r="6067" spans="2:20" x14ac:dyDescent="0.2">
      <c r="B6067" t="s">
        <v>15764</v>
      </c>
      <c r="G6067" s="8" t="s">
        <v>15760</v>
      </c>
      <c r="H6067" s="8"/>
      <c r="K6067" t="s">
        <v>15224</v>
      </c>
      <c r="M6067">
        <v>303</v>
      </c>
      <c r="N6067" s="8">
        <v>0</v>
      </c>
      <c r="O6067" s="1">
        <v>0.125</v>
      </c>
      <c r="S6067" t="s">
        <v>25209</v>
      </c>
      <c r="T6067" t="s">
        <v>26350</v>
      </c>
    </row>
    <row r="6068" spans="2:20" x14ac:dyDescent="0.2">
      <c r="B6068" t="s">
        <v>15764</v>
      </c>
      <c r="G6068" s="8" t="s">
        <v>15760</v>
      </c>
      <c r="H6068" s="8"/>
      <c r="K6068" t="s">
        <v>15188</v>
      </c>
      <c r="M6068">
        <v>255</v>
      </c>
      <c r="N6068" s="8">
        <v>51.568627450980401</v>
      </c>
      <c r="O6068" s="1">
        <v>0.125</v>
      </c>
      <c r="S6068" t="s">
        <v>25163</v>
      </c>
      <c r="T6068" t="s">
        <v>26350</v>
      </c>
    </row>
    <row r="6069" spans="2:20" x14ac:dyDescent="0.2">
      <c r="B6069" t="s">
        <v>15764</v>
      </c>
      <c r="G6069" s="8" t="s">
        <v>15760</v>
      </c>
      <c r="H6069" s="8"/>
      <c r="K6069" t="s">
        <v>15276</v>
      </c>
      <c r="M6069">
        <v>165</v>
      </c>
      <c r="N6069" s="8">
        <v>0</v>
      </c>
      <c r="O6069" s="1">
        <v>0.125</v>
      </c>
      <c r="S6069" t="s">
        <v>25084</v>
      </c>
      <c r="T6069" t="s">
        <v>26350</v>
      </c>
    </row>
    <row r="6070" spans="2:20" x14ac:dyDescent="0.2">
      <c r="B6070" t="s">
        <v>15764</v>
      </c>
      <c r="G6070" s="8" t="s">
        <v>15760</v>
      </c>
      <c r="H6070" s="8"/>
      <c r="K6070" t="s">
        <v>15113</v>
      </c>
      <c r="M6070">
        <v>381</v>
      </c>
      <c r="N6070" s="8">
        <v>23.622047244094489</v>
      </c>
      <c r="O6070" s="1">
        <v>0.12</v>
      </c>
      <c r="S6070" t="s">
        <v>25080</v>
      </c>
      <c r="T6070" t="s">
        <v>26350</v>
      </c>
    </row>
    <row r="6071" spans="2:20" x14ac:dyDescent="0.2">
      <c r="B6071" t="s">
        <v>15764</v>
      </c>
      <c r="G6071" s="8" t="s">
        <v>15760</v>
      </c>
      <c r="H6071" s="8"/>
      <c r="K6071" t="s">
        <v>15620</v>
      </c>
      <c r="M6071">
        <v>1839</v>
      </c>
      <c r="N6071" s="8">
        <v>30.560087003806419</v>
      </c>
      <c r="O6071" s="1">
        <v>0.12</v>
      </c>
      <c r="S6071" t="s">
        <v>25621</v>
      </c>
      <c r="T6071" t="s">
        <v>26350</v>
      </c>
    </row>
    <row r="6072" spans="2:20" x14ac:dyDescent="0.2">
      <c r="B6072" t="s">
        <v>15764</v>
      </c>
      <c r="G6072" s="8" t="s">
        <v>15760</v>
      </c>
      <c r="H6072" s="8"/>
      <c r="K6072" t="s">
        <v>15118</v>
      </c>
      <c r="M6072">
        <v>93</v>
      </c>
      <c r="N6072" s="8">
        <v>0</v>
      </c>
      <c r="O6072" s="1">
        <v>0.115</v>
      </c>
      <c r="S6072" t="s">
        <v>16524</v>
      </c>
      <c r="T6072" t="s">
        <v>26350</v>
      </c>
    </row>
    <row r="6073" spans="2:20" x14ac:dyDescent="0.2">
      <c r="B6073" t="s">
        <v>15764</v>
      </c>
      <c r="G6073" s="8" t="s">
        <v>15760</v>
      </c>
      <c r="H6073" s="8"/>
      <c r="K6073" t="s">
        <v>15270</v>
      </c>
      <c r="M6073">
        <v>909</v>
      </c>
      <c r="N6073" s="8">
        <v>0</v>
      </c>
      <c r="O6073" s="1">
        <v>0.115</v>
      </c>
      <c r="S6073" t="s">
        <v>25261</v>
      </c>
      <c r="T6073" t="s">
        <v>26350</v>
      </c>
    </row>
    <row r="6074" spans="2:20" x14ac:dyDescent="0.2">
      <c r="B6074" t="s">
        <v>15764</v>
      </c>
      <c r="G6074" s="8" t="s">
        <v>15760</v>
      </c>
      <c r="H6074" s="8"/>
      <c r="K6074" t="s">
        <v>15678</v>
      </c>
      <c r="M6074">
        <v>210</v>
      </c>
      <c r="N6074" s="8">
        <v>0</v>
      </c>
      <c r="O6074" s="1">
        <v>0.105</v>
      </c>
      <c r="S6074" t="s">
        <v>25232</v>
      </c>
      <c r="T6074" t="s">
        <v>26350</v>
      </c>
    </row>
    <row r="6075" spans="2:20" x14ac:dyDescent="0.2">
      <c r="B6075" t="s">
        <v>15764</v>
      </c>
      <c r="G6075" s="8" t="s">
        <v>15760</v>
      </c>
      <c r="H6075" s="8"/>
      <c r="K6075" t="s">
        <v>15317</v>
      </c>
      <c r="M6075">
        <v>234</v>
      </c>
      <c r="N6075" s="8">
        <v>0</v>
      </c>
      <c r="O6075" s="1">
        <v>0.105</v>
      </c>
      <c r="S6075" t="s">
        <v>16524</v>
      </c>
      <c r="T6075" t="s">
        <v>26350</v>
      </c>
    </row>
    <row r="6076" spans="2:20" x14ac:dyDescent="0.2">
      <c r="B6076" t="s">
        <v>15764</v>
      </c>
      <c r="G6076" s="8" t="s">
        <v>15760</v>
      </c>
      <c r="H6076" s="8"/>
      <c r="K6076" t="s">
        <v>15275</v>
      </c>
      <c r="M6076">
        <v>105</v>
      </c>
      <c r="N6076" s="8">
        <v>63.333333333333329</v>
      </c>
      <c r="O6076" s="1">
        <v>0.105</v>
      </c>
      <c r="S6076" t="s">
        <v>25263</v>
      </c>
      <c r="T6076" t="s">
        <v>26350</v>
      </c>
    </row>
    <row r="6077" spans="2:20" x14ac:dyDescent="0.2">
      <c r="B6077" t="s">
        <v>15764</v>
      </c>
      <c r="G6077" s="8" t="s">
        <v>15760</v>
      </c>
      <c r="H6077" s="8"/>
      <c r="K6077" t="s">
        <v>15743</v>
      </c>
      <c r="M6077">
        <v>285</v>
      </c>
      <c r="N6077" s="8">
        <v>0</v>
      </c>
      <c r="O6077" s="1">
        <v>0.1</v>
      </c>
      <c r="S6077" t="s">
        <v>25232</v>
      </c>
      <c r="T6077" t="s">
        <v>26350</v>
      </c>
    </row>
    <row r="6078" spans="2:20" x14ac:dyDescent="0.2">
      <c r="B6078" t="s">
        <v>15764</v>
      </c>
      <c r="G6078" s="8" t="s">
        <v>15760</v>
      </c>
      <c r="H6078" s="8"/>
      <c r="K6078" t="s">
        <v>15550</v>
      </c>
      <c r="M6078">
        <v>150</v>
      </c>
      <c r="N6078" s="8">
        <v>0</v>
      </c>
      <c r="O6078" s="1">
        <v>0.1</v>
      </c>
      <c r="S6078" t="s">
        <v>16524</v>
      </c>
      <c r="T6078" t="s">
        <v>26350</v>
      </c>
    </row>
    <row r="6079" spans="2:20" x14ac:dyDescent="0.2">
      <c r="B6079" t="s">
        <v>15764</v>
      </c>
      <c r="G6079" s="8" t="s">
        <v>15760</v>
      </c>
      <c r="H6079" s="8"/>
      <c r="K6079" t="s">
        <v>15225</v>
      </c>
      <c r="M6079">
        <v>150</v>
      </c>
      <c r="N6079" s="8">
        <v>0</v>
      </c>
      <c r="O6079" s="1">
        <v>0.1</v>
      </c>
      <c r="S6079" t="s">
        <v>25109</v>
      </c>
      <c r="T6079" t="s">
        <v>26350</v>
      </c>
    </row>
    <row r="6080" spans="2:20" x14ac:dyDescent="0.2">
      <c r="B6080" t="s">
        <v>15764</v>
      </c>
      <c r="G6080" s="8" t="s">
        <v>15760</v>
      </c>
      <c r="H6080" s="8"/>
      <c r="K6080" t="s">
        <v>15549</v>
      </c>
      <c r="M6080">
        <v>564</v>
      </c>
      <c r="N6080" s="8">
        <v>0</v>
      </c>
      <c r="O6080" s="1">
        <v>9.5000000000000001E-2</v>
      </c>
      <c r="S6080" t="s">
        <v>25576</v>
      </c>
      <c r="T6080" t="s">
        <v>26350</v>
      </c>
    </row>
    <row r="6081" spans="2:20" x14ac:dyDescent="0.2">
      <c r="B6081" t="s">
        <v>15764</v>
      </c>
      <c r="G6081" s="8" t="s">
        <v>15760</v>
      </c>
      <c r="H6081" s="8"/>
      <c r="K6081" t="s">
        <v>15406</v>
      </c>
      <c r="M6081">
        <v>306</v>
      </c>
      <c r="N6081" s="8">
        <v>0</v>
      </c>
      <c r="O6081" s="1">
        <v>9.5000000000000001E-2</v>
      </c>
      <c r="S6081" t="s">
        <v>16524</v>
      </c>
      <c r="T6081" t="s">
        <v>26350</v>
      </c>
    </row>
    <row r="6082" spans="2:20" x14ac:dyDescent="0.2">
      <c r="B6082" t="s">
        <v>15764</v>
      </c>
      <c r="G6082" s="8" t="s">
        <v>15760</v>
      </c>
      <c r="H6082" s="8"/>
      <c r="K6082" t="s">
        <v>15155</v>
      </c>
      <c r="M6082">
        <v>207</v>
      </c>
      <c r="N6082" s="8">
        <v>0</v>
      </c>
      <c r="O6082" s="1">
        <v>0.09</v>
      </c>
      <c r="S6082" t="s">
        <v>25128</v>
      </c>
      <c r="T6082" t="s">
        <v>26350</v>
      </c>
    </row>
    <row r="6083" spans="2:20" x14ac:dyDescent="0.2">
      <c r="B6083" t="s">
        <v>15764</v>
      </c>
      <c r="G6083" s="8" t="s">
        <v>15760</v>
      </c>
      <c r="H6083" s="8"/>
      <c r="K6083" t="s">
        <v>15421</v>
      </c>
      <c r="M6083">
        <v>213</v>
      </c>
      <c r="N6083" s="8">
        <v>0</v>
      </c>
      <c r="O6083" s="1">
        <v>0.09</v>
      </c>
      <c r="S6083" t="s">
        <v>16478</v>
      </c>
      <c r="T6083" t="s">
        <v>26350</v>
      </c>
    </row>
    <row r="6084" spans="2:20" x14ac:dyDescent="0.2">
      <c r="B6084" t="s">
        <v>15764</v>
      </c>
      <c r="G6084" s="8" t="s">
        <v>15760</v>
      </c>
      <c r="H6084" s="8"/>
      <c r="K6084" t="s">
        <v>15740</v>
      </c>
      <c r="M6084">
        <v>213</v>
      </c>
      <c r="N6084" s="8">
        <v>0</v>
      </c>
      <c r="O6084" s="1">
        <v>0.09</v>
      </c>
      <c r="S6084" t="s">
        <v>25109</v>
      </c>
      <c r="T6084" t="s">
        <v>26350</v>
      </c>
    </row>
    <row r="6085" spans="2:20" x14ac:dyDescent="0.2">
      <c r="B6085" t="s">
        <v>15764</v>
      </c>
      <c r="G6085" s="8" t="s">
        <v>15760</v>
      </c>
      <c r="H6085" s="8"/>
      <c r="K6085" t="s">
        <v>15710</v>
      </c>
      <c r="M6085">
        <v>168</v>
      </c>
      <c r="N6085" s="8">
        <v>55.357142857142861</v>
      </c>
      <c r="O6085" s="1">
        <v>8.5000000000000006E-2</v>
      </c>
      <c r="S6085" t="s">
        <v>25232</v>
      </c>
      <c r="T6085" t="s">
        <v>26350</v>
      </c>
    </row>
    <row r="6086" spans="2:20" x14ac:dyDescent="0.2">
      <c r="B6086" t="s">
        <v>15764</v>
      </c>
      <c r="G6086" s="8" t="s">
        <v>15760</v>
      </c>
      <c r="H6086" s="8"/>
      <c r="K6086" t="s">
        <v>15739</v>
      </c>
      <c r="M6086">
        <v>303</v>
      </c>
      <c r="N6086" s="8">
        <v>0</v>
      </c>
      <c r="O6086" s="1">
        <v>8.5000000000000006E-2</v>
      </c>
      <c r="S6086" t="s">
        <v>21159</v>
      </c>
      <c r="T6086" t="s">
        <v>26350</v>
      </c>
    </row>
    <row r="6087" spans="2:20" x14ac:dyDescent="0.2">
      <c r="B6087" t="s">
        <v>15764</v>
      </c>
      <c r="G6087" s="8" t="s">
        <v>15760</v>
      </c>
      <c r="H6087" s="8"/>
      <c r="K6087" t="s">
        <v>15588</v>
      </c>
      <c r="M6087">
        <v>108</v>
      </c>
      <c r="N6087" s="8">
        <v>0</v>
      </c>
      <c r="O6087" s="1">
        <v>8.5000000000000006E-2</v>
      </c>
      <c r="S6087" t="s">
        <v>16524</v>
      </c>
      <c r="T6087" t="s">
        <v>26350</v>
      </c>
    </row>
    <row r="6088" spans="2:20" x14ac:dyDescent="0.2">
      <c r="B6088" t="s">
        <v>15764</v>
      </c>
      <c r="G6088" s="8" t="s">
        <v>15760</v>
      </c>
      <c r="H6088" s="8"/>
      <c r="K6088" t="s">
        <v>15219</v>
      </c>
      <c r="M6088">
        <v>123</v>
      </c>
      <c r="N6088" s="8">
        <v>0</v>
      </c>
      <c r="O6088" s="1">
        <v>0.08</v>
      </c>
      <c r="S6088" t="s">
        <v>16478</v>
      </c>
      <c r="T6088" t="s">
        <v>26350</v>
      </c>
    </row>
    <row r="6089" spans="2:20" x14ac:dyDescent="0.2">
      <c r="B6089" t="s">
        <v>15764</v>
      </c>
      <c r="G6089" s="8" t="s">
        <v>15760</v>
      </c>
      <c r="H6089" s="8"/>
      <c r="K6089" t="s">
        <v>15657</v>
      </c>
      <c r="M6089">
        <v>135</v>
      </c>
      <c r="N6089" s="8">
        <v>91.851851851851848</v>
      </c>
      <c r="O6089" s="1">
        <v>0.08</v>
      </c>
      <c r="S6089" t="s">
        <v>16478</v>
      </c>
      <c r="T6089" t="s">
        <v>26350</v>
      </c>
    </row>
    <row r="6090" spans="2:20" x14ac:dyDescent="0.2">
      <c r="B6090" t="s">
        <v>15764</v>
      </c>
      <c r="G6090" s="8" t="s">
        <v>15760</v>
      </c>
      <c r="H6090" s="8"/>
      <c r="K6090" t="s">
        <v>15273</v>
      </c>
      <c r="M6090">
        <v>522</v>
      </c>
      <c r="N6090" s="8">
        <v>0</v>
      </c>
      <c r="O6090" s="1">
        <v>7.4999999999999997E-2</v>
      </c>
      <c r="S6090" t="s">
        <v>16524</v>
      </c>
      <c r="T6090" t="s">
        <v>26350</v>
      </c>
    </row>
    <row r="6091" spans="2:20" x14ac:dyDescent="0.2">
      <c r="B6091" t="s">
        <v>15764</v>
      </c>
      <c r="G6091" s="8" t="s">
        <v>15760</v>
      </c>
      <c r="H6091" s="8"/>
      <c r="K6091" t="s">
        <v>15226</v>
      </c>
      <c r="M6091">
        <v>204</v>
      </c>
      <c r="N6091" s="8">
        <v>0</v>
      </c>
      <c r="O6091" s="1">
        <v>7.4999999999999997E-2</v>
      </c>
      <c r="S6091" t="s">
        <v>25109</v>
      </c>
      <c r="T6091" t="s">
        <v>26350</v>
      </c>
    </row>
    <row r="6092" spans="2:20" x14ac:dyDescent="0.2">
      <c r="B6092" t="s">
        <v>15764</v>
      </c>
      <c r="G6092" s="8" t="s">
        <v>15760</v>
      </c>
      <c r="H6092" s="8"/>
      <c r="K6092" t="s">
        <v>15664</v>
      </c>
      <c r="M6092">
        <v>96</v>
      </c>
      <c r="N6092" s="8">
        <v>0</v>
      </c>
      <c r="O6092" s="1">
        <v>7.4999999999999997E-2</v>
      </c>
      <c r="S6092" t="s">
        <v>25677</v>
      </c>
      <c r="T6092" t="s">
        <v>26350</v>
      </c>
    </row>
    <row r="6093" spans="2:20" x14ac:dyDescent="0.2">
      <c r="B6093" t="s">
        <v>15764</v>
      </c>
      <c r="G6093" s="8" t="s">
        <v>15760</v>
      </c>
      <c r="H6093" s="8"/>
      <c r="K6093" t="s">
        <v>15676</v>
      </c>
      <c r="M6093">
        <v>162</v>
      </c>
      <c r="N6093" s="8">
        <v>0</v>
      </c>
      <c r="O6093" s="1">
        <v>7.0000000000000007E-2</v>
      </c>
      <c r="S6093" t="s">
        <v>16478</v>
      </c>
      <c r="T6093" t="s">
        <v>26350</v>
      </c>
    </row>
    <row r="6094" spans="2:20" x14ac:dyDescent="0.2">
      <c r="B6094" t="s">
        <v>15764</v>
      </c>
      <c r="G6094" s="8" t="s">
        <v>15760</v>
      </c>
      <c r="H6094" s="8"/>
      <c r="K6094" t="s">
        <v>15413</v>
      </c>
      <c r="M6094">
        <v>429</v>
      </c>
      <c r="N6094" s="8">
        <v>0</v>
      </c>
      <c r="O6094" s="1">
        <v>6.5000000000000002E-2</v>
      </c>
      <c r="S6094" t="s">
        <v>25387</v>
      </c>
      <c r="T6094" t="s">
        <v>26350</v>
      </c>
    </row>
    <row r="6095" spans="2:20" x14ac:dyDescent="0.2">
      <c r="B6095" t="s">
        <v>15764</v>
      </c>
      <c r="G6095" s="8" t="s">
        <v>15760</v>
      </c>
      <c r="H6095" s="8"/>
      <c r="K6095" t="s">
        <v>15685</v>
      </c>
      <c r="M6095">
        <v>237</v>
      </c>
      <c r="N6095" s="8">
        <v>68.565400843881847</v>
      </c>
      <c r="O6095" s="1">
        <v>6.5000000000000002E-2</v>
      </c>
      <c r="S6095" t="s">
        <v>16478</v>
      </c>
      <c r="T6095" t="s">
        <v>26350</v>
      </c>
    </row>
    <row r="6096" spans="2:20" x14ac:dyDescent="0.2">
      <c r="B6096" t="s">
        <v>15764</v>
      </c>
      <c r="G6096" s="8" t="s">
        <v>15760</v>
      </c>
      <c r="H6096" s="8"/>
      <c r="K6096" t="s">
        <v>15192</v>
      </c>
      <c r="M6096">
        <v>159</v>
      </c>
      <c r="N6096" s="8">
        <v>0</v>
      </c>
      <c r="O6096" s="1">
        <v>0.06</v>
      </c>
      <c r="S6096" t="s">
        <v>16524</v>
      </c>
      <c r="T6096" t="s">
        <v>26350</v>
      </c>
    </row>
    <row r="6097" spans="2:20" x14ac:dyDescent="0.2">
      <c r="B6097" t="s">
        <v>15764</v>
      </c>
      <c r="G6097" s="8" t="s">
        <v>15760</v>
      </c>
      <c r="H6097" s="8"/>
      <c r="K6097" t="s">
        <v>15159</v>
      </c>
      <c r="M6097">
        <v>105</v>
      </c>
      <c r="N6097" s="8">
        <v>0</v>
      </c>
      <c r="O6097" s="1">
        <v>0.06</v>
      </c>
      <c r="S6097" t="s">
        <v>16478</v>
      </c>
      <c r="T6097" t="s">
        <v>26350</v>
      </c>
    </row>
    <row r="6098" spans="2:20" x14ac:dyDescent="0.2">
      <c r="B6098" t="s">
        <v>15764</v>
      </c>
      <c r="G6098" s="8" t="s">
        <v>15760</v>
      </c>
      <c r="H6098" s="8"/>
      <c r="K6098" t="s">
        <v>15234</v>
      </c>
      <c r="M6098">
        <v>90</v>
      </c>
      <c r="N6098" s="8">
        <v>0</v>
      </c>
      <c r="O6098" s="1">
        <v>0.06</v>
      </c>
      <c r="S6098" t="s">
        <v>25215</v>
      </c>
      <c r="T6098" t="s">
        <v>26350</v>
      </c>
    </row>
    <row r="6099" spans="2:20" x14ac:dyDescent="0.2">
      <c r="B6099" t="s">
        <v>15764</v>
      </c>
      <c r="G6099" s="8" t="s">
        <v>15760</v>
      </c>
      <c r="H6099" s="8"/>
      <c r="K6099" t="s">
        <v>15315</v>
      </c>
      <c r="M6099">
        <v>231</v>
      </c>
      <c r="N6099" s="8">
        <v>51.515151515151516</v>
      </c>
      <c r="O6099" s="1">
        <v>0.06</v>
      </c>
      <c r="S6099" t="s">
        <v>25323</v>
      </c>
      <c r="T6099" t="s">
        <v>26350</v>
      </c>
    </row>
    <row r="6100" spans="2:20" x14ac:dyDescent="0.2">
      <c r="B6100" t="s">
        <v>15764</v>
      </c>
      <c r="G6100" s="8" t="s">
        <v>15760</v>
      </c>
      <c r="H6100" s="8"/>
      <c r="K6100" t="s">
        <v>15452</v>
      </c>
      <c r="M6100">
        <v>774</v>
      </c>
      <c r="N6100" s="8">
        <v>0</v>
      </c>
      <c r="O6100" s="1">
        <v>0.06</v>
      </c>
      <c r="S6100" t="s">
        <v>25432</v>
      </c>
      <c r="T6100" t="s">
        <v>26350</v>
      </c>
    </row>
    <row r="6101" spans="2:20" x14ac:dyDescent="0.2">
      <c r="B6101" t="s">
        <v>15764</v>
      </c>
      <c r="G6101" s="8" t="s">
        <v>15760</v>
      </c>
      <c r="H6101" s="8"/>
      <c r="K6101" t="s">
        <v>15613</v>
      </c>
      <c r="M6101">
        <v>123</v>
      </c>
      <c r="N6101" s="8">
        <v>0</v>
      </c>
      <c r="O6101" s="1">
        <v>5.5E-2</v>
      </c>
      <c r="S6101" t="s">
        <v>16524</v>
      </c>
      <c r="T6101" t="s">
        <v>26350</v>
      </c>
    </row>
    <row r="6102" spans="2:20" x14ac:dyDescent="0.2">
      <c r="B6102" t="s">
        <v>15764</v>
      </c>
      <c r="G6102" s="8" t="s">
        <v>15760</v>
      </c>
      <c r="H6102" s="8"/>
      <c r="K6102" t="s">
        <v>15139</v>
      </c>
      <c r="M6102">
        <v>120</v>
      </c>
      <c r="N6102" s="8">
        <v>0</v>
      </c>
      <c r="O6102" s="1">
        <v>5.5E-2</v>
      </c>
      <c r="S6102" t="s">
        <v>25084</v>
      </c>
      <c r="T6102" t="s">
        <v>26350</v>
      </c>
    </row>
    <row r="6103" spans="2:20" x14ac:dyDescent="0.2">
      <c r="B6103" t="s">
        <v>15764</v>
      </c>
      <c r="G6103" s="8" t="s">
        <v>15760</v>
      </c>
      <c r="H6103" s="8"/>
      <c r="K6103" t="s">
        <v>15331</v>
      </c>
      <c r="M6103">
        <v>393</v>
      </c>
      <c r="N6103" s="8">
        <v>0</v>
      </c>
      <c r="O6103" s="1">
        <v>5.5E-2</v>
      </c>
      <c r="S6103" t="s">
        <v>25303</v>
      </c>
      <c r="T6103" t="s">
        <v>26350</v>
      </c>
    </row>
    <row r="6104" spans="2:20" x14ac:dyDescent="0.2">
      <c r="B6104" t="s">
        <v>15764</v>
      </c>
      <c r="G6104" s="8" t="s">
        <v>15760</v>
      </c>
      <c r="H6104" s="8"/>
      <c r="K6104" t="s">
        <v>15135</v>
      </c>
      <c r="M6104">
        <v>2379</v>
      </c>
      <c r="N6104" s="8">
        <v>70.765027322404379</v>
      </c>
      <c r="O6104" s="1">
        <v>0.05</v>
      </c>
      <c r="S6104" t="s">
        <v>25116</v>
      </c>
      <c r="T6104" t="s">
        <v>26350</v>
      </c>
    </row>
    <row r="6105" spans="2:20" x14ac:dyDescent="0.2">
      <c r="B6105" t="s">
        <v>15764</v>
      </c>
      <c r="G6105" s="8" t="s">
        <v>15760</v>
      </c>
      <c r="H6105" s="8"/>
      <c r="K6105" t="s">
        <v>15742</v>
      </c>
      <c r="M6105">
        <v>102</v>
      </c>
      <c r="N6105" s="8">
        <v>3.9215686274509802</v>
      </c>
      <c r="O6105" s="1">
        <v>0.05</v>
      </c>
      <c r="S6105" t="s">
        <v>25232</v>
      </c>
      <c r="T6105" t="s">
        <v>26350</v>
      </c>
    </row>
    <row r="6106" spans="2:20" x14ac:dyDescent="0.2">
      <c r="B6106" t="s">
        <v>15764</v>
      </c>
      <c r="G6106" s="8" t="s">
        <v>15760</v>
      </c>
      <c r="H6106" s="8"/>
      <c r="K6106" t="s">
        <v>15230</v>
      </c>
      <c r="M6106">
        <v>303</v>
      </c>
      <c r="N6106" s="8">
        <v>5.6105610561056105</v>
      </c>
      <c r="O6106" s="1">
        <v>0.05</v>
      </c>
      <c r="S6106" t="s">
        <v>16524</v>
      </c>
      <c r="T6106" t="s">
        <v>26350</v>
      </c>
    </row>
    <row r="6107" spans="2:20" x14ac:dyDescent="0.2">
      <c r="B6107" t="s">
        <v>15764</v>
      </c>
      <c r="G6107" s="8" t="s">
        <v>15760</v>
      </c>
      <c r="H6107" s="8"/>
      <c r="K6107" t="s">
        <v>15414</v>
      </c>
      <c r="M6107">
        <v>315</v>
      </c>
      <c r="N6107" s="8">
        <v>0</v>
      </c>
      <c r="O6107" s="1">
        <v>0.05</v>
      </c>
      <c r="S6107" t="s">
        <v>16524</v>
      </c>
      <c r="T6107" t="s">
        <v>26350</v>
      </c>
    </row>
    <row r="6108" spans="2:20" x14ac:dyDescent="0.2">
      <c r="B6108" t="s">
        <v>15764</v>
      </c>
      <c r="G6108" s="8" t="s">
        <v>15760</v>
      </c>
      <c r="H6108" s="8"/>
      <c r="K6108" t="s">
        <v>15398</v>
      </c>
      <c r="M6108">
        <v>2988</v>
      </c>
      <c r="N6108" s="8">
        <v>11.830655957161982</v>
      </c>
      <c r="O6108" s="1">
        <v>0.05</v>
      </c>
      <c r="S6108" t="s">
        <v>25398</v>
      </c>
      <c r="T6108" t="s">
        <v>26350</v>
      </c>
    </row>
    <row r="6109" spans="2:20" x14ac:dyDescent="0.2">
      <c r="B6109" t="s">
        <v>15764</v>
      </c>
      <c r="G6109" s="8" t="s">
        <v>15760</v>
      </c>
      <c r="H6109" s="8"/>
      <c r="K6109" t="s">
        <v>15730</v>
      </c>
      <c r="M6109">
        <v>264</v>
      </c>
      <c r="N6109" s="8">
        <v>0</v>
      </c>
      <c r="O6109" s="1">
        <v>4.4999999999999998E-2</v>
      </c>
      <c r="S6109" t="s">
        <v>16478</v>
      </c>
      <c r="T6109" t="s">
        <v>26350</v>
      </c>
    </row>
    <row r="6110" spans="2:20" x14ac:dyDescent="0.2">
      <c r="B6110" t="s">
        <v>15764</v>
      </c>
      <c r="G6110" s="8" t="s">
        <v>15760</v>
      </c>
      <c r="H6110" s="8"/>
      <c r="K6110" t="s">
        <v>15158</v>
      </c>
      <c r="M6110">
        <v>150</v>
      </c>
      <c r="N6110" s="8">
        <v>0</v>
      </c>
      <c r="O6110" s="1">
        <v>4.4999999999999998E-2</v>
      </c>
      <c r="S6110" t="s">
        <v>25109</v>
      </c>
      <c r="T6110" t="s">
        <v>26350</v>
      </c>
    </row>
    <row r="6111" spans="2:20" x14ac:dyDescent="0.2">
      <c r="B6111" t="s">
        <v>15764</v>
      </c>
      <c r="G6111" s="8" t="s">
        <v>15760</v>
      </c>
      <c r="H6111" s="8"/>
      <c r="K6111" t="s">
        <v>15329</v>
      </c>
      <c r="M6111">
        <v>183</v>
      </c>
      <c r="N6111" s="8">
        <v>0</v>
      </c>
      <c r="O6111" s="1">
        <v>4.4999999999999998E-2</v>
      </c>
      <c r="S6111" t="s">
        <v>25109</v>
      </c>
      <c r="T6111" t="s">
        <v>26350</v>
      </c>
    </row>
    <row r="6112" spans="2:20" x14ac:dyDescent="0.2">
      <c r="B6112" t="s">
        <v>15764</v>
      </c>
      <c r="G6112" s="8" t="s">
        <v>15760</v>
      </c>
      <c r="H6112" s="8"/>
      <c r="K6112" t="s">
        <v>15274</v>
      </c>
      <c r="M6112">
        <v>345</v>
      </c>
      <c r="N6112" s="8">
        <v>0</v>
      </c>
      <c r="O6112" s="1">
        <v>4.4999999999999998E-2</v>
      </c>
      <c r="S6112" t="s">
        <v>25262</v>
      </c>
      <c r="T6112" t="s">
        <v>26350</v>
      </c>
    </row>
    <row r="6113" spans="2:20" x14ac:dyDescent="0.2">
      <c r="B6113" t="s">
        <v>15764</v>
      </c>
      <c r="G6113" s="8" t="s">
        <v>15760</v>
      </c>
      <c r="H6113" s="8"/>
      <c r="K6113" t="s">
        <v>15642</v>
      </c>
      <c r="M6113">
        <v>93</v>
      </c>
      <c r="N6113" s="8">
        <v>2.6881720430107525</v>
      </c>
      <c r="O6113" s="1">
        <v>0.04</v>
      </c>
      <c r="S6113" t="s">
        <v>25232</v>
      </c>
      <c r="T6113" t="s">
        <v>26350</v>
      </c>
    </row>
    <row r="6114" spans="2:20" x14ac:dyDescent="0.2">
      <c r="B6114" t="s">
        <v>15764</v>
      </c>
      <c r="G6114" s="8" t="s">
        <v>15760</v>
      </c>
      <c r="H6114" s="8"/>
      <c r="K6114" t="s">
        <v>15729</v>
      </c>
      <c r="M6114">
        <v>174</v>
      </c>
      <c r="N6114" s="8">
        <v>0</v>
      </c>
      <c r="O6114" s="1">
        <v>3.5000000000000003E-2</v>
      </c>
      <c r="S6114" t="s">
        <v>25232</v>
      </c>
      <c r="T6114" t="s">
        <v>26350</v>
      </c>
    </row>
    <row r="6115" spans="2:20" x14ac:dyDescent="0.2">
      <c r="B6115" t="s">
        <v>15764</v>
      </c>
      <c r="G6115" s="8" t="s">
        <v>15760</v>
      </c>
      <c r="H6115" s="8"/>
      <c r="K6115" t="s">
        <v>15149</v>
      </c>
      <c r="M6115">
        <v>162</v>
      </c>
      <c r="N6115" s="8">
        <v>0</v>
      </c>
      <c r="O6115" s="1">
        <v>3.5000000000000003E-2</v>
      </c>
      <c r="S6115" t="s">
        <v>25109</v>
      </c>
      <c r="T6115" t="s">
        <v>26350</v>
      </c>
    </row>
    <row r="6116" spans="2:20" x14ac:dyDescent="0.2">
      <c r="B6116" t="s">
        <v>15764</v>
      </c>
      <c r="G6116" s="8" t="s">
        <v>15760</v>
      </c>
      <c r="H6116" s="8"/>
      <c r="K6116" t="s">
        <v>15333</v>
      </c>
      <c r="M6116">
        <v>111</v>
      </c>
      <c r="N6116" s="8">
        <v>0</v>
      </c>
      <c r="O6116" s="1">
        <v>3.5000000000000003E-2</v>
      </c>
      <c r="S6116" t="s">
        <v>25301</v>
      </c>
      <c r="T6116" t="s">
        <v>26350</v>
      </c>
    </row>
    <row r="6117" spans="2:20" x14ac:dyDescent="0.2">
      <c r="B6117" t="s">
        <v>15764</v>
      </c>
      <c r="G6117" s="8" t="s">
        <v>15760</v>
      </c>
      <c r="H6117" s="8"/>
      <c r="K6117" t="s">
        <v>15451</v>
      </c>
      <c r="M6117">
        <v>135</v>
      </c>
      <c r="N6117" s="8">
        <v>0</v>
      </c>
      <c r="O6117" s="1">
        <v>0.03</v>
      </c>
      <c r="S6117" t="s">
        <v>16524</v>
      </c>
      <c r="T6117" t="s">
        <v>26350</v>
      </c>
    </row>
    <row r="6118" spans="2:20" x14ac:dyDescent="0.2">
      <c r="B6118" t="s">
        <v>15764</v>
      </c>
      <c r="G6118" s="8" t="s">
        <v>15760</v>
      </c>
      <c r="H6118" s="8"/>
      <c r="K6118" t="s">
        <v>15614</v>
      </c>
      <c r="M6118">
        <v>141</v>
      </c>
      <c r="N6118" s="8">
        <v>0</v>
      </c>
      <c r="O6118" s="1">
        <v>0.03</v>
      </c>
      <c r="S6118" t="s">
        <v>16524</v>
      </c>
      <c r="T6118" t="s">
        <v>26350</v>
      </c>
    </row>
    <row r="6119" spans="2:20" x14ac:dyDescent="0.2">
      <c r="B6119" t="s">
        <v>15764</v>
      </c>
      <c r="G6119" s="8" t="s">
        <v>15760</v>
      </c>
      <c r="H6119" s="8"/>
      <c r="K6119" t="s">
        <v>15671</v>
      </c>
      <c r="M6119">
        <v>207</v>
      </c>
      <c r="N6119" s="8">
        <v>0</v>
      </c>
      <c r="O6119" s="1">
        <v>0.03</v>
      </c>
      <c r="S6119" t="s">
        <v>16524</v>
      </c>
      <c r="T6119" t="s">
        <v>26350</v>
      </c>
    </row>
    <row r="6120" spans="2:20" x14ac:dyDescent="0.2">
      <c r="B6120" t="s">
        <v>15764</v>
      </c>
      <c r="G6120" s="8" t="s">
        <v>15760</v>
      </c>
      <c r="H6120" s="8"/>
      <c r="K6120" t="s">
        <v>15162</v>
      </c>
      <c r="M6120">
        <v>105</v>
      </c>
      <c r="N6120" s="8">
        <v>0</v>
      </c>
      <c r="O6120" s="1">
        <v>0.03</v>
      </c>
      <c r="S6120" t="s">
        <v>16478</v>
      </c>
      <c r="T6120" t="s">
        <v>26350</v>
      </c>
    </row>
    <row r="6121" spans="2:20" x14ac:dyDescent="0.2">
      <c r="B6121" t="s">
        <v>15764</v>
      </c>
      <c r="G6121" s="8" t="s">
        <v>15760</v>
      </c>
      <c r="H6121" s="8"/>
      <c r="K6121" t="s">
        <v>15689</v>
      </c>
      <c r="M6121">
        <v>150</v>
      </c>
      <c r="N6121" s="8">
        <v>0</v>
      </c>
      <c r="O6121" s="1">
        <v>0.03</v>
      </c>
      <c r="S6121" t="s">
        <v>16478</v>
      </c>
      <c r="T6121" t="s">
        <v>26350</v>
      </c>
    </row>
    <row r="6122" spans="2:20" x14ac:dyDescent="0.2">
      <c r="B6122" t="s">
        <v>15764</v>
      </c>
      <c r="G6122" s="8" t="s">
        <v>15760</v>
      </c>
      <c r="H6122" s="8"/>
      <c r="K6122" t="s">
        <v>15169</v>
      </c>
      <c r="M6122">
        <v>120</v>
      </c>
      <c r="N6122" s="8">
        <v>0</v>
      </c>
      <c r="O6122" s="1">
        <v>0.03</v>
      </c>
      <c r="S6122" t="s">
        <v>25084</v>
      </c>
      <c r="T6122" t="s">
        <v>26350</v>
      </c>
    </row>
    <row r="6123" spans="2:20" x14ac:dyDescent="0.2">
      <c r="B6123" t="s">
        <v>15764</v>
      </c>
      <c r="G6123" s="8" t="s">
        <v>15760</v>
      </c>
      <c r="H6123" s="8"/>
      <c r="K6123" t="s">
        <v>15484</v>
      </c>
      <c r="M6123">
        <v>120</v>
      </c>
      <c r="N6123" s="8">
        <v>0</v>
      </c>
      <c r="O6123" s="1">
        <v>0.03</v>
      </c>
      <c r="S6123" t="s">
        <v>25486</v>
      </c>
      <c r="T6123" t="s">
        <v>26350</v>
      </c>
    </row>
    <row r="6124" spans="2:20" x14ac:dyDescent="0.2">
      <c r="B6124" t="s">
        <v>15764</v>
      </c>
      <c r="G6124" s="8" t="s">
        <v>15760</v>
      </c>
      <c r="H6124" s="8"/>
      <c r="K6124" t="s">
        <v>15500</v>
      </c>
      <c r="M6124">
        <v>171</v>
      </c>
      <c r="N6124" s="8">
        <v>27.192982456140353</v>
      </c>
      <c r="O6124" s="1">
        <v>0.03</v>
      </c>
      <c r="S6124" t="s">
        <v>21318</v>
      </c>
      <c r="T6124" t="s">
        <v>26350</v>
      </c>
    </row>
    <row r="6125" spans="2:20" x14ac:dyDescent="0.2">
      <c r="B6125" t="s">
        <v>15764</v>
      </c>
      <c r="G6125" s="8" t="s">
        <v>15760</v>
      </c>
      <c r="H6125" s="8"/>
      <c r="K6125" t="s">
        <v>15459</v>
      </c>
      <c r="M6125">
        <v>351</v>
      </c>
      <c r="N6125" s="8">
        <v>0</v>
      </c>
      <c r="O6125" s="1">
        <v>2.5000000000000001E-2</v>
      </c>
      <c r="S6125" t="s">
        <v>25461</v>
      </c>
      <c r="T6125" t="s">
        <v>26350</v>
      </c>
    </row>
    <row r="6126" spans="2:20" x14ac:dyDescent="0.2">
      <c r="B6126" t="s">
        <v>15764</v>
      </c>
      <c r="G6126" s="8" t="s">
        <v>15760</v>
      </c>
      <c r="H6126" s="8"/>
      <c r="K6126" t="s">
        <v>15323</v>
      </c>
      <c r="M6126">
        <v>306</v>
      </c>
      <c r="N6126" s="8">
        <v>0</v>
      </c>
      <c r="O6126" s="1">
        <v>2.5000000000000001E-2</v>
      </c>
      <c r="S6126" t="s">
        <v>25295</v>
      </c>
      <c r="T6126" t="s">
        <v>26350</v>
      </c>
    </row>
    <row r="6127" spans="2:20" x14ac:dyDescent="0.2">
      <c r="B6127" t="s">
        <v>15764</v>
      </c>
      <c r="G6127" s="8" t="s">
        <v>15760</v>
      </c>
      <c r="H6127" s="8"/>
      <c r="K6127" t="s">
        <v>15511</v>
      </c>
      <c r="M6127">
        <v>2532</v>
      </c>
      <c r="N6127" s="8">
        <v>0</v>
      </c>
      <c r="O6127" s="1">
        <v>2.5000000000000001E-2</v>
      </c>
      <c r="S6127" t="s">
        <v>25518</v>
      </c>
      <c r="T6127" t="s">
        <v>26350</v>
      </c>
    </row>
    <row r="6128" spans="2:20" x14ac:dyDescent="0.2">
      <c r="B6128" t="s">
        <v>15764</v>
      </c>
      <c r="G6128" s="8" t="s">
        <v>15760</v>
      </c>
      <c r="H6128" s="8"/>
      <c r="K6128" t="s">
        <v>15253</v>
      </c>
      <c r="M6128">
        <v>333</v>
      </c>
      <c r="N6128" s="8">
        <v>0</v>
      </c>
      <c r="O6128" s="1">
        <v>0.02</v>
      </c>
      <c r="S6128" t="s">
        <v>25243</v>
      </c>
      <c r="T6128" t="s">
        <v>26350</v>
      </c>
    </row>
    <row r="6129" spans="2:20" x14ac:dyDescent="0.2">
      <c r="B6129" t="s">
        <v>15764</v>
      </c>
      <c r="G6129" s="8" t="s">
        <v>15760</v>
      </c>
      <c r="H6129" s="8"/>
      <c r="K6129" t="s">
        <v>15218</v>
      </c>
      <c r="M6129">
        <v>258</v>
      </c>
      <c r="N6129" s="8">
        <v>0</v>
      </c>
      <c r="O6129" s="1">
        <v>0.02</v>
      </c>
      <c r="S6129" t="s">
        <v>16524</v>
      </c>
      <c r="T6129" t="s">
        <v>26350</v>
      </c>
    </row>
    <row r="6130" spans="2:20" x14ac:dyDescent="0.2">
      <c r="B6130" t="s">
        <v>15764</v>
      </c>
      <c r="G6130" s="8" t="s">
        <v>15760</v>
      </c>
      <c r="H6130" s="8"/>
      <c r="K6130" t="s">
        <v>15732</v>
      </c>
      <c r="M6130">
        <v>192</v>
      </c>
      <c r="N6130" s="8">
        <v>0</v>
      </c>
      <c r="O6130" s="1">
        <v>0.02</v>
      </c>
      <c r="S6130" t="s">
        <v>25109</v>
      </c>
      <c r="T6130" t="s">
        <v>26350</v>
      </c>
    </row>
    <row r="6131" spans="2:20" x14ac:dyDescent="0.2">
      <c r="B6131" t="s">
        <v>15764</v>
      </c>
      <c r="G6131" s="8" t="s">
        <v>15760</v>
      </c>
      <c r="H6131" s="8"/>
      <c r="K6131" t="s">
        <v>15617</v>
      </c>
      <c r="M6131">
        <v>1839</v>
      </c>
      <c r="N6131" s="8">
        <v>30.532898314301249</v>
      </c>
      <c r="O6131" s="1">
        <v>0.02</v>
      </c>
      <c r="S6131" t="s">
        <v>25624</v>
      </c>
      <c r="T6131" t="s">
        <v>26350</v>
      </c>
    </row>
    <row r="6132" spans="2:20" x14ac:dyDescent="0.2">
      <c r="B6132" t="s">
        <v>15764</v>
      </c>
      <c r="G6132" s="8" t="s">
        <v>15760</v>
      </c>
      <c r="H6132" s="8"/>
      <c r="K6132" t="s">
        <v>15543</v>
      </c>
      <c r="M6132">
        <v>357</v>
      </c>
      <c r="N6132" s="8">
        <v>4.3417366946778708</v>
      </c>
      <c r="O6132" s="1">
        <v>0.02</v>
      </c>
      <c r="S6132" t="s">
        <v>25572</v>
      </c>
      <c r="T6132" t="s">
        <v>26350</v>
      </c>
    </row>
    <row r="6133" spans="2:20" x14ac:dyDescent="0.2">
      <c r="B6133" t="s">
        <v>15764</v>
      </c>
      <c r="G6133" s="8" t="s">
        <v>15760</v>
      </c>
      <c r="H6133" s="8"/>
      <c r="K6133" t="s">
        <v>15148</v>
      </c>
      <c r="M6133">
        <v>1215</v>
      </c>
      <c r="N6133" s="8">
        <v>0</v>
      </c>
      <c r="O6133" s="1">
        <v>0.02</v>
      </c>
      <c r="S6133" t="s">
        <v>25122</v>
      </c>
      <c r="T6133" t="s">
        <v>26350</v>
      </c>
    </row>
    <row r="6134" spans="2:20" x14ac:dyDescent="0.2">
      <c r="B6134" t="s">
        <v>15764</v>
      </c>
      <c r="G6134" s="8" t="s">
        <v>15760</v>
      </c>
      <c r="H6134" s="8"/>
      <c r="K6134" t="s">
        <v>15324</v>
      </c>
      <c r="M6134">
        <v>312</v>
      </c>
      <c r="N6134" s="8">
        <v>0</v>
      </c>
      <c r="O6134" s="1">
        <v>1.4999999999999999E-2</v>
      </c>
      <c r="S6134" t="s">
        <v>25311</v>
      </c>
      <c r="T6134" t="s">
        <v>26350</v>
      </c>
    </row>
    <row r="6135" spans="2:20" x14ac:dyDescent="0.2">
      <c r="B6135" t="s">
        <v>15764</v>
      </c>
      <c r="G6135" s="8" t="s">
        <v>15760</v>
      </c>
      <c r="H6135" s="8"/>
      <c r="K6135" t="s">
        <v>15280</v>
      </c>
      <c r="M6135">
        <v>300</v>
      </c>
      <c r="N6135" s="8">
        <v>17.666666666666668</v>
      </c>
      <c r="O6135" s="1">
        <v>1.4999999999999999E-2</v>
      </c>
      <c r="S6135" t="s">
        <v>16524</v>
      </c>
      <c r="T6135" t="s">
        <v>26350</v>
      </c>
    </row>
    <row r="6136" spans="2:20" x14ac:dyDescent="0.2">
      <c r="B6136" t="s">
        <v>15764</v>
      </c>
      <c r="G6136" s="8" t="s">
        <v>15760</v>
      </c>
      <c r="H6136" s="8"/>
      <c r="K6136" t="s">
        <v>15580</v>
      </c>
      <c r="M6136">
        <v>87</v>
      </c>
      <c r="N6136" s="8">
        <v>0</v>
      </c>
      <c r="O6136" s="1">
        <v>1.4999999999999999E-2</v>
      </c>
      <c r="S6136" t="s">
        <v>16524</v>
      </c>
      <c r="T6136" t="s">
        <v>26350</v>
      </c>
    </row>
    <row r="6137" spans="2:20" x14ac:dyDescent="0.2">
      <c r="B6137" t="s">
        <v>15764</v>
      </c>
      <c r="G6137" s="8" t="s">
        <v>15760</v>
      </c>
      <c r="H6137" s="8"/>
      <c r="K6137" t="s">
        <v>15581</v>
      </c>
      <c r="M6137">
        <v>189</v>
      </c>
      <c r="N6137" s="8">
        <v>0</v>
      </c>
      <c r="O6137" s="1">
        <v>1.4999999999999999E-2</v>
      </c>
      <c r="S6137" t="s">
        <v>16524</v>
      </c>
      <c r="T6137" t="s">
        <v>26350</v>
      </c>
    </row>
    <row r="6138" spans="2:20" x14ac:dyDescent="0.2">
      <c r="B6138" t="s">
        <v>15764</v>
      </c>
      <c r="G6138" s="8" t="s">
        <v>15760</v>
      </c>
      <c r="H6138" s="8"/>
      <c r="K6138" t="s">
        <v>15634</v>
      </c>
      <c r="M6138">
        <v>819</v>
      </c>
      <c r="N6138" s="8">
        <v>0</v>
      </c>
      <c r="O6138" s="1">
        <v>1.4999999999999999E-2</v>
      </c>
      <c r="S6138" t="s">
        <v>25660</v>
      </c>
      <c r="T6138" t="s">
        <v>26350</v>
      </c>
    </row>
    <row r="6139" spans="2:20" x14ac:dyDescent="0.2">
      <c r="B6139" t="s">
        <v>15764</v>
      </c>
      <c r="G6139" s="8" t="s">
        <v>15760</v>
      </c>
      <c r="H6139" s="8"/>
      <c r="K6139" t="s">
        <v>15567</v>
      </c>
      <c r="M6139">
        <v>111</v>
      </c>
      <c r="N6139" s="8">
        <v>0</v>
      </c>
      <c r="O6139" s="1">
        <v>1.4999999999999999E-2</v>
      </c>
      <c r="S6139" t="s">
        <v>25585</v>
      </c>
      <c r="T6139" t="s">
        <v>26350</v>
      </c>
    </row>
    <row r="6140" spans="2:20" x14ac:dyDescent="0.2">
      <c r="B6140" t="s">
        <v>15764</v>
      </c>
      <c r="G6140" s="8" t="s">
        <v>15760</v>
      </c>
      <c r="H6140" s="8"/>
      <c r="K6140" t="s">
        <v>15576</v>
      </c>
      <c r="M6140">
        <v>789</v>
      </c>
      <c r="N6140" s="8">
        <v>0</v>
      </c>
      <c r="O6140" s="1">
        <v>1.4999999999999999E-2</v>
      </c>
      <c r="S6140" t="s">
        <v>25602</v>
      </c>
      <c r="T6140" t="s">
        <v>26350</v>
      </c>
    </row>
    <row r="6141" spans="2:20" x14ac:dyDescent="0.2">
      <c r="B6141" t="s">
        <v>15764</v>
      </c>
      <c r="G6141" s="8" t="s">
        <v>15760</v>
      </c>
      <c r="H6141" s="8"/>
      <c r="K6141" t="s">
        <v>15496</v>
      </c>
      <c r="M6141">
        <v>921</v>
      </c>
      <c r="N6141" s="8">
        <v>0</v>
      </c>
      <c r="O6141" s="1">
        <v>1.4999999999999999E-2</v>
      </c>
      <c r="S6141" t="s">
        <v>25506</v>
      </c>
      <c r="T6141" t="s">
        <v>26350</v>
      </c>
    </row>
    <row r="6142" spans="2:20" x14ac:dyDescent="0.2">
      <c r="B6142" t="s">
        <v>15764</v>
      </c>
      <c r="G6142" s="8" t="s">
        <v>15760</v>
      </c>
      <c r="H6142" s="8"/>
      <c r="K6142" t="s">
        <v>15140</v>
      </c>
      <c r="M6142">
        <v>309</v>
      </c>
      <c r="N6142" s="8">
        <v>0</v>
      </c>
      <c r="O6142" s="1">
        <v>0.01</v>
      </c>
      <c r="S6142" t="s">
        <v>17454</v>
      </c>
      <c r="T6142" t="s">
        <v>26350</v>
      </c>
    </row>
    <row r="6143" spans="2:20" x14ac:dyDescent="0.2">
      <c r="B6143" t="s">
        <v>15764</v>
      </c>
      <c r="G6143" s="8" t="s">
        <v>15760</v>
      </c>
      <c r="H6143" s="8"/>
      <c r="K6143" t="s">
        <v>15448</v>
      </c>
      <c r="M6143">
        <v>87</v>
      </c>
      <c r="N6143" s="8">
        <v>0</v>
      </c>
      <c r="O6143" s="1">
        <v>0.01</v>
      </c>
      <c r="S6143" t="s">
        <v>25438</v>
      </c>
      <c r="T6143" t="s">
        <v>26350</v>
      </c>
    </row>
    <row r="6144" spans="2:20" x14ac:dyDescent="0.2">
      <c r="B6144" t="s">
        <v>15764</v>
      </c>
      <c r="G6144" s="8" t="s">
        <v>15760</v>
      </c>
      <c r="H6144" s="8"/>
      <c r="K6144" t="s">
        <v>15590</v>
      </c>
      <c r="M6144">
        <v>312</v>
      </c>
      <c r="N6144" s="8">
        <v>0</v>
      </c>
      <c r="O6144" s="1">
        <v>0.01</v>
      </c>
      <c r="S6144" t="s">
        <v>25609</v>
      </c>
      <c r="T6144" t="s">
        <v>26350</v>
      </c>
    </row>
    <row r="6145" spans="2:20" x14ac:dyDescent="0.2">
      <c r="B6145" t="s">
        <v>15764</v>
      </c>
      <c r="G6145" s="8" t="s">
        <v>15760</v>
      </c>
      <c r="H6145" s="8"/>
      <c r="K6145" t="s">
        <v>15334</v>
      </c>
      <c r="M6145">
        <v>330</v>
      </c>
      <c r="N6145" s="8">
        <v>0</v>
      </c>
      <c r="O6145" s="1">
        <v>0.01</v>
      </c>
      <c r="S6145" t="s">
        <v>25328</v>
      </c>
      <c r="T6145" t="s">
        <v>26350</v>
      </c>
    </row>
    <row r="6146" spans="2:20" x14ac:dyDescent="0.2">
      <c r="B6146" t="s">
        <v>15764</v>
      </c>
      <c r="G6146" s="8" t="s">
        <v>15760</v>
      </c>
      <c r="H6146" s="8"/>
      <c r="K6146" t="s">
        <v>15216</v>
      </c>
      <c r="M6146">
        <v>249</v>
      </c>
      <c r="N6146" s="8">
        <v>0</v>
      </c>
      <c r="O6146" s="1">
        <v>0.01</v>
      </c>
      <c r="S6146" t="s">
        <v>25182</v>
      </c>
      <c r="T6146" t="s">
        <v>26350</v>
      </c>
    </row>
    <row r="6147" spans="2:20" x14ac:dyDescent="0.2">
      <c r="B6147" t="s">
        <v>15764</v>
      </c>
      <c r="G6147" s="8" t="s">
        <v>15760</v>
      </c>
      <c r="H6147" s="8"/>
      <c r="K6147" t="s">
        <v>15627</v>
      </c>
      <c r="M6147">
        <v>660</v>
      </c>
      <c r="N6147" s="8">
        <v>0</v>
      </c>
      <c r="O6147" s="1">
        <v>0.01</v>
      </c>
      <c r="S6147" t="s">
        <v>25652</v>
      </c>
      <c r="T6147" t="s">
        <v>26350</v>
      </c>
    </row>
    <row r="6148" spans="2:20" x14ac:dyDescent="0.2">
      <c r="B6148" t="s">
        <v>15764</v>
      </c>
      <c r="G6148" s="8" t="s">
        <v>15760</v>
      </c>
      <c r="H6148" s="8"/>
      <c r="K6148" t="s">
        <v>15737</v>
      </c>
      <c r="M6148">
        <v>636</v>
      </c>
      <c r="N6148" s="8">
        <v>0</v>
      </c>
      <c r="O6148" s="1">
        <v>0.01</v>
      </c>
      <c r="S6148" t="s">
        <v>25770</v>
      </c>
      <c r="T6148" t="s">
        <v>26350</v>
      </c>
    </row>
    <row r="6149" spans="2:20" x14ac:dyDescent="0.2">
      <c r="B6149" t="s">
        <v>15764</v>
      </c>
      <c r="G6149" s="8" t="s">
        <v>15760</v>
      </c>
      <c r="H6149" s="8"/>
      <c r="K6149" t="s">
        <v>15231</v>
      </c>
      <c r="M6149">
        <v>399</v>
      </c>
      <c r="N6149" s="8">
        <v>36.716791979949875</v>
      </c>
      <c r="O6149" s="1">
        <v>0.01</v>
      </c>
      <c r="S6149" t="s">
        <v>16524</v>
      </c>
      <c r="T6149" t="s">
        <v>26350</v>
      </c>
    </row>
    <row r="6150" spans="2:20" x14ac:dyDescent="0.2">
      <c r="B6150" t="s">
        <v>15764</v>
      </c>
      <c r="G6150" s="8" t="s">
        <v>15760</v>
      </c>
      <c r="H6150" s="8"/>
      <c r="K6150" t="s">
        <v>15577</v>
      </c>
      <c r="M6150">
        <v>195</v>
      </c>
      <c r="N6150" s="8">
        <v>0</v>
      </c>
      <c r="O6150" s="1">
        <v>0.01</v>
      </c>
      <c r="S6150" t="s">
        <v>16524</v>
      </c>
      <c r="T6150" t="s">
        <v>26350</v>
      </c>
    </row>
    <row r="6151" spans="2:20" x14ac:dyDescent="0.2">
      <c r="B6151" t="s">
        <v>15764</v>
      </c>
      <c r="G6151" s="8" t="s">
        <v>15760</v>
      </c>
      <c r="H6151" s="8"/>
      <c r="K6151" t="s">
        <v>15203</v>
      </c>
      <c r="M6151">
        <v>192</v>
      </c>
      <c r="N6151" s="8">
        <v>14.583333333333334</v>
      </c>
      <c r="O6151" s="1">
        <v>0.01</v>
      </c>
      <c r="S6151" t="s">
        <v>25109</v>
      </c>
      <c r="T6151" t="s">
        <v>26350</v>
      </c>
    </row>
    <row r="6152" spans="2:20" x14ac:dyDescent="0.2">
      <c r="B6152" t="s">
        <v>15764</v>
      </c>
      <c r="G6152" s="8" t="s">
        <v>15760</v>
      </c>
      <c r="H6152" s="8"/>
      <c r="K6152" t="s">
        <v>15300</v>
      </c>
      <c r="M6152">
        <v>192</v>
      </c>
      <c r="N6152" s="8">
        <v>0</v>
      </c>
      <c r="O6152" s="1">
        <v>0.01</v>
      </c>
      <c r="S6152" t="s">
        <v>25109</v>
      </c>
      <c r="T6152" t="s">
        <v>26350</v>
      </c>
    </row>
    <row r="6153" spans="2:20" x14ac:dyDescent="0.2">
      <c r="B6153" t="s">
        <v>15764</v>
      </c>
      <c r="G6153" s="8" t="s">
        <v>15760</v>
      </c>
      <c r="H6153" s="8"/>
      <c r="K6153" t="s">
        <v>15141</v>
      </c>
      <c r="M6153">
        <v>99</v>
      </c>
      <c r="N6153" s="8">
        <v>0</v>
      </c>
      <c r="O6153" s="1">
        <v>0.01</v>
      </c>
      <c r="S6153" t="s">
        <v>25084</v>
      </c>
      <c r="T6153" t="s">
        <v>26350</v>
      </c>
    </row>
    <row r="6154" spans="2:20" x14ac:dyDescent="0.2">
      <c r="B6154" t="s">
        <v>15764</v>
      </c>
      <c r="G6154" s="8" t="s">
        <v>15760</v>
      </c>
      <c r="H6154" s="8"/>
      <c r="K6154" t="s">
        <v>15650</v>
      </c>
      <c r="M6154">
        <v>648</v>
      </c>
      <c r="N6154" s="8">
        <v>0</v>
      </c>
      <c r="O6154" s="1">
        <v>0.01</v>
      </c>
      <c r="S6154" t="s">
        <v>25698</v>
      </c>
      <c r="T6154" t="s">
        <v>26350</v>
      </c>
    </row>
    <row r="6155" spans="2:20" x14ac:dyDescent="0.2">
      <c r="B6155" t="s">
        <v>15764</v>
      </c>
      <c r="G6155" s="8" t="s">
        <v>15760</v>
      </c>
      <c r="H6155" s="8"/>
      <c r="K6155" t="s">
        <v>15363</v>
      </c>
      <c r="M6155">
        <v>348</v>
      </c>
      <c r="N6155" s="8">
        <v>0</v>
      </c>
      <c r="O6155" s="1">
        <v>0.01</v>
      </c>
      <c r="S6155" t="s">
        <v>20984</v>
      </c>
      <c r="T6155" t="s">
        <v>26350</v>
      </c>
    </row>
    <row r="6156" spans="2:20" x14ac:dyDescent="0.2">
      <c r="B6156" t="s">
        <v>15764</v>
      </c>
      <c r="G6156" s="8" t="s">
        <v>15760</v>
      </c>
      <c r="H6156" s="8"/>
      <c r="K6156" t="s">
        <v>15191</v>
      </c>
      <c r="M6156">
        <v>309</v>
      </c>
      <c r="N6156" s="8">
        <v>0</v>
      </c>
      <c r="O6156" s="1">
        <v>5.0000000000000001E-3</v>
      </c>
      <c r="S6156" t="s">
        <v>25166</v>
      </c>
      <c r="T6156" t="s">
        <v>26350</v>
      </c>
    </row>
    <row r="6157" spans="2:20" x14ac:dyDescent="0.2">
      <c r="B6157" t="s">
        <v>15764</v>
      </c>
      <c r="G6157" s="8" t="s">
        <v>15760</v>
      </c>
      <c r="H6157" s="8"/>
      <c r="K6157" t="s">
        <v>15272</v>
      </c>
      <c r="M6157">
        <v>387</v>
      </c>
      <c r="N6157" s="8">
        <v>0</v>
      </c>
      <c r="O6157" s="1">
        <v>5.0000000000000001E-3</v>
      </c>
      <c r="S6157" t="s">
        <v>25243</v>
      </c>
      <c r="T6157" t="s">
        <v>26350</v>
      </c>
    </row>
    <row r="6158" spans="2:20" x14ac:dyDescent="0.2">
      <c r="B6158" t="s">
        <v>15764</v>
      </c>
      <c r="G6158" s="8" t="s">
        <v>15760</v>
      </c>
      <c r="H6158" s="8"/>
      <c r="K6158" t="s">
        <v>15129</v>
      </c>
      <c r="M6158">
        <v>300</v>
      </c>
      <c r="N6158" s="8">
        <v>37.833333333333336</v>
      </c>
      <c r="O6158" s="1">
        <v>5.0000000000000001E-3</v>
      </c>
      <c r="S6158" t="s">
        <v>25101</v>
      </c>
      <c r="T6158" t="s">
        <v>26350</v>
      </c>
    </row>
    <row r="6159" spans="2:20" x14ac:dyDescent="0.2">
      <c r="B6159" t="s">
        <v>15764</v>
      </c>
      <c r="G6159" s="8" t="s">
        <v>15760</v>
      </c>
      <c r="H6159" s="8"/>
      <c r="K6159" t="s">
        <v>15241</v>
      </c>
      <c r="M6159">
        <v>1035</v>
      </c>
      <c r="N6159" s="8">
        <v>0</v>
      </c>
      <c r="O6159" s="1">
        <v>5.0000000000000001E-3</v>
      </c>
      <c r="S6159" t="s">
        <v>25228</v>
      </c>
      <c r="T6159" t="s">
        <v>26350</v>
      </c>
    </row>
    <row r="6160" spans="2:20" x14ac:dyDescent="0.2">
      <c r="B6160" t="s">
        <v>15764</v>
      </c>
      <c r="G6160" s="8" t="s">
        <v>15760</v>
      </c>
      <c r="H6160" s="8"/>
      <c r="K6160" t="s">
        <v>15492</v>
      </c>
      <c r="M6160">
        <v>1707</v>
      </c>
      <c r="N6160" s="8">
        <v>0</v>
      </c>
      <c r="O6160" s="1">
        <v>5.0000000000000001E-3</v>
      </c>
      <c r="S6160" t="s">
        <v>16524</v>
      </c>
      <c r="T6160" t="s">
        <v>26350</v>
      </c>
    </row>
    <row r="6161" spans="2:20" x14ac:dyDescent="0.2">
      <c r="B6161" t="s">
        <v>15764</v>
      </c>
      <c r="G6161" s="8" t="s">
        <v>15760</v>
      </c>
      <c r="H6161" s="8"/>
      <c r="K6161" t="s">
        <v>15566</v>
      </c>
      <c r="M6161">
        <v>159</v>
      </c>
      <c r="N6161" s="8">
        <v>0</v>
      </c>
      <c r="O6161" s="1">
        <v>5.0000000000000001E-3</v>
      </c>
      <c r="S6161" t="s">
        <v>16524</v>
      </c>
      <c r="T6161" t="s">
        <v>26350</v>
      </c>
    </row>
    <row r="6162" spans="2:20" x14ac:dyDescent="0.2">
      <c r="B6162" t="s">
        <v>15764</v>
      </c>
      <c r="G6162" s="8" t="s">
        <v>15760</v>
      </c>
      <c r="H6162" s="8"/>
      <c r="K6162" t="s">
        <v>15562</v>
      </c>
      <c r="M6162">
        <v>303</v>
      </c>
      <c r="N6162" s="8">
        <v>0</v>
      </c>
      <c r="O6162" s="1">
        <v>5.0000000000000001E-3</v>
      </c>
      <c r="S6162" t="s">
        <v>16524</v>
      </c>
      <c r="T6162" t="s">
        <v>26350</v>
      </c>
    </row>
    <row r="6163" spans="2:20" x14ac:dyDescent="0.2">
      <c r="B6163" t="s">
        <v>15764</v>
      </c>
      <c r="G6163" s="8" t="s">
        <v>15760</v>
      </c>
      <c r="H6163" s="8"/>
      <c r="K6163" t="s">
        <v>15488</v>
      </c>
      <c r="M6163">
        <v>510</v>
      </c>
      <c r="N6163" s="8">
        <v>0</v>
      </c>
      <c r="O6163" s="1">
        <v>5.0000000000000001E-3</v>
      </c>
      <c r="S6163" t="s">
        <v>25484</v>
      </c>
      <c r="T6163" t="s">
        <v>26350</v>
      </c>
    </row>
    <row r="6164" spans="2:20" x14ac:dyDescent="0.2">
      <c r="B6164" t="s">
        <v>15764</v>
      </c>
      <c r="G6164" s="8" t="s">
        <v>15760</v>
      </c>
      <c r="H6164" s="8"/>
      <c r="K6164" t="s">
        <v>15190</v>
      </c>
      <c r="M6164">
        <v>267</v>
      </c>
      <c r="N6164" s="8">
        <v>0</v>
      </c>
      <c r="O6164" s="1">
        <v>5.0000000000000001E-3</v>
      </c>
      <c r="S6164" t="s">
        <v>16478</v>
      </c>
      <c r="T6164" t="s">
        <v>26350</v>
      </c>
    </row>
    <row r="6165" spans="2:20" x14ac:dyDescent="0.2">
      <c r="B6165" t="s">
        <v>15764</v>
      </c>
      <c r="G6165" s="8" t="s">
        <v>15760</v>
      </c>
      <c r="H6165" s="8"/>
      <c r="K6165" t="s">
        <v>15418</v>
      </c>
      <c r="M6165">
        <v>138</v>
      </c>
      <c r="N6165" s="8">
        <v>0</v>
      </c>
      <c r="O6165" s="1">
        <v>5.0000000000000001E-3</v>
      </c>
      <c r="S6165" t="s">
        <v>16478</v>
      </c>
      <c r="T6165" t="s">
        <v>26350</v>
      </c>
    </row>
    <row r="6166" spans="2:20" x14ac:dyDescent="0.2">
      <c r="B6166" t="s">
        <v>15764</v>
      </c>
      <c r="G6166" s="8" t="s">
        <v>15760</v>
      </c>
      <c r="H6166" s="8"/>
      <c r="K6166" t="s">
        <v>15144</v>
      </c>
      <c r="M6166">
        <v>240</v>
      </c>
      <c r="N6166" s="8">
        <v>0</v>
      </c>
      <c r="O6166" s="1">
        <v>5.0000000000000001E-3</v>
      </c>
      <c r="S6166" t="s">
        <v>25109</v>
      </c>
      <c r="T6166" t="s">
        <v>26350</v>
      </c>
    </row>
    <row r="6167" spans="2:20" x14ac:dyDescent="0.2">
      <c r="B6167" t="s">
        <v>15764</v>
      </c>
      <c r="G6167" s="8" t="s">
        <v>15760</v>
      </c>
      <c r="H6167" s="8"/>
      <c r="K6167" t="s">
        <v>15227</v>
      </c>
      <c r="M6167">
        <v>153</v>
      </c>
      <c r="N6167" s="8">
        <v>0</v>
      </c>
      <c r="O6167" s="1">
        <v>5.0000000000000001E-3</v>
      </c>
      <c r="S6167" t="s">
        <v>25109</v>
      </c>
      <c r="T6167" t="s">
        <v>26350</v>
      </c>
    </row>
    <row r="6168" spans="2:20" x14ac:dyDescent="0.2">
      <c r="B6168" t="s">
        <v>15764</v>
      </c>
      <c r="G6168" s="8" t="s">
        <v>15760</v>
      </c>
      <c r="H6168" s="8"/>
      <c r="K6168" t="s">
        <v>15404</v>
      </c>
      <c r="M6168">
        <v>204</v>
      </c>
      <c r="N6168" s="8">
        <v>0</v>
      </c>
      <c r="O6168" s="1">
        <v>5.0000000000000001E-3</v>
      </c>
      <c r="S6168" t="s">
        <v>25109</v>
      </c>
      <c r="T6168" t="s">
        <v>26350</v>
      </c>
    </row>
    <row r="6169" spans="2:20" x14ac:dyDescent="0.2">
      <c r="B6169" t="s">
        <v>15764</v>
      </c>
      <c r="G6169" s="8" t="s">
        <v>15760</v>
      </c>
      <c r="H6169" s="8"/>
      <c r="K6169" t="s">
        <v>15482</v>
      </c>
      <c r="M6169">
        <v>213</v>
      </c>
      <c r="N6169" s="8">
        <v>0</v>
      </c>
      <c r="O6169" s="1">
        <v>5.0000000000000001E-3</v>
      </c>
      <c r="S6169" t="s">
        <v>25109</v>
      </c>
      <c r="T6169" t="s">
        <v>26350</v>
      </c>
    </row>
    <row r="6170" spans="2:20" x14ac:dyDescent="0.2">
      <c r="B6170" t="s">
        <v>15764</v>
      </c>
      <c r="G6170" s="8" t="s">
        <v>15760</v>
      </c>
      <c r="H6170" s="8"/>
      <c r="K6170" t="s">
        <v>15547</v>
      </c>
      <c r="M6170">
        <v>171</v>
      </c>
      <c r="N6170" s="8">
        <v>0</v>
      </c>
      <c r="O6170" s="1">
        <v>5.0000000000000001E-3</v>
      </c>
      <c r="S6170" t="s">
        <v>25109</v>
      </c>
      <c r="T6170" t="s">
        <v>26350</v>
      </c>
    </row>
    <row r="6171" spans="2:20" x14ac:dyDescent="0.2">
      <c r="B6171" t="s">
        <v>15764</v>
      </c>
      <c r="G6171" s="8" t="s">
        <v>15760</v>
      </c>
      <c r="H6171" s="8"/>
      <c r="K6171" t="s">
        <v>15156</v>
      </c>
      <c r="M6171">
        <v>195</v>
      </c>
      <c r="N6171" s="8">
        <v>0</v>
      </c>
      <c r="O6171" s="1">
        <v>5.0000000000000001E-3</v>
      </c>
      <c r="S6171" t="s">
        <v>25084</v>
      </c>
      <c r="T6171" t="s">
        <v>26350</v>
      </c>
    </row>
    <row r="6172" spans="2:20" x14ac:dyDescent="0.2">
      <c r="B6172" t="s">
        <v>15764</v>
      </c>
      <c r="G6172" s="8" t="s">
        <v>15760</v>
      </c>
      <c r="H6172" s="8"/>
      <c r="K6172" t="s">
        <v>15486</v>
      </c>
      <c r="M6172">
        <v>150</v>
      </c>
      <c r="N6172" s="8">
        <v>0</v>
      </c>
      <c r="O6172" s="1">
        <v>5.0000000000000001E-3</v>
      </c>
      <c r="S6172" t="s">
        <v>25084</v>
      </c>
      <c r="T6172" t="s">
        <v>26350</v>
      </c>
    </row>
    <row r="6173" spans="2:20" x14ac:dyDescent="0.2">
      <c r="B6173" t="s">
        <v>15764</v>
      </c>
      <c r="G6173" s="8" t="s">
        <v>15760</v>
      </c>
      <c r="H6173" s="8"/>
      <c r="K6173" t="s">
        <v>15669</v>
      </c>
      <c r="M6173">
        <v>192</v>
      </c>
      <c r="N6173" s="8">
        <v>0</v>
      </c>
      <c r="O6173" s="1">
        <v>5.0000000000000001E-3</v>
      </c>
      <c r="S6173" t="s">
        <v>25301</v>
      </c>
      <c r="T6173" t="s">
        <v>26350</v>
      </c>
    </row>
    <row r="6174" spans="2:20" x14ac:dyDescent="0.2">
      <c r="B6174" t="s">
        <v>15764</v>
      </c>
      <c r="G6174" s="8" t="s">
        <v>15760</v>
      </c>
      <c r="H6174" s="8"/>
      <c r="K6174" t="s">
        <v>15343</v>
      </c>
      <c r="M6174">
        <v>279</v>
      </c>
      <c r="N6174" s="8">
        <v>0</v>
      </c>
      <c r="O6174" s="1">
        <v>5.0000000000000001E-3</v>
      </c>
      <c r="S6174" t="s">
        <v>25189</v>
      </c>
      <c r="T6174" t="s">
        <v>26350</v>
      </c>
    </row>
    <row r="6175" spans="2:20" x14ac:dyDescent="0.2">
      <c r="B6175" t="s">
        <v>15764</v>
      </c>
      <c r="G6175" s="8" t="s">
        <v>15760</v>
      </c>
      <c r="H6175" s="8"/>
      <c r="K6175" t="s">
        <v>15670</v>
      </c>
      <c r="M6175">
        <v>225</v>
      </c>
      <c r="N6175" s="8">
        <v>0</v>
      </c>
      <c r="O6175" s="1">
        <v>5.0000000000000001E-3</v>
      </c>
      <c r="S6175" t="s">
        <v>25703</v>
      </c>
      <c r="T6175" t="s">
        <v>26350</v>
      </c>
    </row>
    <row r="6176" spans="2:20" x14ac:dyDescent="0.2">
      <c r="B6176" t="s">
        <v>15764</v>
      </c>
      <c r="G6176" s="8" t="s">
        <v>15760</v>
      </c>
      <c r="H6176" s="8"/>
      <c r="K6176" t="s">
        <v>15649</v>
      </c>
      <c r="M6176">
        <v>510</v>
      </c>
      <c r="N6176" s="8">
        <v>0</v>
      </c>
      <c r="O6176" s="1">
        <v>5.0000000000000001E-3</v>
      </c>
      <c r="S6176" t="s">
        <v>25698</v>
      </c>
      <c r="T6176" t="s">
        <v>26350</v>
      </c>
    </row>
    <row r="6177" spans="2:20" x14ac:dyDescent="0.2">
      <c r="B6177" t="s">
        <v>15764</v>
      </c>
      <c r="G6177" s="8" t="s">
        <v>15760</v>
      </c>
      <c r="H6177" s="8"/>
      <c r="K6177" t="s">
        <v>15410</v>
      </c>
      <c r="M6177">
        <v>435</v>
      </c>
      <c r="N6177" s="8">
        <v>26.321839080459768</v>
      </c>
      <c r="O6177" s="1">
        <v>5.0000000000000001E-3</v>
      </c>
      <c r="S6177" t="s">
        <v>25388</v>
      </c>
      <c r="T6177" t="s">
        <v>26350</v>
      </c>
    </row>
    <row r="6178" spans="2:20" x14ac:dyDescent="0.2">
      <c r="B6178" t="s">
        <v>15764</v>
      </c>
      <c r="G6178" s="8" t="s">
        <v>15760</v>
      </c>
      <c r="H6178" s="8"/>
      <c r="K6178" t="s">
        <v>15703</v>
      </c>
      <c r="M6178">
        <v>621</v>
      </c>
      <c r="N6178" s="8">
        <v>1.0466988727858293</v>
      </c>
      <c r="O6178" s="1">
        <v>5.0000000000000001E-3</v>
      </c>
      <c r="S6178" t="s">
        <v>25730</v>
      </c>
      <c r="T6178" t="s">
        <v>26350</v>
      </c>
    </row>
    <row r="6179" spans="2:20" x14ac:dyDescent="0.2">
      <c r="B6179" t="s">
        <v>15764</v>
      </c>
      <c r="G6179" s="8" t="s">
        <v>15760</v>
      </c>
      <c r="H6179" s="8"/>
      <c r="K6179" t="s">
        <v>15520</v>
      </c>
      <c r="M6179">
        <v>792</v>
      </c>
      <c r="N6179" s="8">
        <v>0</v>
      </c>
      <c r="O6179" s="1">
        <v>5.0000000000000001E-3</v>
      </c>
      <c r="S6179" t="s">
        <v>25541</v>
      </c>
      <c r="T6179" t="s">
        <v>26350</v>
      </c>
    </row>
    <row r="6180" spans="2:20" x14ac:dyDescent="0.2">
      <c r="B6180" t="s">
        <v>15764</v>
      </c>
      <c r="G6180" s="8" t="s">
        <v>15760</v>
      </c>
      <c r="H6180" s="8"/>
      <c r="K6180" t="s">
        <v>15210</v>
      </c>
      <c r="M6180">
        <v>372</v>
      </c>
      <c r="N6180" s="8">
        <v>0</v>
      </c>
      <c r="O6180" s="1">
        <v>5.0000000000000001E-3</v>
      </c>
      <c r="S6180" t="s">
        <v>25190</v>
      </c>
      <c r="T6180" t="s">
        <v>26350</v>
      </c>
    </row>
    <row r="6181" spans="2:20" x14ac:dyDescent="0.2">
      <c r="B6181" t="s">
        <v>15764</v>
      </c>
      <c r="G6181" s="8" t="s">
        <v>15760</v>
      </c>
      <c r="H6181" s="8"/>
      <c r="K6181" t="s">
        <v>15629</v>
      </c>
      <c r="M6181">
        <v>1824</v>
      </c>
      <c r="N6181" s="8">
        <v>0</v>
      </c>
      <c r="O6181" s="1">
        <v>5.0000000000000001E-3</v>
      </c>
      <c r="S6181" t="s">
        <v>25654</v>
      </c>
      <c r="T6181" t="s">
        <v>26350</v>
      </c>
    </row>
    <row r="6182" spans="2:20" x14ac:dyDescent="0.2">
      <c r="B6182" t="s">
        <v>15764</v>
      </c>
      <c r="G6182" s="8" t="s">
        <v>15760</v>
      </c>
      <c r="H6182" s="8"/>
      <c r="K6182" t="s">
        <v>15630</v>
      </c>
      <c r="M6182">
        <v>873</v>
      </c>
      <c r="N6182" s="8">
        <v>0</v>
      </c>
      <c r="O6182" s="1">
        <v>0</v>
      </c>
      <c r="S6182" t="s">
        <v>25655</v>
      </c>
      <c r="T6182" t="s">
        <v>26350</v>
      </c>
    </row>
    <row r="6183" spans="2:20" x14ac:dyDescent="0.2">
      <c r="B6183" t="s">
        <v>15764</v>
      </c>
      <c r="G6183" s="8" t="s">
        <v>15760</v>
      </c>
      <c r="H6183" s="8"/>
      <c r="K6183" t="s">
        <v>15738</v>
      </c>
      <c r="M6183">
        <v>171</v>
      </c>
      <c r="N6183" s="8">
        <v>0</v>
      </c>
      <c r="O6183" s="1">
        <v>0</v>
      </c>
      <c r="S6183" t="s">
        <v>25771</v>
      </c>
      <c r="T6183" t="s">
        <v>26350</v>
      </c>
    </row>
    <row r="6184" spans="2:20" x14ac:dyDescent="0.2">
      <c r="B6184" t="s">
        <v>15764</v>
      </c>
      <c r="G6184" s="8" t="s">
        <v>15760</v>
      </c>
      <c r="H6184" s="8"/>
      <c r="K6184" t="s">
        <v>15263</v>
      </c>
      <c r="M6184">
        <v>381</v>
      </c>
      <c r="N6184" s="8">
        <v>0</v>
      </c>
      <c r="O6184" s="1">
        <v>0</v>
      </c>
      <c r="S6184" t="s">
        <v>25233</v>
      </c>
      <c r="T6184" t="s">
        <v>26350</v>
      </c>
    </row>
    <row r="6185" spans="2:20" x14ac:dyDescent="0.2">
      <c r="B6185" t="s">
        <v>15764</v>
      </c>
      <c r="G6185" s="8" t="s">
        <v>15760</v>
      </c>
      <c r="H6185" s="8"/>
      <c r="K6185" t="s">
        <v>15553</v>
      </c>
      <c r="M6185">
        <v>1131</v>
      </c>
      <c r="N6185" s="8">
        <v>8.3112290008841736</v>
      </c>
      <c r="O6185" s="1">
        <v>0</v>
      </c>
      <c r="S6185" t="s">
        <v>25578</v>
      </c>
      <c r="T6185" t="s">
        <v>26350</v>
      </c>
    </row>
    <row r="6186" spans="2:20" x14ac:dyDescent="0.2">
      <c r="B6186" t="s">
        <v>15764</v>
      </c>
      <c r="G6186" s="8" t="s">
        <v>15760</v>
      </c>
      <c r="H6186" s="8"/>
      <c r="K6186" t="s">
        <v>15330</v>
      </c>
      <c r="M6186">
        <v>1047</v>
      </c>
      <c r="N6186" s="8">
        <v>0</v>
      </c>
      <c r="O6186" s="1">
        <v>0</v>
      </c>
      <c r="S6186" t="s">
        <v>25304</v>
      </c>
      <c r="T6186" t="s">
        <v>26350</v>
      </c>
    </row>
    <row r="6187" spans="2:20" x14ac:dyDescent="0.2">
      <c r="B6187" t="s">
        <v>15764</v>
      </c>
      <c r="G6187" s="8" t="s">
        <v>15760</v>
      </c>
      <c r="H6187" s="8"/>
      <c r="K6187" t="s">
        <v>15408</v>
      </c>
      <c r="M6187">
        <v>618</v>
      </c>
      <c r="N6187" s="8">
        <v>0</v>
      </c>
      <c r="O6187" s="1">
        <v>0</v>
      </c>
      <c r="S6187" t="s">
        <v>25390</v>
      </c>
      <c r="T6187" t="s">
        <v>26350</v>
      </c>
    </row>
    <row r="6188" spans="2:20" x14ac:dyDescent="0.2">
      <c r="B6188" t="s">
        <v>15764</v>
      </c>
      <c r="G6188" s="8" t="s">
        <v>15760</v>
      </c>
      <c r="H6188" s="8"/>
      <c r="K6188" t="s">
        <v>15257</v>
      </c>
      <c r="M6188">
        <v>702</v>
      </c>
      <c r="N6188" s="8">
        <v>0</v>
      </c>
      <c r="O6188" s="1">
        <v>0</v>
      </c>
      <c r="S6188" t="s">
        <v>25239</v>
      </c>
      <c r="T6188" t="s">
        <v>26350</v>
      </c>
    </row>
    <row r="6189" spans="2:20" x14ac:dyDescent="0.2">
      <c r="B6189" t="s">
        <v>15764</v>
      </c>
      <c r="G6189" s="8" t="s">
        <v>15760</v>
      </c>
      <c r="H6189" s="8"/>
      <c r="K6189" t="s">
        <v>15441</v>
      </c>
      <c r="M6189">
        <v>996</v>
      </c>
      <c r="N6189" s="8">
        <v>0</v>
      </c>
      <c r="O6189" s="1">
        <v>0</v>
      </c>
      <c r="S6189" t="s">
        <v>25443</v>
      </c>
      <c r="T6189" t="s">
        <v>26350</v>
      </c>
    </row>
    <row r="6190" spans="2:20" x14ac:dyDescent="0.2">
      <c r="B6190" t="s">
        <v>15764</v>
      </c>
      <c r="G6190" s="8" t="s">
        <v>15760</v>
      </c>
      <c r="H6190" s="8"/>
      <c r="K6190" t="s">
        <v>15545</v>
      </c>
      <c r="M6190">
        <v>606</v>
      </c>
      <c r="N6190" s="8">
        <v>0</v>
      </c>
      <c r="O6190" s="1">
        <v>0</v>
      </c>
      <c r="S6190" t="s">
        <v>25575</v>
      </c>
      <c r="T6190" t="s">
        <v>26350</v>
      </c>
    </row>
    <row r="6191" spans="2:20" x14ac:dyDescent="0.2">
      <c r="B6191" t="s">
        <v>15764</v>
      </c>
      <c r="G6191" s="8" t="s">
        <v>15760</v>
      </c>
      <c r="H6191" s="8"/>
      <c r="K6191" t="s">
        <v>15376</v>
      </c>
      <c r="M6191">
        <v>339</v>
      </c>
      <c r="N6191" s="8">
        <v>0</v>
      </c>
      <c r="O6191" s="1">
        <v>0</v>
      </c>
      <c r="S6191" t="s">
        <v>25243</v>
      </c>
      <c r="T6191" t="s">
        <v>26350</v>
      </c>
    </row>
    <row r="6192" spans="2:20" x14ac:dyDescent="0.2">
      <c r="B6192" t="s">
        <v>15764</v>
      </c>
      <c r="G6192" s="8" t="s">
        <v>15760</v>
      </c>
      <c r="H6192" s="8"/>
      <c r="K6192" t="s">
        <v>15411</v>
      </c>
      <c r="M6192">
        <v>318</v>
      </c>
      <c r="N6192" s="8">
        <v>0</v>
      </c>
      <c r="O6192" s="1">
        <v>0</v>
      </c>
      <c r="S6192" t="s">
        <v>25243</v>
      </c>
      <c r="T6192" t="s">
        <v>26350</v>
      </c>
    </row>
    <row r="6193" spans="2:20" x14ac:dyDescent="0.2">
      <c r="B6193" t="s">
        <v>15764</v>
      </c>
      <c r="G6193" s="8" t="s">
        <v>15760</v>
      </c>
      <c r="H6193" s="8"/>
      <c r="K6193" t="s">
        <v>15610</v>
      </c>
      <c r="M6193">
        <v>393</v>
      </c>
      <c r="N6193" s="8">
        <v>0</v>
      </c>
      <c r="O6193" s="1">
        <v>0</v>
      </c>
      <c r="S6193" t="s">
        <v>25243</v>
      </c>
      <c r="T6193" t="s">
        <v>26350</v>
      </c>
    </row>
    <row r="6194" spans="2:20" x14ac:dyDescent="0.2">
      <c r="B6194" t="s">
        <v>15764</v>
      </c>
      <c r="G6194" s="8" t="s">
        <v>15760</v>
      </c>
      <c r="H6194" s="8"/>
      <c r="K6194" t="s">
        <v>15460</v>
      </c>
      <c r="M6194">
        <v>354</v>
      </c>
      <c r="N6194" s="8">
        <v>0</v>
      </c>
      <c r="O6194" s="1">
        <v>0</v>
      </c>
      <c r="S6194" t="s">
        <v>25462</v>
      </c>
      <c r="T6194" t="s">
        <v>26350</v>
      </c>
    </row>
    <row r="6195" spans="2:20" x14ac:dyDescent="0.2">
      <c r="B6195" t="s">
        <v>15764</v>
      </c>
      <c r="G6195" s="8" t="s">
        <v>15760</v>
      </c>
      <c r="H6195" s="8"/>
      <c r="K6195" t="s">
        <v>15611</v>
      </c>
      <c r="M6195">
        <v>570</v>
      </c>
      <c r="N6195" s="8">
        <v>0</v>
      </c>
      <c r="O6195" s="1">
        <v>0</v>
      </c>
      <c r="S6195" t="s">
        <v>25628</v>
      </c>
      <c r="T6195" t="s">
        <v>26350</v>
      </c>
    </row>
    <row r="6196" spans="2:20" x14ac:dyDescent="0.2">
      <c r="B6196" t="s">
        <v>15764</v>
      </c>
      <c r="G6196" s="8" t="s">
        <v>15760</v>
      </c>
      <c r="H6196" s="8"/>
      <c r="K6196" t="s">
        <v>15264</v>
      </c>
      <c r="M6196">
        <v>93</v>
      </c>
      <c r="N6196" s="8">
        <v>0</v>
      </c>
      <c r="O6196" s="1">
        <v>0</v>
      </c>
      <c r="S6196" t="s">
        <v>25232</v>
      </c>
      <c r="T6196" t="s">
        <v>26350</v>
      </c>
    </row>
    <row r="6197" spans="2:20" x14ac:dyDescent="0.2">
      <c r="B6197" t="s">
        <v>15764</v>
      </c>
      <c r="G6197" s="8" t="s">
        <v>15760</v>
      </c>
      <c r="H6197" s="8"/>
      <c r="K6197" t="s">
        <v>15666</v>
      </c>
      <c r="M6197">
        <v>153</v>
      </c>
      <c r="N6197" s="8">
        <v>0</v>
      </c>
      <c r="O6197" s="1">
        <v>0</v>
      </c>
      <c r="S6197" t="s">
        <v>25232</v>
      </c>
      <c r="T6197" t="s">
        <v>26350</v>
      </c>
    </row>
    <row r="6198" spans="2:20" x14ac:dyDescent="0.2">
      <c r="B6198" t="s">
        <v>15764</v>
      </c>
      <c r="G6198" s="8" t="s">
        <v>15760</v>
      </c>
      <c r="H6198" s="8"/>
      <c r="K6198" t="s">
        <v>15672</v>
      </c>
      <c r="M6198">
        <v>201</v>
      </c>
      <c r="N6198" s="8">
        <v>0</v>
      </c>
      <c r="O6198" s="1">
        <v>0</v>
      </c>
      <c r="S6198" t="s">
        <v>25232</v>
      </c>
      <c r="T6198" t="s">
        <v>26350</v>
      </c>
    </row>
    <row r="6199" spans="2:20" x14ac:dyDescent="0.2">
      <c r="B6199" t="s">
        <v>15764</v>
      </c>
      <c r="G6199" s="8" t="s">
        <v>15760</v>
      </c>
      <c r="H6199" s="8"/>
      <c r="K6199" t="s">
        <v>15681</v>
      </c>
      <c r="M6199">
        <v>147</v>
      </c>
      <c r="N6199" s="8">
        <v>0</v>
      </c>
      <c r="O6199" s="1">
        <v>0</v>
      </c>
      <c r="S6199" t="s">
        <v>25232</v>
      </c>
      <c r="T6199" t="s">
        <v>26350</v>
      </c>
    </row>
    <row r="6200" spans="2:20" x14ac:dyDescent="0.2">
      <c r="B6200" t="s">
        <v>15764</v>
      </c>
      <c r="G6200" s="8" t="s">
        <v>15760</v>
      </c>
      <c r="H6200" s="8"/>
      <c r="K6200" t="s">
        <v>15683</v>
      </c>
      <c r="M6200">
        <v>210</v>
      </c>
      <c r="N6200" s="8">
        <v>0</v>
      </c>
      <c r="O6200" s="1">
        <v>0</v>
      </c>
      <c r="S6200" t="s">
        <v>25232</v>
      </c>
      <c r="T6200" t="s">
        <v>26350</v>
      </c>
    </row>
    <row r="6201" spans="2:20" x14ac:dyDescent="0.2">
      <c r="B6201" t="s">
        <v>15764</v>
      </c>
      <c r="G6201" s="8" t="s">
        <v>15760</v>
      </c>
      <c r="H6201" s="8"/>
      <c r="K6201" t="s">
        <v>15725</v>
      </c>
      <c r="M6201">
        <v>246</v>
      </c>
      <c r="N6201" s="8">
        <v>0</v>
      </c>
      <c r="O6201" s="1">
        <v>0</v>
      </c>
      <c r="S6201" t="s">
        <v>25232</v>
      </c>
      <c r="T6201" t="s">
        <v>26350</v>
      </c>
    </row>
    <row r="6202" spans="2:20" x14ac:dyDescent="0.2">
      <c r="B6202" t="s">
        <v>15764</v>
      </c>
      <c r="G6202" s="8" t="s">
        <v>15760</v>
      </c>
      <c r="H6202" s="8"/>
      <c r="K6202" t="s">
        <v>15181</v>
      </c>
      <c r="M6202">
        <v>939</v>
      </c>
      <c r="N6202" s="8">
        <v>0</v>
      </c>
      <c r="O6202" s="1">
        <v>0</v>
      </c>
      <c r="S6202" t="s">
        <v>25153</v>
      </c>
      <c r="T6202" t="s">
        <v>26350</v>
      </c>
    </row>
    <row r="6203" spans="2:20" x14ac:dyDescent="0.2">
      <c r="B6203" t="s">
        <v>15764</v>
      </c>
      <c r="G6203" s="8" t="s">
        <v>15760</v>
      </c>
      <c r="H6203" s="8"/>
      <c r="K6203" t="s">
        <v>15523</v>
      </c>
      <c r="M6203">
        <v>486</v>
      </c>
      <c r="N6203" s="8">
        <v>0</v>
      </c>
      <c r="O6203" s="1">
        <v>0</v>
      </c>
      <c r="S6203" t="s">
        <v>25544</v>
      </c>
      <c r="T6203" t="s">
        <v>26350</v>
      </c>
    </row>
    <row r="6204" spans="2:20" x14ac:dyDescent="0.2">
      <c r="B6204" t="s">
        <v>15764</v>
      </c>
      <c r="G6204" s="8" t="s">
        <v>15760</v>
      </c>
      <c r="H6204" s="8"/>
      <c r="K6204" t="s">
        <v>15455</v>
      </c>
      <c r="M6204">
        <v>336</v>
      </c>
      <c r="N6204" s="8">
        <v>0</v>
      </c>
      <c r="O6204" s="1">
        <v>0</v>
      </c>
      <c r="S6204" t="s">
        <v>21159</v>
      </c>
      <c r="T6204" t="s">
        <v>26350</v>
      </c>
    </row>
    <row r="6205" spans="2:20" x14ac:dyDescent="0.2">
      <c r="B6205" t="s">
        <v>15764</v>
      </c>
      <c r="G6205" s="8" t="s">
        <v>15760</v>
      </c>
      <c r="H6205" s="8"/>
      <c r="K6205" t="s">
        <v>15475</v>
      </c>
      <c r="M6205">
        <v>2118</v>
      </c>
      <c r="N6205" s="8">
        <v>0</v>
      </c>
      <c r="O6205" s="1">
        <v>0</v>
      </c>
      <c r="S6205" t="s">
        <v>25498</v>
      </c>
      <c r="T6205" t="s">
        <v>26350</v>
      </c>
    </row>
    <row r="6206" spans="2:20" x14ac:dyDescent="0.2">
      <c r="B6206" t="s">
        <v>15764</v>
      </c>
      <c r="G6206" s="8" t="s">
        <v>15760</v>
      </c>
      <c r="H6206" s="8"/>
      <c r="K6206" t="s">
        <v>15306</v>
      </c>
      <c r="M6206">
        <v>699</v>
      </c>
      <c r="N6206" s="8">
        <v>0</v>
      </c>
      <c r="O6206" s="1">
        <v>0</v>
      </c>
      <c r="S6206" t="s">
        <v>25295</v>
      </c>
      <c r="T6206" t="s">
        <v>26350</v>
      </c>
    </row>
    <row r="6207" spans="2:20" x14ac:dyDescent="0.2">
      <c r="B6207" t="s">
        <v>15764</v>
      </c>
      <c r="G6207" s="8" t="s">
        <v>15760</v>
      </c>
      <c r="H6207" s="8"/>
      <c r="K6207" t="s">
        <v>15337</v>
      </c>
      <c r="M6207">
        <v>357</v>
      </c>
      <c r="N6207" s="8">
        <v>0</v>
      </c>
      <c r="O6207" s="1">
        <v>0</v>
      </c>
      <c r="S6207" t="s">
        <v>25295</v>
      </c>
      <c r="T6207" t="s">
        <v>26350</v>
      </c>
    </row>
    <row r="6208" spans="2:20" x14ac:dyDescent="0.2">
      <c r="B6208" t="s">
        <v>15764</v>
      </c>
      <c r="G6208" s="8" t="s">
        <v>15760</v>
      </c>
      <c r="H6208" s="8"/>
      <c r="K6208" t="s">
        <v>15402</v>
      </c>
      <c r="M6208">
        <v>354</v>
      </c>
      <c r="N6208" s="8">
        <v>0</v>
      </c>
      <c r="O6208" s="1">
        <v>0</v>
      </c>
      <c r="S6208" t="s">
        <v>25295</v>
      </c>
      <c r="T6208" t="s">
        <v>26350</v>
      </c>
    </row>
    <row r="6209" spans="2:20" x14ac:dyDescent="0.2">
      <c r="B6209" t="s">
        <v>15764</v>
      </c>
      <c r="G6209" s="8" t="s">
        <v>15760</v>
      </c>
      <c r="H6209" s="8"/>
      <c r="K6209" t="s">
        <v>15489</v>
      </c>
      <c r="M6209">
        <v>321</v>
      </c>
      <c r="N6209" s="8">
        <v>0</v>
      </c>
      <c r="O6209" s="1">
        <v>0</v>
      </c>
      <c r="S6209" t="s">
        <v>25295</v>
      </c>
      <c r="T6209" t="s">
        <v>26350</v>
      </c>
    </row>
    <row r="6210" spans="2:20" x14ac:dyDescent="0.2">
      <c r="B6210" t="s">
        <v>15764</v>
      </c>
      <c r="G6210" s="8" t="s">
        <v>15760</v>
      </c>
      <c r="H6210" s="8"/>
      <c r="K6210" t="s">
        <v>15631</v>
      </c>
      <c r="M6210">
        <v>3351</v>
      </c>
      <c r="N6210" s="8">
        <v>11.548791405550581</v>
      </c>
      <c r="O6210" s="1">
        <v>0</v>
      </c>
      <c r="S6210" t="s">
        <v>25656</v>
      </c>
      <c r="T6210" t="s">
        <v>26350</v>
      </c>
    </row>
    <row r="6211" spans="2:20" x14ac:dyDescent="0.2">
      <c r="B6211" t="s">
        <v>15764</v>
      </c>
      <c r="G6211" s="8" t="s">
        <v>15760</v>
      </c>
      <c r="H6211" s="8"/>
      <c r="K6211" t="s">
        <v>15561</v>
      </c>
      <c r="M6211">
        <v>1098</v>
      </c>
      <c r="N6211" s="8">
        <v>0</v>
      </c>
      <c r="O6211" s="1">
        <v>0</v>
      </c>
      <c r="S6211" t="s">
        <v>25589</v>
      </c>
      <c r="T6211" t="s">
        <v>26350</v>
      </c>
    </row>
    <row r="6212" spans="2:20" x14ac:dyDescent="0.2">
      <c r="B6212" t="s">
        <v>15764</v>
      </c>
      <c r="G6212" s="8" t="s">
        <v>15760</v>
      </c>
      <c r="H6212" s="8"/>
      <c r="K6212" t="s">
        <v>15564</v>
      </c>
      <c r="M6212">
        <v>1257</v>
      </c>
      <c r="N6212" s="8">
        <v>0</v>
      </c>
      <c r="O6212" s="1">
        <v>0</v>
      </c>
      <c r="S6212" t="s">
        <v>25588</v>
      </c>
      <c r="T6212" t="s">
        <v>26350</v>
      </c>
    </row>
    <row r="6213" spans="2:20" x14ac:dyDescent="0.2">
      <c r="B6213" t="s">
        <v>15764</v>
      </c>
      <c r="G6213" s="8" t="s">
        <v>15760</v>
      </c>
      <c r="H6213" s="8"/>
      <c r="K6213" t="s">
        <v>15587</v>
      </c>
      <c r="M6213">
        <v>1050</v>
      </c>
      <c r="N6213" s="8">
        <v>0</v>
      </c>
      <c r="O6213" s="1">
        <v>0</v>
      </c>
      <c r="S6213" t="s">
        <v>25608</v>
      </c>
      <c r="T6213" t="s">
        <v>26350</v>
      </c>
    </row>
    <row r="6214" spans="2:20" x14ac:dyDescent="0.2">
      <c r="B6214" t="s">
        <v>15764</v>
      </c>
      <c r="G6214" s="8" t="s">
        <v>15760</v>
      </c>
      <c r="H6214" s="8"/>
      <c r="K6214" t="s">
        <v>15386</v>
      </c>
      <c r="M6214">
        <v>300</v>
      </c>
      <c r="N6214" s="8">
        <v>37.833333333333336</v>
      </c>
      <c r="O6214" s="1">
        <v>0</v>
      </c>
      <c r="S6214" t="s">
        <v>25375</v>
      </c>
      <c r="T6214" t="s">
        <v>26350</v>
      </c>
    </row>
    <row r="6215" spans="2:20" x14ac:dyDescent="0.2">
      <c r="B6215" t="s">
        <v>15764</v>
      </c>
      <c r="G6215" s="8" t="s">
        <v>15760</v>
      </c>
      <c r="H6215" s="8"/>
      <c r="K6215" t="s">
        <v>15437</v>
      </c>
      <c r="M6215">
        <v>591</v>
      </c>
      <c r="N6215" s="8">
        <v>0</v>
      </c>
      <c r="O6215" s="1">
        <v>0</v>
      </c>
      <c r="S6215" t="s">
        <v>25449</v>
      </c>
      <c r="T6215" t="s">
        <v>26350</v>
      </c>
    </row>
    <row r="6216" spans="2:20" x14ac:dyDescent="0.2">
      <c r="B6216" t="s">
        <v>15764</v>
      </c>
      <c r="G6216" s="8" t="s">
        <v>15760</v>
      </c>
      <c r="H6216" s="8"/>
      <c r="K6216" t="s">
        <v>15637</v>
      </c>
      <c r="M6216">
        <v>1029</v>
      </c>
      <c r="N6216" s="8">
        <v>0</v>
      </c>
      <c r="O6216" s="1">
        <v>0</v>
      </c>
      <c r="S6216" t="s">
        <v>25665</v>
      </c>
      <c r="T6216" t="s">
        <v>26350</v>
      </c>
    </row>
    <row r="6217" spans="2:20" x14ac:dyDescent="0.2">
      <c r="B6217" t="s">
        <v>15764</v>
      </c>
      <c r="G6217" s="8" t="s">
        <v>15760</v>
      </c>
      <c r="H6217" s="8"/>
      <c r="K6217" t="s">
        <v>15381</v>
      </c>
      <c r="M6217">
        <v>1026</v>
      </c>
      <c r="N6217" s="8">
        <v>0</v>
      </c>
      <c r="O6217" s="1">
        <v>0</v>
      </c>
      <c r="S6217" t="s">
        <v>25370</v>
      </c>
      <c r="T6217" t="s">
        <v>26350</v>
      </c>
    </row>
    <row r="6218" spans="2:20" x14ac:dyDescent="0.2">
      <c r="B6218" t="s">
        <v>15764</v>
      </c>
      <c r="G6218" s="8" t="s">
        <v>15760</v>
      </c>
      <c r="H6218" s="8"/>
      <c r="K6218" t="s">
        <v>15295</v>
      </c>
      <c r="M6218">
        <v>1941</v>
      </c>
      <c r="N6218" s="8">
        <v>0</v>
      </c>
      <c r="O6218" s="1">
        <v>0</v>
      </c>
      <c r="S6218" t="s">
        <v>25281</v>
      </c>
      <c r="T6218" t="s">
        <v>26350</v>
      </c>
    </row>
    <row r="6219" spans="2:20" x14ac:dyDescent="0.2">
      <c r="B6219" t="s">
        <v>15764</v>
      </c>
      <c r="G6219" s="8" t="s">
        <v>15760</v>
      </c>
      <c r="H6219" s="8"/>
      <c r="K6219" t="s">
        <v>15121</v>
      </c>
      <c r="M6219">
        <v>540</v>
      </c>
      <c r="N6219" s="8">
        <v>0</v>
      </c>
      <c r="O6219" s="1">
        <v>0</v>
      </c>
      <c r="S6219" t="s">
        <v>25089</v>
      </c>
      <c r="T6219" t="s">
        <v>26350</v>
      </c>
    </row>
    <row r="6220" spans="2:20" x14ac:dyDescent="0.2">
      <c r="B6220" t="s">
        <v>15764</v>
      </c>
      <c r="G6220" s="8" t="s">
        <v>15760</v>
      </c>
      <c r="H6220" s="8"/>
      <c r="K6220" t="s">
        <v>15123</v>
      </c>
      <c r="M6220">
        <v>705</v>
      </c>
      <c r="N6220" s="8">
        <v>0</v>
      </c>
      <c r="O6220" s="1">
        <v>0</v>
      </c>
      <c r="S6220" t="s">
        <v>25092</v>
      </c>
      <c r="T6220" t="s">
        <v>26350</v>
      </c>
    </row>
    <row r="6221" spans="2:20" x14ac:dyDescent="0.2">
      <c r="B6221" t="s">
        <v>15764</v>
      </c>
      <c r="G6221" s="8" t="s">
        <v>15760</v>
      </c>
      <c r="H6221" s="8"/>
      <c r="K6221" t="s">
        <v>15364</v>
      </c>
      <c r="M6221">
        <v>708</v>
      </c>
      <c r="N6221" s="8">
        <v>0</v>
      </c>
      <c r="O6221" s="1">
        <v>0</v>
      </c>
      <c r="S6221" t="s">
        <v>25351</v>
      </c>
      <c r="T6221" t="s">
        <v>26350</v>
      </c>
    </row>
    <row r="6222" spans="2:20" x14ac:dyDescent="0.2">
      <c r="B6222" t="s">
        <v>15764</v>
      </c>
      <c r="G6222" s="8" t="s">
        <v>15760</v>
      </c>
      <c r="H6222" s="8"/>
      <c r="K6222" t="s">
        <v>15186</v>
      </c>
      <c r="M6222">
        <v>720</v>
      </c>
      <c r="N6222" s="8">
        <v>0</v>
      </c>
      <c r="O6222" s="1">
        <v>0</v>
      </c>
      <c r="S6222" t="s">
        <v>25160</v>
      </c>
      <c r="T6222" t="s">
        <v>26350</v>
      </c>
    </row>
    <row r="6223" spans="2:20" x14ac:dyDescent="0.2">
      <c r="B6223" t="s">
        <v>15764</v>
      </c>
      <c r="G6223" s="8" t="s">
        <v>15760</v>
      </c>
      <c r="H6223" s="8"/>
      <c r="K6223" t="s">
        <v>15747</v>
      </c>
      <c r="M6223">
        <v>1413</v>
      </c>
      <c r="N6223" s="8">
        <v>3.397027600849257</v>
      </c>
      <c r="O6223" s="1">
        <v>0</v>
      </c>
      <c r="S6223" t="s">
        <v>25780</v>
      </c>
      <c r="T6223" t="s">
        <v>26350</v>
      </c>
    </row>
    <row r="6224" spans="2:20" x14ac:dyDescent="0.2">
      <c r="B6224" t="s">
        <v>15764</v>
      </c>
      <c r="G6224" s="8" t="s">
        <v>15760</v>
      </c>
      <c r="H6224" s="8"/>
      <c r="K6224" t="s">
        <v>15628</v>
      </c>
      <c r="M6224">
        <v>984</v>
      </c>
      <c r="N6224" s="8">
        <v>0</v>
      </c>
      <c r="O6224" s="1">
        <v>0</v>
      </c>
      <c r="S6224" t="s">
        <v>25653</v>
      </c>
      <c r="T6224" t="s">
        <v>26350</v>
      </c>
    </row>
    <row r="6225" spans="2:20" x14ac:dyDescent="0.2">
      <c r="B6225" t="s">
        <v>15764</v>
      </c>
      <c r="G6225" s="8" t="s">
        <v>15760</v>
      </c>
      <c r="H6225" s="8"/>
      <c r="K6225" t="s">
        <v>15722</v>
      </c>
      <c r="M6225">
        <v>1062</v>
      </c>
      <c r="N6225" s="8">
        <v>0</v>
      </c>
      <c r="O6225" s="1">
        <v>0</v>
      </c>
      <c r="S6225" t="s">
        <v>25758</v>
      </c>
      <c r="T6225" t="s">
        <v>26350</v>
      </c>
    </row>
    <row r="6226" spans="2:20" x14ac:dyDescent="0.2">
      <c r="B6226" t="s">
        <v>15764</v>
      </c>
      <c r="G6226" s="8" t="s">
        <v>15760</v>
      </c>
      <c r="H6226" s="8"/>
      <c r="K6226" t="s">
        <v>15632</v>
      </c>
      <c r="M6226">
        <v>1311</v>
      </c>
      <c r="N6226" s="8">
        <v>0</v>
      </c>
      <c r="O6226" s="1">
        <v>0</v>
      </c>
      <c r="S6226" t="s">
        <v>25657</v>
      </c>
      <c r="T6226" t="s">
        <v>26350</v>
      </c>
    </row>
    <row r="6227" spans="2:20" x14ac:dyDescent="0.2">
      <c r="B6227" t="s">
        <v>15764</v>
      </c>
      <c r="G6227" s="8" t="s">
        <v>15760</v>
      </c>
      <c r="H6227" s="8"/>
      <c r="K6227" t="s">
        <v>15694</v>
      </c>
      <c r="M6227">
        <v>1548</v>
      </c>
      <c r="N6227" s="8">
        <v>0</v>
      </c>
      <c r="O6227" s="1">
        <v>0</v>
      </c>
      <c r="S6227" t="s">
        <v>25718</v>
      </c>
      <c r="T6227" t="s">
        <v>26350</v>
      </c>
    </row>
    <row r="6228" spans="2:20" x14ac:dyDescent="0.2">
      <c r="B6228" t="s">
        <v>15764</v>
      </c>
      <c r="G6228" s="8" t="s">
        <v>15760</v>
      </c>
      <c r="H6228" s="8"/>
      <c r="K6228" t="s">
        <v>15184</v>
      </c>
      <c r="M6228">
        <v>378</v>
      </c>
      <c r="N6228" s="8">
        <v>0</v>
      </c>
      <c r="O6228" s="1">
        <v>0</v>
      </c>
      <c r="S6228" t="s">
        <v>16524</v>
      </c>
      <c r="T6228" t="s">
        <v>26350</v>
      </c>
    </row>
    <row r="6229" spans="2:20" x14ac:dyDescent="0.2">
      <c r="B6229" t="s">
        <v>15764</v>
      </c>
      <c r="G6229" s="8" t="s">
        <v>15760</v>
      </c>
      <c r="H6229" s="8"/>
      <c r="K6229" t="s">
        <v>15278</v>
      </c>
      <c r="M6229">
        <v>921</v>
      </c>
      <c r="N6229" s="8">
        <v>0</v>
      </c>
      <c r="O6229" s="1">
        <v>0</v>
      </c>
      <c r="S6229" t="s">
        <v>16524</v>
      </c>
      <c r="T6229" t="s">
        <v>26350</v>
      </c>
    </row>
    <row r="6230" spans="2:20" x14ac:dyDescent="0.2">
      <c r="B6230" t="s">
        <v>15764</v>
      </c>
      <c r="G6230" s="8" t="s">
        <v>15760</v>
      </c>
      <c r="H6230" s="8"/>
      <c r="K6230" t="s">
        <v>15336</v>
      </c>
      <c r="M6230">
        <v>222</v>
      </c>
      <c r="N6230" s="8">
        <v>0</v>
      </c>
      <c r="O6230" s="1">
        <v>0</v>
      </c>
      <c r="S6230" t="s">
        <v>16524</v>
      </c>
      <c r="T6230" t="s">
        <v>26350</v>
      </c>
    </row>
    <row r="6231" spans="2:20" x14ac:dyDescent="0.2">
      <c r="B6231" t="s">
        <v>15764</v>
      </c>
      <c r="G6231" s="8" t="s">
        <v>15760</v>
      </c>
      <c r="H6231" s="8"/>
      <c r="K6231" t="s">
        <v>15338</v>
      </c>
      <c r="M6231">
        <v>879</v>
      </c>
      <c r="N6231" s="8">
        <v>0</v>
      </c>
      <c r="O6231" s="1">
        <v>0</v>
      </c>
      <c r="S6231" t="s">
        <v>16524</v>
      </c>
      <c r="T6231" t="s">
        <v>26350</v>
      </c>
    </row>
    <row r="6232" spans="2:20" x14ac:dyDescent="0.2">
      <c r="B6232" t="s">
        <v>15764</v>
      </c>
      <c r="G6232" s="8" t="s">
        <v>15760</v>
      </c>
      <c r="H6232" s="8"/>
      <c r="K6232" t="s">
        <v>15339</v>
      </c>
      <c r="M6232">
        <v>216</v>
      </c>
      <c r="N6232" s="8">
        <v>0</v>
      </c>
      <c r="O6232" s="1">
        <v>0</v>
      </c>
      <c r="S6232" t="s">
        <v>16524</v>
      </c>
      <c r="T6232" t="s">
        <v>26350</v>
      </c>
    </row>
    <row r="6233" spans="2:20" x14ac:dyDescent="0.2">
      <c r="B6233" t="s">
        <v>15764</v>
      </c>
      <c r="G6233" s="8" t="s">
        <v>15760</v>
      </c>
      <c r="H6233" s="8"/>
      <c r="K6233" t="s">
        <v>15340</v>
      </c>
      <c r="M6233">
        <v>162</v>
      </c>
      <c r="N6233" s="8">
        <v>0</v>
      </c>
      <c r="O6233" s="1">
        <v>0</v>
      </c>
      <c r="S6233" t="s">
        <v>16524</v>
      </c>
      <c r="T6233" t="s">
        <v>26350</v>
      </c>
    </row>
    <row r="6234" spans="2:20" x14ac:dyDescent="0.2">
      <c r="B6234" t="s">
        <v>15764</v>
      </c>
      <c r="G6234" s="8" t="s">
        <v>15760</v>
      </c>
      <c r="H6234" s="8"/>
      <c r="K6234" t="s">
        <v>15341</v>
      </c>
      <c r="M6234">
        <v>654</v>
      </c>
      <c r="N6234" s="8">
        <v>0</v>
      </c>
      <c r="O6234" s="1">
        <v>0</v>
      </c>
      <c r="S6234" t="s">
        <v>16524</v>
      </c>
      <c r="T6234" t="s">
        <v>26350</v>
      </c>
    </row>
    <row r="6235" spans="2:20" x14ac:dyDescent="0.2">
      <c r="B6235" t="s">
        <v>15764</v>
      </c>
      <c r="G6235" s="8" t="s">
        <v>15760</v>
      </c>
      <c r="H6235" s="8"/>
      <c r="K6235" t="s">
        <v>15345</v>
      </c>
      <c r="M6235">
        <v>678</v>
      </c>
      <c r="N6235" s="8">
        <v>0</v>
      </c>
      <c r="O6235" s="1">
        <v>0</v>
      </c>
      <c r="S6235" t="s">
        <v>16524</v>
      </c>
      <c r="T6235" t="s">
        <v>26350</v>
      </c>
    </row>
    <row r="6236" spans="2:20" x14ac:dyDescent="0.2">
      <c r="B6236" t="s">
        <v>15764</v>
      </c>
      <c r="G6236" s="8" t="s">
        <v>15760</v>
      </c>
      <c r="H6236" s="8"/>
      <c r="K6236" t="s">
        <v>15456</v>
      </c>
      <c r="M6236">
        <v>417</v>
      </c>
      <c r="N6236" s="8">
        <v>0</v>
      </c>
      <c r="O6236" s="1">
        <v>0</v>
      </c>
      <c r="S6236" t="s">
        <v>16524</v>
      </c>
      <c r="T6236" t="s">
        <v>26350</v>
      </c>
    </row>
    <row r="6237" spans="2:20" x14ac:dyDescent="0.2">
      <c r="B6237" t="s">
        <v>15764</v>
      </c>
      <c r="G6237" s="8" t="s">
        <v>15760</v>
      </c>
      <c r="H6237" s="8"/>
      <c r="K6237" t="s">
        <v>15568</v>
      </c>
      <c r="M6237">
        <v>873</v>
      </c>
      <c r="N6237" s="8">
        <v>0</v>
      </c>
      <c r="O6237" s="1">
        <v>0</v>
      </c>
      <c r="S6237" t="s">
        <v>16524</v>
      </c>
      <c r="T6237" t="s">
        <v>26350</v>
      </c>
    </row>
    <row r="6238" spans="2:20" x14ac:dyDescent="0.2">
      <c r="B6238" t="s">
        <v>15764</v>
      </c>
      <c r="G6238" s="8" t="s">
        <v>15760</v>
      </c>
      <c r="H6238" s="8"/>
      <c r="K6238" t="s">
        <v>15579</v>
      </c>
      <c r="M6238">
        <v>195</v>
      </c>
      <c r="N6238" s="8">
        <v>0</v>
      </c>
      <c r="O6238" s="1">
        <v>0</v>
      </c>
      <c r="S6238" t="s">
        <v>16524</v>
      </c>
      <c r="T6238" t="s">
        <v>26350</v>
      </c>
    </row>
    <row r="6239" spans="2:20" x14ac:dyDescent="0.2">
      <c r="B6239" t="s">
        <v>15764</v>
      </c>
      <c r="G6239" s="8" t="s">
        <v>15760</v>
      </c>
      <c r="H6239" s="8"/>
      <c r="K6239" t="s">
        <v>15616</v>
      </c>
      <c r="M6239">
        <v>258</v>
      </c>
      <c r="N6239" s="8">
        <v>9.1085271317829459</v>
      </c>
      <c r="O6239" s="1">
        <v>0</v>
      </c>
      <c r="S6239" t="s">
        <v>16524</v>
      </c>
      <c r="T6239" t="s">
        <v>26350</v>
      </c>
    </row>
    <row r="6240" spans="2:20" x14ac:dyDescent="0.2">
      <c r="B6240" t="s">
        <v>15764</v>
      </c>
      <c r="G6240" s="8" t="s">
        <v>15760</v>
      </c>
      <c r="H6240" s="8"/>
      <c r="K6240" t="s">
        <v>15606</v>
      </c>
      <c r="M6240">
        <v>189</v>
      </c>
      <c r="N6240" s="8">
        <v>0</v>
      </c>
      <c r="O6240" s="1">
        <v>0</v>
      </c>
      <c r="S6240" t="s">
        <v>16524</v>
      </c>
      <c r="T6240" t="s">
        <v>26350</v>
      </c>
    </row>
    <row r="6241" spans="2:20" x14ac:dyDescent="0.2">
      <c r="B6241" t="s">
        <v>15764</v>
      </c>
      <c r="G6241" s="8" t="s">
        <v>15760</v>
      </c>
      <c r="H6241" s="8"/>
      <c r="K6241" t="s">
        <v>15668</v>
      </c>
      <c r="M6241">
        <v>375</v>
      </c>
      <c r="N6241" s="8">
        <v>0</v>
      </c>
      <c r="O6241" s="1">
        <v>0</v>
      </c>
      <c r="S6241" t="s">
        <v>16524</v>
      </c>
      <c r="T6241" t="s">
        <v>26350</v>
      </c>
    </row>
    <row r="6242" spans="2:20" x14ac:dyDescent="0.2">
      <c r="B6242" t="s">
        <v>15764</v>
      </c>
      <c r="G6242" s="8" t="s">
        <v>15760</v>
      </c>
      <c r="H6242" s="8"/>
      <c r="K6242" t="s">
        <v>15572</v>
      </c>
      <c r="M6242">
        <v>1545</v>
      </c>
      <c r="N6242" s="8">
        <v>0</v>
      </c>
      <c r="O6242" s="1">
        <v>0</v>
      </c>
      <c r="S6242" t="s">
        <v>25597</v>
      </c>
      <c r="T6242" t="s">
        <v>26350</v>
      </c>
    </row>
    <row r="6243" spans="2:20" x14ac:dyDescent="0.2">
      <c r="B6243" t="s">
        <v>15764</v>
      </c>
      <c r="G6243" s="8" t="s">
        <v>15760</v>
      </c>
      <c r="H6243" s="8"/>
      <c r="K6243" t="s">
        <v>15507</v>
      </c>
      <c r="M6243">
        <v>1728</v>
      </c>
      <c r="N6243" s="8">
        <v>0</v>
      </c>
      <c r="O6243" s="1">
        <v>0</v>
      </c>
      <c r="S6243" t="s">
        <v>25524</v>
      </c>
      <c r="T6243" t="s">
        <v>26350</v>
      </c>
    </row>
    <row r="6244" spans="2:20" x14ac:dyDescent="0.2">
      <c r="B6244" t="s">
        <v>15764</v>
      </c>
      <c r="G6244" s="8" t="s">
        <v>15760</v>
      </c>
      <c r="H6244" s="8"/>
      <c r="K6244" t="s">
        <v>15309</v>
      </c>
      <c r="M6244">
        <v>345</v>
      </c>
      <c r="N6244" s="8">
        <v>0</v>
      </c>
      <c r="O6244" s="1">
        <v>0</v>
      </c>
      <c r="S6244" t="s">
        <v>25298</v>
      </c>
      <c r="T6244" t="s">
        <v>26350</v>
      </c>
    </row>
    <row r="6245" spans="2:20" x14ac:dyDescent="0.2">
      <c r="B6245" t="s">
        <v>15764</v>
      </c>
      <c r="G6245" s="8" t="s">
        <v>15760</v>
      </c>
      <c r="H6245" s="8"/>
      <c r="K6245" t="s">
        <v>15182</v>
      </c>
      <c r="M6245">
        <v>360</v>
      </c>
      <c r="N6245" s="8">
        <v>0</v>
      </c>
      <c r="O6245" s="1">
        <v>0</v>
      </c>
      <c r="S6245" t="s">
        <v>17857</v>
      </c>
      <c r="T6245" t="s">
        <v>26350</v>
      </c>
    </row>
    <row r="6246" spans="2:20" x14ac:dyDescent="0.2">
      <c r="B6246" t="s">
        <v>15764</v>
      </c>
      <c r="G6246" s="8" t="s">
        <v>15760</v>
      </c>
      <c r="H6246" s="8"/>
      <c r="K6246" t="s">
        <v>15615</v>
      </c>
      <c r="M6246">
        <v>519</v>
      </c>
      <c r="N6246" s="8">
        <v>0</v>
      </c>
      <c r="O6246" s="1">
        <v>0</v>
      </c>
      <c r="S6246" t="s">
        <v>25625</v>
      </c>
      <c r="T6246" t="s">
        <v>26350</v>
      </c>
    </row>
    <row r="6247" spans="2:20" x14ac:dyDescent="0.2">
      <c r="B6247" t="s">
        <v>15764</v>
      </c>
      <c r="G6247" s="8" t="s">
        <v>15760</v>
      </c>
      <c r="H6247" s="8"/>
      <c r="K6247" t="s">
        <v>15487</v>
      </c>
      <c r="M6247">
        <v>771</v>
      </c>
      <c r="N6247" s="8">
        <v>0</v>
      </c>
      <c r="O6247" s="1">
        <v>0</v>
      </c>
      <c r="S6247" t="s">
        <v>25485</v>
      </c>
      <c r="T6247" t="s">
        <v>26350</v>
      </c>
    </row>
    <row r="6248" spans="2:20" x14ac:dyDescent="0.2">
      <c r="B6248" t="s">
        <v>15764</v>
      </c>
      <c r="G6248" s="8" t="s">
        <v>15760</v>
      </c>
      <c r="H6248" s="8"/>
      <c r="K6248" t="s">
        <v>15223</v>
      </c>
      <c r="M6248">
        <v>603</v>
      </c>
      <c r="N6248" s="8">
        <v>0</v>
      </c>
      <c r="O6248" s="1">
        <v>0</v>
      </c>
      <c r="S6248" t="s">
        <v>25208</v>
      </c>
      <c r="T6248" t="s">
        <v>26350</v>
      </c>
    </row>
    <row r="6249" spans="2:20" x14ac:dyDescent="0.2">
      <c r="B6249" t="s">
        <v>15764</v>
      </c>
      <c r="G6249" s="8" t="s">
        <v>15760</v>
      </c>
      <c r="H6249" s="8"/>
      <c r="K6249" t="s">
        <v>15445</v>
      </c>
      <c r="M6249">
        <v>1164</v>
      </c>
      <c r="N6249" s="8">
        <v>0</v>
      </c>
      <c r="O6249" s="1">
        <v>0</v>
      </c>
      <c r="S6249" t="s">
        <v>25439</v>
      </c>
      <c r="T6249" t="s">
        <v>26350</v>
      </c>
    </row>
    <row r="6250" spans="2:20" x14ac:dyDescent="0.2">
      <c r="B6250" t="s">
        <v>15764</v>
      </c>
      <c r="G6250" s="8" t="s">
        <v>15760</v>
      </c>
      <c r="H6250" s="8"/>
      <c r="K6250" t="s">
        <v>15705</v>
      </c>
      <c r="M6250">
        <v>1875</v>
      </c>
      <c r="N6250" s="8">
        <v>28.453333333333337</v>
      </c>
      <c r="O6250" s="1">
        <v>0</v>
      </c>
      <c r="S6250" t="s">
        <v>25733</v>
      </c>
      <c r="T6250" t="s">
        <v>26350</v>
      </c>
    </row>
    <row r="6251" spans="2:20" x14ac:dyDescent="0.2">
      <c r="B6251" t="s">
        <v>15764</v>
      </c>
      <c r="G6251" s="8" t="s">
        <v>15760</v>
      </c>
      <c r="H6251" s="8"/>
      <c r="K6251" t="s">
        <v>15461</v>
      </c>
      <c r="M6251">
        <v>1215</v>
      </c>
      <c r="N6251" s="8">
        <v>0</v>
      </c>
      <c r="O6251" s="1">
        <v>0</v>
      </c>
      <c r="S6251" t="s">
        <v>17264</v>
      </c>
      <c r="T6251" t="s">
        <v>26350</v>
      </c>
    </row>
    <row r="6252" spans="2:20" x14ac:dyDescent="0.2">
      <c r="B6252" t="s">
        <v>15764</v>
      </c>
      <c r="G6252" s="8" t="s">
        <v>15760</v>
      </c>
      <c r="H6252" s="8"/>
      <c r="K6252" t="s">
        <v>15467</v>
      </c>
      <c r="M6252">
        <v>1041</v>
      </c>
      <c r="N6252" s="8">
        <v>0</v>
      </c>
      <c r="O6252" s="1">
        <v>0</v>
      </c>
      <c r="S6252" t="s">
        <v>17264</v>
      </c>
      <c r="T6252" t="s">
        <v>26350</v>
      </c>
    </row>
    <row r="6253" spans="2:20" x14ac:dyDescent="0.2">
      <c r="B6253" t="s">
        <v>15764</v>
      </c>
      <c r="G6253" s="8" t="s">
        <v>15760</v>
      </c>
      <c r="H6253" s="8"/>
      <c r="K6253" t="s">
        <v>15150</v>
      </c>
      <c r="M6253">
        <v>726</v>
      </c>
      <c r="N6253" s="8">
        <v>0</v>
      </c>
      <c r="O6253" s="1">
        <v>0</v>
      </c>
      <c r="S6253" t="s">
        <v>16398</v>
      </c>
      <c r="T6253" t="s">
        <v>26350</v>
      </c>
    </row>
    <row r="6254" spans="2:20" x14ac:dyDescent="0.2">
      <c r="B6254" t="s">
        <v>15764</v>
      </c>
      <c r="G6254" s="8" t="s">
        <v>15760</v>
      </c>
      <c r="H6254" s="8"/>
      <c r="K6254" t="s">
        <v>15407</v>
      </c>
      <c r="M6254">
        <v>1902</v>
      </c>
      <c r="N6254" s="8">
        <v>0</v>
      </c>
      <c r="O6254" s="1">
        <v>0</v>
      </c>
      <c r="S6254" t="s">
        <v>22424</v>
      </c>
      <c r="T6254" t="s">
        <v>26350</v>
      </c>
    </row>
    <row r="6255" spans="2:20" x14ac:dyDescent="0.2">
      <c r="B6255" t="s">
        <v>15764</v>
      </c>
      <c r="G6255" s="8" t="s">
        <v>15760</v>
      </c>
      <c r="H6255" s="8"/>
      <c r="K6255" t="s">
        <v>15701</v>
      </c>
      <c r="M6255">
        <v>873</v>
      </c>
      <c r="N6255" s="8">
        <v>0</v>
      </c>
      <c r="O6255" s="1">
        <v>0</v>
      </c>
      <c r="S6255" t="s">
        <v>25727</v>
      </c>
      <c r="T6255" t="s">
        <v>26350</v>
      </c>
    </row>
    <row r="6256" spans="2:20" x14ac:dyDescent="0.2">
      <c r="B6256" t="s">
        <v>15764</v>
      </c>
      <c r="G6256" s="8" t="s">
        <v>15760</v>
      </c>
      <c r="H6256" s="8"/>
      <c r="K6256" t="s">
        <v>15146</v>
      </c>
      <c r="M6256">
        <v>390</v>
      </c>
      <c r="N6256" s="8">
        <v>0.38461538461538464</v>
      </c>
      <c r="O6256" s="1">
        <v>0</v>
      </c>
      <c r="S6256" t="s">
        <v>25119</v>
      </c>
      <c r="T6256" t="s">
        <v>26350</v>
      </c>
    </row>
    <row r="6257" spans="2:20" x14ac:dyDescent="0.2">
      <c r="B6257" t="s">
        <v>15764</v>
      </c>
      <c r="G6257" s="8" t="s">
        <v>15760</v>
      </c>
      <c r="H6257" s="8"/>
      <c r="K6257" t="s">
        <v>15591</v>
      </c>
      <c r="M6257">
        <v>3423</v>
      </c>
      <c r="N6257" s="8">
        <v>1.1685655857435</v>
      </c>
      <c r="O6257" s="1">
        <v>0</v>
      </c>
      <c r="S6257" t="s">
        <v>25612</v>
      </c>
      <c r="T6257" t="s">
        <v>26350</v>
      </c>
    </row>
    <row r="6258" spans="2:20" x14ac:dyDescent="0.2">
      <c r="B6258" t="s">
        <v>15764</v>
      </c>
      <c r="G6258" s="8" t="s">
        <v>15760</v>
      </c>
      <c r="H6258" s="8"/>
      <c r="K6258" t="s">
        <v>15724</v>
      </c>
      <c r="M6258">
        <v>582</v>
      </c>
      <c r="N6258" s="8">
        <v>0</v>
      </c>
      <c r="O6258" s="1">
        <v>0</v>
      </c>
      <c r="S6258" t="s">
        <v>25755</v>
      </c>
      <c r="T6258" t="s">
        <v>26350</v>
      </c>
    </row>
    <row r="6259" spans="2:20" x14ac:dyDescent="0.2">
      <c r="B6259" t="s">
        <v>15764</v>
      </c>
      <c r="G6259" s="8" t="s">
        <v>15760</v>
      </c>
      <c r="H6259" s="8"/>
      <c r="K6259" t="s">
        <v>15665</v>
      </c>
      <c r="M6259">
        <v>606</v>
      </c>
      <c r="N6259" s="8">
        <v>0</v>
      </c>
      <c r="O6259" s="1">
        <v>0</v>
      </c>
      <c r="S6259" t="s">
        <v>25676</v>
      </c>
      <c r="T6259" t="s">
        <v>26350</v>
      </c>
    </row>
    <row r="6260" spans="2:20" x14ac:dyDescent="0.2">
      <c r="B6260" t="s">
        <v>15764</v>
      </c>
      <c r="G6260" s="8" t="s">
        <v>15760</v>
      </c>
      <c r="H6260" s="8"/>
      <c r="K6260" t="s">
        <v>15449</v>
      </c>
      <c r="M6260">
        <v>120</v>
      </c>
      <c r="N6260" s="8">
        <v>0</v>
      </c>
      <c r="O6260" s="1">
        <v>0</v>
      </c>
      <c r="S6260" t="s">
        <v>25433</v>
      </c>
      <c r="T6260" t="s">
        <v>26350</v>
      </c>
    </row>
    <row r="6261" spans="2:20" x14ac:dyDescent="0.2">
      <c r="B6261" t="s">
        <v>15764</v>
      </c>
      <c r="G6261" s="8" t="s">
        <v>15760</v>
      </c>
      <c r="H6261" s="8"/>
      <c r="K6261" t="s">
        <v>15368</v>
      </c>
      <c r="M6261">
        <v>216</v>
      </c>
      <c r="N6261" s="8">
        <v>0</v>
      </c>
      <c r="O6261" s="1">
        <v>0</v>
      </c>
      <c r="S6261" t="s">
        <v>16478</v>
      </c>
      <c r="T6261" t="s">
        <v>26350</v>
      </c>
    </row>
    <row r="6262" spans="2:20" x14ac:dyDescent="0.2">
      <c r="B6262" t="s">
        <v>15764</v>
      </c>
      <c r="G6262" s="8" t="s">
        <v>15760</v>
      </c>
      <c r="H6262" s="8"/>
      <c r="K6262" t="s">
        <v>15412</v>
      </c>
      <c r="M6262">
        <v>165</v>
      </c>
      <c r="N6262" s="8">
        <v>0</v>
      </c>
      <c r="O6262" s="1">
        <v>0</v>
      </c>
      <c r="S6262" t="s">
        <v>16478</v>
      </c>
      <c r="T6262" t="s">
        <v>26350</v>
      </c>
    </row>
    <row r="6263" spans="2:20" x14ac:dyDescent="0.2">
      <c r="B6263" t="s">
        <v>15764</v>
      </c>
      <c r="G6263" s="8" t="s">
        <v>15760</v>
      </c>
      <c r="H6263" s="8"/>
      <c r="K6263" t="s">
        <v>15662</v>
      </c>
      <c r="M6263">
        <v>186</v>
      </c>
      <c r="N6263" s="8">
        <v>0</v>
      </c>
      <c r="O6263" s="1">
        <v>0</v>
      </c>
      <c r="S6263" t="s">
        <v>16478</v>
      </c>
      <c r="T6263" t="s">
        <v>26350</v>
      </c>
    </row>
    <row r="6264" spans="2:20" x14ac:dyDescent="0.2">
      <c r="B6264" t="s">
        <v>15764</v>
      </c>
      <c r="G6264" s="8" t="s">
        <v>15760</v>
      </c>
      <c r="H6264" s="8"/>
      <c r="K6264" t="s">
        <v>15673</v>
      </c>
      <c r="M6264">
        <v>243</v>
      </c>
      <c r="N6264" s="8">
        <v>0</v>
      </c>
      <c r="O6264" s="1">
        <v>0</v>
      </c>
      <c r="S6264" t="s">
        <v>16478</v>
      </c>
      <c r="T6264" t="s">
        <v>26350</v>
      </c>
    </row>
    <row r="6265" spans="2:20" x14ac:dyDescent="0.2">
      <c r="B6265" t="s">
        <v>15764</v>
      </c>
      <c r="G6265" s="8" t="s">
        <v>15760</v>
      </c>
      <c r="H6265" s="8"/>
      <c r="K6265" t="s">
        <v>15228</v>
      </c>
      <c r="M6265">
        <v>201</v>
      </c>
      <c r="N6265" s="8">
        <v>0</v>
      </c>
      <c r="O6265" s="1">
        <v>0</v>
      </c>
      <c r="S6265" t="s">
        <v>25109</v>
      </c>
      <c r="T6265" t="s">
        <v>26350</v>
      </c>
    </row>
    <row r="6266" spans="2:20" x14ac:dyDescent="0.2">
      <c r="B6266" t="s">
        <v>15764</v>
      </c>
      <c r="G6266" s="8" t="s">
        <v>15760</v>
      </c>
      <c r="H6266" s="8"/>
      <c r="K6266" t="s">
        <v>15271</v>
      </c>
      <c r="M6266">
        <v>165</v>
      </c>
      <c r="N6266" s="8">
        <v>0</v>
      </c>
      <c r="O6266" s="1">
        <v>0</v>
      </c>
      <c r="S6266" t="s">
        <v>25109</v>
      </c>
      <c r="T6266" t="s">
        <v>26350</v>
      </c>
    </row>
    <row r="6267" spans="2:20" x14ac:dyDescent="0.2">
      <c r="B6267" t="s">
        <v>15764</v>
      </c>
      <c r="G6267" s="8" t="s">
        <v>15760</v>
      </c>
      <c r="H6267" s="8"/>
      <c r="K6267" t="s">
        <v>15347</v>
      </c>
      <c r="M6267">
        <v>201</v>
      </c>
      <c r="N6267" s="8">
        <v>0</v>
      </c>
      <c r="O6267" s="1">
        <v>0</v>
      </c>
      <c r="S6267" t="s">
        <v>25109</v>
      </c>
      <c r="T6267" t="s">
        <v>26350</v>
      </c>
    </row>
    <row r="6268" spans="2:20" x14ac:dyDescent="0.2">
      <c r="B6268" t="s">
        <v>15764</v>
      </c>
      <c r="G6268" s="8" t="s">
        <v>15760</v>
      </c>
      <c r="H6268" s="8"/>
      <c r="K6268" t="s">
        <v>15375</v>
      </c>
      <c r="M6268">
        <v>162</v>
      </c>
      <c r="N6268" s="8">
        <v>0</v>
      </c>
      <c r="O6268" s="1">
        <v>0</v>
      </c>
      <c r="S6268" t="s">
        <v>25109</v>
      </c>
      <c r="T6268" t="s">
        <v>26350</v>
      </c>
    </row>
    <row r="6269" spans="2:20" x14ac:dyDescent="0.2">
      <c r="B6269" t="s">
        <v>15764</v>
      </c>
      <c r="G6269" s="8" t="s">
        <v>15760</v>
      </c>
      <c r="H6269" s="8"/>
      <c r="K6269" t="s">
        <v>15690</v>
      </c>
      <c r="M6269">
        <v>210</v>
      </c>
      <c r="N6269" s="8">
        <v>0</v>
      </c>
      <c r="O6269" s="1">
        <v>0</v>
      </c>
      <c r="S6269" t="s">
        <v>25109</v>
      </c>
      <c r="T6269" t="s">
        <v>26350</v>
      </c>
    </row>
    <row r="6270" spans="2:20" x14ac:dyDescent="0.2">
      <c r="B6270" t="s">
        <v>15764</v>
      </c>
      <c r="G6270" s="8" t="s">
        <v>15760</v>
      </c>
      <c r="H6270" s="8"/>
      <c r="K6270" t="s">
        <v>15172</v>
      </c>
      <c r="M6270">
        <v>222</v>
      </c>
      <c r="N6270" s="8">
        <v>0</v>
      </c>
      <c r="O6270" s="1">
        <v>0</v>
      </c>
      <c r="S6270" t="s">
        <v>25084</v>
      </c>
      <c r="T6270" t="s">
        <v>26350</v>
      </c>
    </row>
    <row r="6271" spans="2:20" x14ac:dyDescent="0.2">
      <c r="B6271" t="s">
        <v>15764</v>
      </c>
      <c r="G6271" s="8" t="s">
        <v>15760</v>
      </c>
      <c r="H6271" s="8"/>
      <c r="K6271" t="s">
        <v>15308</v>
      </c>
      <c r="M6271">
        <v>264</v>
      </c>
      <c r="N6271" s="8">
        <v>0</v>
      </c>
      <c r="O6271" s="1">
        <v>0</v>
      </c>
      <c r="S6271" t="s">
        <v>25084</v>
      </c>
      <c r="T6271" t="s">
        <v>26350</v>
      </c>
    </row>
    <row r="6272" spans="2:20" x14ac:dyDescent="0.2">
      <c r="B6272" t="s">
        <v>15764</v>
      </c>
      <c r="G6272" s="8" t="s">
        <v>15760</v>
      </c>
      <c r="H6272" s="8"/>
      <c r="K6272" t="s">
        <v>15563</v>
      </c>
      <c r="M6272">
        <v>174</v>
      </c>
      <c r="N6272" s="8">
        <v>0</v>
      </c>
      <c r="O6272" s="1">
        <v>0</v>
      </c>
      <c r="S6272" t="s">
        <v>25084</v>
      </c>
      <c r="T6272" t="s">
        <v>26350</v>
      </c>
    </row>
    <row r="6273" spans="2:20" x14ac:dyDescent="0.2">
      <c r="B6273" t="s">
        <v>15764</v>
      </c>
      <c r="G6273" s="8" t="s">
        <v>15760</v>
      </c>
      <c r="H6273" s="8"/>
      <c r="K6273" t="s">
        <v>15279</v>
      </c>
      <c r="M6273">
        <v>426</v>
      </c>
      <c r="N6273" s="8">
        <v>0</v>
      </c>
      <c r="O6273" s="1">
        <v>0</v>
      </c>
      <c r="S6273" t="s">
        <v>25266</v>
      </c>
      <c r="T6273" t="s">
        <v>26350</v>
      </c>
    </row>
    <row r="6274" spans="2:20" x14ac:dyDescent="0.2">
      <c r="B6274" t="s">
        <v>15764</v>
      </c>
      <c r="G6274" s="8" t="s">
        <v>15760</v>
      </c>
      <c r="H6274" s="8"/>
      <c r="K6274" t="s">
        <v>15198</v>
      </c>
      <c r="M6274">
        <v>1107</v>
      </c>
      <c r="N6274" s="8">
        <v>8.4914182475158082</v>
      </c>
      <c r="O6274" s="1">
        <v>0</v>
      </c>
      <c r="S6274" t="s">
        <v>25172</v>
      </c>
      <c r="T6274" t="s">
        <v>26350</v>
      </c>
    </row>
    <row r="6275" spans="2:20" x14ac:dyDescent="0.2">
      <c r="B6275" t="s">
        <v>15764</v>
      </c>
      <c r="G6275" s="8" t="s">
        <v>15760</v>
      </c>
      <c r="H6275" s="8"/>
      <c r="K6275" t="s">
        <v>15720</v>
      </c>
      <c r="M6275">
        <v>1464</v>
      </c>
      <c r="N6275" s="8">
        <v>22.540983606557376</v>
      </c>
      <c r="O6275" s="1">
        <v>0</v>
      </c>
      <c r="S6275" t="s">
        <v>25761</v>
      </c>
      <c r="T6275" t="s">
        <v>26350</v>
      </c>
    </row>
    <row r="6276" spans="2:20" x14ac:dyDescent="0.2">
      <c r="B6276" t="s">
        <v>15764</v>
      </c>
      <c r="G6276" s="8" t="s">
        <v>15760</v>
      </c>
      <c r="H6276" s="8"/>
      <c r="K6276" t="s">
        <v>15197</v>
      </c>
      <c r="M6276">
        <v>549</v>
      </c>
      <c r="N6276" s="8">
        <v>0</v>
      </c>
      <c r="O6276" s="1">
        <v>0</v>
      </c>
      <c r="S6276" t="s">
        <v>25171</v>
      </c>
      <c r="T6276" t="s">
        <v>26350</v>
      </c>
    </row>
    <row r="6277" spans="2:20" x14ac:dyDescent="0.2">
      <c r="B6277" t="s">
        <v>15764</v>
      </c>
      <c r="G6277" s="8" t="s">
        <v>15760</v>
      </c>
      <c r="H6277" s="8"/>
      <c r="K6277" t="s">
        <v>15248</v>
      </c>
      <c r="M6277">
        <v>324</v>
      </c>
      <c r="N6277" s="8">
        <v>0</v>
      </c>
      <c r="O6277" s="1">
        <v>0</v>
      </c>
      <c r="S6277" t="s">
        <v>25252</v>
      </c>
      <c r="T6277" t="s">
        <v>26350</v>
      </c>
    </row>
    <row r="6278" spans="2:20" x14ac:dyDescent="0.2">
      <c r="B6278" t="s">
        <v>15764</v>
      </c>
      <c r="G6278" s="8" t="s">
        <v>15760</v>
      </c>
      <c r="H6278" s="8"/>
      <c r="K6278" t="s">
        <v>15444</v>
      </c>
      <c r="M6278">
        <v>660</v>
      </c>
      <c r="N6278" s="8">
        <v>0</v>
      </c>
      <c r="O6278" s="1">
        <v>0</v>
      </c>
      <c r="S6278" t="s">
        <v>25440</v>
      </c>
      <c r="T6278" t="s">
        <v>26350</v>
      </c>
    </row>
    <row r="6279" spans="2:20" x14ac:dyDescent="0.2">
      <c r="B6279" t="s">
        <v>15764</v>
      </c>
      <c r="G6279" s="8" t="s">
        <v>15760</v>
      </c>
      <c r="H6279" s="8"/>
      <c r="K6279" t="s">
        <v>15366</v>
      </c>
      <c r="M6279">
        <v>453</v>
      </c>
      <c r="N6279" s="8">
        <v>0</v>
      </c>
      <c r="O6279" s="1">
        <v>0</v>
      </c>
      <c r="S6279" t="s">
        <v>25349</v>
      </c>
      <c r="T6279" t="s">
        <v>26350</v>
      </c>
    </row>
    <row r="6280" spans="2:20" x14ac:dyDescent="0.2">
      <c r="B6280" t="s">
        <v>15764</v>
      </c>
      <c r="G6280" s="8" t="s">
        <v>15760</v>
      </c>
      <c r="H6280" s="8"/>
      <c r="K6280" t="s">
        <v>15457</v>
      </c>
      <c r="M6280">
        <v>1035</v>
      </c>
      <c r="N6280" s="8">
        <v>0</v>
      </c>
      <c r="O6280" s="1">
        <v>0</v>
      </c>
      <c r="S6280" t="s">
        <v>25458</v>
      </c>
      <c r="T6280" t="s">
        <v>26350</v>
      </c>
    </row>
    <row r="6281" spans="2:20" x14ac:dyDescent="0.2">
      <c r="B6281" t="s">
        <v>15764</v>
      </c>
      <c r="G6281" s="8" t="s">
        <v>15760</v>
      </c>
      <c r="H6281" s="8"/>
      <c r="K6281" t="s">
        <v>15378</v>
      </c>
      <c r="M6281">
        <v>1362</v>
      </c>
      <c r="N6281" s="8">
        <v>0</v>
      </c>
      <c r="O6281" s="1">
        <v>0</v>
      </c>
      <c r="S6281" t="s">
        <v>21318</v>
      </c>
      <c r="T6281" t="s">
        <v>26350</v>
      </c>
    </row>
    <row r="6282" spans="2:20" x14ac:dyDescent="0.2">
      <c r="B6282" t="s">
        <v>15764</v>
      </c>
      <c r="G6282" s="8" t="s">
        <v>15760</v>
      </c>
      <c r="H6282" s="8"/>
      <c r="K6282" t="s">
        <v>15322</v>
      </c>
      <c r="M6282">
        <v>537</v>
      </c>
      <c r="N6282" s="8">
        <v>0</v>
      </c>
      <c r="O6282" s="1">
        <v>0</v>
      </c>
      <c r="S6282" t="s">
        <v>25312</v>
      </c>
      <c r="T6282" t="s">
        <v>26350</v>
      </c>
    </row>
    <row r="6283" spans="2:20" x14ac:dyDescent="0.2">
      <c r="B6283" t="s">
        <v>15764</v>
      </c>
      <c r="G6283" s="8" t="s">
        <v>15760</v>
      </c>
      <c r="H6283" s="8"/>
      <c r="K6283" t="s">
        <v>15687</v>
      </c>
      <c r="M6283">
        <v>399</v>
      </c>
      <c r="N6283" s="8">
        <v>0</v>
      </c>
      <c r="O6283" s="1">
        <v>0</v>
      </c>
      <c r="S6283" t="s">
        <v>25711</v>
      </c>
      <c r="T6283" t="s">
        <v>26350</v>
      </c>
    </row>
    <row r="6284" spans="2:20" x14ac:dyDescent="0.2">
      <c r="B6284" t="s">
        <v>15764</v>
      </c>
      <c r="G6284" s="8" t="s">
        <v>15760</v>
      </c>
      <c r="H6284" s="8"/>
      <c r="K6284" t="s">
        <v>15254</v>
      </c>
      <c r="M6284">
        <v>588</v>
      </c>
      <c r="N6284" s="8">
        <v>0</v>
      </c>
      <c r="O6284" s="1">
        <v>0</v>
      </c>
      <c r="S6284" t="s">
        <v>16382</v>
      </c>
      <c r="T6284" t="s">
        <v>26350</v>
      </c>
    </row>
    <row r="6285" spans="2:20" x14ac:dyDescent="0.2">
      <c r="B6285" t="s">
        <v>15764</v>
      </c>
      <c r="G6285" s="8" t="s">
        <v>15760</v>
      </c>
      <c r="H6285" s="8"/>
      <c r="K6285" t="s">
        <v>15143</v>
      </c>
      <c r="M6285">
        <v>369</v>
      </c>
      <c r="N6285" s="8">
        <v>0</v>
      </c>
      <c r="O6285" s="1">
        <v>0</v>
      </c>
      <c r="S6285" t="s">
        <v>25110</v>
      </c>
      <c r="T6285" t="s">
        <v>26350</v>
      </c>
    </row>
    <row r="6286" spans="2:20" x14ac:dyDescent="0.2">
      <c r="B6286" t="s">
        <v>15764</v>
      </c>
      <c r="G6286" s="8" t="s">
        <v>15760</v>
      </c>
      <c r="H6286" s="8"/>
      <c r="K6286" t="s">
        <v>15157</v>
      </c>
      <c r="M6286">
        <v>1572</v>
      </c>
      <c r="N6286" s="8">
        <v>0</v>
      </c>
      <c r="O6286" s="1">
        <v>0</v>
      </c>
      <c r="S6286" t="s">
        <v>25129</v>
      </c>
      <c r="T6286" t="s">
        <v>26350</v>
      </c>
    </row>
    <row r="6287" spans="2:20" x14ac:dyDescent="0.2">
      <c r="B6287" t="s">
        <v>15764</v>
      </c>
      <c r="G6287" s="8" t="s">
        <v>15760</v>
      </c>
      <c r="H6287" s="8"/>
      <c r="K6287" t="s">
        <v>15161</v>
      </c>
      <c r="M6287">
        <v>805</v>
      </c>
      <c r="N6287" s="8">
        <v>0</v>
      </c>
      <c r="O6287" s="1">
        <v>0</v>
      </c>
      <c r="S6287" t="s">
        <v>25130</v>
      </c>
      <c r="T6287" t="s">
        <v>26350</v>
      </c>
    </row>
    <row r="6288" spans="2:20" x14ac:dyDescent="0.2">
      <c r="B6288" t="s">
        <v>15764</v>
      </c>
      <c r="G6288" s="8" t="s">
        <v>15760</v>
      </c>
      <c r="H6288" s="8"/>
      <c r="K6288" t="s">
        <v>15163</v>
      </c>
      <c r="M6288">
        <v>201</v>
      </c>
      <c r="N6288" s="8">
        <v>0</v>
      </c>
      <c r="O6288" s="1">
        <v>0</v>
      </c>
      <c r="S6288" t="s">
        <v>25131</v>
      </c>
      <c r="T6288" t="s">
        <v>26350</v>
      </c>
    </row>
    <row r="6289" spans="2:20" x14ac:dyDescent="0.2">
      <c r="B6289" t="s">
        <v>15764</v>
      </c>
      <c r="G6289" s="8" t="s">
        <v>15760</v>
      </c>
      <c r="H6289" s="8"/>
      <c r="K6289" t="s">
        <v>15185</v>
      </c>
      <c r="M6289">
        <v>462</v>
      </c>
      <c r="N6289" s="8">
        <v>0</v>
      </c>
      <c r="O6289" s="1">
        <v>0</v>
      </c>
      <c r="S6289" t="s">
        <v>25151</v>
      </c>
      <c r="T6289" t="s">
        <v>26350</v>
      </c>
    </row>
    <row r="6290" spans="2:20" x14ac:dyDescent="0.2">
      <c r="B6290" t="s">
        <v>15764</v>
      </c>
      <c r="G6290" s="8" t="s">
        <v>15760</v>
      </c>
      <c r="H6290" s="8"/>
      <c r="K6290" t="s">
        <v>15298</v>
      </c>
      <c r="M6290">
        <v>483</v>
      </c>
      <c r="N6290" s="8">
        <v>0</v>
      </c>
      <c r="O6290" s="1">
        <v>0</v>
      </c>
      <c r="S6290" t="s">
        <v>25278</v>
      </c>
      <c r="T6290" t="s">
        <v>26350</v>
      </c>
    </row>
    <row r="6291" spans="2:20" x14ac:dyDescent="0.2">
      <c r="B6291" t="s">
        <v>15764</v>
      </c>
      <c r="G6291" s="8" t="s">
        <v>15760</v>
      </c>
      <c r="H6291" s="8"/>
      <c r="K6291" t="s">
        <v>15431</v>
      </c>
      <c r="M6291">
        <v>711</v>
      </c>
      <c r="N6291" s="8">
        <v>0</v>
      </c>
      <c r="O6291" s="1">
        <v>0</v>
      </c>
      <c r="S6291" t="s">
        <v>25427</v>
      </c>
      <c r="T6291" t="s">
        <v>26350</v>
      </c>
    </row>
    <row r="6292" spans="2:20" x14ac:dyDescent="0.2">
      <c r="B6292" t="s">
        <v>15764</v>
      </c>
      <c r="G6292" s="8" t="s">
        <v>15760</v>
      </c>
      <c r="H6292" s="8"/>
      <c r="K6292" t="s">
        <v>15552</v>
      </c>
      <c r="M6292">
        <v>339</v>
      </c>
      <c r="N6292" s="8">
        <v>0</v>
      </c>
      <c r="O6292" s="1">
        <v>0</v>
      </c>
      <c r="S6292" t="s">
        <v>25577</v>
      </c>
      <c r="T6292" t="s">
        <v>26350</v>
      </c>
    </row>
    <row r="6293" spans="2:20" x14ac:dyDescent="0.2">
      <c r="B6293" t="s">
        <v>15764</v>
      </c>
      <c r="G6293" s="8" t="s">
        <v>15760</v>
      </c>
      <c r="H6293" s="8"/>
      <c r="K6293" t="s">
        <v>15521</v>
      </c>
      <c r="M6293">
        <v>612</v>
      </c>
      <c r="N6293" s="8">
        <v>0</v>
      </c>
      <c r="O6293" s="1">
        <v>0</v>
      </c>
      <c r="S6293" t="s">
        <v>25542</v>
      </c>
      <c r="T6293" t="s">
        <v>26350</v>
      </c>
    </row>
    <row r="6294" spans="2:20" x14ac:dyDescent="0.2">
      <c r="B6294" t="s">
        <v>15764</v>
      </c>
      <c r="G6294" s="8" t="s">
        <v>15760</v>
      </c>
      <c r="H6294" s="8"/>
      <c r="K6294" t="s">
        <v>15399</v>
      </c>
      <c r="M6294">
        <v>1629</v>
      </c>
      <c r="N6294" s="8">
        <v>0</v>
      </c>
      <c r="O6294" s="1">
        <v>0</v>
      </c>
      <c r="S6294" t="s">
        <v>25397</v>
      </c>
      <c r="T6294" t="s">
        <v>26350</v>
      </c>
    </row>
    <row r="6295" spans="2:20" x14ac:dyDescent="0.2">
      <c r="B6295" t="s">
        <v>15764</v>
      </c>
      <c r="G6295" s="8" t="s">
        <v>15760</v>
      </c>
      <c r="H6295" s="8"/>
      <c r="K6295" t="s">
        <v>15483</v>
      </c>
      <c r="M6295">
        <v>930</v>
      </c>
      <c r="N6295" s="8">
        <v>0</v>
      </c>
      <c r="O6295" s="1">
        <v>0</v>
      </c>
      <c r="S6295" t="s">
        <v>25487</v>
      </c>
      <c r="T6295" t="s">
        <v>26350</v>
      </c>
    </row>
    <row r="6296" spans="2:20" x14ac:dyDescent="0.2">
      <c r="B6296" t="s">
        <v>15764</v>
      </c>
      <c r="G6296" s="8" t="s">
        <v>15760</v>
      </c>
      <c r="H6296" s="8"/>
      <c r="K6296" t="s">
        <v>15297</v>
      </c>
      <c r="M6296">
        <v>1398</v>
      </c>
      <c r="N6296" s="8">
        <v>0</v>
      </c>
      <c r="O6296" s="1">
        <v>0</v>
      </c>
      <c r="S6296" t="s">
        <v>25279</v>
      </c>
      <c r="T6296" t="s">
        <v>26350</v>
      </c>
    </row>
    <row r="6297" spans="2:20" x14ac:dyDescent="0.2">
      <c r="B6297" t="s">
        <v>15764</v>
      </c>
      <c r="G6297" s="8" t="s">
        <v>15760</v>
      </c>
      <c r="H6297" s="8"/>
      <c r="K6297" t="s">
        <v>15653</v>
      </c>
      <c r="M6297">
        <v>516</v>
      </c>
      <c r="N6297" s="8">
        <v>0</v>
      </c>
      <c r="O6297" s="1">
        <v>0</v>
      </c>
      <c r="S6297" t="s">
        <v>25694</v>
      </c>
      <c r="T6297" t="s">
        <v>26350</v>
      </c>
    </row>
    <row r="6298" spans="2:20" x14ac:dyDescent="0.2">
      <c r="B6298" s="16" t="s">
        <v>15768</v>
      </c>
      <c r="C6298" t="s">
        <v>4026</v>
      </c>
      <c r="G6298" s="8" t="s">
        <v>15760</v>
      </c>
      <c r="H6298" s="8"/>
      <c r="I6298" s="1"/>
      <c r="J6298" s="1"/>
      <c r="K6298" t="s">
        <v>4028</v>
      </c>
      <c r="L6298" t="s">
        <v>25942</v>
      </c>
      <c r="M6298">
        <v>1671</v>
      </c>
      <c r="N6298" s="8">
        <v>0</v>
      </c>
      <c r="O6298" s="1">
        <v>0</v>
      </c>
      <c r="P6298" s="1"/>
      <c r="S6298" t="s">
        <v>25943</v>
      </c>
      <c r="T6298" t="s">
        <v>26350</v>
      </c>
    </row>
    <row r="6299" spans="2:20" x14ac:dyDescent="0.2">
      <c r="B6299" s="16" t="s">
        <v>15768</v>
      </c>
      <c r="C6299" t="s">
        <v>4026</v>
      </c>
      <c r="G6299" s="8" t="s">
        <v>15760</v>
      </c>
      <c r="H6299" s="8"/>
      <c r="K6299" t="s">
        <v>4027</v>
      </c>
      <c r="L6299" t="s">
        <v>25064</v>
      </c>
      <c r="M6299">
        <v>1512</v>
      </c>
      <c r="N6299" s="8">
        <v>0</v>
      </c>
      <c r="O6299" s="1">
        <v>0</v>
      </c>
      <c r="S6299" t="s">
        <v>25065</v>
      </c>
      <c r="T6299" t="s">
        <v>26350</v>
      </c>
    </row>
    <row r="6300" spans="2:20" x14ac:dyDescent="0.2">
      <c r="B6300" s="16" t="s">
        <v>15768</v>
      </c>
      <c r="C6300" t="s">
        <v>4475</v>
      </c>
      <c r="G6300" s="8" t="s">
        <v>15760</v>
      </c>
      <c r="H6300" s="8"/>
      <c r="K6300" t="s">
        <v>4476</v>
      </c>
      <c r="L6300" t="s">
        <v>25066</v>
      </c>
      <c r="M6300">
        <v>1587</v>
      </c>
      <c r="N6300" s="8">
        <v>0</v>
      </c>
      <c r="O6300" s="1">
        <v>0</v>
      </c>
      <c r="S6300" t="s">
        <v>25067</v>
      </c>
      <c r="T6300" t="s">
        <v>26350</v>
      </c>
    </row>
    <row r="6301" spans="2:20" x14ac:dyDescent="0.2">
      <c r="B6301" s="16" t="s">
        <v>15768</v>
      </c>
      <c r="C6301" t="s">
        <v>4475</v>
      </c>
      <c r="G6301" s="8" t="s">
        <v>15760</v>
      </c>
      <c r="H6301" s="8"/>
      <c r="K6301" t="s">
        <v>4477</v>
      </c>
      <c r="L6301" t="s">
        <v>25792</v>
      </c>
      <c r="M6301">
        <v>1563</v>
      </c>
      <c r="N6301" s="8">
        <v>0</v>
      </c>
      <c r="O6301" s="1">
        <v>0</v>
      </c>
      <c r="S6301" t="s">
        <v>25793</v>
      </c>
      <c r="T6301" t="s">
        <v>26350</v>
      </c>
    </row>
    <row r="6302" spans="2:20" x14ac:dyDescent="0.2">
      <c r="B6302" s="16" t="s">
        <v>15768</v>
      </c>
      <c r="C6302" t="s">
        <v>4630</v>
      </c>
      <c r="G6302" s="8" t="s">
        <v>15760</v>
      </c>
      <c r="H6302" s="8"/>
      <c r="I6302" s="1"/>
      <c r="J6302" s="1"/>
      <c r="K6302" t="s">
        <v>4632</v>
      </c>
      <c r="M6302">
        <v>156</v>
      </c>
      <c r="N6302" s="8">
        <v>0</v>
      </c>
      <c r="O6302" s="1">
        <v>0.4</v>
      </c>
      <c r="P6302" s="1"/>
      <c r="S6302" t="s">
        <v>25960</v>
      </c>
      <c r="T6302" t="s">
        <v>26350</v>
      </c>
    </row>
    <row r="6303" spans="2:20" x14ac:dyDescent="0.2">
      <c r="B6303" s="16" t="s">
        <v>15768</v>
      </c>
      <c r="C6303" t="s">
        <v>4630</v>
      </c>
      <c r="G6303" s="8" t="s">
        <v>15760</v>
      </c>
      <c r="H6303" s="8"/>
      <c r="K6303" t="s">
        <v>4631</v>
      </c>
      <c r="M6303">
        <v>201</v>
      </c>
      <c r="N6303" s="8">
        <v>0</v>
      </c>
      <c r="O6303" s="1">
        <v>0.06</v>
      </c>
      <c r="S6303" t="s">
        <v>25068</v>
      </c>
      <c r="T6303" t="s">
        <v>26350</v>
      </c>
    </row>
    <row r="6304" spans="2:20" x14ac:dyDescent="0.2">
      <c r="B6304" s="16" t="s">
        <v>15768</v>
      </c>
      <c r="C6304" t="s">
        <v>6300</v>
      </c>
      <c r="G6304" s="8" t="s">
        <v>15760</v>
      </c>
      <c r="H6304" s="8"/>
      <c r="I6304" s="1"/>
      <c r="J6304" s="1"/>
      <c r="K6304" t="s">
        <v>6302</v>
      </c>
      <c r="L6304" t="s">
        <v>26007</v>
      </c>
      <c r="M6304">
        <v>2706</v>
      </c>
      <c r="N6304" s="8">
        <v>0</v>
      </c>
      <c r="O6304" s="1">
        <v>0</v>
      </c>
      <c r="P6304" s="1"/>
      <c r="S6304" t="s">
        <v>26008</v>
      </c>
      <c r="T6304" t="s">
        <v>26350</v>
      </c>
    </row>
    <row r="6305" spans="2:20" x14ac:dyDescent="0.2">
      <c r="B6305" s="16" t="s">
        <v>15768</v>
      </c>
      <c r="C6305" t="s">
        <v>6300</v>
      </c>
      <c r="G6305" s="8" t="s">
        <v>15760</v>
      </c>
      <c r="H6305" s="8"/>
      <c r="K6305" t="s">
        <v>6301</v>
      </c>
      <c r="L6305" t="s">
        <v>25071</v>
      </c>
      <c r="M6305">
        <v>2583</v>
      </c>
      <c r="N6305" s="8">
        <v>0</v>
      </c>
      <c r="O6305" s="1">
        <v>0</v>
      </c>
      <c r="S6305" t="s">
        <v>25072</v>
      </c>
      <c r="T6305" t="s">
        <v>26350</v>
      </c>
    </row>
    <row r="6306" spans="2:20" x14ac:dyDescent="0.2">
      <c r="B6306" s="16" t="s">
        <v>15768</v>
      </c>
      <c r="C6306" t="s">
        <v>11205</v>
      </c>
      <c r="G6306" s="8" t="s">
        <v>15760</v>
      </c>
      <c r="H6306" s="8"/>
      <c r="K6306" t="s">
        <v>11207</v>
      </c>
      <c r="L6306" t="s">
        <v>25073</v>
      </c>
      <c r="M6306">
        <v>78</v>
      </c>
      <c r="N6306" s="8">
        <v>1.2820512820512819</v>
      </c>
      <c r="O6306" s="1">
        <v>0.11</v>
      </c>
      <c r="S6306" t="s">
        <v>25074</v>
      </c>
      <c r="T6306" t="s">
        <v>26350</v>
      </c>
    </row>
    <row r="6307" spans="2:20" x14ac:dyDescent="0.2">
      <c r="B6307" s="16" t="s">
        <v>15768</v>
      </c>
      <c r="C6307" t="s">
        <v>11205</v>
      </c>
      <c r="G6307" s="8" t="s">
        <v>15760</v>
      </c>
      <c r="H6307" s="8"/>
      <c r="I6307" s="1"/>
      <c r="J6307" s="1"/>
      <c r="K6307" t="s">
        <v>11206</v>
      </c>
      <c r="L6307" t="s">
        <v>26150</v>
      </c>
      <c r="M6307">
        <v>78</v>
      </c>
      <c r="N6307" s="8">
        <v>1.2820512820512819</v>
      </c>
      <c r="O6307" s="1">
        <v>0.1</v>
      </c>
      <c r="P6307" s="1"/>
      <c r="S6307" t="s">
        <v>26151</v>
      </c>
      <c r="T6307" t="s">
        <v>26350</v>
      </c>
    </row>
    <row r="6308" spans="2:20" x14ac:dyDescent="0.2">
      <c r="B6308" s="2"/>
    </row>
  </sheetData>
  <sortState xmlns:xlrd2="http://schemas.microsoft.com/office/spreadsheetml/2017/richdata2" ref="A5148:X5180">
    <sortCondition ref="C5148:C5180"/>
  </sortState>
  <conditionalFormatting sqref="B4623 B4625 B4648 B4636:B4637 B4703 B4705 B4875 B4848:B4849 B3624 B3803:B4493 B5940:B6308 O1252:O6307 I8:I5938 O8:Q3886">
    <cfRule type="colorScale" priority="15">
      <colorScale>
        <cfvo type="num" val="-1"/>
        <cfvo type="num" val="0"/>
        <cfvo type="num" val="1"/>
        <color rgb="FF00B0F0"/>
        <color theme="0"/>
        <color rgb="FFFFC000"/>
      </colorScale>
    </cfRule>
  </conditionalFormatting>
  <conditionalFormatting sqref="J52 B52 P8:P6308">
    <cfRule type="colorScale" priority="13">
      <colorScale>
        <cfvo type="num" val="0"/>
        <cfvo type="num" val="1"/>
        <color theme="0"/>
        <color rgb="FFFFC000"/>
      </colorScale>
    </cfRule>
  </conditionalFormatting>
  <conditionalFormatting sqref="J934 B934">
    <cfRule type="colorScale" priority="12">
      <colorScale>
        <cfvo type="num" val="0"/>
        <cfvo type="num" val="1"/>
        <color theme="0"/>
        <color rgb="FFFFC000"/>
      </colorScale>
    </cfRule>
  </conditionalFormatting>
  <conditionalFormatting sqref="J11 B11">
    <cfRule type="colorScale" priority="11">
      <colorScale>
        <cfvo type="num" val="0"/>
        <cfvo type="num" val="1"/>
        <color theme="0"/>
        <color rgb="FFFFC000"/>
      </colorScale>
    </cfRule>
  </conditionalFormatting>
  <conditionalFormatting sqref="J2042:J2043 B2042:B2043">
    <cfRule type="colorScale" priority="10">
      <colorScale>
        <cfvo type="num" val="0"/>
        <cfvo type="num" val="1"/>
        <color theme="0"/>
        <color rgb="FFFFC000"/>
      </colorScale>
    </cfRule>
  </conditionalFormatting>
  <conditionalFormatting sqref="T5361 R6:R1048576">
    <cfRule type="containsText" dxfId="0" priority="9" operator="containsText" text="inviable">
      <formula>NOT(ISERROR(SEARCH("inviable",R6)))</formula>
    </cfRule>
  </conditionalFormatting>
  <conditionalFormatting sqref="P52">
    <cfRule type="colorScale" priority="7">
      <colorScale>
        <cfvo type="num" val="0"/>
        <cfvo type="num" val="1"/>
        <color theme="0"/>
        <color rgb="FFFFC000"/>
      </colorScale>
    </cfRule>
  </conditionalFormatting>
  <conditionalFormatting sqref="P934">
    <cfRule type="colorScale" priority="6">
      <colorScale>
        <cfvo type="num" val="0"/>
        <cfvo type="num" val="1"/>
        <color theme="0"/>
        <color rgb="FFFFC000"/>
      </colorScale>
    </cfRule>
  </conditionalFormatting>
  <conditionalFormatting sqref="P11">
    <cfRule type="colorScale" priority="5">
      <colorScale>
        <cfvo type="num" val="0"/>
        <cfvo type="num" val="1"/>
        <color theme="0"/>
        <color rgb="FFFFC000"/>
      </colorScale>
    </cfRule>
  </conditionalFormatting>
  <conditionalFormatting sqref="P2042:P2043">
    <cfRule type="colorScale" priority="4">
      <colorScale>
        <cfvo type="num" val="0"/>
        <cfvo type="num" val="1"/>
        <color theme="0"/>
        <color rgb="FFFFC000"/>
      </colorScale>
    </cfRule>
  </conditionalFormatting>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CBF3-154B-9640-AE78-5C435E74925B}">
  <dimension ref="B6:O17"/>
  <sheetViews>
    <sheetView workbookViewId="0">
      <selection activeCell="I40" sqref="I40"/>
    </sheetView>
  </sheetViews>
  <sheetFormatPr baseColWidth="10" defaultRowHeight="16" x14ac:dyDescent="0.2"/>
  <sheetData>
    <row r="6" spans="2:15" x14ac:dyDescent="0.2">
      <c r="B6" s="5"/>
      <c r="C6" s="5"/>
      <c r="D6" s="5"/>
      <c r="E6" s="5"/>
      <c r="F6" s="5"/>
      <c r="G6" s="5"/>
      <c r="H6" s="5"/>
      <c r="I6" s="5"/>
      <c r="J6" s="5"/>
      <c r="K6" s="5"/>
      <c r="L6" s="5"/>
      <c r="M6" s="5"/>
      <c r="N6" s="5"/>
      <c r="O6" s="5"/>
    </row>
    <row r="7" spans="2:15" x14ac:dyDescent="0.2">
      <c r="B7" s="5" t="s">
        <v>15762</v>
      </c>
      <c r="C7" s="5" t="s">
        <v>26326</v>
      </c>
      <c r="D7" s="5" t="s">
        <v>26327</v>
      </c>
      <c r="E7" s="5" t="s">
        <v>26328</v>
      </c>
      <c r="F7" s="5" t="s">
        <v>26329</v>
      </c>
      <c r="G7" s="5" t="s">
        <v>26330</v>
      </c>
      <c r="H7" s="5" t="s">
        <v>26331</v>
      </c>
      <c r="I7" s="5" t="s">
        <v>26332</v>
      </c>
      <c r="J7" s="5" t="s">
        <v>26334</v>
      </c>
      <c r="K7" s="5" t="s">
        <v>26333</v>
      </c>
      <c r="L7" s="5" t="s">
        <v>26340</v>
      </c>
      <c r="M7" s="5" t="s">
        <v>26339</v>
      </c>
      <c r="N7" s="5" t="s">
        <v>26338</v>
      </c>
      <c r="O7" s="5" t="s">
        <v>26341</v>
      </c>
    </row>
    <row r="8" spans="2:15" x14ac:dyDescent="0.2">
      <c r="B8" t="s">
        <v>15761</v>
      </c>
      <c r="C8">
        <f>COUNTIF(genes!B:B,B8)</f>
        <v>3880</v>
      </c>
      <c r="D8">
        <f>COUNTA(genes!C8:C3887)</f>
        <v>3858</v>
      </c>
      <c r="E8">
        <f>COUNTA(genes!D8:D3887)</f>
        <v>3880</v>
      </c>
      <c r="F8">
        <f>COUNTA(genes!K8:K3887)</f>
        <v>3880</v>
      </c>
      <c r="G8">
        <f>COUNTIF(genes!I8:I3887,"&gt;=0.5")</f>
        <v>1105</v>
      </c>
      <c r="H8">
        <f>COUNTIF(genes!O8:O3887,"&gt;=0.5")</f>
        <v>1118</v>
      </c>
      <c r="I8">
        <f>COUNTIFS(genes!I8:I3887,"&gt;=0.5",genes!O8:O3887,"&gt;=0.5")</f>
        <v>923</v>
      </c>
      <c r="J8">
        <f>COUNTIF(genes!R8:R3887,"inviable")</f>
        <v>1001</v>
      </c>
      <c r="K8">
        <f>COUNTIFS(genes!O8:O3887,"&gt;=0.5",genes!R8:R3887,genes!R8)</f>
        <v>933</v>
      </c>
      <c r="L8" s="6">
        <f t="shared" ref="L8:M11" si="0">G8/E8</f>
        <v>0.28479381443298968</v>
      </c>
      <c r="M8" s="6">
        <f t="shared" si="0"/>
        <v>0.28814432989690719</v>
      </c>
      <c r="N8" s="6">
        <f>I8/(MIN(G8:H8))</f>
        <v>0.83529411764705885</v>
      </c>
      <c r="O8" s="6">
        <f>K8/MIN(H8,J8)</f>
        <v>0.93206793206793204</v>
      </c>
    </row>
    <row r="9" spans="2:15" x14ac:dyDescent="0.2">
      <c r="B9" t="s">
        <v>15766</v>
      </c>
      <c r="C9">
        <f>COUNTIF(genes!B:B,B9)</f>
        <v>606</v>
      </c>
      <c r="D9">
        <f>COUNTA(genes!C3888:C4493)</f>
        <v>606</v>
      </c>
      <c r="E9">
        <f>COUNTA(genes!D3888:D4493)</f>
        <v>606</v>
      </c>
      <c r="F9">
        <f>COUNTA(genes!K3888:K4493)</f>
        <v>606</v>
      </c>
      <c r="G9">
        <f>COUNTIF(genes!I3888:I4493,"&gt;=0.5")</f>
        <v>51</v>
      </c>
      <c r="H9">
        <f>COUNTIF(genes!O3888:O4493,"&gt;=0.5")</f>
        <v>37</v>
      </c>
      <c r="I9">
        <f>COUNTIFS(genes!I3888:I4493,"&gt;=0.5",genes!O3888:O4493,"&gt;=0.5")</f>
        <v>23</v>
      </c>
      <c r="J9">
        <f>COUNTIF(genes!R3888:R4493,"inviable")</f>
        <v>29</v>
      </c>
      <c r="K9">
        <f>COUNTIFS(genes!O3888:O4493,"&gt;=0.5",genes!R3888:R4493,genes!R9)</f>
        <v>23</v>
      </c>
      <c r="L9" s="6">
        <f t="shared" si="0"/>
        <v>8.4158415841584164E-2</v>
      </c>
      <c r="M9" s="6">
        <f t="shared" si="0"/>
        <v>6.1056105610561059E-2</v>
      </c>
      <c r="N9" s="6">
        <f>I9/(MIN(G9:H9))</f>
        <v>0.6216216216216216</v>
      </c>
      <c r="O9" s="6">
        <f>K9/MIN(H9,J9)</f>
        <v>0.7931034482758621</v>
      </c>
    </row>
    <row r="10" spans="2:15" x14ac:dyDescent="0.2">
      <c r="B10" t="s">
        <v>15765</v>
      </c>
      <c r="C10">
        <f>COUNTIF(genes!B:B,B10)</f>
        <v>472</v>
      </c>
      <c r="D10">
        <f>COUNTA(genes!C4494:C4965)</f>
        <v>472</v>
      </c>
      <c r="E10">
        <f>COUNTA(genes!D4494:D4965)</f>
        <v>236</v>
      </c>
      <c r="F10">
        <f>COUNTA(genes!K4494:K4965)</f>
        <v>472</v>
      </c>
      <c r="G10">
        <f>COUNTIF(genes!I4494:I4965,"&gt;=0.5")</f>
        <v>80</v>
      </c>
      <c r="H10">
        <f>COUNTIF(genes!O4494:O4965,"&gt;=0.5")</f>
        <v>39</v>
      </c>
      <c r="I10">
        <f>COUNTIFS(genes!I4494:I4965,"&gt;=0.5",genes!O4494:O4965,"&gt;=0.5")</f>
        <v>24</v>
      </c>
      <c r="J10">
        <f>COUNTIF(genes!R4494:R4965,"inviable")</f>
        <v>24</v>
      </c>
      <c r="K10">
        <f>COUNTIFS(genes!O4494:O4965,"&gt;=0.5",genes!R4494:R4965,genes!R10)</f>
        <v>18</v>
      </c>
      <c r="L10" s="6">
        <f t="shared" si="0"/>
        <v>0.33898305084745761</v>
      </c>
      <c r="M10" s="6">
        <f t="shared" si="0"/>
        <v>8.2627118644067798E-2</v>
      </c>
      <c r="N10" s="6">
        <f>I10/(MIN(G10:H10))</f>
        <v>0.61538461538461542</v>
      </c>
      <c r="O10" s="6">
        <f>K10/MIN(H10,J10)</f>
        <v>0.75</v>
      </c>
    </row>
    <row r="11" spans="2:15" x14ac:dyDescent="0.2">
      <c r="B11" t="s">
        <v>15767</v>
      </c>
      <c r="C11">
        <f>COUNTIF(genes!B:B,B11)</f>
        <v>182</v>
      </c>
      <c r="D11">
        <f>COUNTA(genes!C4966:C5147)</f>
        <v>182</v>
      </c>
      <c r="E11">
        <f>COUNTA(genes!D4966:D5147)</f>
        <v>182</v>
      </c>
      <c r="F11">
        <f>COUNTA(genes!K4966:K5147)</f>
        <v>91</v>
      </c>
      <c r="G11">
        <f>COUNTIF(genes!I4966:I5147,"&gt;=0.5")</f>
        <v>14</v>
      </c>
      <c r="H11">
        <f>COUNTIF(genes!O4966:O5147,"&gt;=0.5")</f>
        <v>21</v>
      </c>
      <c r="I11">
        <f>COUNTIFS(genes!I4966:I5147,"&gt;=0.5",genes!O4966:O5147,"&gt;=0.5")</f>
        <v>8</v>
      </c>
      <c r="J11">
        <f>COUNTIF(genes!R4966:R5147,"inviable")</f>
        <v>19</v>
      </c>
      <c r="K11">
        <f>COUNTIFS(genes!O4966:O5147,"&gt;=0.5",genes!R4966:R5147,genes!R12)</f>
        <v>18</v>
      </c>
      <c r="L11" s="6">
        <f t="shared" si="0"/>
        <v>7.6923076923076927E-2</v>
      </c>
      <c r="M11" s="6">
        <f t="shared" si="0"/>
        <v>0.23076923076923078</v>
      </c>
      <c r="N11" s="6">
        <f>I11/(MIN(G11:H11))</f>
        <v>0.5714285714285714</v>
      </c>
      <c r="O11" s="6">
        <f>K11/MIN(H11,J11)</f>
        <v>0.94736842105263153</v>
      </c>
    </row>
    <row r="12" spans="2:15" x14ac:dyDescent="0.2">
      <c r="B12" t="s">
        <v>15763</v>
      </c>
      <c r="C12">
        <f>COUNTIF(genes!B:B,B12)</f>
        <v>379</v>
      </c>
      <c r="D12">
        <f>COUNTA(genes!C5148:C5241)</f>
        <v>33</v>
      </c>
      <c r="E12">
        <f>COUNTA(genes!D5148:D5241)</f>
        <v>94</v>
      </c>
      <c r="F12">
        <f>COUNTA(genes!K5148:K5241)</f>
        <v>0</v>
      </c>
      <c r="G12">
        <f>COUNTIF(genes!I5148:I5241,"&gt;=0.5")</f>
        <v>50</v>
      </c>
      <c r="H12">
        <f>COUNTIF(genes!O5148:O5241,"&gt;=0.5")</f>
        <v>0</v>
      </c>
      <c r="I12">
        <f>COUNTIFS(genes!I5148:I5241,"&gt;=0.5",genes!O5148:O5241,"&gt;=0.5")</f>
        <v>0</v>
      </c>
      <c r="J12">
        <f>COUNTIF(genes!R5148:R5241,"inviable")</f>
        <v>0</v>
      </c>
      <c r="K12">
        <f>COUNTIFS(genes!O5148:O5241,"&gt;=0.5",genes!R5148:R5241,genes!R13)</f>
        <v>0</v>
      </c>
      <c r="L12" s="6">
        <f>G12/E12</f>
        <v>0.53191489361702127</v>
      </c>
      <c r="M12" s="6"/>
      <c r="N12" s="6"/>
    </row>
    <row r="13" spans="2:15" x14ac:dyDescent="0.2">
      <c r="B13" t="s">
        <v>15764</v>
      </c>
      <c r="C13">
        <f>COUNTIF(genes!B:B,B13)</f>
        <v>771</v>
      </c>
      <c r="D13">
        <f>COUNTA(genes!C934:C6297)</f>
        <v>4352</v>
      </c>
      <c r="E13">
        <f>COUNTA(genes!D5242:D6297)</f>
        <v>286</v>
      </c>
      <c r="F13">
        <f>COUNTA(genes!K5242:K6297)</f>
        <v>771</v>
      </c>
      <c r="G13">
        <f>COUNTIF(genes!I5242:I6297,"&gt;=0.5")</f>
        <v>42</v>
      </c>
      <c r="H13">
        <f>COUNTIF(genes!O5242:O6297,"&gt;=0.5")</f>
        <v>138</v>
      </c>
      <c r="I13">
        <f>COUNTIFS(genes!I5242:I6297,"&gt;=0.5",genes!O5242:O6297,"&gt;=0.5")</f>
        <v>0</v>
      </c>
      <c r="J13">
        <f>COUNTIF(genes!R5242:R6297,"inviable")</f>
        <v>2</v>
      </c>
      <c r="K13">
        <f>COUNTIFS(genes!O5242:O6297,"&gt;=0.5",genes!R5242:R6297,genes!R14)</f>
        <v>1</v>
      </c>
      <c r="L13" s="6"/>
      <c r="M13" s="6">
        <f>H13/F13</f>
        <v>0.17898832684824903</v>
      </c>
      <c r="N13" s="6"/>
    </row>
    <row r="14" spans="2:15" x14ac:dyDescent="0.2">
      <c r="B14" t="s">
        <v>15768</v>
      </c>
      <c r="C14">
        <f>COUNTIF(genes!B:B,B14)</f>
        <v>10</v>
      </c>
      <c r="D14">
        <f>COUNTA(genes!C6298:C6307)</f>
        <v>10</v>
      </c>
      <c r="E14">
        <f>COUNTA(genes!D6298:D6307)</f>
        <v>0</v>
      </c>
      <c r="F14">
        <f>COUNTA(genes!K6298:K6307)</f>
        <v>10</v>
      </c>
      <c r="G14">
        <f>COUNTIF(genes!I6298:I6307,"&gt;=0.5")</f>
        <v>0</v>
      </c>
      <c r="H14">
        <f>COUNTIF(genes!O6298:O6307,"&gt;=0.5")</f>
        <v>0</v>
      </c>
      <c r="I14">
        <f>COUNTIFS(genes!I6298:I6307,"&gt;=0.5",genes!O6298:O6307,"&gt;=0.5")</f>
        <v>0</v>
      </c>
      <c r="J14">
        <f>COUNTIF(genes!R6298:R6307,"inviable")</f>
        <v>0</v>
      </c>
      <c r="K14">
        <f>COUNTIFS(genes!O6298:O6307,"&gt;=0.5",genes!R6298:R6307,genes!R15)</f>
        <v>0</v>
      </c>
      <c r="L14" s="6"/>
      <c r="M14" s="6">
        <f>H14/F14</f>
        <v>0</v>
      </c>
      <c r="N14" s="6"/>
    </row>
    <row r="15" spans="2:15" x14ac:dyDescent="0.2">
      <c r="L15" s="6"/>
      <c r="M15" s="6"/>
      <c r="N15" s="6"/>
    </row>
    <row r="16" spans="2:15" x14ac:dyDescent="0.2">
      <c r="B16" t="s">
        <v>26336</v>
      </c>
      <c r="C16">
        <f t="shared" ref="C16:K16" si="1">SUM(C8:C14)</f>
        <v>6300</v>
      </c>
      <c r="D16">
        <f t="shared" si="1"/>
        <v>9513</v>
      </c>
      <c r="E16">
        <f t="shared" si="1"/>
        <v>5284</v>
      </c>
      <c r="F16">
        <f t="shared" si="1"/>
        <v>5830</v>
      </c>
      <c r="G16">
        <f t="shared" si="1"/>
        <v>1342</v>
      </c>
      <c r="H16">
        <f t="shared" si="1"/>
        <v>1353</v>
      </c>
      <c r="I16">
        <f t="shared" si="1"/>
        <v>978</v>
      </c>
      <c r="J16">
        <f t="shared" si="1"/>
        <v>1075</v>
      </c>
      <c r="K16">
        <f t="shared" si="1"/>
        <v>993</v>
      </c>
      <c r="L16" s="6">
        <f>G16/E16</f>
        <v>0.25397426192278577</v>
      </c>
      <c r="M16" s="6">
        <f>H16/F16</f>
        <v>0.23207547169811321</v>
      </c>
      <c r="N16" s="6">
        <f>I16/(MIN(G16:H16))</f>
        <v>0.72876304023845007</v>
      </c>
      <c r="O16" s="6">
        <f>K16/MIN(H16,J16)</f>
        <v>0.92372093023255819</v>
      </c>
    </row>
    <row r="17" spans="2:15" x14ac:dyDescent="0.2">
      <c r="B17" t="s">
        <v>26337</v>
      </c>
      <c r="C17">
        <f t="shared" ref="C17:K17" si="2">SUM(C8:C11)</f>
        <v>5140</v>
      </c>
      <c r="D17">
        <f t="shared" si="2"/>
        <v>5118</v>
      </c>
      <c r="E17">
        <f t="shared" si="2"/>
        <v>4904</v>
      </c>
      <c r="F17">
        <f t="shared" si="2"/>
        <v>5049</v>
      </c>
      <c r="G17">
        <f t="shared" si="2"/>
        <v>1250</v>
      </c>
      <c r="H17">
        <f t="shared" si="2"/>
        <v>1215</v>
      </c>
      <c r="I17">
        <f t="shared" si="2"/>
        <v>978</v>
      </c>
      <c r="J17">
        <f t="shared" si="2"/>
        <v>1073</v>
      </c>
      <c r="K17">
        <f t="shared" si="2"/>
        <v>992</v>
      </c>
      <c r="L17" s="6">
        <f>G17/E17</f>
        <v>0.25489396411092985</v>
      </c>
      <c r="M17" s="6">
        <f>H17/F17</f>
        <v>0.24064171122994651</v>
      </c>
      <c r="N17" s="6">
        <f>I17/(MIN(G17:H17))</f>
        <v>0.80493827160493825</v>
      </c>
      <c r="O17" s="6">
        <f>K17/MIN(H17,J17)</f>
        <v>0.92451071761416592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genes</vt:lpstr>
      <vt:lpstr>groups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Gale</dc:creator>
  <cp:lastModifiedBy>Jodi Elisabeth Lew-Smith</cp:lastModifiedBy>
  <dcterms:created xsi:type="dcterms:W3CDTF">2019-11-11T14:42:29Z</dcterms:created>
  <dcterms:modified xsi:type="dcterms:W3CDTF">2023-02-21T20:08:35Z</dcterms:modified>
</cp:coreProperties>
</file>