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di/Desktop/UPLOADS-AWS/"/>
    </mc:Choice>
  </mc:AlternateContent>
  <xr:revisionPtr revIDLastSave="0" documentId="8_{B8DF4CAA-8090-A443-B37C-425997A1E8C6}" xr6:coauthVersionLast="47" xr6:coauthVersionMax="47" xr10:uidLastSave="{00000000-0000-0000-0000-000000000000}"/>
  <bookViews>
    <workbookView xWindow="0" yWindow="500" windowWidth="35840" windowHeight="21900" tabRatio="599" activeTab="5" xr2:uid="{00000000-000D-0000-FFFF-FFFF00000000}"/>
  </bookViews>
  <sheets>
    <sheet name="Info Dataset" sheetId="13" r:id="rId1"/>
    <sheet name="Published SC5314" sheetId="29" r:id="rId2"/>
    <sheet name="SC01_SRR20338062" sheetId="22" r:id="rId3"/>
    <sheet name="SC02_SRR20339272" sheetId="23" r:id="rId4"/>
    <sheet name="SC03_SRR20340148" sheetId="24" r:id="rId5"/>
    <sheet name="SC04_SRR20340147" sheetId="25" r:id="rId6"/>
    <sheet name="SC05_SRR20340136" sheetId="14" r:id="rId7"/>
    <sheet name="SC06_SRR20340132" sheetId="4" r:id="rId8"/>
    <sheet name="SC07_SRR20340131" sheetId="5" r:id="rId9"/>
    <sheet name="SC08_SRR20340130" sheetId="9" r:id="rId10"/>
    <sheet name="SC09_SRR20340129" sheetId="7" r:id="rId11"/>
    <sheet name="SC10_SRR20340128" sheetId="8" r:id="rId12"/>
    <sheet name="SC11_SRR20340127" sheetId="6" r:id="rId13"/>
    <sheet name="SC12_SRR20340126" sheetId="3" r:id="rId14"/>
    <sheet name="SC13_SRR20340146" sheetId="26" r:id="rId15"/>
    <sheet name="SC14_SRR20340145" sheetId="27" r:id="rId16"/>
    <sheet name="SC15_SRR20340144" sheetId="21" r:id="rId17"/>
    <sheet name="SC16_SRR20340143" sheetId="20" r:id="rId18"/>
    <sheet name="SC17_SRR20340142" sheetId="19" r:id="rId19"/>
    <sheet name="SC18_SRR20340141" sheetId="28" r:id="rId20"/>
    <sheet name="SC19_SRR20340140" sheetId="18" r:id="rId21"/>
    <sheet name="SC20_SRR20340139" sheetId="17" r:id="rId22"/>
    <sheet name="SC21_SRR20340138" sheetId="16" r:id="rId23"/>
    <sheet name="SC22_SRR20340137" sheetId="15" r:id="rId24"/>
    <sheet name="SC23_SRR20340135" sheetId="12" r:id="rId25"/>
    <sheet name="SC24_SRR20340134" sheetId="10" r:id="rId26"/>
    <sheet name="SC25_SRR20340133" sheetId="11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8" l="1"/>
  <c r="C5" i="8"/>
  <c r="C4" i="8"/>
  <c r="C8" i="7"/>
  <c r="C7" i="7"/>
  <c r="C6" i="7"/>
  <c r="C5" i="7"/>
  <c r="C4" i="7"/>
  <c r="C3" i="7"/>
  <c r="C8" i="28"/>
  <c r="C7" i="28"/>
  <c r="C6" i="28"/>
  <c r="C5" i="28"/>
  <c r="C4" i="28"/>
  <c r="C3" i="28"/>
  <c r="C8" i="27"/>
  <c r="C7" i="27"/>
  <c r="C6" i="27"/>
  <c r="C5" i="27"/>
  <c r="C4" i="27"/>
  <c r="C3" i="27"/>
  <c r="C8" i="26"/>
  <c r="C7" i="26"/>
  <c r="C6" i="26"/>
  <c r="C5" i="26"/>
  <c r="C4" i="26"/>
  <c r="C3" i="26"/>
  <c r="C8" i="25"/>
  <c r="C7" i="25"/>
  <c r="C6" i="25"/>
  <c r="C5" i="25"/>
  <c r="C4" i="25"/>
  <c r="C3" i="25"/>
  <c r="C8" i="24"/>
  <c r="C7" i="24"/>
  <c r="C6" i="24"/>
  <c r="C5" i="24"/>
  <c r="C4" i="24"/>
  <c r="C3" i="24"/>
  <c r="C8" i="23"/>
  <c r="C7" i="23"/>
  <c r="C6" i="23"/>
  <c r="C5" i="23"/>
  <c r="C4" i="23"/>
  <c r="C3" i="23"/>
  <c r="C8" i="22"/>
  <c r="C7" i="22"/>
  <c r="C6" i="22"/>
  <c r="C5" i="22"/>
  <c r="C4" i="22"/>
  <c r="C3" i="22"/>
  <c r="C8" i="9"/>
  <c r="C7" i="9"/>
  <c r="C6" i="9"/>
  <c r="C5" i="9"/>
  <c r="C4" i="9"/>
  <c r="C3" i="9"/>
  <c r="C8" i="21" l="1"/>
  <c r="C7" i="21"/>
  <c r="C6" i="21"/>
  <c r="C5" i="21"/>
  <c r="C4" i="21"/>
  <c r="C3" i="21"/>
  <c r="C8" i="20"/>
  <c r="C7" i="20"/>
  <c r="C6" i="20"/>
  <c r="C5" i="20"/>
  <c r="C4" i="20"/>
  <c r="C3" i="20"/>
  <c r="C8" i="19"/>
  <c r="C7" i="19"/>
  <c r="C6" i="19"/>
  <c r="C5" i="19"/>
  <c r="C4" i="19"/>
  <c r="C3" i="19"/>
  <c r="C8" i="18"/>
  <c r="C7" i="18"/>
  <c r="C6" i="18"/>
  <c r="C5" i="18"/>
  <c r="C4" i="18"/>
  <c r="C3" i="18"/>
  <c r="C8" i="17"/>
  <c r="C7" i="17"/>
  <c r="C6" i="17"/>
  <c r="C5" i="17"/>
  <c r="C4" i="17"/>
  <c r="C3" i="17"/>
  <c r="C8" i="16"/>
  <c r="C7" i="16"/>
  <c r="C6" i="16"/>
  <c r="C5" i="16"/>
  <c r="C4" i="16"/>
  <c r="C3" i="16"/>
  <c r="C9" i="15" l="1"/>
  <c r="C8" i="15"/>
  <c r="C7" i="15"/>
  <c r="C6" i="15"/>
  <c r="C5" i="15"/>
  <c r="C4" i="15"/>
  <c r="C7" i="14"/>
  <c r="C6" i="14"/>
  <c r="C5" i="14"/>
  <c r="C4" i="14"/>
  <c r="C3" i="14"/>
  <c r="C2" i="14"/>
  <c r="C8" i="12"/>
  <c r="C7" i="12"/>
  <c r="C6" i="12"/>
  <c r="C5" i="12"/>
  <c r="C4" i="12"/>
  <c r="C3" i="12"/>
  <c r="C8" i="11"/>
  <c r="C7" i="11"/>
  <c r="C6" i="11"/>
  <c r="C5" i="11"/>
  <c r="C4" i="11"/>
  <c r="C3" i="11"/>
  <c r="C8" i="10"/>
  <c r="C7" i="10"/>
  <c r="C6" i="10"/>
  <c r="C5" i="10"/>
  <c r="C4" i="10"/>
  <c r="C3" i="10"/>
  <c r="C15" i="8"/>
  <c r="C14" i="8"/>
  <c r="C13" i="8"/>
  <c r="C12" i="8"/>
  <c r="C11" i="8"/>
  <c r="C9" i="8"/>
  <c r="C8" i="8"/>
  <c r="C7" i="8"/>
  <c r="C6" i="8"/>
  <c r="C3" i="8"/>
  <c r="C8" i="6"/>
  <c r="C7" i="6"/>
  <c r="C6" i="6"/>
  <c r="C5" i="6"/>
  <c r="C4" i="6"/>
  <c r="C3" i="6"/>
  <c r="C8" i="5"/>
  <c r="C7" i="5"/>
  <c r="C6" i="5"/>
  <c r="C5" i="5"/>
  <c r="C4" i="5"/>
  <c r="C3" i="5"/>
  <c r="C8" i="4"/>
  <c r="C7" i="4"/>
  <c r="C6" i="4"/>
  <c r="C5" i="4"/>
  <c r="C4" i="4"/>
  <c r="C3" i="4"/>
  <c r="C8" i="3"/>
  <c r="C7" i="3"/>
  <c r="C6" i="3"/>
  <c r="C5" i="3"/>
  <c r="C4" i="3"/>
  <c r="C3" i="3"/>
</calcChain>
</file>

<file path=xl/sharedStrings.xml><?xml version="1.0" encoding="utf-8"?>
<sst xmlns="http://schemas.openxmlformats.org/spreadsheetml/2006/main" count="1366" uniqueCount="201">
  <si>
    <t>Ca22chr4A_C_albicans_SC5314</t>
  </si>
  <si>
    <t>.</t>
  </si>
  <si>
    <t>C</t>
  </si>
  <si>
    <t>A</t>
  </si>
  <si>
    <t>T</t>
  </si>
  <si>
    <t>G</t>
  </si>
  <si>
    <t>AC=1;AF=0.5;AN=2;BaseQRankSum=-0.593;DP=141;ExcessHet=0;FS=2.162;MLEAC=1;MLEAF=0.5;MQ=59.74;MQRankSum=0.54;QD=16.23;ReadPosRankSum=-0.865;SOR=0.933</t>
  </si>
  <si>
    <t>AC=1;AF=0.5;AN=2;BaseQRankSum=0.417;DP=154;ExcessHet=0;FS=3.82;MLEAC=1;MLEAF=0.5;MQ=59.41;MQRankSum=-1.372;QD=16.83;ReadPosRankSum=-1.13;SOR=0.81</t>
  </si>
  <si>
    <t>AC=1;AF=0.5;AN=2;BaseQRankSum=-0.412;DP=146;ExcessHet=0;FS=0;MLEAC=1;MLEAF=0.5;MQ=59.29;MQRankSum=-1.528;QD=15.35;ReadPosRankSum=0.759;SOR=0.749</t>
  </si>
  <si>
    <t>AC=1;AF=0.5;AN=2;BaseQRankSum=-0.654;DP=158;ExcessHet=0;FS=2.845;MLEAC=1;MLEAF=0.5;MQ=59.28;MQRankSum=-1.399;QD=14.78;ReadPosRankSum=1.62;SOR=0.887</t>
  </si>
  <si>
    <t>AC=1;AF=0.5;AN=2;BaseQRankSum=1.929;DP=148;ExcessHet=0;FS=4.87;MLEAC=1;MLEAF=0.5;MQ=59.44;MQRankSum=-0.125;QD=15.52;ReadPosRankSum=-0.671;SOR=0.964</t>
  </si>
  <si>
    <t>AC=1;AF=0.5;AN=2;BaseQRankSum=0.042;DP=148;ExcessHet=0;FS=0;MLEAC=1;MLEAF=0.5;MQ=59.45;MQRankSum=-0.043;QD=13.71;ReadPosRankSum=-0.793;SOR=0.746</t>
  </si>
  <si>
    <t>K</t>
  </si>
  <si>
    <t>I</t>
  </si>
  <si>
    <t>E</t>
  </si>
  <si>
    <t>V</t>
  </si>
  <si>
    <t>F</t>
  </si>
  <si>
    <t>S</t>
  </si>
  <si>
    <t>AC=1;AF=0.5;AN=2;BaseQRankSum=0.803;DP=195;ExcessHet=0;FS=6.163;MLEAC=1;MLEAF=0.5;MQ=59.23;MQRankSum=1.43;QD=14.34;ReadPosRankSum=0.011;SOR=0.919</t>
  </si>
  <si>
    <t>AC=1;AF=0.5;AN=2;BaseQRankSum=0.592;DP=208;ExcessHet=0;FS=2.393;MLEAC=1;MLEAF=0.5;MQ=59.36;MQRankSum=-0.569;QD=16.8;ReadPosRankSum=0.767;SOR=0.867</t>
  </si>
  <si>
    <t>AC=1;AF=0.5;AN=2;BaseQRankSum=-0.725;DP=224;ExcessHet=0;FS=0.501;MLEAC=1;MLEAF=0.5;MQ=59.36;MQRankSum=-0.451;QD=16.11;ReadPosRankSum=0.384;SOR=0.748</t>
  </si>
  <si>
    <t>AC=1;AF=0.5;AN=2;BaseQRankSum=1.153;DP=195;ExcessHet=0;FS=2.529;MLEAC=1;MLEAF=0.5;MQ=59.55;MQRankSum=0.055;QD=17.48;ReadPosRankSum=1.259;SOR=0.564</t>
  </si>
  <si>
    <t>AC=1;AF=0.5;AN=2;BaseQRankSum=-0.919;DP=197;ExcessHet=0;FS=1.762;MLEAC=1;MLEAF=0.5;MQ=59.19;MQRankSum=-0.676;QD=14.55;ReadPosRankSum=-0.308;SOR=0.832</t>
  </si>
  <si>
    <t>AC=1;AF=0.5;AN=2;BaseQRankSum=-1.597;DP=210;ExcessHet=0;FS=5.706;MLEAC=1;MLEAF=0.5;MQ=59.11;MQRankSum=-1.34;QD=13.56;ReadPosRankSum=1.027;SOR=0.431</t>
  </si>
  <si>
    <t>AC=1;AF=0.5;AN=2;BaseQRankSum=-0.531;DP=124;ExcessHet=0;FS=1.098;MLEAC=1;MLEAF=0.5;MQ=59.93;MQRankSum=0.388;QD=1.6;ReadPosRankSum=-0.284;SOR=0.909</t>
  </si>
  <si>
    <t>AC=1;AF=0.5;AN=2;BaseQRankSum=0.425;DP=115;ExcessHet=0;FS=1.236;MLEAC=1;MLEAF=0.5;MQ=59.88;MQRankSum=-2.766;QD=0.86;ReadPosRankSum=1.56;SOR=1.003</t>
  </si>
  <si>
    <t>AC=1;AF=0.5;AN=2;BaseQRankSum=-1.263;DP=119;ExcessHet=0;FS=0;MLEAC=1;MLEAF=0.5;MQ=59.81;MQRankSum=-2.722;QD=0.51;ReadPosRankSum=-0.66;SOR=0.672</t>
  </si>
  <si>
    <t>AC=1;AF=0.5;AN=2;BaseQRankSum=1.073;DP=119;ExcessHet=0;FS=9.704;MLEAC=1;MLEAF=0.5;MQ=59.85;MQRankSum=0.367;QD=1.3;ReadPosRankSum=1.26;SOR=2.31</t>
  </si>
  <si>
    <t>AC=1;AF=0.5;AN=2;BaseQRankSum=-1.141;DP=116;ExcessHet=0;FS=1.608;MLEAC=1;MLEAF=0.5;MQ=59.92;MQRankSum=1.414;QD=23.09;ReadPosRankSum=-0.59;SOR=0.719</t>
  </si>
  <si>
    <t>AC=1;AF=0.5;AN=2;BaseQRankSum=0.312;DP=126;ExcessHet=0;FS=1.021;MLEAC=1;MLEAF=0.5;MQ=59.75;MQRankSum=0.706;QD=2.73;ReadPosRankSum=0.515;SOR=0.519</t>
  </si>
  <si>
    <t>AC=1;AF=0.5;AN=2;BaseQRankSum=2.014;DP=140;ExcessHet=0;FS=9.431;MLEAC=1;MLEAF=0.5;MQ=59.96;MQRankSum=0.39;QD=15.83;ReadPosRankSum=0.288;SOR=1.276</t>
  </si>
  <si>
    <t>AC=1;AF=0.5;AN=2;BaseQRankSum=1.03;DP=143;ExcessHet=0;FS=5.675;MLEAC=1;MLEAF=0.5;MQ=59.96;MQRankSum=0.49;QD=1.29;ReadPosRankSum=0.601;SOR=0.767</t>
  </si>
  <si>
    <t>AC=1;AF=0.5;AN=2;BaseQRankSum=0.631;DP=162;ExcessHet=0;FS=2.878;MLEAC=1;MLEAF=0.5;MQ=59.97;MQRankSum=0.094;QD=18.72;ReadPosRankSum=0.004;SOR=0.913</t>
  </si>
  <si>
    <t>AC=1;AF=0.5;AN=2;BaseQRankSum=1.445;DP=146;ExcessHet=0;FS=2.261;MLEAC=1;MLEAF=0.5;MQ=59.99;MQRankSum=-0.804;QD=21.45;ReadPosRankSum=0.061;SOR=0.96</t>
  </si>
  <si>
    <t>AC=1;AF=0.5;AN=2;BaseQRankSum=0.731;DP=118;ExcessHet=0;FS=8.54;MLEAC=1;MLEAF=0.5;MQ=60;MQRankSum=0;QD=1.47;ReadPosRankSum=-0.597;SOR=1.881</t>
  </si>
  <si>
    <t>AC=1;AF=0.5;AN=2;BaseQRankSum=0.125;DP=122;ExcessHet=0;FS=1.456;MLEAC=1;MLEAF=0.5;MQ=59.91;MQRankSum=1.149;QD=20.61;ReadPosRankSum=-2.76;SOR=0.655</t>
  </si>
  <si>
    <t>AC=1;AF=0.5;AN=2;BaseQRankSum=1.48;DP=110;ExcessHet=0;FS=0.722;MLEAC=1;MLEAF=0.5;MQ=59.89;MQRankSum=0.212;QD=19.71;ReadPosRankSum=2.127;SOR=0.799</t>
  </si>
  <si>
    <t>AC=1;AF=0.5;AN=2;BaseQRankSum=1.834;DP=274;ExcessHet=0;FS=2.061;MLEAC=1;MLEAF=0.5;MQ=59.7;MQRankSum=0.817;QD=16.09;ReadPosRankSum=0.663;SOR=0.846</t>
  </si>
  <si>
    <t>AC=1;AF=0.5;AN=2;BaseQRankSum=-1.635;DP=257;ExcessHet=0;FS=2.119;MLEAC=1;MLEAF=0.5;MQ=59.94;MQRankSum=-0.717;QD=15.23;ReadPosRankSum=0.14;SOR=0.856</t>
  </si>
  <si>
    <t>AC=1;AF=0.5;AN=2;BaseQRankSum=0.992;DP=263;ExcessHet=0;FS=0.956;MLEAC=1;MLEAF=0.5;MQ=59.86;MQRankSum=-1.546;QD=14.8;ReadPosRankSum=-0.53;SOR=0.781</t>
  </si>
  <si>
    <t>AC=1;AF=0.5;AN=2;BaseQRankSum=0.095;DP=236;ExcessHet=0;FS=11.935;MLEAC=1;MLEAF=0.5;MQ=59.81;MQRankSum=-0.578;QD=15.08;ReadPosRankSum=0.369;SOR=0.602</t>
  </si>
  <si>
    <t>AC=1;AF=0.5;AN=2;BaseQRankSum=2.075;DP=237;ExcessHet=0;FS=5.398;MLEAC=1;MLEAF=0.5;MQ=59.76;MQRankSum=0.292;QD=16.85;ReadPosRankSum=-0.374;SOR=0.539</t>
  </si>
  <si>
    <t>AC=1;AF=0.5;AN=2;BaseQRankSum=0.201;DP=219;ExcessHet=0;FS=5.646;MLEAC=1;MLEAF=0.5;MQ=59.77;MQRankSum=0.051;QD=17.41;ReadPosRankSum=-0.951;SOR=0.58</t>
  </si>
  <si>
    <t>AC=1;AF=0.5;AN=2;BaseQRankSum=0.903;DP=230;ExcessHet=0;FS=2.258;MLEAC=1;MLEAF=0.5;MQ=59.49;MQRankSum=0.727;QD=13.49;ReadPosRankSum=-0.489;SOR=0.738</t>
  </si>
  <si>
    <t>AC=1;AF=0.5;AN=2;BaseQRankSum=0.102;DP=213;ExcessHet=0;FS=1.078;MLEAC=1;MLEAF=0.5;MQ=59.4;MQRankSum=0.331;QD=12.6;ReadPosRankSum=0.598;SOR=0.776</t>
  </si>
  <si>
    <t>AC=1;AF=0.5;AN=2;BaseQRankSum=-1.199;DP=227;ExcessHet=0;FS=3.025;MLEAC=1;MLEAF=0.5;MQ=59.43;MQRankSum=0.97;QD=11.76;ReadPosRankSum=0.314;SOR=0.627</t>
  </si>
  <si>
    <t>AC=1;AF=0.5;AN=2;BaseQRankSum=-1.158;DP=227;ExcessHet=0;FS=1.639;MLEAC=1;MLEAF=0.5;MQ=59.22;MQRankSum=-0.472;QD=13.25;ReadPosRankSum=0.306;SOR=0.562</t>
  </si>
  <si>
    <t>AC=1;AF=0.5;AN=2;BaseQRankSum=-1.444;DP=208;ExcessHet=0;FS=0;MLEAC=1;MLEAF=0.5;MQ=59.33;MQRankSum=-0.868;QD=16.65;ReadPosRankSum=-1.142;SOR=0.727</t>
  </si>
  <si>
    <t>AC=1;AF=0.5;AN=2;BaseQRankSum=-0.272;DP=215;ExcessHet=0;FS=0;MLEAC=1;MLEAF=0.5;MQ=59.12;MQRankSum=-1.409;QD=16.83;ReadPosRankSum=1.302;SOR=0.713</t>
  </si>
  <si>
    <t>AC=1;AF=0.5;AN=2;BaseQRankSum=-0.714;DP=100;ExcessHet=0;FS=3.825;MLEAC=1;MLEAF=0.5;MQ=60;MQRankSum=0;QD=18.09;ReadPosRankSum=-0.928;SOR=1.157</t>
  </si>
  <si>
    <t>AC=1;AF=0.5;AN=2;BaseQRankSum=-0.531;DP=114;ExcessHet=0;FS=4.728;MLEAC=1;MLEAF=0.5;MQ=59.91;MQRankSum=-1.088;QD=14.72;ReadPosRankSum=-0.201;SOR=0.92</t>
  </si>
  <si>
    <t>AC=1;AF=0.5;AN=2;BaseQRankSum=-1.32;DP=97;ExcessHet=0;FS=3.896;MLEAC=1;MLEAF=0.5;MQ=60;MQRankSum=0;QD=15.21;ReadPosRankSum=-0.591;SOR=1.179</t>
  </si>
  <si>
    <t>AC=1;AF=0.5;AN=2;BaseQRankSum=0.528;DP=98;ExcessHet=0;FS=3.836;MLEAC=1;MLEAF=0.5;MQ=59.95;MQRankSum=-1.033;QD=16.34;ReadPosRankSum=0.399;SOR=0.819</t>
  </si>
  <si>
    <t>AC=1;AF=0.5;AN=2;BaseQRankSum=0.833;DP=94;ExcessHet=0;FS=2.787;MLEAC=1;MLEAF=0.5;MQ=59.88;MQRankSum=-0.978;QD=17.73;ReadPosRankSum=0.654;SOR=0.493</t>
  </si>
  <si>
    <t>AC=1;AF=0.5;AN=2;BaseQRankSum=-1.6;DP=78;ExcessHet=0;FS=1.91;MLEAC=1;MLEAF=0.5;MQ=59.99;MQRankSum=-0.946;QD=17.58;ReadPosRankSum=-0.871;SOR=0.492</t>
  </si>
  <si>
    <t>AC=1;AF=0.5;AN=2;BaseQRankSum=3.842;DP=104;ExcessHet=0;FS=8.082;MLEAC=1;MLEAF=0.5;MQ=59.92;MQRankSum=0.879;QD=14.88;ReadPosRankSum=1.279;SOR=1.386</t>
  </si>
  <si>
    <t>AC=1;AF=0.5;AN=2;BaseQRankSum=1.473;DP=126;ExcessHet=0;FS=5.804;MLEAC=1;MLEAF=0.5;MQ=59.93;MQRankSum=-0.681;QD=16.31;ReadPosRankSum=-0.463;SOR=1.255</t>
  </si>
  <si>
    <t>AC=1;AF=0.5;AN=2;BaseQRankSum=0.74;DP=114;ExcessHet=0;FS=3.463;MLEAC=1;MLEAF=0.5;MQ=59.92;MQRankSum=0.412;QD=15.07;ReadPosRankSum=0.517;SOR=0.523</t>
  </si>
  <si>
    <t>AC=1;AF=0.5;AN=2;BaseQRankSum=-1.199;DP=103;ExcessHet=0;FS=3.776;MLEAC=1;MLEAF=0.5;MQ=59.9;MQRankSum=1.082;QD=18.11;ReadPosRankSum=-2.239;SOR=1.116</t>
  </si>
  <si>
    <t>AC=1;AF=0.5;AN=2;BaseQRankSum=-2.162;DP=96;ExcessHet=0;FS=0.812;MLEAC=1;MLEAF=0.5;MQ=59.57;MQRankSum=-1.523;QD=14.95;ReadPosRankSum=0.14;SOR=0.536</t>
  </si>
  <si>
    <t>AC=1;AF=0.5;AN=2;BaseQRankSum=-0.16;DP=98;ExcessHet=0;FS=5.327;MLEAC=1;MLEAF=0.5;MQ=59.51;MQRankSum=-1.711;QD=12.68;ReadPosRankSum=-0.655;SOR=0.913</t>
  </si>
  <si>
    <t>Info</t>
  </si>
  <si>
    <t>#CHROM: Chromosome or contig name where the variant is located.</t>
  </si>
  <si>
    <t>#POS: Position of the variant on the chromosome.</t>
  </si>
  <si>
    <t>#QUAL: Phred-scaled quality score representing the confidence in the variant call.</t>
  </si>
  <si>
    <t>#INFO: A field containing additional information about the variant, often in key-value pairs.</t>
  </si>
  <si>
    <t>CHROM</t>
  </si>
  <si>
    <t>POS_nt</t>
  </si>
  <si>
    <t>POS_AGO1</t>
  </si>
  <si>
    <t>POS_aa</t>
  </si>
  <si>
    <t>#POS_AGO1: Position of the variant on the AGO1 ORF</t>
  </si>
  <si>
    <t>#POS_aa: aminoacid variant in Ago1</t>
  </si>
  <si>
    <t>#REFnt: Reference allele(s) at the given position.</t>
  </si>
  <si>
    <t>#ALTnt: Alternative allele(s) observed in the samples.</t>
  </si>
  <si>
    <t>ALTnt</t>
  </si>
  <si>
    <t>REFnt</t>
  </si>
  <si>
    <t>REFaa</t>
  </si>
  <si>
    <t>ALTaa</t>
  </si>
  <si>
    <t>#REFaa: Reference aminoacid at the given position</t>
  </si>
  <si>
    <t>#ALTaa: Alternative aminoacid at the given position</t>
  </si>
  <si>
    <t>QUAL</t>
  </si>
  <si>
    <t>INFO</t>
  </si>
  <si>
    <t>FILTER</t>
  </si>
  <si>
    <t>AC=1;AF=0.5;AN=2;BaseQRankSum=0.817;DP=227;ExcessHet=0;FS=2.282;MLEAC=1;MLEAF=0.5;MQ=59.38;MQRankSum=0.831;QD=15.87;ReadPosRankSum=0.071;SOR=0.64</t>
  </si>
  <si>
    <t>AC=1;AF=0.5;AN=2;BaseQRankSum=-1.671;DP=199;ExcessHet=0;FS=0.528;MLEAC=1;MLEAF=0.5;MQ=59.32;MQRankSum=-1.721;QD=15.48;ReadPosRankSum=0.077;SOR=0.643</t>
  </si>
  <si>
    <t>AC=1;AF=0.5;AN=2;BaseQRankSum=-1.195;DP=196;ExcessHet=0;FS=0;MLEAC=1;MLEAF=0.5;MQ=59.06;MQRankSum=-1.689;QD=14.77;ReadPosRankSum=-0.222;SOR=0.725</t>
  </si>
  <si>
    <t>AC=1;AF=0.5;AN=2;BaseQRankSum=-0.331;DP=185;ExcessHet=0;FS=0.554;MLEAC=1;MLEAF=0.5;MQ=59.03;MQRankSum=-1.132;QD=11.61;ReadPosRankSum=-0.899;SOR=0.628</t>
  </si>
  <si>
    <t>AC=1;AF=0.5;AN=2;BaseQRankSum=-1.217;DP=221;ExcessHet=0;FS=1.66;MLEAC=1;MLEAF=0.5;MQ=59.23;MQRankSum=0.104;QD=13.15;ReadPosRankSum=-0.772;SOR=0.815</t>
  </si>
  <si>
    <t>AC=1;AF=0.5;AN=2;BaseQRankSum=-1.879;DP=237;ExcessHet=0;FS=2.258;MLEAC=1;MLEAF=0.5;MQ=59.29;MQRankSum=-1.461;QD=13.74;ReadPosRankSum=-0.231;SOR=0.775</t>
  </si>
  <si>
    <t>Run ID: SRR20340137</t>
  </si>
  <si>
    <t>AC=1;AF=0.5;AN=2;BaseQRankSum=-1.649;DP=147;ExcessHet=0;FS=1.329;MLEAC=1;MLEAF=0.5;MQ=59.59;MQRankSum=0.094;QD=15.41;ReadPosRankSum=-0.01;SOR=0.558</t>
  </si>
  <si>
    <t>AC=1;AF=0.5;AN=2;BaseQRankSum=-1.109;DP=122;ExcessHet=0;FS=0;MLEAC=1;MLEAF=0.5;MQ=59.66;MQRankSum=-0.261;QD=13.87;ReadPosRankSum=-0.306;SOR=0.662</t>
  </si>
  <si>
    <t>AC=1;AF=0.5;AN=2;BaseQRankSum=1.935;DP=118;ExcessHet=0;FS=1.466;MLEAC=1;MLEAF=0.5;MQ=59.75;MQRankSum=0.454;QD=16.25;ReadPosRankSum=0.765;SOR=0.781</t>
  </si>
  <si>
    <t>AC=1;AF=0.5;AN=2;BaseQRankSum=1.163;DP=129;ExcessHet=0;FS=8.115;MLEAC=1;MLEAF=0.5;MQ=59.85;MQRankSum=-0.046;QD=15.78;ReadPosRankSum=1.071;SOR=1.035</t>
  </si>
  <si>
    <t>AC=1;AF=0.5;AN=2;BaseQRankSum=1.764;DP=122;ExcessHet=0;FS=3.327;MLEAC=1;MLEAF=0.5;MQ=59.79;MQRankSum=0.51;QD=16.16;ReadPosRankSum=-0.421;SOR=0.719</t>
  </si>
  <si>
    <t>AC=1;AF=0.5;AN=2;BaseQRankSum=0.447;DP=122;ExcessHet=0;FS=4.532;MLEAC=1;MLEAF=0.5;MQ=59.88;MQRankSum=-0.012;QD=15.44;ReadPosRankSum=-1.617;SOR=0.394</t>
  </si>
  <si>
    <t xml:space="preserve">#Data from </t>
  </si>
  <si>
    <t>Kakade et al 2023 
https://doi.org/10.1073/pnas.2218163120</t>
  </si>
  <si>
    <t>Legend</t>
  </si>
  <si>
    <t>AC=1;AF=0.5;AN=2;BaseQRankSum=-0.236;DP=142;ExcessHet=0;FS=15.808;MLEAC=1;MLEAF=0.5;MQ=59.78;MQRankSum=-1.494;QD=16.1;ReadPosRankSum=0.407;SOR=0.97</t>
  </si>
  <si>
    <t>AC=1;AF=0.5;AN=2;BaseQRankSum=-0.04;DP=140;ExcessHet=0;FS=0.629;MLEAC=1;MLEAF=0.5;MQ=59.92;MQRankSum=-1.126;QD=13.66;ReadPosRankSum=-1.289;SOR=0.76</t>
  </si>
  <si>
    <t>AC=1;AF=0.5;AN=2;BaseQRankSum=0.301;DP=146;ExcessHet=0;FS=2.17;MLEAC=1;MLEAF=0.5;MQ=59.83;MQRankSum=-0.981;QD=12.44;ReadPosRankSum=0.347;SOR=0.891</t>
  </si>
  <si>
    <t>AC=1;AF=0.5;AN=2;BaseQRankSum=-0.602;DP=135;ExcessHet=0;FS=2.251;MLEAC=1;MLEAF=0.5;MQ=59.69;MQRankSum=-1.331;QD=16.39;ReadPosRankSum=0.655;SOR=0.494</t>
  </si>
  <si>
    <t>AC=1;AF=0.5;AN=2;BaseQRankSum=-0.34;DP=133;ExcessHet=0;FS=0.685;MLEAC=1;MLEAF=0.5;MQ=59.66;MQRankSum=0.31;QD=19.68;ReadPosRankSum=0.605;SOR=0.812</t>
  </si>
  <si>
    <t>AC=1;AF=0.5;AN=2;BaseQRankSum=-0.635;DP=141;ExcessHet=0;FS=0.661;MLEAC=1;MLEAF=0.5;MQ=59.36;MQRankSum=-1.338;QD=19.5;ReadPosRankSum=0.519;SOR=0.623</t>
  </si>
  <si>
    <t>AC=1;AF=0.5;AN=2;BaseQRankSum=-0.456;DP=92;ExcessHet=0;FS=0.783;MLEAC=1;MLEAF=0.5;MQ=59.88;MQRankSum=-0.872;QD=18.07;ReadPosRankSum=0.833;SOR=0.602</t>
  </si>
  <si>
    <t>AC=1;AF=0.5;AN=2;BaseQRankSum=2.073;DP=105;ExcessHet=0;FS=1.604;MLEAC=1;MLEAF=0.5;MQ=59.72;MQRankSum=-0.081;QD=17.31;ReadPosRankSum=0.218;SOR=0.929</t>
  </si>
  <si>
    <t>AC=1;AF=0.5;AN=2;BaseQRankSum=0.722;DP=106;ExcessHet=0;FS=0.759;MLEAC=1;MLEAF=0.5;MQ=59.59;MQRankSum=0.721;QD=15.82;ReadPosRankSum=-0.446;SOR=0.582</t>
  </si>
  <si>
    <t>AC=1;AF=0.5;AN=2;BaseQRankSum=0.035;DP=99;ExcessHet=0;FS=0.761;MLEAC=1;MLEAF=0.5;MQ=59.81;MQRankSum=0.088;QD=17.8;ReadPosRankSum=-0.708;SOR=0.572</t>
  </si>
  <si>
    <t>AC=1;AF=0.5;AN=2;BaseQRankSum=-0.07;DP=93;ExcessHet=0;FS=2.839;MLEAC=1;MLEAF=0.5;MQ=59.86;MQRankSum=0.357;QD=21.07;ReadPosRankSum=1.072;SOR=0.931</t>
  </si>
  <si>
    <t>AC=1;AF=0.5;AN=2;BaseQRankSum=0.474;DP=95;ExcessHet=0;FS=3.849;MLEAC=1;MLEAF=0.5;MQ=59.65;MQRankSum=1.882;QD=19.62;ReadPosRankSum=-1.323;SOR=0.645</t>
  </si>
  <si>
    <t>AC=1;AF=0.5;AN=2;BaseQRankSum=0.915;DP=80;ExcessHet=0;FS=9.684;MLEAC=1;MLEAF=0.5;MQ=60;MQRankSum=0;QD=18.88;ReadPosRankSum=-1.126;SOR=0.28</t>
  </si>
  <si>
    <t>AC=1;AF=0.5;AN=2;BaseQRankSum=1.957;DP=86;ExcessHet=0;FS=0.854;MLEAC=1;MLEAF=0.5;MQ=59.9;MQRankSum=0.652;QD=18.44;ReadPosRankSum=0.015;SOR=0.544</t>
  </si>
  <si>
    <t>AC=1;AF=0.5;AN=2;BaseQRankSum=-0.879;DP=97;ExcessHet=0;FS=3.893;MLEAC=1;MLEAF=0.5;MQ=59.9;MQRankSum=0.253;QD=18.65;ReadPosRankSum=-0.174;SOR=0.841</t>
  </si>
  <si>
    <t>AC=1;AF=0.5;AN=2;BaseQRankSum=0.427;DP=94;ExcessHet=0;FS=8.532;MLEAC=1;MLEAF=0.5;MQ=59.87;MQRankSum=0.191;QD=18.77;ReadPosRankSum=-0.183;SOR=0.554</t>
  </si>
  <si>
    <t>AC=1;AF=0.5;AN=2;BaseQRankSum=-0.924;DP=74;ExcessHet=0;FS=6.425;MLEAC=1;MLEAF=0.5;MQ=59.81;MQRankSum=-0.249;QD=12.21;ReadPosRankSum=-0.522;SOR=0.532</t>
  </si>
  <si>
    <t>AC=1;AF=0.5;AN=2;BaseQRankSum=-2.352;DP=76;ExcessHet=0;FS=0.883;MLEAC=1;MLEAF=0.5;MQ=59.91;MQRankSum=-1.15;QD=11.81;ReadPosRankSum=-2.532;SOR=0.84</t>
  </si>
  <si>
    <t>AC=1;AF=0.5;AN=2;BaseQRankSum=0.311;DP=196;ExcessHet=0;FS=1.125;MLEAC=1;MLEAF=0.5;MQ=59.66;MQRankSum=-0.968;QD=15.52;ReadPosRankSum=0.271;SOR=0.583</t>
  </si>
  <si>
    <t>AC=1;AF=0.5;AN=2;BaseQRankSum=0.457;DP=187;ExcessHet=0;FS=2.7;MLEAC=1;MLEAF=0.5;MQ=59.43;MQRankSum=-2.671;QD=15.48;ReadPosRankSum=0.115;SOR=0.497</t>
  </si>
  <si>
    <t>AC=1;AF=0.5;AN=2;BaseQRankSum=-1.597;DP=185;ExcessHet=0;FS=3.548;MLEAC=1;MLEAF=0.5;MQ=59.67;MQRankSum=-0.742;QD=13.65;ReadPosRankSum=-1.855;SOR=0.461</t>
  </si>
  <si>
    <t>AC=1;AF=0.5;AN=2;BaseQRankSum=0.08;DP=163;ExcessHet=0;FS=1.238;MLEAC=1;MLEAF=0.5;MQ=59.86;MQRankSum=1.75;QD=14.94;ReadPosRankSum=-2.092;SOR=0.753</t>
  </si>
  <si>
    <t>AC=1;AF=0.5;AN=2;BaseQRankSum=-1.973;DP=187;ExcessHet=0;FS=0.545;MLEAC=1;MLEAF=0.5;MQ=59.78;MQRankSum=-0.62;QD=11.94;ReadPosRankSum=0.111;SOR=0.775</t>
  </si>
  <si>
    <t>AC=1;AF=0.5;AN=2;BaseQRankSum=2.119;DP=185;ExcessHet=0;FS=1.828;MLEAC=1;MLEAF=0.5;MQ=59.63;MQRankSum=-1.924;QD=13.09;ReadPosRankSum=0.625;SOR=0.742</t>
  </si>
  <si>
    <t>AC=1;AF=0.5;AN=2;BaseQRankSum=1.041;DP=170;ExcessHet=0;FS=10.906;MLEAC=1;MLEAF=0.5;MQ=59.63;MQRankSum=-0.096;QD=11.48;ReadPosRankSum=-0.709;SOR=0.803</t>
  </si>
  <si>
    <t>AC=1;AF=0.5;AN=2;BaseQRankSum=0.137;DP=161;ExcessHet=0;FS=0;MLEAC=1;MLEAF=0.5;MQ=59.41;MQRankSum=-1.127;QD=14.53;ReadPosRankSum=-0.084;SOR=0.661</t>
  </si>
  <si>
    <t>AC=1;AF=0.5;AN=2;BaseQRankSum=0.911;DP=161;ExcessHet=0;FS=2.779;MLEAC=1;MLEAF=0.5;MQ=59.34;MQRankSum=-2.136;QD=15.12;ReadPosRankSum=-0.307;SOR=0.876</t>
  </si>
  <si>
    <t>AC=1;AF=0.5;AN=2;BaseQRankSum=-2.461;DP=162;ExcessHet=0;FS=1.279;MLEAC=1;MLEAF=0.5;MQ=59.44;MQRankSum=-0.096;QD=17.35;ReadPosRankSum=2.087;SOR=0.572</t>
  </si>
  <si>
    <t>AC=1;AF=0.5;AN=2;BaseQRankSum=1.025;DP=182;ExcessHet=0;FS=3.466;MLEAC=1;MLEAF=0.5;MQ=59.4;MQRankSum=-0.844;QD=13.4;ReadPosRankSum=-0.76;SOR=0.775</t>
  </si>
  <si>
    <t>AC=1;AF=0.5;AN=2;BaseQRankSum=-0.327;DP=176;ExcessHet=0;FS=3.535;MLEAC=1;MLEAF=0.5;MQ=59.17;MQRankSum=-2.348;QD=14.25;ReadPosRankSum=1.565;SOR=0.691</t>
  </si>
  <si>
    <t>AC=1;AF=0.5;AN=2;BaseQRankSum=-0.141;DP=166;ExcessHet=0;FS=4.65;MLEAC=1;MLEAF=0.5;MQ=59.45;MQRankSum=-0.026;QD=12.6;ReadPosRankSum=0.505;SOR=0.996</t>
  </si>
  <si>
    <t>AC=1;AF=0.5;AN=2;BaseQRankSum=-0.183;DP=218;ExcessHet=0;FS=6.667;MLEAC=1;MLEAF=0.5;MQ=59.41;MQRankSum=-0.599;QD=12.81;ReadPosRankSum=-1.168;SOR=0.921</t>
  </si>
  <si>
    <t>AC=1;AF=0.5;AN=2;BaseQRankSum=-0.439;DP=186;ExcessHet=0;FS=3.468;MLEAC=1;MLEAF=0.5;MQ=59.63;MQRankSum=1.232;QD=13.64;ReadPosRankSum=-0.199;SOR=0.719</t>
  </si>
  <si>
    <t>AC=1;AF=0.5;AN=2;BaseQRankSum=0.955;DP=148;ExcessHet=0;FS=2.957;MLEAC=1;MLEAF=0.5;MQ=59.71;MQRankSum=-0.098;QD=15;ReadPosRankSum=1.081;SOR=0.941</t>
  </si>
  <si>
    <t>AC=1;AF=0.5;AN=2;BaseQRankSum=-0.237;DP=183;ExcessHet=0;FS=0;MLEAC=1;MLEAF=0.5;MQ=59.61;MQRankSum=-0.255;QD=15.09;ReadPosRankSum=0.244;SOR=0.711</t>
  </si>
  <si>
    <t>AC=1;AF=0.5;AN=2;BaseQRankSum=-0.26;DP=182;ExcessHet=0;FS=2.605;MLEAC=1;MLEAF=0.5;MQ=59.65;MQRankSum=-1.615;QD=16.19;ReadPosRankSum=0.127;SOR=0.85</t>
  </si>
  <si>
    <t>AC=1;AF=0.5;AN=2;BaseQRankSum=1.623;DP=119;ExcessHet=0;FS=5.819;MLEAC=1;MLEAF=0.5;MQ=59.58;MQRankSum=2.365;QD=16.83;ReadPosRankSum=-0.604;SOR=0.352</t>
  </si>
  <si>
    <t>AC=1;AF=0.5;AN=2;BaseQRankSum=-2.404;DP=125;ExcessHet=0;FS=0.684;MLEAC=1;MLEAF=0.5;MQ=59.94;MQRankSum=-1.242;QD=17.75;ReadPosRankSum=-1.947;SOR=0.821</t>
  </si>
  <si>
    <t>AC=1;AF=0.5;AN=2;BaseQRankSum=-0.278;DP=128;ExcessHet=0;FS=0.677;MLEAC=1;MLEAF=0.5;MQ=59.96;MQRankSum=-1.265;QD=17.76;ReadPosRankSum=1.387;SOR=0.825</t>
  </si>
  <si>
    <t>AC=1;AF=0.5;AN=2;BaseQRankSum=-0.883;DP=135;ExcessHet=0;FS=9.51;MLEAC=1;MLEAF=0.5;MQ=59.99;MQRankSum=-0.992;QD=14.97;ReadPosRankSum=-0.04;SOR=0.394</t>
  </si>
  <si>
    <t>AC=1;AF=0.5;AN=2;BaseQRankSum=0.492;DP=150;ExcessHet=0;FS=2.193;MLEAC=1;MLEAF=0.5;MQ=59.9;MQRankSum=-1.444;QD=12.15;ReadPosRankSum=-0.449;SOR=0.923</t>
  </si>
  <si>
    <t>AC=1;AF=0.5;AN=2;BaseQRankSum=-1.064;DP=142;ExcessHet=0;FS=0;MLEAC=1;MLEAF=0.5;MQ=59.97;MQRankSum=-1.191;QD=12.95;ReadPosRankSum=-1.272;SOR=0.729</t>
  </si>
  <si>
    <t>AC=1;AF=0.5;AN=2;BaseQRankSum=-0.457;DP=185;ExcessHet=0;FS=0;MLEAC=1;MLEAF=0.5;MQ=59.63;MQRankSum=-1.968;QD=14.99;ReadPosRankSum=-1.407;SOR=0.655</t>
  </si>
  <si>
    <t>AC=1;AF=0.5;AN=2;BaseQRankSum=1.791;DP=223;ExcessHet=0;FS=5.606;MLEAC=1;MLEAF=0.5;MQ=59.33;MQRankSum=-0.645;QD=12.12;ReadPosRankSum=1.084;SOR=0.842</t>
  </si>
  <si>
    <t>AC=1;AF=0.5;AN=2;BaseQRankSum=1.819;DP=215;ExcessHet=0;FS=0.507;MLEAC=1;MLEAF=0.5;MQ=59.38;MQRankSum=-0.63;QD=13.59;ReadPosRankSum=0.332;SOR=0.681</t>
  </si>
  <si>
    <t>AC=1;AF=0.5;AN=2;BaseQRankSum=0.442;DP=202;ExcessHet=0;FS=0.521;MLEAC=1;MLEAF=0.5;MQ=59.45;MQRankSum=2.572;QD=15.08;ReadPosRankSum=-0.491;SOR=0.734</t>
  </si>
  <si>
    <t>AC=1;AF=0.5;AN=2;BaseQRankSum=-0.388;DP=174;ExcessHet=0;FS=0;MLEAC=1;MLEAF=0.5;MQ=59.03;MQRankSum=-0.044;QD=14.81;ReadPosRankSum=1.488;SOR=0.671</t>
  </si>
  <si>
    <t>AC=1;AF=0.5;AN=2;BaseQRankSum=-3.508;DP=190;ExcessHet=0;FS=1.784;MLEAC=1;MLEAF=0.5;MQ=59.69;MQRankSum=-2.049;QD=13.88;ReadPosRankSum=0.631;SOR=0.841</t>
  </si>
  <si>
    <t>AC=1;AF=0.5;AN=2;BaseQRankSum=0.906;DP=252;ExcessHet=0;FS=7.869;MLEAC=1;MLEAF=0.5;MQ=59.41;MQRankSum=0.323;QD=14.84;ReadPosRankSum=-0.381;SOR=0.801</t>
  </si>
  <si>
    <t>AC=1;AF=0.5;AN=2;BaseQRankSum=-1.894;DP=244;ExcessHet=0;FS=6.138;MLEAC=1;MLEAF=0.5;MQ=59.28;MQRankSum=-2.109;QD=15.2;ReadPosRankSum=-1.181;SOR=0.865</t>
  </si>
  <si>
    <t>AC=1;AF=0.5;AN=2;BaseQRankSum=0.709;DP=254;ExcessHet=0;FS=6.04;MLEAC=1;MLEAF=0.5;MQ=59.51;MQRankSum=0.363;QD=15.11;ReadPosRankSum=0.933;SOR=0.715</t>
  </si>
  <si>
    <t>AC=1;AF=0.5;AN=2;BaseQRankSum=0.838;DP=249;ExcessHet=0;FS=5.191;MLEAC=1;MLEAF=0.5;MQ=59.64;MQRankSum=0.261;QD=14.63;ReadPosRankSum=-1.955;SOR=0.979</t>
  </si>
  <si>
    <t>AC=1;AF=0.5;AN=2;BaseQRankSum=1.643;DP=291;ExcessHet=0;FS=0;MLEAC=1;MLEAF=0.5;MQ=59.43;MQRankSum=-1.157;QD=17.73;ReadPosRankSum=-1.348;SOR=0.698</t>
  </si>
  <si>
    <t>AC=1;AF=0.5;AN=2;BaseQRankSum=1.339;DP=310;ExcessHet=0;FS=3.09;MLEAC=1;MLEAF=0.5;MQ=59.31;MQRankSum=-0.332;QD=15.26;ReadPosRankSum=0.862;SOR=0.613</t>
  </si>
  <si>
    <t>AC=1;AF=0.5;AN=2;BaseQRankSum=1.43;DP=166;ExcessHet=0;FS=0;MLEAC=1;MLEAF=0.5;MQ=59.41;MQRankSum=0.574;QD=14.53;ReadPosRankSum=0.744;SOR=0.67</t>
  </si>
  <si>
    <t>AC=1;AF=0.5;AN=2;BaseQRankSum=0.975;DP=190;ExcessHet=0;FS=2.544;MLEAC=1;MLEAF=0.5;MQ=59.15;MQRankSum=-0.719;QD=13.38;ReadPosRankSum=0.04;SOR=0.851</t>
  </si>
  <si>
    <t>AC=1;AF=0.5;AN=2;BaseQRankSum=0.524;DP=166;ExcessHet=0;FS=2.759;MLEAC=1;MLEAF=0.5;MQ=59.16;MQRankSum=-0.938;QD=11.86;ReadPosRankSum=0.422;SOR=0.923</t>
  </si>
  <si>
    <t>AC=1;AF=0.5;AN=2;BaseQRankSum=0.003;DP=129;ExcessHet=0;FS=5.536;MLEAC=1;MLEAF=0.5;MQ=59.15;MQRankSum=-2.253;QD=10.72;ReadPosRankSum=-0.699;SOR=0.446</t>
  </si>
  <si>
    <t>AC=1;AF=0.5;AN=2;BaseQRankSum=-1.902;DP=151;ExcessHet=0;FS=2.103;MLEAC=1;MLEAF=0.5;MQ=59.47;MQRankSum=-0.518;QD=11.65;ReadPosRankSum=0.317;SOR=0.893</t>
  </si>
  <si>
    <t>AC=1;AF=0.5;AN=2;BaseQRankSum=1.829;DP=145;ExcessHet=0;FS=0.638;MLEAC=1;MLEAF=0.5;MQ=59.55;MQRankSum=1.722;QD=11.59;ReadPosRankSum=0.195;SOR=0.767</t>
  </si>
  <si>
    <t>AC=1;AF=0.5;AN=2;BaseQRankSum=-0.634;DP=132;ExcessHet=0;FS=1.41;MLEAC=1;MLEAF=0.5;MQ=59.41;MQRankSum=-0.417;QD=15.25;ReadPosRankSum=0.103;SOR=0.862</t>
  </si>
  <si>
    <t>AC=1;AF=0.5;AN=2;BaseQRankSum=0.459;DP=99;ExcessHet=0;FS=3.765;MLEAC=1;MLEAF=0.5;MQ=59.66;MQRankSum=-0.126;QD=13.46;ReadPosRankSum=1.863;SOR=0.415</t>
  </si>
  <si>
    <t>AC=1;AF=0.5;AN=2;BaseQRankSum=0.568;DP=97;ExcessHet=0;FS=0.768;MLEAC=1;MLEAF=0.5;MQ=59.77;MQRankSum=-0.577;QD=14.71;ReadPosRankSum=-0.689;SOR=0.582</t>
  </si>
  <si>
    <t>AC=1;AF=0.5;AN=2;BaseQRankSum=1.664;DP=108;ExcessHet=0;FS=12.723;MLEAC=1;MLEAF=0.5;MQ=59.45;MQRankSum=0.429;QD=15.88;ReadPosRankSum=2.091;SOR=0.77</t>
  </si>
  <si>
    <t>AC=1;AF=0.5;AN=2;BaseQRankSum=-0.015;DP=136;ExcessHet=0;FS=1.401;MLEAC=1;MLEAF=0.5;MQ=59.36;MQRankSum=-2.143;QD=16.49;ReadPosRankSum=-0.268;SOR=0.68</t>
  </si>
  <si>
    <t>AC=1;AF=0.5;AN=2;BaseQRankSum=0.447;DP=132;ExcessHet=0;FS=2.209;MLEAC=1;MLEAF=0.5;MQ=59.42;MQRankSum=-2.049;QD=16.83;ReadPosRankSum=0.942;SOR=0.631</t>
  </si>
  <si>
    <t>AC=1;AF=0.5;AN=2;BaseQRankSum=-1.097;DP=124;ExcessHet=0;FS=3.37;MLEAC=1;MLEAF=0.5;MQ=59.49;MQRankSum=0.368;QD=14.57;ReadPosRankSum=-0.108;SOR=1.077</t>
  </si>
  <si>
    <t>AC=1;AF=0.5;AN=2;BaseQRankSum=-0.995;DP=151;ExcessHet=0;FS=7.277;MLEAC=1;MLEAF=0.5;MQ=59.48;MQRankSum=-1.555;QD=12.5;ReadPosRankSum=0.027;SOR=0.725</t>
  </si>
  <si>
    <t>AC=1;AF=0.5;AN=2;BaseQRankSum=2.124;DP=155;ExcessHet=0;FS=1.303;MLEAC=1;MLEAF=0.5;MQ=59.52;MQRankSum=-2.003;QD=11.39;ReadPosRankSum=-0.271;SOR=0.737</t>
  </si>
  <si>
    <t>AC=1;AF=0.5;AN=2;BaseQRankSum=0.378;DP=138;ExcessHet=0;FS=5.493;MLEAC=1;MLEAF=0.5;MQ=59.33;MQRankSum=-0.702;QD=10.98;ReadPosRankSum=0.377;SOR=0.742</t>
  </si>
  <si>
    <t>AC=1;AF=0.5;AN=2;BaseQRankSum=-1.589;DP=132;ExcessHet=0;FS=4.258;MLEAC=1;MLEAF=0.5;MQ=59.53;MQRankSum=-0.136;QD=13.38;ReadPosRankSum=0.026;SOR=1.122</t>
  </si>
  <si>
    <t>AC=1;AF=0.5;AN=2;BaseQRankSum=0.417;DP=146;ExcessHet=0;FS=0;MLEAC=1;MLEAF=0.5;MQ=59.57;MQRankSum=0.268;QD=12.34;ReadPosRankSum=-0.168;SOR=0.652</t>
  </si>
  <si>
    <t>AC=1;AF=0.5;AN=2;BaseQRankSum=-0.765;DP=218;ExcessHet=0;FS=3.909;MLEAC=1;MLEAF=0.5;MQ=59.38;MQRankSum=-0.106;QD=12.71;ReadPosRankSum=-0.518;SOR=0.48</t>
  </si>
  <si>
    <t>AC=1;AF=0.5;AN=2;BaseQRankSum=-1.384;DP=184;ExcessHet=0;FS=6.258;MLEAC=1;MLEAF=0.5;MQ=59.18;MQRankSum=-0.175;QD=14.39;ReadPosRankSum=0.687;SOR=0.571</t>
  </si>
  <si>
    <t>AC=1;AF=0.5;AN=2;BaseQRankSum=0.456;DP=181;ExcessHet=0;FS=0;MLEAC=1;MLEAF=0.5;MQ=59.41;MQRankSum=0.412;QD=16.57;ReadPosRankSum=-1.951;SOR=0.693</t>
  </si>
  <si>
    <t>AC=1;AF=0.5;AN=2;BaseQRankSum=-0.814;DP=193;ExcessHet=0;FS=0;MLEAC=1;MLEAF=0.5;MQ=59.39;MQRankSum=1.418;QD=13.16;ReadPosRankSum=-0.317;SOR=0.661</t>
  </si>
  <si>
    <t>AC=1;AF=0.5;AN=2;BaseQRankSum=0.385;DP=170;ExcessHet=0;FS=0.573;MLEAC=1;MLEAF=0.5;MQ=59.43;MQRankSum=0.475;QD=15.56;ReadPosRankSum=-0.606;SOR=0.781</t>
  </si>
  <si>
    <t>AC=1;AF=0.5;AN=2;BaseQRankSum=0.691;DP=170;ExcessHet=0;FS=0.572;MLEAC=1;MLEAF=0.5;MQ=59.57;MQRankSum=0.627;QD=14.84;ReadPosRankSum=1.549;SOR=0.653</t>
  </si>
  <si>
    <t>P</t>
  </si>
  <si>
    <t>Strain Name</t>
  </si>
  <si>
    <t xml:space="preserve">Sequencing method </t>
  </si>
  <si>
    <t>Jones et al. 2004, PNAS</t>
  </si>
  <si>
    <t xml:space="preserve">SC5314 </t>
  </si>
  <si>
    <t>SC5314</t>
  </si>
  <si>
    <t>Hirawaka et al. 2014, Genome Research</t>
  </si>
  <si>
    <t>Bartelli et al. 2017, BiorXv https://doi.org/10.1101/167338</t>
  </si>
  <si>
    <t>RNA-seq</t>
  </si>
  <si>
    <t>Bruno et al. 2010, Genome Research</t>
  </si>
  <si>
    <t>Desai et al. 2013, mBio</t>
  </si>
  <si>
    <t>Niemec et al. 2017 BMC genomic</t>
  </si>
  <si>
    <t>Muzzey et al. 2013 Genome Biology</t>
  </si>
  <si>
    <t xml:space="preserve">Chip seq </t>
  </si>
  <si>
    <t xml:space="preserve">Lohse et al. 2016 G3 </t>
  </si>
  <si>
    <t xml:space="preserve">AGO1 Residue 361 </t>
  </si>
  <si>
    <t xml:space="preserve">Study </t>
  </si>
  <si>
    <t>Whole Genome Sequencing</t>
  </si>
  <si>
    <r>
      <rPr>
        <i/>
        <sz val="11"/>
        <color theme="1"/>
        <rFont val="Calibri"/>
        <family val="2"/>
        <scheme val="minor"/>
      </rPr>
      <t>rhr2-/-</t>
    </r>
    <r>
      <rPr>
        <sz val="11"/>
        <color theme="1"/>
        <rFont val="Calibri"/>
        <family val="2"/>
        <scheme val="minor"/>
      </rPr>
      <t xml:space="preserve"> (BWP17 background)</t>
    </r>
  </si>
  <si>
    <r>
      <rPr>
        <i/>
        <sz val="11"/>
        <color theme="1"/>
        <rFont val="Calibri"/>
        <family val="2"/>
        <scheme val="minor"/>
      </rPr>
      <t>wor1 -/</t>
    </r>
    <r>
      <rPr>
        <sz val="11"/>
        <color theme="1"/>
        <rFont val="Calibri"/>
        <family val="2"/>
        <scheme val="minor"/>
      </rPr>
      <t>- from RZY47 (SN87 background)</t>
    </r>
  </si>
  <si>
    <t xml:space="preserve">Sheet 2: </t>
  </si>
  <si>
    <t>Selection of publicaly available SC5314 data</t>
  </si>
  <si>
    <t>Sheets 3 to 27:</t>
  </si>
  <si>
    <t>Supplementary Dataset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</si>
</sst>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262626"/>
      <name val="Arial"/>
      <family val="2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6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8" fillId="0" borderId="0" xfId="0" applyFont="1"/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  <xf numFmtId="0" fontId="0" fillId="0" borderId="13" xfId="0" applyBorder="1"/>
    <xf numFmtId="0" fontId="0" fillId="0" borderId="14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E97BA-843C-4AE7-B638-72D085B4E46B}">
  <dimension ref="A1:B19"/>
  <sheetViews>
    <sheetView workbookViewId="0">
      <selection activeCell="H13" sqref="H13"/>
    </sheetView>
  </sheetViews>
  <sheetFormatPr baseColWidth="10" defaultColWidth="8.83203125" defaultRowHeight="15" x14ac:dyDescent="0.2"/>
  <cols>
    <col min="1" max="1" width="15.5" customWidth="1"/>
    <col min="2" max="2" width="41.83203125" customWidth="1"/>
  </cols>
  <sheetData>
    <row r="1" spans="1:2" x14ac:dyDescent="0.2">
      <c r="A1" s="1" t="s">
        <v>200</v>
      </c>
    </row>
    <row r="2" spans="1:2" x14ac:dyDescent="0.2">
      <c r="A2" s="1" t="s">
        <v>61</v>
      </c>
    </row>
    <row r="3" spans="1:2" x14ac:dyDescent="0.2">
      <c r="A3" s="1"/>
    </row>
    <row r="4" spans="1:2" x14ac:dyDescent="0.2">
      <c r="A4" s="1" t="s">
        <v>197</v>
      </c>
    </row>
    <row r="5" spans="1:2" x14ac:dyDescent="0.2">
      <c r="A5" t="s">
        <v>198</v>
      </c>
    </row>
    <row r="6" spans="1:2" x14ac:dyDescent="0.2">
      <c r="A6" s="1" t="s">
        <v>199</v>
      </c>
    </row>
    <row r="7" spans="1:2" s="2" customFormat="1" ht="32" x14ac:dyDescent="0.2">
      <c r="A7" s="2" t="s">
        <v>96</v>
      </c>
      <c r="B7" s="3" t="s">
        <v>97</v>
      </c>
    </row>
    <row r="8" spans="1:2" s="2" customFormat="1" x14ac:dyDescent="0.2">
      <c r="B8" s="3"/>
    </row>
    <row r="9" spans="1:2" x14ac:dyDescent="0.2">
      <c r="A9" s="1" t="s">
        <v>98</v>
      </c>
    </row>
    <row r="10" spans="1:2" x14ac:dyDescent="0.2">
      <c r="A10" t="s">
        <v>62</v>
      </c>
    </row>
    <row r="11" spans="1:2" x14ac:dyDescent="0.2">
      <c r="A11" t="s">
        <v>63</v>
      </c>
    </row>
    <row r="12" spans="1:2" x14ac:dyDescent="0.2">
      <c r="A12" t="s">
        <v>70</v>
      </c>
    </row>
    <row r="13" spans="1:2" x14ac:dyDescent="0.2">
      <c r="A13" t="s">
        <v>71</v>
      </c>
    </row>
    <row r="14" spans="1:2" x14ac:dyDescent="0.2">
      <c r="A14" t="s">
        <v>72</v>
      </c>
    </row>
    <row r="15" spans="1:2" x14ac:dyDescent="0.2">
      <c r="A15" t="s">
        <v>73</v>
      </c>
    </row>
    <row r="16" spans="1:2" s="1" customFormat="1" x14ac:dyDescent="0.2">
      <c r="A16" t="s">
        <v>78</v>
      </c>
    </row>
    <row r="17" spans="1:1" x14ac:dyDescent="0.2">
      <c r="A17" t="s">
        <v>79</v>
      </c>
    </row>
    <row r="18" spans="1:1" x14ac:dyDescent="0.2">
      <c r="A18" t="s">
        <v>64</v>
      </c>
    </row>
    <row r="19" spans="1:1" x14ac:dyDescent="0.2">
      <c r="A19" t="s">
        <v>65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16907-6AEF-4FF1-9814-38897E7FC087}">
  <dimension ref="A2:L8"/>
  <sheetViews>
    <sheetView workbookViewId="0">
      <selection activeCell="F14" sqref="F14"/>
    </sheetView>
  </sheetViews>
  <sheetFormatPr baseColWidth="10" defaultColWidth="8.83203125" defaultRowHeight="15" x14ac:dyDescent="0.2"/>
  <cols>
    <col min="1" max="1" width="30.5" customWidth="1"/>
  </cols>
  <sheetData>
    <row r="2" spans="1:12" s="1" customFormat="1" x14ac:dyDescent="0.2">
      <c r="A2" s="1" t="s">
        <v>66</v>
      </c>
      <c r="B2" s="1" t="s">
        <v>67</v>
      </c>
      <c r="C2" s="1" t="s">
        <v>68</v>
      </c>
      <c r="D2" s="1" t="s">
        <v>69</v>
      </c>
      <c r="E2" s="1" t="s">
        <v>75</v>
      </c>
      <c r="F2" s="1" t="s">
        <v>74</v>
      </c>
      <c r="G2" s="1" t="s">
        <v>76</v>
      </c>
      <c r="H2" s="1" t="s">
        <v>77</v>
      </c>
      <c r="I2" s="1" t="s">
        <v>80</v>
      </c>
      <c r="K2" s="1" t="s">
        <v>81</v>
      </c>
      <c r="L2" s="1" t="s">
        <v>82</v>
      </c>
    </row>
    <row r="3" spans="1:12" x14ac:dyDescent="0.2">
      <c r="A3" t="s">
        <v>0</v>
      </c>
      <c r="B3">
        <v>1408703</v>
      </c>
      <c r="C3">
        <f>B3-1407065</f>
        <v>1638</v>
      </c>
      <c r="D3">
        <v>546</v>
      </c>
      <c r="E3" t="s">
        <v>5</v>
      </c>
      <c r="F3" t="s">
        <v>3</v>
      </c>
      <c r="G3" t="s">
        <v>12</v>
      </c>
      <c r="H3" t="s">
        <v>12</v>
      </c>
      <c r="I3">
        <v>2002.64</v>
      </c>
      <c r="J3" t="s">
        <v>1</v>
      </c>
      <c r="K3" t="s">
        <v>129</v>
      </c>
    </row>
    <row r="4" spans="1:12" x14ac:dyDescent="0.2">
      <c r="A4" t="s">
        <v>0</v>
      </c>
      <c r="B4">
        <v>1409027</v>
      </c>
      <c r="C4">
        <f t="shared" ref="C4:C7" si="0">B4-1407065</f>
        <v>1962</v>
      </c>
      <c r="D4">
        <v>654</v>
      </c>
      <c r="E4" t="s">
        <v>2</v>
      </c>
      <c r="F4" t="s">
        <v>4</v>
      </c>
      <c r="G4" t="s">
        <v>13</v>
      </c>
      <c r="H4" t="s">
        <v>13</v>
      </c>
      <c r="I4">
        <v>2728.64</v>
      </c>
      <c r="J4" t="s">
        <v>1</v>
      </c>
      <c r="K4" t="s">
        <v>130</v>
      </c>
    </row>
    <row r="5" spans="1:12" x14ac:dyDescent="0.2">
      <c r="A5" t="s">
        <v>0</v>
      </c>
      <c r="B5">
        <v>1409074</v>
      </c>
      <c r="C5">
        <f t="shared" si="0"/>
        <v>2009</v>
      </c>
      <c r="D5">
        <v>670</v>
      </c>
      <c r="E5" t="s">
        <v>3</v>
      </c>
      <c r="F5" t="s">
        <v>5</v>
      </c>
      <c r="G5" t="s">
        <v>14</v>
      </c>
      <c r="H5" t="s">
        <v>15</v>
      </c>
      <c r="I5">
        <v>2386.64</v>
      </c>
      <c r="J5" t="s">
        <v>1</v>
      </c>
      <c r="K5" t="s">
        <v>131</v>
      </c>
    </row>
    <row r="6" spans="1:12" x14ac:dyDescent="0.2">
      <c r="A6" t="s">
        <v>0</v>
      </c>
      <c r="B6">
        <v>1409174</v>
      </c>
      <c r="C6">
        <f t="shared" si="0"/>
        <v>2109</v>
      </c>
      <c r="D6">
        <v>703</v>
      </c>
      <c r="E6" t="s">
        <v>4</v>
      </c>
      <c r="F6" t="s">
        <v>2</v>
      </c>
      <c r="G6" t="s">
        <v>16</v>
      </c>
      <c r="H6" t="s">
        <v>16</v>
      </c>
      <c r="I6">
        <v>2174.64</v>
      </c>
      <c r="J6" t="s">
        <v>1</v>
      </c>
      <c r="K6" t="s">
        <v>132</v>
      </c>
    </row>
    <row r="7" spans="1:12" x14ac:dyDescent="0.2">
      <c r="A7" t="s">
        <v>0</v>
      </c>
      <c r="B7">
        <v>1409585</v>
      </c>
      <c r="C7">
        <f t="shared" si="0"/>
        <v>2520</v>
      </c>
      <c r="D7">
        <v>804</v>
      </c>
      <c r="E7" t="s">
        <v>4</v>
      </c>
      <c r="F7" t="s">
        <v>3</v>
      </c>
      <c r="G7" t="s">
        <v>17</v>
      </c>
      <c r="H7" t="s">
        <v>17</v>
      </c>
      <c r="I7">
        <v>2700.64</v>
      </c>
      <c r="J7" t="s">
        <v>1</v>
      </c>
      <c r="K7" t="s">
        <v>133</v>
      </c>
    </row>
    <row r="8" spans="1:12" x14ac:dyDescent="0.2">
      <c r="A8" t="s">
        <v>0</v>
      </c>
      <c r="B8">
        <v>1409648</v>
      </c>
      <c r="C8">
        <f>B8-1407065</f>
        <v>2583</v>
      </c>
      <c r="D8">
        <v>861</v>
      </c>
      <c r="E8" t="s">
        <v>4</v>
      </c>
      <c r="F8" t="s">
        <v>2</v>
      </c>
      <c r="G8" t="s">
        <v>15</v>
      </c>
      <c r="H8" t="s">
        <v>15</v>
      </c>
      <c r="I8">
        <v>2865.64</v>
      </c>
      <c r="J8" t="s">
        <v>1</v>
      </c>
      <c r="K8" t="s">
        <v>134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52FAF-8303-4DBB-8778-6A4B7716A047}">
  <dimension ref="A2:L8"/>
  <sheetViews>
    <sheetView workbookViewId="0">
      <selection activeCell="G33" sqref="G33"/>
    </sheetView>
  </sheetViews>
  <sheetFormatPr baseColWidth="10" defaultColWidth="8.83203125" defaultRowHeight="15" x14ac:dyDescent="0.2"/>
  <cols>
    <col min="1" max="1" width="30.5" customWidth="1"/>
  </cols>
  <sheetData>
    <row r="2" spans="1:12" s="1" customFormat="1" x14ac:dyDescent="0.2">
      <c r="A2" s="1" t="s">
        <v>66</v>
      </c>
      <c r="B2" s="1" t="s">
        <v>67</v>
      </c>
      <c r="C2" s="1" t="s">
        <v>68</v>
      </c>
      <c r="D2" s="1" t="s">
        <v>69</v>
      </c>
      <c r="E2" s="1" t="s">
        <v>75</v>
      </c>
      <c r="F2" s="1" t="s">
        <v>74</v>
      </c>
      <c r="G2" s="1" t="s">
        <v>76</v>
      </c>
      <c r="H2" s="1" t="s">
        <v>77</v>
      </c>
      <c r="I2" s="1" t="s">
        <v>80</v>
      </c>
      <c r="K2" s="1" t="s">
        <v>81</v>
      </c>
      <c r="L2" s="1" t="s">
        <v>82</v>
      </c>
    </row>
    <row r="3" spans="1:12" x14ac:dyDescent="0.2">
      <c r="A3" t="s">
        <v>0</v>
      </c>
      <c r="B3">
        <v>1408703</v>
      </c>
      <c r="C3">
        <f>B3-1407065</f>
        <v>1638</v>
      </c>
      <c r="D3">
        <v>546</v>
      </c>
      <c r="E3" t="s">
        <v>5</v>
      </c>
      <c r="F3" t="s">
        <v>3</v>
      </c>
      <c r="G3" t="s">
        <v>12</v>
      </c>
      <c r="H3" t="s">
        <v>12</v>
      </c>
      <c r="I3">
        <v>3010.64</v>
      </c>
      <c r="J3" t="s">
        <v>117</v>
      </c>
    </row>
    <row r="4" spans="1:12" x14ac:dyDescent="0.2">
      <c r="A4" t="s">
        <v>0</v>
      </c>
      <c r="B4">
        <v>1409027</v>
      </c>
      <c r="C4">
        <f t="shared" ref="C4:C7" si="0">B4-1407065</f>
        <v>1962</v>
      </c>
      <c r="D4">
        <v>654</v>
      </c>
      <c r="E4" t="s">
        <v>2</v>
      </c>
      <c r="F4" t="s">
        <v>4</v>
      </c>
      <c r="G4" t="s">
        <v>13</v>
      </c>
      <c r="H4" t="s">
        <v>13</v>
      </c>
      <c r="I4">
        <v>2615.64</v>
      </c>
      <c r="J4" t="s">
        <v>118</v>
      </c>
    </row>
    <row r="5" spans="1:12" x14ac:dyDescent="0.2">
      <c r="A5" t="s">
        <v>0</v>
      </c>
      <c r="B5">
        <v>1409074</v>
      </c>
      <c r="C5">
        <f t="shared" si="0"/>
        <v>2009</v>
      </c>
      <c r="D5">
        <v>670</v>
      </c>
      <c r="E5" t="s">
        <v>3</v>
      </c>
      <c r="F5" t="s">
        <v>5</v>
      </c>
      <c r="G5" t="s">
        <v>14</v>
      </c>
      <c r="H5" t="s">
        <v>15</v>
      </c>
      <c r="I5">
        <v>2333.64</v>
      </c>
      <c r="J5" t="s">
        <v>119</v>
      </c>
    </row>
    <row r="6" spans="1:12" x14ac:dyDescent="0.2">
      <c r="A6" t="s">
        <v>0</v>
      </c>
      <c r="B6">
        <v>1409174</v>
      </c>
      <c r="C6">
        <f t="shared" si="0"/>
        <v>2109</v>
      </c>
      <c r="D6">
        <v>703</v>
      </c>
      <c r="E6" t="s">
        <v>4</v>
      </c>
      <c r="F6" t="s">
        <v>2</v>
      </c>
      <c r="G6" t="s">
        <v>16</v>
      </c>
      <c r="H6" t="s">
        <v>16</v>
      </c>
      <c r="I6">
        <v>2390.64</v>
      </c>
      <c r="J6" t="s">
        <v>120</v>
      </c>
    </row>
    <row r="7" spans="1:12" x14ac:dyDescent="0.2">
      <c r="A7" t="s">
        <v>0</v>
      </c>
      <c r="B7">
        <v>1409585</v>
      </c>
      <c r="C7">
        <f t="shared" si="0"/>
        <v>2520</v>
      </c>
      <c r="D7">
        <v>804</v>
      </c>
      <c r="E7" t="s">
        <v>4</v>
      </c>
      <c r="F7" t="s">
        <v>3</v>
      </c>
      <c r="G7" t="s">
        <v>17</v>
      </c>
      <c r="H7" t="s">
        <v>17</v>
      </c>
      <c r="I7">
        <v>2184.64</v>
      </c>
      <c r="J7" t="s">
        <v>121</v>
      </c>
    </row>
    <row r="8" spans="1:12" x14ac:dyDescent="0.2">
      <c r="A8" t="s">
        <v>0</v>
      </c>
      <c r="B8">
        <v>1409648</v>
      </c>
      <c r="C8">
        <f>B8-1407065</f>
        <v>2583</v>
      </c>
      <c r="D8">
        <v>861</v>
      </c>
      <c r="E8" t="s">
        <v>4</v>
      </c>
      <c r="F8" t="s">
        <v>2</v>
      </c>
      <c r="G8" t="s">
        <v>15</v>
      </c>
      <c r="H8" t="s">
        <v>15</v>
      </c>
      <c r="I8">
        <v>2395.64</v>
      </c>
      <c r="J8" t="s">
        <v>122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791A3-7FB0-408F-8A36-D88B654E6BD6}">
  <dimension ref="A2:J19"/>
  <sheetViews>
    <sheetView workbookViewId="0">
      <selection activeCell="H11" sqref="H11"/>
    </sheetView>
  </sheetViews>
  <sheetFormatPr baseColWidth="10" defaultColWidth="8.83203125" defaultRowHeight="15" x14ac:dyDescent="0.2"/>
  <cols>
    <col min="1" max="1" width="30.5" customWidth="1"/>
  </cols>
  <sheetData>
    <row r="2" spans="1:10" s="1" customFormat="1" x14ac:dyDescent="0.2">
      <c r="A2" s="1" t="s">
        <v>66</v>
      </c>
      <c r="B2" s="1" t="s">
        <v>67</v>
      </c>
      <c r="C2" s="1" t="s">
        <v>68</v>
      </c>
      <c r="D2" s="1" t="s">
        <v>69</v>
      </c>
      <c r="E2" s="1" t="s">
        <v>75</v>
      </c>
      <c r="F2" s="1" t="s">
        <v>74</v>
      </c>
      <c r="G2" s="1" t="s">
        <v>76</v>
      </c>
      <c r="H2" s="1" t="s">
        <v>77</v>
      </c>
      <c r="I2" s="1" t="s">
        <v>80</v>
      </c>
      <c r="J2" s="1" t="s">
        <v>82</v>
      </c>
    </row>
    <row r="3" spans="1:10" x14ac:dyDescent="0.2">
      <c r="A3" t="s">
        <v>0</v>
      </c>
      <c r="B3">
        <v>1407126</v>
      </c>
      <c r="C3">
        <f>B3-1407065</f>
        <v>61</v>
      </c>
      <c r="D3">
        <v>21</v>
      </c>
      <c r="E3" t="s">
        <v>3</v>
      </c>
      <c r="F3" t="s">
        <v>5</v>
      </c>
      <c r="G3" t="s">
        <v>13</v>
      </c>
      <c r="H3" t="s">
        <v>15</v>
      </c>
      <c r="I3">
        <v>193.64</v>
      </c>
      <c r="J3" t="s">
        <v>24</v>
      </c>
    </row>
    <row r="4" spans="1:10" x14ac:dyDescent="0.2">
      <c r="A4" t="s">
        <v>0</v>
      </c>
      <c r="B4">
        <v>1408457</v>
      </c>
      <c r="C4">
        <f>B4-1407065</f>
        <v>1392</v>
      </c>
      <c r="D4">
        <v>464</v>
      </c>
      <c r="E4" t="s">
        <v>2</v>
      </c>
      <c r="F4" t="s">
        <v>4</v>
      </c>
      <c r="G4" t="s">
        <v>15</v>
      </c>
      <c r="H4" t="s">
        <v>15</v>
      </c>
      <c r="I4">
        <v>95.64</v>
      </c>
      <c r="J4" t="s">
        <v>25</v>
      </c>
    </row>
    <row r="5" spans="1:10" x14ac:dyDescent="0.2">
      <c r="A5" t="s">
        <v>0</v>
      </c>
      <c r="B5">
        <v>1408481</v>
      </c>
      <c r="C5">
        <f>B5-1407065</f>
        <v>1416</v>
      </c>
      <c r="D5">
        <v>472</v>
      </c>
      <c r="E5" t="s">
        <v>3</v>
      </c>
      <c r="F5" t="s">
        <v>4</v>
      </c>
      <c r="G5" t="s">
        <v>177</v>
      </c>
      <c r="H5" t="s">
        <v>177</v>
      </c>
      <c r="I5">
        <v>57.64</v>
      </c>
      <c r="J5" t="s">
        <v>26</v>
      </c>
    </row>
    <row r="6" spans="1:10" x14ac:dyDescent="0.2">
      <c r="A6" t="s">
        <v>0</v>
      </c>
      <c r="B6">
        <v>1408625</v>
      </c>
      <c r="C6">
        <f t="shared" ref="C6:C15" si="0">B6-1407065</f>
        <v>1560</v>
      </c>
      <c r="D6">
        <v>520</v>
      </c>
      <c r="E6" t="s">
        <v>5</v>
      </c>
      <c r="F6" t="s">
        <v>3</v>
      </c>
      <c r="G6" t="s">
        <v>12</v>
      </c>
      <c r="H6" t="s">
        <v>12</v>
      </c>
      <c r="I6">
        <v>140.63999999999999</v>
      </c>
      <c r="J6" t="s">
        <v>27</v>
      </c>
    </row>
    <row r="7" spans="1:10" x14ac:dyDescent="0.2">
      <c r="A7" t="s">
        <v>0</v>
      </c>
      <c r="B7">
        <v>1408703</v>
      </c>
      <c r="C7">
        <f t="shared" si="0"/>
        <v>1638</v>
      </c>
      <c r="D7">
        <v>546</v>
      </c>
      <c r="E7" t="s">
        <v>5</v>
      </c>
      <c r="F7" t="s">
        <v>3</v>
      </c>
      <c r="G7" t="s">
        <v>12</v>
      </c>
      <c r="H7" t="s">
        <v>12</v>
      </c>
      <c r="I7">
        <v>2586.64</v>
      </c>
      <c r="J7" t="s">
        <v>28</v>
      </c>
    </row>
    <row r="8" spans="1:10" x14ac:dyDescent="0.2">
      <c r="A8" t="s">
        <v>0</v>
      </c>
      <c r="B8">
        <v>1408872</v>
      </c>
      <c r="C8">
        <f t="shared" si="0"/>
        <v>1807</v>
      </c>
      <c r="D8">
        <v>603</v>
      </c>
      <c r="E8" t="s">
        <v>5</v>
      </c>
      <c r="F8" t="s">
        <v>3</v>
      </c>
      <c r="G8" t="s">
        <v>3</v>
      </c>
      <c r="H8" t="s">
        <v>4</v>
      </c>
      <c r="I8">
        <v>322.64</v>
      </c>
      <c r="J8" t="s">
        <v>29</v>
      </c>
    </row>
    <row r="9" spans="1:10" x14ac:dyDescent="0.2">
      <c r="A9" t="s">
        <v>0</v>
      </c>
      <c r="B9">
        <v>1409027</v>
      </c>
      <c r="C9">
        <f t="shared" si="0"/>
        <v>1962</v>
      </c>
      <c r="D9">
        <v>654</v>
      </c>
      <c r="E9" t="s">
        <v>2</v>
      </c>
      <c r="F9" t="s">
        <v>4</v>
      </c>
      <c r="G9" t="s">
        <v>13</v>
      </c>
      <c r="H9" t="s">
        <v>13</v>
      </c>
      <c r="I9">
        <v>2089.64</v>
      </c>
      <c r="J9" t="s">
        <v>30</v>
      </c>
    </row>
    <row r="10" spans="1:10" x14ac:dyDescent="0.2">
      <c r="A10" t="s">
        <v>0</v>
      </c>
      <c r="B10">
        <v>1409045</v>
      </c>
      <c r="C10">
        <f>B10-1407065</f>
        <v>1980</v>
      </c>
      <c r="D10">
        <v>660</v>
      </c>
      <c r="E10" t="s">
        <v>4</v>
      </c>
      <c r="F10" t="s">
        <v>3</v>
      </c>
      <c r="G10" t="s">
        <v>17</v>
      </c>
      <c r="H10" t="s">
        <v>17</v>
      </c>
      <c r="I10">
        <v>180.64</v>
      </c>
      <c r="J10" t="s">
        <v>31</v>
      </c>
    </row>
    <row r="11" spans="1:10" x14ac:dyDescent="0.2">
      <c r="A11" t="s">
        <v>0</v>
      </c>
      <c r="B11">
        <v>1409074</v>
      </c>
      <c r="C11">
        <f t="shared" si="0"/>
        <v>2009</v>
      </c>
      <c r="D11">
        <v>670</v>
      </c>
      <c r="E11" t="s">
        <v>3</v>
      </c>
      <c r="F11" t="s">
        <v>5</v>
      </c>
      <c r="G11" t="s">
        <v>14</v>
      </c>
      <c r="H11" t="s">
        <v>15</v>
      </c>
      <c r="I11">
        <v>2845.64</v>
      </c>
      <c r="J11" t="s">
        <v>32</v>
      </c>
    </row>
    <row r="12" spans="1:10" x14ac:dyDescent="0.2">
      <c r="A12" t="s">
        <v>0</v>
      </c>
      <c r="B12">
        <v>1409174</v>
      </c>
      <c r="C12">
        <f t="shared" si="0"/>
        <v>2109</v>
      </c>
      <c r="D12">
        <v>703</v>
      </c>
      <c r="E12" t="s">
        <v>4</v>
      </c>
      <c r="F12" t="s">
        <v>2</v>
      </c>
      <c r="G12" t="s">
        <v>16</v>
      </c>
      <c r="H12" t="s">
        <v>16</v>
      </c>
      <c r="I12">
        <v>2938.64</v>
      </c>
      <c r="J12" t="s">
        <v>33</v>
      </c>
    </row>
    <row r="13" spans="1:10" x14ac:dyDescent="0.2">
      <c r="A13" t="s">
        <v>0</v>
      </c>
      <c r="B13">
        <v>1409486</v>
      </c>
      <c r="C13">
        <f t="shared" si="0"/>
        <v>2421</v>
      </c>
      <c r="D13">
        <v>807</v>
      </c>
      <c r="E13" t="s">
        <v>3</v>
      </c>
      <c r="F13" t="s">
        <v>5</v>
      </c>
      <c r="G13" t="s">
        <v>177</v>
      </c>
      <c r="H13" t="s">
        <v>177</v>
      </c>
      <c r="I13">
        <v>165.64</v>
      </c>
      <c r="J13" t="s">
        <v>34</v>
      </c>
    </row>
    <row r="14" spans="1:10" x14ac:dyDescent="0.2">
      <c r="A14" t="s">
        <v>0</v>
      </c>
      <c r="B14">
        <v>1409585</v>
      </c>
      <c r="C14">
        <f t="shared" si="0"/>
        <v>2520</v>
      </c>
      <c r="D14">
        <v>804</v>
      </c>
      <c r="E14" t="s">
        <v>4</v>
      </c>
      <c r="F14" t="s">
        <v>3</v>
      </c>
      <c r="G14" t="s">
        <v>16</v>
      </c>
      <c r="H14" t="s">
        <v>16</v>
      </c>
      <c r="I14">
        <v>2493.64</v>
      </c>
      <c r="J14" t="s">
        <v>35</v>
      </c>
    </row>
    <row r="15" spans="1:10" x14ac:dyDescent="0.2">
      <c r="A15" t="s">
        <v>0</v>
      </c>
      <c r="B15">
        <v>1409648</v>
      </c>
      <c r="C15">
        <f t="shared" si="0"/>
        <v>2583</v>
      </c>
      <c r="D15">
        <v>861</v>
      </c>
      <c r="E15" t="s">
        <v>4</v>
      </c>
      <c r="F15" t="s">
        <v>2</v>
      </c>
      <c r="G15" t="s">
        <v>15</v>
      </c>
      <c r="H15" t="s">
        <v>15</v>
      </c>
      <c r="I15">
        <v>2128.64</v>
      </c>
      <c r="J15" t="s">
        <v>36</v>
      </c>
    </row>
    <row r="19" spans="5:5" ht="18" x14ac:dyDescent="0.2">
      <c r="E19" s="4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60AB1-6E75-4CBB-A3B9-3292B34B19B2}">
  <dimension ref="A2:L8"/>
  <sheetViews>
    <sheetView workbookViewId="0">
      <selection activeCell="K3" sqref="K3"/>
    </sheetView>
  </sheetViews>
  <sheetFormatPr baseColWidth="10" defaultColWidth="8.83203125" defaultRowHeight="15" x14ac:dyDescent="0.2"/>
  <cols>
    <col min="1" max="1" width="30.5" customWidth="1"/>
  </cols>
  <sheetData>
    <row r="2" spans="1:12" s="1" customFormat="1" x14ac:dyDescent="0.2">
      <c r="A2" s="1" t="s">
        <v>66</v>
      </c>
      <c r="B2" s="1" t="s">
        <v>67</v>
      </c>
      <c r="C2" s="1" t="s">
        <v>68</v>
      </c>
      <c r="D2" s="1" t="s">
        <v>69</v>
      </c>
      <c r="E2" s="1" t="s">
        <v>75</v>
      </c>
      <c r="F2" s="1" t="s">
        <v>74</v>
      </c>
      <c r="G2" s="1" t="s">
        <v>76</v>
      </c>
      <c r="H2" s="1" t="s">
        <v>77</v>
      </c>
      <c r="I2" s="1" t="s">
        <v>80</v>
      </c>
      <c r="K2" s="1" t="s">
        <v>81</v>
      </c>
      <c r="L2" s="1" t="s">
        <v>82</v>
      </c>
    </row>
    <row r="3" spans="1:12" x14ac:dyDescent="0.2">
      <c r="A3" t="s">
        <v>0</v>
      </c>
      <c r="B3">
        <v>1408703</v>
      </c>
      <c r="C3">
        <f>B3-1407065</f>
        <v>1638</v>
      </c>
      <c r="D3">
        <v>546</v>
      </c>
      <c r="E3" t="s">
        <v>5</v>
      </c>
      <c r="F3" t="s">
        <v>3</v>
      </c>
      <c r="G3" t="s">
        <v>12</v>
      </c>
      <c r="H3" t="s">
        <v>12</v>
      </c>
      <c r="I3">
        <v>2681.64</v>
      </c>
      <c r="J3" t="s">
        <v>1</v>
      </c>
      <c r="K3" t="s">
        <v>18</v>
      </c>
    </row>
    <row r="4" spans="1:12" x14ac:dyDescent="0.2">
      <c r="A4" t="s">
        <v>0</v>
      </c>
      <c r="B4">
        <v>1409027</v>
      </c>
      <c r="C4">
        <f t="shared" ref="C4:C7" si="0">B4-1407065</f>
        <v>1962</v>
      </c>
      <c r="D4">
        <v>654</v>
      </c>
      <c r="E4" t="s">
        <v>2</v>
      </c>
      <c r="F4" t="s">
        <v>4</v>
      </c>
      <c r="G4" t="s">
        <v>13</v>
      </c>
      <c r="H4" t="s">
        <v>13</v>
      </c>
      <c r="I4">
        <v>3460.64</v>
      </c>
      <c r="J4" t="s">
        <v>1</v>
      </c>
      <c r="K4" t="s">
        <v>19</v>
      </c>
    </row>
    <row r="5" spans="1:12" x14ac:dyDescent="0.2">
      <c r="A5" t="s">
        <v>0</v>
      </c>
      <c r="B5">
        <v>1409074</v>
      </c>
      <c r="C5">
        <f t="shared" si="0"/>
        <v>2009</v>
      </c>
      <c r="D5">
        <v>670</v>
      </c>
      <c r="E5" t="s">
        <v>3</v>
      </c>
      <c r="F5" t="s">
        <v>5</v>
      </c>
      <c r="G5" t="s">
        <v>14</v>
      </c>
      <c r="H5" t="s">
        <v>15</v>
      </c>
      <c r="I5">
        <v>3496.64</v>
      </c>
      <c r="J5" t="s">
        <v>1</v>
      </c>
      <c r="K5" t="s">
        <v>20</v>
      </c>
    </row>
    <row r="6" spans="1:12" x14ac:dyDescent="0.2">
      <c r="A6" t="s">
        <v>0</v>
      </c>
      <c r="B6">
        <v>1409174</v>
      </c>
      <c r="C6">
        <f t="shared" si="0"/>
        <v>2109</v>
      </c>
      <c r="D6">
        <v>703</v>
      </c>
      <c r="E6" t="s">
        <v>4</v>
      </c>
      <c r="F6" t="s">
        <v>2</v>
      </c>
      <c r="G6" t="s">
        <v>16</v>
      </c>
      <c r="H6" t="s">
        <v>16</v>
      </c>
      <c r="I6">
        <v>3286.64</v>
      </c>
      <c r="J6" t="s">
        <v>1</v>
      </c>
      <c r="K6" t="s">
        <v>21</v>
      </c>
    </row>
    <row r="7" spans="1:12" x14ac:dyDescent="0.2">
      <c r="A7" t="s">
        <v>0</v>
      </c>
      <c r="B7">
        <v>1409585</v>
      </c>
      <c r="C7">
        <f t="shared" si="0"/>
        <v>2520</v>
      </c>
      <c r="D7">
        <v>804</v>
      </c>
      <c r="E7" t="s">
        <v>4</v>
      </c>
      <c r="F7" t="s">
        <v>3</v>
      </c>
      <c r="G7" t="s">
        <v>17</v>
      </c>
      <c r="H7" t="s">
        <v>17</v>
      </c>
      <c r="I7">
        <v>2793.64</v>
      </c>
      <c r="J7" t="s">
        <v>1</v>
      </c>
      <c r="K7" t="s">
        <v>22</v>
      </c>
    </row>
    <row r="8" spans="1:12" x14ac:dyDescent="0.2">
      <c r="A8" t="s">
        <v>0</v>
      </c>
      <c r="B8">
        <v>1409648</v>
      </c>
      <c r="C8">
        <f>B8-1407065</f>
        <v>2583</v>
      </c>
      <c r="D8">
        <v>861</v>
      </c>
      <c r="E8" t="s">
        <v>4</v>
      </c>
      <c r="F8" t="s">
        <v>2</v>
      </c>
      <c r="G8" t="s">
        <v>15</v>
      </c>
      <c r="H8" t="s">
        <v>15</v>
      </c>
      <c r="I8">
        <v>2834.64</v>
      </c>
      <c r="J8" t="s">
        <v>1</v>
      </c>
      <c r="K8" t="s">
        <v>23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8"/>
  <sheetViews>
    <sheetView workbookViewId="0">
      <selection activeCell="F15" sqref="F15"/>
    </sheetView>
  </sheetViews>
  <sheetFormatPr baseColWidth="10" defaultColWidth="8.83203125" defaultRowHeight="15" x14ac:dyDescent="0.2"/>
  <cols>
    <col min="1" max="1" width="30.5" customWidth="1"/>
  </cols>
  <sheetData>
    <row r="2" spans="1:12" s="1" customFormat="1" x14ac:dyDescent="0.2">
      <c r="A2" s="1" t="s">
        <v>66</v>
      </c>
      <c r="B2" s="1" t="s">
        <v>67</v>
      </c>
      <c r="C2" s="1" t="s">
        <v>68</v>
      </c>
      <c r="D2" s="1" t="s">
        <v>69</v>
      </c>
      <c r="E2" s="1" t="s">
        <v>75</v>
      </c>
      <c r="F2" s="1" t="s">
        <v>74</v>
      </c>
      <c r="G2" s="1" t="s">
        <v>76</v>
      </c>
      <c r="H2" s="1" t="s">
        <v>77</v>
      </c>
      <c r="I2" s="1" t="s">
        <v>80</v>
      </c>
      <c r="K2" s="1" t="s">
        <v>81</v>
      </c>
      <c r="L2" s="1" t="s">
        <v>82</v>
      </c>
    </row>
    <row r="3" spans="1:12" x14ac:dyDescent="0.2">
      <c r="A3" t="s">
        <v>0</v>
      </c>
      <c r="B3">
        <v>1408703</v>
      </c>
      <c r="C3">
        <f>B3-1407065</f>
        <v>1638</v>
      </c>
      <c r="D3">
        <v>546</v>
      </c>
      <c r="E3" t="s">
        <v>5</v>
      </c>
      <c r="F3" t="s">
        <v>3</v>
      </c>
      <c r="G3" t="s">
        <v>12</v>
      </c>
      <c r="H3" t="s">
        <v>12</v>
      </c>
      <c r="I3">
        <v>2239.64</v>
      </c>
      <c r="J3" t="s">
        <v>1</v>
      </c>
      <c r="K3" t="s">
        <v>6</v>
      </c>
    </row>
    <row r="4" spans="1:12" x14ac:dyDescent="0.2">
      <c r="A4" t="s">
        <v>0</v>
      </c>
      <c r="B4">
        <v>1409027</v>
      </c>
      <c r="C4">
        <f t="shared" ref="C4:C7" si="0">B4-1407065</f>
        <v>1962</v>
      </c>
      <c r="D4">
        <v>654</v>
      </c>
      <c r="E4" t="s">
        <v>2</v>
      </c>
      <c r="F4" t="s">
        <v>4</v>
      </c>
      <c r="G4" t="s">
        <v>13</v>
      </c>
      <c r="H4" t="s">
        <v>13</v>
      </c>
      <c r="I4">
        <v>2558.64</v>
      </c>
      <c r="J4" t="s">
        <v>1</v>
      </c>
      <c r="K4" t="s">
        <v>7</v>
      </c>
    </row>
    <row r="5" spans="1:12" x14ac:dyDescent="0.2">
      <c r="A5" t="s">
        <v>0</v>
      </c>
      <c r="B5">
        <v>1409074</v>
      </c>
      <c r="C5">
        <f t="shared" si="0"/>
        <v>2009</v>
      </c>
      <c r="D5">
        <v>670</v>
      </c>
      <c r="E5" t="s">
        <v>3</v>
      </c>
      <c r="F5" t="s">
        <v>5</v>
      </c>
      <c r="G5" t="s">
        <v>14</v>
      </c>
      <c r="H5" t="s">
        <v>15</v>
      </c>
      <c r="I5">
        <v>2149.64</v>
      </c>
      <c r="J5" t="s">
        <v>1</v>
      </c>
      <c r="K5" t="s">
        <v>8</v>
      </c>
    </row>
    <row r="6" spans="1:12" x14ac:dyDescent="0.2">
      <c r="A6" t="s">
        <v>0</v>
      </c>
      <c r="B6">
        <v>1409174</v>
      </c>
      <c r="C6">
        <f t="shared" si="0"/>
        <v>2109</v>
      </c>
      <c r="D6">
        <v>703</v>
      </c>
      <c r="E6" t="s">
        <v>4</v>
      </c>
      <c r="F6" t="s">
        <v>2</v>
      </c>
      <c r="G6" t="s">
        <v>16</v>
      </c>
      <c r="H6" t="s">
        <v>16</v>
      </c>
      <c r="I6">
        <v>2260.64</v>
      </c>
      <c r="J6" t="s">
        <v>1</v>
      </c>
      <c r="K6" t="s">
        <v>9</v>
      </c>
    </row>
    <row r="7" spans="1:12" x14ac:dyDescent="0.2">
      <c r="A7" t="s">
        <v>0</v>
      </c>
      <c r="B7">
        <v>1409585</v>
      </c>
      <c r="C7">
        <f t="shared" si="0"/>
        <v>2520</v>
      </c>
      <c r="D7">
        <v>804</v>
      </c>
      <c r="E7" t="s">
        <v>4</v>
      </c>
      <c r="F7" t="s">
        <v>3</v>
      </c>
      <c r="G7" t="s">
        <v>17</v>
      </c>
      <c r="H7" t="s">
        <v>17</v>
      </c>
      <c r="I7">
        <v>2266.64</v>
      </c>
      <c r="J7" t="s">
        <v>1</v>
      </c>
      <c r="K7" t="s">
        <v>10</v>
      </c>
    </row>
    <row r="8" spans="1:12" x14ac:dyDescent="0.2">
      <c r="A8" t="s">
        <v>0</v>
      </c>
      <c r="B8">
        <v>1409648</v>
      </c>
      <c r="C8">
        <f>B8-1407065</f>
        <v>2583</v>
      </c>
      <c r="D8">
        <v>861</v>
      </c>
      <c r="E8" t="s">
        <v>4</v>
      </c>
      <c r="F8" t="s">
        <v>2</v>
      </c>
      <c r="G8" t="s">
        <v>15</v>
      </c>
      <c r="H8" t="s">
        <v>15</v>
      </c>
      <c r="I8">
        <v>1988.64</v>
      </c>
      <c r="J8" t="s">
        <v>1</v>
      </c>
      <c r="K8" t="s">
        <v>11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66AAC-EEC3-4978-B475-CDFA65E4F898}">
  <dimension ref="A2:L8"/>
  <sheetViews>
    <sheetView workbookViewId="0">
      <selection activeCell="B30" sqref="B30"/>
    </sheetView>
  </sheetViews>
  <sheetFormatPr baseColWidth="10" defaultColWidth="8.83203125" defaultRowHeight="15" x14ac:dyDescent="0.2"/>
  <cols>
    <col min="1" max="1" width="30.5" customWidth="1"/>
  </cols>
  <sheetData>
    <row r="2" spans="1:12" s="1" customFormat="1" x14ac:dyDescent="0.2">
      <c r="A2" s="1" t="s">
        <v>66</v>
      </c>
      <c r="B2" s="1" t="s">
        <v>67</v>
      </c>
      <c r="C2" s="1" t="s">
        <v>68</v>
      </c>
      <c r="D2" s="1" t="s">
        <v>69</v>
      </c>
      <c r="E2" s="1" t="s">
        <v>75</v>
      </c>
      <c r="F2" s="1" t="s">
        <v>74</v>
      </c>
      <c r="G2" s="1" t="s">
        <v>76</v>
      </c>
      <c r="H2" s="1" t="s">
        <v>77</v>
      </c>
      <c r="I2" s="1" t="s">
        <v>80</v>
      </c>
      <c r="K2" s="1" t="s">
        <v>81</v>
      </c>
      <c r="L2" s="1" t="s">
        <v>82</v>
      </c>
    </row>
    <row r="3" spans="1:12" x14ac:dyDescent="0.2">
      <c r="A3" t="s">
        <v>0</v>
      </c>
      <c r="B3">
        <v>1408703</v>
      </c>
      <c r="C3">
        <f>B3-1407065</f>
        <v>1638</v>
      </c>
      <c r="D3">
        <v>546</v>
      </c>
      <c r="E3" t="s">
        <v>5</v>
      </c>
      <c r="F3" t="s">
        <v>3</v>
      </c>
      <c r="G3" t="s">
        <v>12</v>
      </c>
      <c r="H3" t="s">
        <v>12</v>
      </c>
      <c r="I3">
        <v>1951.64</v>
      </c>
      <c r="J3" t="s">
        <v>159</v>
      </c>
    </row>
    <row r="4" spans="1:12" x14ac:dyDescent="0.2">
      <c r="A4" t="s">
        <v>0</v>
      </c>
      <c r="B4">
        <v>1409027</v>
      </c>
      <c r="C4">
        <f t="shared" ref="C4:C7" si="0">B4-1407065</f>
        <v>1962</v>
      </c>
      <c r="D4">
        <v>654</v>
      </c>
      <c r="E4" t="s">
        <v>2</v>
      </c>
      <c r="F4" t="s">
        <v>4</v>
      </c>
      <c r="G4" t="s">
        <v>13</v>
      </c>
      <c r="H4" t="s">
        <v>13</v>
      </c>
      <c r="I4">
        <v>1305.6400000000001</v>
      </c>
      <c r="J4" t="s">
        <v>160</v>
      </c>
    </row>
    <row r="5" spans="1:12" x14ac:dyDescent="0.2">
      <c r="A5" t="s">
        <v>0</v>
      </c>
      <c r="B5">
        <v>1409074</v>
      </c>
      <c r="C5">
        <f t="shared" si="0"/>
        <v>2009</v>
      </c>
      <c r="D5">
        <v>670</v>
      </c>
      <c r="E5" t="s">
        <v>3</v>
      </c>
      <c r="F5" t="s">
        <v>5</v>
      </c>
      <c r="G5" t="s">
        <v>14</v>
      </c>
      <c r="H5" t="s">
        <v>15</v>
      </c>
      <c r="I5">
        <v>1397.64</v>
      </c>
      <c r="J5" t="s">
        <v>161</v>
      </c>
    </row>
    <row r="6" spans="1:12" x14ac:dyDescent="0.2">
      <c r="A6" t="s">
        <v>0</v>
      </c>
      <c r="B6">
        <v>1409174</v>
      </c>
      <c r="C6">
        <f t="shared" si="0"/>
        <v>2109</v>
      </c>
      <c r="D6">
        <v>703</v>
      </c>
      <c r="E6" t="s">
        <v>4</v>
      </c>
      <c r="F6" t="s">
        <v>2</v>
      </c>
      <c r="G6" t="s">
        <v>16</v>
      </c>
      <c r="H6" t="s">
        <v>16</v>
      </c>
      <c r="I6">
        <v>1698.64</v>
      </c>
      <c r="J6" t="s">
        <v>162</v>
      </c>
    </row>
    <row r="7" spans="1:12" x14ac:dyDescent="0.2">
      <c r="A7" t="s">
        <v>0</v>
      </c>
      <c r="B7">
        <v>1409585</v>
      </c>
      <c r="C7">
        <f t="shared" si="0"/>
        <v>2520</v>
      </c>
      <c r="D7">
        <v>804</v>
      </c>
      <c r="E7" t="s">
        <v>4</v>
      </c>
      <c r="F7" t="s">
        <v>3</v>
      </c>
      <c r="G7" t="s">
        <v>17</v>
      </c>
      <c r="H7" t="s">
        <v>17</v>
      </c>
      <c r="I7">
        <v>2176.64</v>
      </c>
      <c r="J7" t="s">
        <v>163</v>
      </c>
    </row>
    <row r="8" spans="1:12" x14ac:dyDescent="0.2">
      <c r="A8" t="s">
        <v>0</v>
      </c>
      <c r="B8">
        <v>1409648</v>
      </c>
      <c r="C8">
        <f>B8-1407065</f>
        <v>2583</v>
      </c>
      <c r="D8">
        <v>861</v>
      </c>
      <c r="E8" t="s">
        <v>4</v>
      </c>
      <c r="F8" t="s">
        <v>2</v>
      </c>
      <c r="G8" t="s">
        <v>15</v>
      </c>
      <c r="H8" t="s">
        <v>15</v>
      </c>
      <c r="I8">
        <v>2187.64</v>
      </c>
      <c r="J8" t="s">
        <v>164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35186-2DB9-4826-A374-AB5B6B6BB104}">
  <dimension ref="A2:L8"/>
  <sheetViews>
    <sheetView workbookViewId="0">
      <selection activeCell="M25" sqref="M25"/>
    </sheetView>
  </sheetViews>
  <sheetFormatPr baseColWidth="10" defaultColWidth="8.83203125" defaultRowHeight="15" x14ac:dyDescent="0.2"/>
  <cols>
    <col min="1" max="1" width="30.5" customWidth="1"/>
  </cols>
  <sheetData>
    <row r="2" spans="1:12" s="1" customFormat="1" x14ac:dyDescent="0.2">
      <c r="A2" s="1" t="s">
        <v>66</v>
      </c>
      <c r="B2" s="1" t="s">
        <v>67</v>
      </c>
      <c r="C2" s="1" t="s">
        <v>68</v>
      </c>
      <c r="D2" s="1" t="s">
        <v>69</v>
      </c>
      <c r="E2" s="1" t="s">
        <v>75</v>
      </c>
      <c r="F2" s="1" t="s">
        <v>74</v>
      </c>
      <c r="G2" s="1" t="s">
        <v>76</v>
      </c>
      <c r="H2" s="1" t="s">
        <v>77</v>
      </c>
      <c r="I2" s="1" t="s">
        <v>80</v>
      </c>
      <c r="K2" s="1" t="s">
        <v>81</v>
      </c>
      <c r="L2" s="1" t="s">
        <v>82</v>
      </c>
    </row>
    <row r="3" spans="1:12" x14ac:dyDescent="0.2">
      <c r="A3" t="s">
        <v>0</v>
      </c>
      <c r="B3">
        <v>1408703</v>
      </c>
      <c r="C3">
        <f>B3-1407065</f>
        <v>1638</v>
      </c>
      <c r="D3">
        <v>546</v>
      </c>
      <c r="E3" t="s">
        <v>5</v>
      </c>
      <c r="F3" t="s">
        <v>3</v>
      </c>
      <c r="G3" t="s">
        <v>12</v>
      </c>
      <c r="H3" t="s">
        <v>12</v>
      </c>
      <c r="I3">
        <v>1748.64</v>
      </c>
      <c r="J3" t="s">
        <v>1</v>
      </c>
      <c r="K3" t="s">
        <v>165</v>
      </c>
    </row>
    <row r="4" spans="1:12" x14ac:dyDescent="0.2">
      <c r="A4" t="s">
        <v>0</v>
      </c>
      <c r="B4">
        <v>1409027</v>
      </c>
      <c r="C4">
        <f t="shared" ref="C4:C7" si="0">B4-1407065</f>
        <v>1962</v>
      </c>
      <c r="D4">
        <v>654</v>
      </c>
      <c r="E4" t="s">
        <v>2</v>
      </c>
      <c r="F4" t="s">
        <v>4</v>
      </c>
      <c r="G4" t="s">
        <v>13</v>
      </c>
      <c r="H4" t="s">
        <v>13</v>
      </c>
      <c r="I4">
        <v>1850.64</v>
      </c>
      <c r="J4" t="s">
        <v>1</v>
      </c>
      <c r="K4" t="s">
        <v>166</v>
      </c>
    </row>
    <row r="5" spans="1:12" x14ac:dyDescent="0.2">
      <c r="A5" t="s">
        <v>0</v>
      </c>
      <c r="B5">
        <v>1409074</v>
      </c>
      <c r="C5">
        <f t="shared" si="0"/>
        <v>2009</v>
      </c>
      <c r="D5">
        <v>670</v>
      </c>
      <c r="E5" t="s">
        <v>3</v>
      </c>
      <c r="F5" t="s">
        <v>5</v>
      </c>
      <c r="G5" t="s">
        <v>14</v>
      </c>
      <c r="H5" t="s">
        <v>15</v>
      </c>
      <c r="I5">
        <v>1730.64</v>
      </c>
      <c r="J5" t="s">
        <v>1</v>
      </c>
      <c r="K5" t="s">
        <v>167</v>
      </c>
    </row>
    <row r="6" spans="1:12" x14ac:dyDescent="0.2">
      <c r="A6" t="s">
        <v>0</v>
      </c>
      <c r="B6">
        <v>1409174</v>
      </c>
      <c r="C6">
        <f t="shared" si="0"/>
        <v>2109</v>
      </c>
      <c r="D6">
        <v>703</v>
      </c>
      <c r="E6" t="s">
        <v>4</v>
      </c>
      <c r="F6" t="s">
        <v>2</v>
      </c>
      <c r="G6" t="s">
        <v>16</v>
      </c>
      <c r="H6" t="s">
        <v>16</v>
      </c>
      <c r="I6">
        <v>1427.64</v>
      </c>
      <c r="J6" t="s">
        <v>1</v>
      </c>
      <c r="K6" t="s">
        <v>168</v>
      </c>
    </row>
    <row r="7" spans="1:12" x14ac:dyDescent="0.2">
      <c r="A7" t="s">
        <v>0</v>
      </c>
      <c r="B7">
        <v>1409585</v>
      </c>
      <c r="C7">
        <f t="shared" si="0"/>
        <v>2520</v>
      </c>
      <c r="D7">
        <v>804</v>
      </c>
      <c r="E7" t="s">
        <v>4</v>
      </c>
      <c r="F7" t="s">
        <v>3</v>
      </c>
      <c r="G7" t="s">
        <v>17</v>
      </c>
      <c r="H7" t="s">
        <v>17</v>
      </c>
      <c r="I7">
        <v>1725.64</v>
      </c>
      <c r="J7" t="s">
        <v>1</v>
      </c>
      <c r="K7" t="s">
        <v>169</v>
      </c>
    </row>
    <row r="8" spans="1:12" x14ac:dyDescent="0.2">
      <c r="A8" t="s">
        <v>0</v>
      </c>
      <c r="B8">
        <v>1409648</v>
      </c>
      <c r="C8">
        <f>B8-1407065</f>
        <v>2583</v>
      </c>
      <c r="D8">
        <v>861</v>
      </c>
      <c r="E8" t="s">
        <v>4</v>
      </c>
      <c r="F8" t="s">
        <v>2</v>
      </c>
      <c r="G8" t="s">
        <v>15</v>
      </c>
      <c r="H8" t="s">
        <v>15</v>
      </c>
      <c r="I8">
        <v>1727.64</v>
      </c>
      <c r="J8" t="s">
        <v>1</v>
      </c>
      <c r="K8" t="s">
        <v>170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683C8-42B9-4B54-8130-4EC95B0B461B}">
  <dimension ref="A2:L8"/>
  <sheetViews>
    <sheetView workbookViewId="0">
      <selection activeCell="A17" sqref="A17"/>
    </sheetView>
  </sheetViews>
  <sheetFormatPr baseColWidth="10" defaultColWidth="8.83203125" defaultRowHeight="15" x14ac:dyDescent="0.2"/>
  <cols>
    <col min="1" max="1" width="30.5" customWidth="1"/>
  </cols>
  <sheetData>
    <row r="2" spans="1:12" s="1" customFormat="1" x14ac:dyDescent="0.2">
      <c r="A2" s="1" t="s">
        <v>66</v>
      </c>
      <c r="B2" s="1" t="s">
        <v>67</v>
      </c>
      <c r="C2" s="1" t="s">
        <v>68</v>
      </c>
      <c r="D2" s="1" t="s">
        <v>69</v>
      </c>
      <c r="E2" s="1" t="s">
        <v>75</v>
      </c>
      <c r="F2" s="1" t="s">
        <v>74</v>
      </c>
      <c r="G2" s="1" t="s">
        <v>76</v>
      </c>
      <c r="H2" s="1" t="s">
        <v>77</v>
      </c>
      <c r="I2" s="1" t="s">
        <v>80</v>
      </c>
      <c r="K2" s="1" t="s">
        <v>81</v>
      </c>
      <c r="L2" s="1" t="s">
        <v>82</v>
      </c>
    </row>
    <row r="3" spans="1:12" x14ac:dyDescent="0.2">
      <c r="A3" t="s">
        <v>0</v>
      </c>
      <c r="B3">
        <v>1408703</v>
      </c>
      <c r="C3">
        <f>B3-1407065</f>
        <v>1638</v>
      </c>
      <c r="D3">
        <v>546</v>
      </c>
      <c r="E3" t="s">
        <v>5</v>
      </c>
      <c r="F3" t="s">
        <v>3</v>
      </c>
      <c r="G3" t="s">
        <v>12</v>
      </c>
      <c r="H3" t="s">
        <v>12</v>
      </c>
      <c r="I3">
        <v>1882.64</v>
      </c>
      <c r="J3" t="s">
        <v>1</v>
      </c>
      <c r="K3" t="s">
        <v>123</v>
      </c>
    </row>
    <row r="4" spans="1:12" x14ac:dyDescent="0.2">
      <c r="A4" t="s">
        <v>0</v>
      </c>
      <c r="B4">
        <v>1409027</v>
      </c>
      <c r="C4">
        <f t="shared" ref="C4:C7" si="0">B4-1407065</f>
        <v>1962</v>
      </c>
      <c r="D4">
        <v>654</v>
      </c>
      <c r="E4" t="s">
        <v>2</v>
      </c>
      <c r="F4" t="s">
        <v>4</v>
      </c>
      <c r="G4" t="s">
        <v>13</v>
      </c>
      <c r="H4" t="s">
        <v>13</v>
      </c>
      <c r="I4">
        <v>2252.64</v>
      </c>
      <c r="J4" t="s">
        <v>1</v>
      </c>
      <c r="K4" t="s">
        <v>124</v>
      </c>
    </row>
    <row r="5" spans="1:12" x14ac:dyDescent="0.2">
      <c r="A5" t="s">
        <v>0</v>
      </c>
      <c r="B5">
        <v>1409074</v>
      </c>
      <c r="C5">
        <f t="shared" si="0"/>
        <v>2009</v>
      </c>
      <c r="D5">
        <v>670</v>
      </c>
      <c r="E5" t="s">
        <v>3</v>
      </c>
      <c r="F5" t="s">
        <v>5</v>
      </c>
      <c r="G5" t="s">
        <v>14</v>
      </c>
      <c r="H5" t="s">
        <v>15</v>
      </c>
      <c r="I5">
        <v>2404.64</v>
      </c>
      <c r="J5" t="s">
        <v>1</v>
      </c>
      <c r="K5" t="s">
        <v>125</v>
      </c>
    </row>
    <row r="6" spans="1:12" x14ac:dyDescent="0.2">
      <c r="A6" t="s">
        <v>0</v>
      </c>
      <c r="B6">
        <v>1409174</v>
      </c>
      <c r="C6">
        <f t="shared" si="0"/>
        <v>2109</v>
      </c>
      <c r="D6">
        <v>703</v>
      </c>
      <c r="E6" t="s">
        <v>4</v>
      </c>
      <c r="F6" t="s">
        <v>2</v>
      </c>
      <c r="G6" t="s">
        <v>16</v>
      </c>
      <c r="H6" t="s">
        <v>16</v>
      </c>
      <c r="I6">
        <v>2775.64</v>
      </c>
      <c r="J6" t="s">
        <v>1</v>
      </c>
      <c r="K6" t="s">
        <v>126</v>
      </c>
    </row>
    <row r="7" spans="1:12" x14ac:dyDescent="0.2">
      <c r="A7" t="s">
        <v>0</v>
      </c>
      <c r="B7">
        <v>1409585</v>
      </c>
      <c r="C7">
        <f t="shared" si="0"/>
        <v>2520</v>
      </c>
      <c r="D7">
        <v>804</v>
      </c>
      <c r="E7" t="s">
        <v>4</v>
      </c>
      <c r="F7" t="s">
        <v>3</v>
      </c>
      <c r="G7" t="s">
        <v>17</v>
      </c>
      <c r="H7" t="s">
        <v>17</v>
      </c>
      <c r="I7">
        <v>2371.64</v>
      </c>
      <c r="J7" t="s">
        <v>1</v>
      </c>
      <c r="K7" t="s">
        <v>127</v>
      </c>
    </row>
    <row r="8" spans="1:12" x14ac:dyDescent="0.2">
      <c r="A8" t="s">
        <v>0</v>
      </c>
      <c r="B8">
        <v>1409648</v>
      </c>
      <c r="C8">
        <f>B8-1407065</f>
        <v>2583</v>
      </c>
      <c r="D8">
        <v>861</v>
      </c>
      <c r="E8" t="s">
        <v>4</v>
      </c>
      <c r="F8" t="s">
        <v>2</v>
      </c>
      <c r="G8" t="s">
        <v>15</v>
      </c>
      <c r="H8" t="s">
        <v>15</v>
      </c>
      <c r="I8">
        <v>2422.64</v>
      </c>
      <c r="J8" t="s">
        <v>1</v>
      </c>
      <c r="K8" t="s">
        <v>128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0ED53-97B1-401A-9B7B-8131F1A9D971}">
  <dimension ref="A2:L8"/>
  <sheetViews>
    <sheetView workbookViewId="0">
      <selection activeCell="A28" sqref="A28"/>
    </sheetView>
  </sheetViews>
  <sheetFormatPr baseColWidth="10" defaultColWidth="8.83203125" defaultRowHeight="15" x14ac:dyDescent="0.2"/>
  <cols>
    <col min="1" max="1" width="30.5" customWidth="1"/>
  </cols>
  <sheetData>
    <row r="2" spans="1:12" s="1" customFormat="1" x14ac:dyDescent="0.2">
      <c r="A2" s="1" t="s">
        <v>66</v>
      </c>
      <c r="B2" s="1" t="s">
        <v>67</v>
      </c>
      <c r="C2" s="1" t="s">
        <v>68</v>
      </c>
      <c r="D2" s="1" t="s">
        <v>69</v>
      </c>
      <c r="E2" s="1" t="s">
        <v>75</v>
      </c>
      <c r="F2" s="1" t="s">
        <v>74</v>
      </c>
      <c r="G2" s="1" t="s">
        <v>76</v>
      </c>
      <c r="H2" s="1" t="s">
        <v>77</v>
      </c>
      <c r="I2" s="1" t="s">
        <v>80</v>
      </c>
      <c r="K2" s="1" t="s">
        <v>81</v>
      </c>
      <c r="L2" s="1" t="s">
        <v>82</v>
      </c>
    </row>
    <row r="3" spans="1:12" x14ac:dyDescent="0.2">
      <c r="A3" t="s">
        <v>0</v>
      </c>
      <c r="B3">
        <v>1408703</v>
      </c>
      <c r="C3">
        <f>B3-1407065</f>
        <v>1638</v>
      </c>
      <c r="D3">
        <v>546</v>
      </c>
      <c r="E3" t="s">
        <v>5</v>
      </c>
      <c r="F3" t="s">
        <v>3</v>
      </c>
      <c r="G3" t="s">
        <v>12</v>
      </c>
      <c r="H3" t="s">
        <v>12</v>
      </c>
      <c r="I3">
        <v>3010.64</v>
      </c>
      <c r="J3" t="s">
        <v>1</v>
      </c>
      <c r="K3" t="s">
        <v>117</v>
      </c>
    </row>
    <row r="4" spans="1:12" x14ac:dyDescent="0.2">
      <c r="A4" t="s">
        <v>0</v>
      </c>
      <c r="B4">
        <v>1409027</v>
      </c>
      <c r="C4">
        <f t="shared" ref="C4:C7" si="0">B4-1407065</f>
        <v>1962</v>
      </c>
      <c r="D4">
        <v>654</v>
      </c>
      <c r="E4" t="s">
        <v>2</v>
      </c>
      <c r="F4" t="s">
        <v>4</v>
      </c>
      <c r="G4" t="s">
        <v>13</v>
      </c>
      <c r="H4" t="s">
        <v>13</v>
      </c>
      <c r="I4">
        <v>2615.64</v>
      </c>
      <c r="J4" t="s">
        <v>1</v>
      </c>
      <c r="K4" t="s">
        <v>118</v>
      </c>
    </row>
    <row r="5" spans="1:12" x14ac:dyDescent="0.2">
      <c r="A5" t="s">
        <v>0</v>
      </c>
      <c r="B5">
        <v>1409074</v>
      </c>
      <c r="C5">
        <f t="shared" si="0"/>
        <v>2009</v>
      </c>
      <c r="D5">
        <v>670</v>
      </c>
      <c r="E5" t="s">
        <v>3</v>
      </c>
      <c r="F5" t="s">
        <v>5</v>
      </c>
      <c r="G5" t="s">
        <v>14</v>
      </c>
      <c r="H5" t="s">
        <v>15</v>
      </c>
      <c r="I5">
        <v>2333.64</v>
      </c>
      <c r="J5" t="s">
        <v>1</v>
      </c>
      <c r="K5" t="s">
        <v>119</v>
      </c>
    </row>
    <row r="6" spans="1:12" x14ac:dyDescent="0.2">
      <c r="A6" t="s">
        <v>0</v>
      </c>
      <c r="B6">
        <v>1409174</v>
      </c>
      <c r="C6">
        <f t="shared" si="0"/>
        <v>2109</v>
      </c>
      <c r="D6">
        <v>703</v>
      </c>
      <c r="E6" t="s">
        <v>4</v>
      </c>
      <c r="F6" t="s">
        <v>2</v>
      </c>
      <c r="G6" t="s">
        <v>16</v>
      </c>
      <c r="H6" t="s">
        <v>16</v>
      </c>
      <c r="I6">
        <v>2390.64</v>
      </c>
      <c r="J6" t="s">
        <v>1</v>
      </c>
      <c r="K6" t="s">
        <v>120</v>
      </c>
    </row>
    <row r="7" spans="1:12" x14ac:dyDescent="0.2">
      <c r="A7" t="s">
        <v>0</v>
      </c>
      <c r="B7">
        <v>1409585</v>
      </c>
      <c r="C7">
        <f t="shared" si="0"/>
        <v>2520</v>
      </c>
      <c r="D7">
        <v>804</v>
      </c>
      <c r="E7" t="s">
        <v>4</v>
      </c>
      <c r="F7" t="s">
        <v>3</v>
      </c>
      <c r="G7" t="s">
        <v>17</v>
      </c>
      <c r="H7" t="s">
        <v>17</v>
      </c>
      <c r="I7">
        <v>2184.64</v>
      </c>
      <c r="J7" t="s">
        <v>1</v>
      </c>
      <c r="K7" t="s">
        <v>121</v>
      </c>
    </row>
    <row r="8" spans="1:12" x14ac:dyDescent="0.2">
      <c r="A8" t="s">
        <v>0</v>
      </c>
      <c r="B8">
        <v>1409648</v>
      </c>
      <c r="C8">
        <f>B8-1407065</f>
        <v>2583</v>
      </c>
      <c r="D8">
        <v>861</v>
      </c>
      <c r="E8" t="s">
        <v>4</v>
      </c>
      <c r="F8" t="s">
        <v>2</v>
      </c>
      <c r="G8" t="s">
        <v>15</v>
      </c>
      <c r="H8" t="s">
        <v>15</v>
      </c>
      <c r="I8">
        <v>2395.64</v>
      </c>
      <c r="J8" t="s">
        <v>1</v>
      </c>
      <c r="K8" t="s">
        <v>122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08EA4-B420-4D1C-A95C-D08122FCBBF8}">
  <dimension ref="A2:L8"/>
  <sheetViews>
    <sheetView workbookViewId="0">
      <selection activeCell="G17" sqref="G17"/>
    </sheetView>
  </sheetViews>
  <sheetFormatPr baseColWidth="10" defaultColWidth="8.83203125" defaultRowHeight="15" x14ac:dyDescent="0.2"/>
  <cols>
    <col min="1" max="1" width="30.5" customWidth="1"/>
  </cols>
  <sheetData>
    <row r="2" spans="1:12" s="1" customFormat="1" x14ac:dyDescent="0.2">
      <c r="A2" s="1" t="s">
        <v>66</v>
      </c>
      <c r="B2" s="1" t="s">
        <v>67</v>
      </c>
      <c r="C2" s="1" t="s">
        <v>68</v>
      </c>
      <c r="D2" s="1" t="s">
        <v>69</v>
      </c>
      <c r="E2" s="1" t="s">
        <v>75</v>
      </c>
      <c r="F2" s="1" t="s">
        <v>74</v>
      </c>
      <c r="G2" s="1" t="s">
        <v>76</v>
      </c>
      <c r="H2" s="1" t="s">
        <v>77</v>
      </c>
      <c r="I2" s="1" t="s">
        <v>80</v>
      </c>
      <c r="K2" s="1" t="s">
        <v>81</v>
      </c>
      <c r="L2" s="1" t="s">
        <v>82</v>
      </c>
    </row>
    <row r="3" spans="1:12" x14ac:dyDescent="0.2">
      <c r="A3" t="s">
        <v>0</v>
      </c>
      <c r="B3">
        <v>1408703</v>
      </c>
      <c r="C3">
        <f>B3-1407065</f>
        <v>1638</v>
      </c>
      <c r="D3">
        <v>546</v>
      </c>
      <c r="E3" t="s">
        <v>5</v>
      </c>
      <c r="F3" t="s">
        <v>3</v>
      </c>
      <c r="G3" t="s">
        <v>12</v>
      </c>
      <c r="H3" t="s">
        <v>12</v>
      </c>
      <c r="I3">
        <v>1472.64</v>
      </c>
      <c r="J3" t="s">
        <v>1</v>
      </c>
      <c r="K3" t="s">
        <v>111</v>
      </c>
    </row>
    <row r="4" spans="1:12" x14ac:dyDescent="0.2">
      <c r="A4" t="s">
        <v>0</v>
      </c>
      <c r="B4">
        <v>1409027</v>
      </c>
      <c r="C4">
        <f t="shared" ref="C4:C7" si="0">B4-1407065</f>
        <v>1962</v>
      </c>
      <c r="D4">
        <v>654</v>
      </c>
      <c r="E4" t="s">
        <v>2</v>
      </c>
      <c r="F4" t="s">
        <v>4</v>
      </c>
      <c r="G4" t="s">
        <v>13</v>
      </c>
      <c r="H4" t="s">
        <v>13</v>
      </c>
      <c r="I4">
        <v>1456.64</v>
      </c>
      <c r="J4" t="s">
        <v>1</v>
      </c>
      <c r="K4" t="s">
        <v>112</v>
      </c>
    </row>
    <row r="5" spans="1:12" x14ac:dyDescent="0.2">
      <c r="A5" t="s">
        <v>0</v>
      </c>
      <c r="B5">
        <v>1409074</v>
      </c>
      <c r="C5">
        <f t="shared" si="0"/>
        <v>2009</v>
      </c>
      <c r="D5">
        <v>670</v>
      </c>
      <c r="E5" t="s">
        <v>3</v>
      </c>
      <c r="F5" t="s">
        <v>5</v>
      </c>
      <c r="G5" t="s">
        <v>14</v>
      </c>
      <c r="H5" t="s">
        <v>15</v>
      </c>
      <c r="I5">
        <v>1734.64</v>
      </c>
      <c r="J5" t="s">
        <v>1</v>
      </c>
      <c r="K5" t="s">
        <v>113</v>
      </c>
    </row>
    <row r="6" spans="1:12" x14ac:dyDescent="0.2">
      <c r="A6" t="s">
        <v>0</v>
      </c>
      <c r="B6">
        <v>1409174</v>
      </c>
      <c r="C6">
        <f t="shared" si="0"/>
        <v>2109</v>
      </c>
      <c r="D6">
        <v>703</v>
      </c>
      <c r="E6" t="s">
        <v>4</v>
      </c>
      <c r="F6" t="s">
        <v>2</v>
      </c>
      <c r="G6" t="s">
        <v>16</v>
      </c>
      <c r="H6" t="s">
        <v>16</v>
      </c>
      <c r="I6">
        <v>1689.64</v>
      </c>
      <c r="J6" t="s">
        <v>1</v>
      </c>
      <c r="K6" t="s">
        <v>114</v>
      </c>
    </row>
    <row r="7" spans="1:12" x14ac:dyDescent="0.2">
      <c r="A7" t="s">
        <v>0</v>
      </c>
      <c r="B7">
        <v>1409585</v>
      </c>
      <c r="C7">
        <f t="shared" si="0"/>
        <v>2520</v>
      </c>
      <c r="D7">
        <v>804</v>
      </c>
      <c r="E7" t="s">
        <v>4</v>
      </c>
      <c r="F7" t="s">
        <v>3</v>
      </c>
      <c r="G7" t="s">
        <v>17</v>
      </c>
      <c r="H7" t="s">
        <v>17</v>
      </c>
      <c r="I7">
        <v>854.64</v>
      </c>
      <c r="J7" t="s">
        <v>1</v>
      </c>
      <c r="K7" t="s">
        <v>115</v>
      </c>
    </row>
    <row r="8" spans="1:12" x14ac:dyDescent="0.2">
      <c r="A8" t="s">
        <v>0</v>
      </c>
      <c r="B8">
        <v>1409648</v>
      </c>
      <c r="C8">
        <f>B8-1407065</f>
        <v>2583</v>
      </c>
      <c r="D8">
        <v>861</v>
      </c>
      <c r="E8" t="s">
        <v>4</v>
      </c>
      <c r="F8" t="s">
        <v>2</v>
      </c>
      <c r="G8" t="s">
        <v>15</v>
      </c>
      <c r="H8" t="s">
        <v>15</v>
      </c>
      <c r="I8">
        <v>873.64</v>
      </c>
      <c r="J8" t="s">
        <v>1</v>
      </c>
      <c r="K8" t="s">
        <v>116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4BEAB-CA19-4C60-AF6C-8C8CF200B100}">
  <dimension ref="A3:D13"/>
  <sheetViews>
    <sheetView workbookViewId="0">
      <selection activeCell="A18" sqref="A18"/>
    </sheetView>
  </sheetViews>
  <sheetFormatPr baseColWidth="10" defaultColWidth="8.83203125" defaultRowHeight="15" x14ac:dyDescent="0.2"/>
  <cols>
    <col min="1" max="1" width="35.33203125" customWidth="1"/>
    <col min="2" max="2" width="19.33203125" customWidth="1"/>
    <col min="3" max="3" width="25.1640625" customWidth="1"/>
    <col min="4" max="4" width="57.83203125" customWidth="1"/>
  </cols>
  <sheetData>
    <row r="3" spans="1:4" ht="16" thickBot="1" x14ac:dyDescent="0.25"/>
    <row r="4" spans="1:4" ht="16" thickBot="1" x14ac:dyDescent="0.25">
      <c r="A4" s="5" t="s">
        <v>178</v>
      </c>
      <c r="B4" s="6" t="s">
        <v>192</v>
      </c>
      <c r="C4" s="6" t="s">
        <v>179</v>
      </c>
      <c r="D4" s="7" t="s">
        <v>193</v>
      </c>
    </row>
    <row r="5" spans="1:4" x14ac:dyDescent="0.2">
      <c r="A5" s="8" t="s">
        <v>182</v>
      </c>
      <c r="B5" s="9" t="s">
        <v>12</v>
      </c>
      <c r="C5" s="8" t="s">
        <v>194</v>
      </c>
      <c r="D5" s="8" t="s">
        <v>180</v>
      </c>
    </row>
    <row r="6" spans="1:4" x14ac:dyDescent="0.2">
      <c r="A6" s="9" t="s">
        <v>182</v>
      </c>
      <c r="B6" s="9" t="s">
        <v>12</v>
      </c>
      <c r="C6" s="8" t="s">
        <v>194</v>
      </c>
      <c r="D6" s="9" t="s">
        <v>183</v>
      </c>
    </row>
    <row r="7" spans="1:4" x14ac:dyDescent="0.2">
      <c r="A7" s="9" t="s">
        <v>182</v>
      </c>
      <c r="B7" s="9" t="s">
        <v>12</v>
      </c>
      <c r="C7" s="8" t="s">
        <v>194</v>
      </c>
      <c r="D7" s="9" t="s">
        <v>184</v>
      </c>
    </row>
    <row r="8" spans="1:4" x14ac:dyDescent="0.2">
      <c r="A8" s="9" t="s">
        <v>181</v>
      </c>
      <c r="B8" s="9" t="s">
        <v>12</v>
      </c>
      <c r="C8" s="9" t="s">
        <v>185</v>
      </c>
      <c r="D8" s="9" t="s">
        <v>186</v>
      </c>
    </row>
    <row r="9" spans="1:4" x14ac:dyDescent="0.2">
      <c r="A9" s="9" t="s">
        <v>195</v>
      </c>
      <c r="B9" s="9" t="s">
        <v>12</v>
      </c>
      <c r="C9" s="9" t="s">
        <v>185</v>
      </c>
      <c r="D9" s="9" t="s">
        <v>187</v>
      </c>
    </row>
    <row r="10" spans="1:4" x14ac:dyDescent="0.2">
      <c r="A10" s="9" t="s">
        <v>182</v>
      </c>
      <c r="B10" s="9" t="s">
        <v>12</v>
      </c>
      <c r="C10" s="9" t="s">
        <v>185</v>
      </c>
      <c r="D10" s="9" t="s">
        <v>187</v>
      </c>
    </row>
    <row r="11" spans="1:4" x14ac:dyDescent="0.2">
      <c r="A11" s="9" t="s">
        <v>182</v>
      </c>
      <c r="B11" s="9" t="s">
        <v>12</v>
      </c>
      <c r="C11" s="9" t="s">
        <v>185</v>
      </c>
      <c r="D11" s="9" t="s">
        <v>188</v>
      </c>
    </row>
    <row r="12" spans="1:4" x14ac:dyDescent="0.2">
      <c r="A12" s="9" t="s">
        <v>181</v>
      </c>
      <c r="B12" s="9" t="s">
        <v>12</v>
      </c>
      <c r="C12" s="8" t="s">
        <v>194</v>
      </c>
      <c r="D12" s="9" t="s">
        <v>189</v>
      </c>
    </row>
    <row r="13" spans="1:4" x14ac:dyDescent="0.2">
      <c r="A13" s="9" t="s">
        <v>196</v>
      </c>
      <c r="B13" s="9" t="s">
        <v>12</v>
      </c>
      <c r="C13" s="9" t="s">
        <v>190</v>
      </c>
      <c r="D13" s="9" t="s">
        <v>191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F65AC-AABA-49E0-8C94-FE5B342E41D3}">
  <dimension ref="A2:L8"/>
  <sheetViews>
    <sheetView workbookViewId="0">
      <selection activeCell="H17" sqref="H17"/>
    </sheetView>
  </sheetViews>
  <sheetFormatPr baseColWidth="10" defaultColWidth="8.83203125" defaultRowHeight="15" x14ac:dyDescent="0.2"/>
  <cols>
    <col min="1" max="1" width="30.5" customWidth="1"/>
  </cols>
  <sheetData>
    <row r="2" spans="1:12" s="1" customFormat="1" x14ac:dyDescent="0.2">
      <c r="A2" s="1" t="s">
        <v>66</v>
      </c>
      <c r="B2" s="1" t="s">
        <v>67</v>
      </c>
      <c r="C2" s="1" t="s">
        <v>68</v>
      </c>
      <c r="D2" s="1" t="s">
        <v>69</v>
      </c>
      <c r="E2" s="1" t="s">
        <v>75</v>
      </c>
      <c r="F2" s="1" t="s">
        <v>74</v>
      </c>
      <c r="G2" s="1" t="s">
        <v>76</v>
      </c>
      <c r="H2" s="1" t="s">
        <v>77</v>
      </c>
      <c r="I2" s="1" t="s">
        <v>80</v>
      </c>
      <c r="K2" s="1" t="s">
        <v>81</v>
      </c>
      <c r="L2" s="1" t="s">
        <v>82</v>
      </c>
    </row>
    <row r="3" spans="1:12" x14ac:dyDescent="0.2">
      <c r="A3" t="s">
        <v>0</v>
      </c>
      <c r="B3">
        <v>1408703</v>
      </c>
      <c r="C3">
        <f>B3-1407065</f>
        <v>1638</v>
      </c>
      <c r="D3">
        <v>546</v>
      </c>
      <c r="E3" t="s">
        <v>5</v>
      </c>
      <c r="F3" t="s">
        <v>3</v>
      </c>
      <c r="G3" t="s">
        <v>12</v>
      </c>
      <c r="H3" t="s">
        <v>12</v>
      </c>
      <c r="I3">
        <v>2669.64</v>
      </c>
      <c r="J3" t="s">
        <v>171</v>
      </c>
    </row>
    <row r="4" spans="1:12" x14ac:dyDescent="0.2">
      <c r="A4" t="s">
        <v>0</v>
      </c>
      <c r="B4">
        <v>1409027</v>
      </c>
      <c r="C4">
        <f t="shared" ref="C4:C7" si="0">B4-1407065</f>
        <v>1962</v>
      </c>
      <c r="D4">
        <v>654</v>
      </c>
      <c r="E4" t="s">
        <v>2</v>
      </c>
      <c r="F4" t="s">
        <v>4</v>
      </c>
      <c r="G4" t="s">
        <v>13</v>
      </c>
      <c r="H4" t="s">
        <v>13</v>
      </c>
      <c r="I4">
        <v>2589.64</v>
      </c>
      <c r="J4" t="s">
        <v>172</v>
      </c>
    </row>
    <row r="5" spans="1:12" x14ac:dyDescent="0.2">
      <c r="A5" t="s">
        <v>0</v>
      </c>
      <c r="B5">
        <v>1409074</v>
      </c>
      <c r="C5">
        <f t="shared" si="0"/>
        <v>2009</v>
      </c>
      <c r="D5">
        <v>670</v>
      </c>
      <c r="E5" t="s">
        <v>3</v>
      </c>
      <c r="F5" t="s">
        <v>5</v>
      </c>
      <c r="G5" t="s">
        <v>14</v>
      </c>
      <c r="H5" t="s">
        <v>15</v>
      </c>
      <c r="I5">
        <v>2915.64</v>
      </c>
      <c r="J5" t="s">
        <v>173</v>
      </c>
    </row>
    <row r="6" spans="1:12" x14ac:dyDescent="0.2">
      <c r="A6" t="s">
        <v>0</v>
      </c>
      <c r="B6">
        <v>1409174</v>
      </c>
      <c r="C6">
        <f t="shared" si="0"/>
        <v>2109</v>
      </c>
      <c r="D6">
        <v>703</v>
      </c>
      <c r="E6" t="s">
        <v>4</v>
      </c>
      <c r="F6" t="s">
        <v>2</v>
      </c>
      <c r="G6" t="s">
        <v>16</v>
      </c>
      <c r="H6" t="s">
        <v>16</v>
      </c>
      <c r="I6">
        <v>2473.64</v>
      </c>
      <c r="J6" t="s">
        <v>174</v>
      </c>
    </row>
    <row r="7" spans="1:12" x14ac:dyDescent="0.2">
      <c r="A7" t="s">
        <v>0</v>
      </c>
      <c r="B7">
        <v>1409585</v>
      </c>
      <c r="C7">
        <f t="shared" si="0"/>
        <v>2520</v>
      </c>
      <c r="D7">
        <v>804</v>
      </c>
      <c r="E7" t="s">
        <v>4</v>
      </c>
      <c r="F7" t="s">
        <v>3</v>
      </c>
      <c r="G7" t="s">
        <v>17</v>
      </c>
      <c r="H7" t="s">
        <v>17</v>
      </c>
      <c r="I7">
        <v>2583.64</v>
      </c>
      <c r="J7" t="s">
        <v>175</v>
      </c>
    </row>
    <row r="8" spans="1:12" x14ac:dyDescent="0.2">
      <c r="A8" t="s">
        <v>0</v>
      </c>
      <c r="B8">
        <v>1409648</v>
      </c>
      <c r="C8">
        <f>B8-1407065</f>
        <v>2583</v>
      </c>
      <c r="D8">
        <v>861</v>
      </c>
      <c r="E8" t="s">
        <v>4</v>
      </c>
      <c r="F8" t="s">
        <v>2</v>
      </c>
      <c r="G8" t="s">
        <v>15</v>
      </c>
      <c r="H8" t="s">
        <v>15</v>
      </c>
      <c r="I8">
        <v>2462.64</v>
      </c>
      <c r="J8" t="s">
        <v>176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73CD9-F73C-48FC-8C0A-382512F04396}">
  <dimension ref="A2:L8"/>
  <sheetViews>
    <sheetView workbookViewId="0">
      <selection activeCell="F16" sqref="F16"/>
    </sheetView>
  </sheetViews>
  <sheetFormatPr baseColWidth="10" defaultColWidth="8.83203125" defaultRowHeight="15" x14ac:dyDescent="0.2"/>
  <cols>
    <col min="1" max="1" width="30.5" customWidth="1"/>
  </cols>
  <sheetData>
    <row r="2" spans="1:12" s="1" customFormat="1" x14ac:dyDescent="0.2">
      <c r="A2" s="1" t="s">
        <v>66</v>
      </c>
      <c r="B2" s="1" t="s">
        <v>67</v>
      </c>
      <c r="C2" s="1" t="s">
        <v>68</v>
      </c>
      <c r="D2" s="1" t="s">
        <v>69</v>
      </c>
      <c r="E2" s="1" t="s">
        <v>75</v>
      </c>
      <c r="F2" s="1" t="s">
        <v>74</v>
      </c>
      <c r="G2" s="1" t="s">
        <v>76</v>
      </c>
      <c r="H2" s="1" t="s">
        <v>77</v>
      </c>
      <c r="I2" s="1" t="s">
        <v>80</v>
      </c>
      <c r="K2" s="1" t="s">
        <v>81</v>
      </c>
      <c r="L2" s="1" t="s">
        <v>82</v>
      </c>
    </row>
    <row r="3" spans="1:12" x14ac:dyDescent="0.2">
      <c r="A3" t="s">
        <v>0</v>
      </c>
      <c r="B3">
        <v>1408703</v>
      </c>
      <c r="C3">
        <f>B3-1407065</f>
        <v>1638</v>
      </c>
      <c r="D3">
        <v>546</v>
      </c>
      <c r="E3" t="s">
        <v>5</v>
      </c>
      <c r="F3" t="s">
        <v>3</v>
      </c>
      <c r="G3" t="s">
        <v>12</v>
      </c>
      <c r="H3" t="s">
        <v>12</v>
      </c>
      <c r="I3">
        <v>1472.64</v>
      </c>
      <c r="J3" t="s">
        <v>1</v>
      </c>
      <c r="K3" t="s">
        <v>111</v>
      </c>
    </row>
    <row r="4" spans="1:12" x14ac:dyDescent="0.2">
      <c r="A4" t="s">
        <v>0</v>
      </c>
      <c r="B4">
        <v>1409027</v>
      </c>
      <c r="C4">
        <f t="shared" ref="C4:C7" si="0">B4-1407065</f>
        <v>1962</v>
      </c>
      <c r="D4">
        <v>654</v>
      </c>
      <c r="E4" t="s">
        <v>2</v>
      </c>
      <c r="F4" t="s">
        <v>4</v>
      </c>
      <c r="G4" t="s">
        <v>13</v>
      </c>
      <c r="H4" t="s">
        <v>13</v>
      </c>
      <c r="I4">
        <v>1456.64</v>
      </c>
      <c r="J4" t="s">
        <v>1</v>
      </c>
      <c r="K4" t="s">
        <v>112</v>
      </c>
    </row>
    <row r="5" spans="1:12" x14ac:dyDescent="0.2">
      <c r="A5" t="s">
        <v>0</v>
      </c>
      <c r="B5">
        <v>1409074</v>
      </c>
      <c r="C5">
        <f t="shared" si="0"/>
        <v>2009</v>
      </c>
      <c r="D5">
        <v>670</v>
      </c>
      <c r="E5" t="s">
        <v>3</v>
      </c>
      <c r="F5" t="s">
        <v>5</v>
      </c>
      <c r="G5" t="s">
        <v>14</v>
      </c>
      <c r="H5" t="s">
        <v>15</v>
      </c>
      <c r="I5">
        <v>1734.64</v>
      </c>
      <c r="J5" t="s">
        <v>1</v>
      </c>
      <c r="K5" t="s">
        <v>113</v>
      </c>
    </row>
    <row r="6" spans="1:12" x14ac:dyDescent="0.2">
      <c r="A6" t="s">
        <v>0</v>
      </c>
      <c r="B6">
        <v>1409174</v>
      </c>
      <c r="C6">
        <f t="shared" si="0"/>
        <v>2109</v>
      </c>
      <c r="D6">
        <v>703</v>
      </c>
      <c r="E6" t="s">
        <v>4</v>
      </c>
      <c r="F6" t="s">
        <v>2</v>
      </c>
      <c r="G6" t="s">
        <v>16</v>
      </c>
      <c r="H6" t="s">
        <v>16</v>
      </c>
      <c r="I6">
        <v>1689.64</v>
      </c>
      <c r="J6" t="s">
        <v>1</v>
      </c>
      <c r="K6" t="s">
        <v>114</v>
      </c>
    </row>
    <row r="7" spans="1:12" x14ac:dyDescent="0.2">
      <c r="A7" t="s">
        <v>0</v>
      </c>
      <c r="B7">
        <v>1409585</v>
      </c>
      <c r="C7">
        <f t="shared" si="0"/>
        <v>2520</v>
      </c>
      <c r="D7">
        <v>804</v>
      </c>
      <c r="E7" t="s">
        <v>4</v>
      </c>
      <c r="F7" t="s">
        <v>3</v>
      </c>
      <c r="G7" t="s">
        <v>17</v>
      </c>
      <c r="H7" t="s">
        <v>17</v>
      </c>
      <c r="I7">
        <v>854.64</v>
      </c>
      <c r="J7" t="s">
        <v>1</v>
      </c>
      <c r="K7" t="s">
        <v>115</v>
      </c>
    </row>
    <row r="8" spans="1:12" x14ac:dyDescent="0.2">
      <c r="A8" t="s">
        <v>0</v>
      </c>
      <c r="B8">
        <v>1409648</v>
      </c>
      <c r="C8">
        <f>B8-1407065</f>
        <v>2583</v>
      </c>
      <c r="D8">
        <v>861</v>
      </c>
      <c r="E8" t="s">
        <v>4</v>
      </c>
      <c r="F8" t="s">
        <v>2</v>
      </c>
      <c r="G8" t="s">
        <v>15</v>
      </c>
      <c r="H8" t="s">
        <v>15</v>
      </c>
      <c r="I8">
        <v>873.64</v>
      </c>
      <c r="J8" t="s">
        <v>1</v>
      </c>
      <c r="K8" t="s">
        <v>116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B093D-756E-482B-8042-1401816F20C4}">
  <dimension ref="A2:L8"/>
  <sheetViews>
    <sheetView workbookViewId="0">
      <selection activeCell="A17" sqref="A17"/>
    </sheetView>
  </sheetViews>
  <sheetFormatPr baseColWidth="10" defaultColWidth="8.83203125" defaultRowHeight="15" x14ac:dyDescent="0.2"/>
  <cols>
    <col min="1" max="1" width="30.5" customWidth="1"/>
  </cols>
  <sheetData>
    <row r="2" spans="1:12" s="1" customFormat="1" x14ac:dyDescent="0.2">
      <c r="A2" s="1" t="s">
        <v>66</v>
      </c>
      <c r="B2" s="1" t="s">
        <v>67</v>
      </c>
      <c r="C2" s="1" t="s">
        <v>68</v>
      </c>
      <c r="D2" s="1" t="s">
        <v>69</v>
      </c>
      <c r="E2" s="1" t="s">
        <v>75</v>
      </c>
      <c r="F2" s="1" t="s">
        <v>74</v>
      </c>
      <c r="G2" s="1" t="s">
        <v>76</v>
      </c>
      <c r="H2" s="1" t="s">
        <v>77</v>
      </c>
      <c r="I2" s="1" t="s">
        <v>80</v>
      </c>
      <c r="K2" s="1" t="s">
        <v>81</v>
      </c>
      <c r="L2" s="1" t="s">
        <v>82</v>
      </c>
    </row>
    <row r="3" spans="1:12" x14ac:dyDescent="0.2">
      <c r="A3" t="s">
        <v>0</v>
      </c>
      <c r="B3">
        <v>1408703</v>
      </c>
      <c r="C3">
        <f>B3-1407065</f>
        <v>1638</v>
      </c>
      <c r="D3">
        <v>546</v>
      </c>
      <c r="E3" t="s">
        <v>5</v>
      </c>
      <c r="F3" t="s">
        <v>3</v>
      </c>
      <c r="G3" t="s">
        <v>12</v>
      </c>
      <c r="H3" t="s">
        <v>12</v>
      </c>
      <c r="I3">
        <v>1626.64</v>
      </c>
      <c r="J3" t="s">
        <v>1</v>
      </c>
      <c r="K3" t="s">
        <v>105</v>
      </c>
    </row>
    <row r="4" spans="1:12" x14ac:dyDescent="0.2">
      <c r="A4" t="s">
        <v>0</v>
      </c>
      <c r="B4">
        <v>1409027</v>
      </c>
      <c r="C4">
        <f t="shared" ref="C4:C7" si="0">B4-1407065</f>
        <v>1962</v>
      </c>
      <c r="D4">
        <v>654</v>
      </c>
      <c r="E4" t="s">
        <v>2</v>
      </c>
      <c r="F4" t="s">
        <v>4</v>
      </c>
      <c r="G4" t="s">
        <v>13</v>
      </c>
      <c r="H4" t="s">
        <v>13</v>
      </c>
      <c r="I4">
        <v>1782.64</v>
      </c>
      <c r="J4" t="s">
        <v>1</v>
      </c>
      <c r="K4" t="s">
        <v>106</v>
      </c>
    </row>
    <row r="5" spans="1:12" x14ac:dyDescent="0.2">
      <c r="A5" t="s">
        <v>0</v>
      </c>
      <c r="B5">
        <v>1409074</v>
      </c>
      <c r="C5">
        <f t="shared" si="0"/>
        <v>2009</v>
      </c>
      <c r="D5">
        <v>670</v>
      </c>
      <c r="E5" t="s">
        <v>3</v>
      </c>
      <c r="F5" t="s">
        <v>5</v>
      </c>
      <c r="G5" t="s">
        <v>14</v>
      </c>
      <c r="H5" t="s">
        <v>15</v>
      </c>
      <c r="I5">
        <v>1581.64</v>
      </c>
      <c r="J5" t="s">
        <v>1</v>
      </c>
      <c r="K5" t="s">
        <v>107</v>
      </c>
    </row>
    <row r="6" spans="1:12" x14ac:dyDescent="0.2">
      <c r="A6" t="s">
        <v>0</v>
      </c>
      <c r="B6">
        <v>1409174</v>
      </c>
      <c r="C6">
        <f t="shared" si="0"/>
        <v>2109</v>
      </c>
      <c r="D6">
        <v>703</v>
      </c>
      <c r="E6" t="s">
        <v>4</v>
      </c>
      <c r="F6" t="s">
        <v>2</v>
      </c>
      <c r="G6" t="s">
        <v>16</v>
      </c>
      <c r="H6" t="s">
        <v>16</v>
      </c>
      <c r="I6">
        <v>1726.64</v>
      </c>
      <c r="J6" t="s">
        <v>1</v>
      </c>
      <c r="K6" t="s">
        <v>108</v>
      </c>
    </row>
    <row r="7" spans="1:12" x14ac:dyDescent="0.2">
      <c r="A7" t="s">
        <v>0</v>
      </c>
      <c r="B7">
        <v>1409585</v>
      </c>
      <c r="C7">
        <f t="shared" si="0"/>
        <v>2520</v>
      </c>
      <c r="D7">
        <v>804</v>
      </c>
      <c r="E7" t="s">
        <v>4</v>
      </c>
      <c r="F7" t="s">
        <v>3</v>
      </c>
      <c r="G7" t="s">
        <v>17</v>
      </c>
      <c r="H7" t="s">
        <v>17</v>
      </c>
      <c r="I7">
        <v>1896.64</v>
      </c>
      <c r="J7" t="s">
        <v>1</v>
      </c>
      <c r="K7" t="s">
        <v>109</v>
      </c>
    </row>
    <row r="8" spans="1:12" x14ac:dyDescent="0.2">
      <c r="A8" t="s">
        <v>0</v>
      </c>
      <c r="B8">
        <v>1409648</v>
      </c>
      <c r="C8">
        <f>B8-1407065</f>
        <v>2583</v>
      </c>
      <c r="D8">
        <v>861</v>
      </c>
      <c r="E8" t="s">
        <v>4</v>
      </c>
      <c r="F8" t="s">
        <v>2</v>
      </c>
      <c r="G8" t="s">
        <v>15</v>
      </c>
      <c r="H8" t="s">
        <v>15</v>
      </c>
      <c r="I8">
        <v>1804.64</v>
      </c>
      <c r="J8" t="s">
        <v>1</v>
      </c>
      <c r="K8" t="s">
        <v>110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CC79B-7F6F-45B6-BC74-C79E3F79D42B}">
  <dimension ref="A2:L8"/>
  <sheetViews>
    <sheetView workbookViewId="0">
      <selection activeCell="H18" sqref="H18"/>
    </sheetView>
  </sheetViews>
  <sheetFormatPr baseColWidth="10" defaultColWidth="8.83203125" defaultRowHeight="15" x14ac:dyDescent="0.2"/>
  <cols>
    <col min="1" max="1" width="30.5" customWidth="1"/>
  </cols>
  <sheetData>
    <row r="2" spans="1:12" s="1" customFormat="1" x14ac:dyDescent="0.2">
      <c r="A2" s="1" t="s">
        <v>66</v>
      </c>
      <c r="B2" s="1" t="s">
        <v>67</v>
      </c>
      <c r="C2" s="1" t="s">
        <v>68</v>
      </c>
      <c r="D2" s="1" t="s">
        <v>69</v>
      </c>
      <c r="E2" s="1" t="s">
        <v>75</v>
      </c>
      <c r="F2" s="1" t="s">
        <v>74</v>
      </c>
      <c r="G2" s="1" t="s">
        <v>76</v>
      </c>
      <c r="H2" s="1" t="s">
        <v>77</v>
      </c>
      <c r="I2" s="1" t="s">
        <v>80</v>
      </c>
      <c r="K2" s="1" t="s">
        <v>81</v>
      </c>
      <c r="L2" s="1" t="s">
        <v>82</v>
      </c>
    </row>
    <row r="3" spans="1:12" x14ac:dyDescent="0.2">
      <c r="A3" t="s">
        <v>0</v>
      </c>
      <c r="B3">
        <v>1408703</v>
      </c>
      <c r="C3">
        <f>B3-1407065</f>
        <v>1638</v>
      </c>
      <c r="D3">
        <v>546</v>
      </c>
      <c r="E3" t="s">
        <v>5</v>
      </c>
      <c r="F3" t="s">
        <v>3</v>
      </c>
      <c r="G3" t="s">
        <v>12</v>
      </c>
      <c r="H3" t="s">
        <v>12</v>
      </c>
      <c r="I3">
        <v>2221.64</v>
      </c>
      <c r="J3" t="s">
        <v>1</v>
      </c>
      <c r="K3" t="s">
        <v>99</v>
      </c>
    </row>
    <row r="4" spans="1:12" x14ac:dyDescent="0.2">
      <c r="A4" t="s">
        <v>0</v>
      </c>
      <c r="B4">
        <v>1409027</v>
      </c>
      <c r="C4">
        <f t="shared" ref="C4:C7" si="0">B4-1407065</f>
        <v>1962</v>
      </c>
      <c r="D4">
        <v>654</v>
      </c>
      <c r="E4" t="s">
        <v>2</v>
      </c>
      <c r="F4" t="s">
        <v>4</v>
      </c>
      <c r="G4" t="s">
        <v>13</v>
      </c>
      <c r="H4" t="s">
        <v>13</v>
      </c>
      <c r="I4">
        <v>1885.64</v>
      </c>
      <c r="J4" t="s">
        <v>1</v>
      </c>
      <c r="K4" t="s">
        <v>100</v>
      </c>
    </row>
    <row r="5" spans="1:12" x14ac:dyDescent="0.2">
      <c r="A5" t="s">
        <v>0</v>
      </c>
      <c r="B5">
        <v>1409074</v>
      </c>
      <c r="C5">
        <f t="shared" si="0"/>
        <v>2009</v>
      </c>
      <c r="D5">
        <v>670</v>
      </c>
      <c r="E5" t="s">
        <v>3</v>
      </c>
      <c r="F5" t="s">
        <v>5</v>
      </c>
      <c r="G5" t="s">
        <v>14</v>
      </c>
      <c r="H5" t="s">
        <v>15</v>
      </c>
      <c r="I5">
        <v>1754.64</v>
      </c>
      <c r="J5" t="s">
        <v>1</v>
      </c>
      <c r="K5" t="s">
        <v>101</v>
      </c>
    </row>
    <row r="6" spans="1:12" x14ac:dyDescent="0.2">
      <c r="A6" t="s">
        <v>0</v>
      </c>
      <c r="B6">
        <v>1409174</v>
      </c>
      <c r="C6">
        <f t="shared" si="0"/>
        <v>2109</v>
      </c>
      <c r="D6">
        <v>703</v>
      </c>
      <c r="E6" t="s">
        <v>4</v>
      </c>
      <c r="F6" t="s">
        <v>2</v>
      </c>
      <c r="G6" t="s">
        <v>16</v>
      </c>
      <c r="H6" t="s">
        <v>16</v>
      </c>
      <c r="I6">
        <v>2114.64</v>
      </c>
      <c r="J6" t="s">
        <v>1</v>
      </c>
      <c r="K6" t="s">
        <v>102</v>
      </c>
    </row>
    <row r="7" spans="1:12" x14ac:dyDescent="0.2">
      <c r="A7" t="s">
        <v>0</v>
      </c>
      <c r="B7">
        <v>1409585</v>
      </c>
      <c r="C7">
        <f t="shared" si="0"/>
        <v>2520</v>
      </c>
      <c r="D7">
        <v>804</v>
      </c>
      <c r="E7" t="s">
        <v>4</v>
      </c>
      <c r="F7" t="s">
        <v>3</v>
      </c>
      <c r="G7" t="s">
        <v>17</v>
      </c>
      <c r="H7" t="s">
        <v>17</v>
      </c>
      <c r="I7">
        <v>2499.64</v>
      </c>
      <c r="J7" t="s">
        <v>1</v>
      </c>
      <c r="K7" t="s">
        <v>103</v>
      </c>
    </row>
    <row r="8" spans="1:12" x14ac:dyDescent="0.2">
      <c r="A8" t="s">
        <v>0</v>
      </c>
      <c r="B8">
        <v>1409648</v>
      </c>
      <c r="C8">
        <f>B8-1407065</f>
        <v>2583</v>
      </c>
      <c r="D8">
        <v>861</v>
      </c>
      <c r="E8" t="s">
        <v>4</v>
      </c>
      <c r="F8" t="s">
        <v>2</v>
      </c>
      <c r="G8" t="s">
        <v>15</v>
      </c>
      <c r="H8" t="s">
        <v>15</v>
      </c>
      <c r="I8">
        <v>2651.64</v>
      </c>
      <c r="J8" t="s">
        <v>1</v>
      </c>
      <c r="K8" t="s">
        <v>104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D6C9C-3027-489E-B1DC-F16B225FAC9F}">
  <dimension ref="A2:L9"/>
  <sheetViews>
    <sheetView workbookViewId="0">
      <selection activeCell="B34" sqref="B34"/>
    </sheetView>
  </sheetViews>
  <sheetFormatPr baseColWidth="10" defaultColWidth="8.83203125" defaultRowHeight="15" x14ac:dyDescent="0.2"/>
  <cols>
    <col min="1" max="1" width="30.5" customWidth="1"/>
  </cols>
  <sheetData>
    <row r="2" spans="1:12" s="1" customFormat="1" x14ac:dyDescent="0.2">
      <c r="A2" s="1" t="s">
        <v>89</v>
      </c>
    </row>
    <row r="3" spans="1:12" s="1" customFormat="1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75</v>
      </c>
      <c r="F3" s="1" t="s">
        <v>74</v>
      </c>
      <c r="G3" s="1" t="s">
        <v>76</v>
      </c>
      <c r="H3" s="1" t="s">
        <v>77</v>
      </c>
      <c r="I3" s="1" t="s">
        <v>80</v>
      </c>
      <c r="K3" s="1" t="s">
        <v>81</v>
      </c>
      <c r="L3" s="1" t="s">
        <v>82</v>
      </c>
    </row>
    <row r="4" spans="1:12" x14ac:dyDescent="0.2">
      <c r="A4" t="s">
        <v>0</v>
      </c>
      <c r="B4">
        <v>1408703</v>
      </c>
      <c r="C4">
        <f>B4-1407065</f>
        <v>1638</v>
      </c>
      <c r="D4">
        <v>546</v>
      </c>
      <c r="E4" t="s">
        <v>5</v>
      </c>
      <c r="F4" t="s">
        <v>3</v>
      </c>
      <c r="G4" t="s">
        <v>12</v>
      </c>
      <c r="H4" t="s">
        <v>12</v>
      </c>
      <c r="I4">
        <v>2172.64</v>
      </c>
      <c r="J4" t="s">
        <v>1</v>
      </c>
      <c r="K4" t="s">
        <v>90</v>
      </c>
    </row>
    <row r="5" spans="1:12" x14ac:dyDescent="0.2">
      <c r="A5" t="s">
        <v>0</v>
      </c>
      <c r="B5">
        <v>1409027</v>
      </c>
      <c r="C5">
        <f t="shared" ref="C5:C8" si="0">B5-1407065</f>
        <v>1962</v>
      </c>
      <c r="D5">
        <v>654</v>
      </c>
      <c r="E5" t="s">
        <v>2</v>
      </c>
      <c r="F5" t="s">
        <v>4</v>
      </c>
      <c r="G5" t="s">
        <v>13</v>
      </c>
      <c r="H5" t="s">
        <v>13</v>
      </c>
      <c r="I5">
        <v>1678.64</v>
      </c>
      <c r="J5" t="s">
        <v>1</v>
      </c>
      <c r="K5" t="s">
        <v>91</v>
      </c>
    </row>
    <row r="6" spans="1:12" x14ac:dyDescent="0.2">
      <c r="A6" t="s">
        <v>0</v>
      </c>
      <c r="B6">
        <v>1409074</v>
      </c>
      <c r="C6">
        <f t="shared" si="0"/>
        <v>2009</v>
      </c>
      <c r="D6">
        <v>670</v>
      </c>
      <c r="E6" t="s">
        <v>3</v>
      </c>
      <c r="F6" t="s">
        <v>5</v>
      </c>
      <c r="G6" t="s">
        <v>14</v>
      </c>
      <c r="H6" t="s">
        <v>15</v>
      </c>
      <c r="I6">
        <v>1884.64</v>
      </c>
      <c r="J6" t="s">
        <v>1</v>
      </c>
      <c r="K6" t="s">
        <v>92</v>
      </c>
    </row>
    <row r="7" spans="1:12" x14ac:dyDescent="0.2">
      <c r="A7" t="s">
        <v>0</v>
      </c>
      <c r="B7">
        <v>1409174</v>
      </c>
      <c r="C7">
        <f t="shared" si="0"/>
        <v>2109</v>
      </c>
      <c r="D7">
        <v>703</v>
      </c>
      <c r="E7" t="s">
        <v>4</v>
      </c>
      <c r="F7" t="s">
        <v>2</v>
      </c>
      <c r="G7" t="s">
        <v>16</v>
      </c>
      <c r="H7" t="s">
        <v>16</v>
      </c>
      <c r="I7">
        <v>1956.64</v>
      </c>
      <c r="J7" t="s">
        <v>1</v>
      </c>
      <c r="K7" t="s">
        <v>93</v>
      </c>
    </row>
    <row r="8" spans="1:12" x14ac:dyDescent="0.2">
      <c r="A8" t="s">
        <v>0</v>
      </c>
      <c r="B8">
        <v>1409585</v>
      </c>
      <c r="C8">
        <f t="shared" si="0"/>
        <v>2520</v>
      </c>
      <c r="D8">
        <v>804</v>
      </c>
      <c r="E8" t="s">
        <v>4</v>
      </c>
      <c r="F8" t="s">
        <v>3</v>
      </c>
      <c r="G8" t="s">
        <v>17</v>
      </c>
      <c r="H8" t="s">
        <v>17</v>
      </c>
      <c r="I8">
        <v>1922.64</v>
      </c>
      <c r="J8" t="s">
        <v>1</v>
      </c>
      <c r="K8" t="s">
        <v>94</v>
      </c>
    </row>
    <row r="9" spans="1:12" x14ac:dyDescent="0.2">
      <c r="A9" t="s">
        <v>0</v>
      </c>
      <c r="B9">
        <v>1409648</v>
      </c>
      <c r="C9">
        <f>B9-1407065</f>
        <v>2583</v>
      </c>
      <c r="D9">
        <v>861</v>
      </c>
      <c r="E9" t="s">
        <v>4</v>
      </c>
      <c r="F9" t="s">
        <v>2</v>
      </c>
      <c r="G9" t="s">
        <v>15</v>
      </c>
      <c r="H9" t="s">
        <v>15</v>
      </c>
      <c r="I9">
        <v>1775.64</v>
      </c>
      <c r="J9" t="s">
        <v>1</v>
      </c>
      <c r="K9" t="s">
        <v>95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20531-73D3-4A8B-B828-F26DF4D5AB98}">
  <dimension ref="A2:L8"/>
  <sheetViews>
    <sheetView workbookViewId="0">
      <selection activeCell="G17" sqref="G17"/>
    </sheetView>
  </sheetViews>
  <sheetFormatPr baseColWidth="10" defaultColWidth="8.83203125" defaultRowHeight="15" x14ac:dyDescent="0.2"/>
  <cols>
    <col min="1" max="1" width="30.5" customWidth="1"/>
  </cols>
  <sheetData>
    <row r="2" spans="1:12" s="1" customFormat="1" x14ac:dyDescent="0.2">
      <c r="A2" s="1" t="s">
        <v>66</v>
      </c>
      <c r="B2" s="1" t="s">
        <v>67</v>
      </c>
      <c r="C2" s="1" t="s">
        <v>68</v>
      </c>
      <c r="D2" s="1" t="s">
        <v>69</v>
      </c>
      <c r="E2" s="1" t="s">
        <v>75</v>
      </c>
      <c r="F2" s="1" t="s">
        <v>74</v>
      </c>
      <c r="G2" s="1" t="s">
        <v>76</v>
      </c>
      <c r="H2" s="1" t="s">
        <v>77</v>
      </c>
      <c r="I2" s="1" t="s">
        <v>80</v>
      </c>
      <c r="K2" s="1" t="s">
        <v>81</v>
      </c>
      <c r="L2" s="1" t="s">
        <v>82</v>
      </c>
    </row>
    <row r="3" spans="1:12" x14ac:dyDescent="0.2">
      <c r="A3" t="s">
        <v>0</v>
      </c>
      <c r="B3">
        <v>1408703</v>
      </c>
      <c r="C3">
        <f>B3-1407065</f>
        <v>1638</v>
      </c>
      <c r="D3">
        <v>546</v>
      </c>
      <c r="E3" t="s">
        <v>5</v>
      </c>
      <c r="F3" t="s">
        <v>3</v>
      </c>
      <c r="G3" t="s">
        <v>12</v>
      </c>
      <c r="H3" t="s">
        <v>12</v>
      </c>
      <c r="I3">
        <v>1472.64</v>
      </c>
      <c r="J3" t="s">
        <v>1</v>
      </c>
      <c r="K3" t="s">
        <v>55</v>
      </c>
    </row>
    <row r="4" spans="1:12" x14ac:dyDescent="0.2">
      <c r="A4" t="s">
        <v>0</v>
      </c>
      <c r="B4">
        <v>1409027</v>
      </c>
      <c r="C4">
        <f t="shared" ref="C4:C7" si="0">B4-1407065</f>
        <v>1962</v>
      </c>
      <c r="D4">
        <v>654</v>
      </c>
      <c r="E4" t="s">
        <v>2</v>
      </c>
      <c r="F4" t="s">
        <v>4</v>
      </c>
      <c r="G4" t="s">
        <v>13</v>
      </c>
      <c r="H4" t="s">
        <v>13</v>
      </c>
      <c r="I4">
        <v>1957.64</v>
      </c>
      <c r="J4" t="s">
        <v>1</v>
      </c>
      <c r="K4" t="s">
        <v>56</v>
      </c>
    </row>
    <row r="5" spans="1:12" x14ac:dyDescent="0.2">
      <c r="A5" t="s">
        <v>0</v>
      </c>
      <c r="B5">
        <v>1409074</v>
      </c>
      <c r="C5">
        <f t="shared" si="0"/>
        <v>2009</v>
      </c>
      <c r="D5">
        <v>670</v>
      </c>
      <c r="E5" t="s">
        <v>3</v>
      </c>
      <c r="F5" t="s">
        <v>5</v>
      </c>
      <c r="G5" t="s">
        <v>14</v>
      </c>
      <c r="H5" t="s">
        <v>15</v>
      </c>
      <c r="I5">
        <v>1672.64</v>
      </c>
      <c r="J5" t="s">
        <v>1</v>
      </c>
      <c r="K5" t="s">
        <v>57</v>
      </c>
    </row>
    <row r="6" spans="1:12" x14ac:dyDescent="0.2">
      <c r="A6" t="s">
        <v>0</v>
      </c>
      <c r="B6">
        <v>1409174</v>
      </c>
      <c r="C6">
        <f t="shared" si="0"/>
        <v>2109</v>
      </c>
      <c r="D6">
        <v>703</v>
      </c>
      <c r="E6" t="s">
        <v>4</v>
      </c>
      <c r="F6" t="s">
        <v>2</v>
      </c>
      <c r="G6" t="s">
        <v>16</v>
      </c>
      <c r="H6" t="s">
        <v>16</v>
      </c>
      <c r="I6">
        <v>1810.64</v>
      </c>
      <c r="J6" t="s">
        <v>1</v>
      </c>
      <c r="K6" t="s">
        <v>58</v>
      </c>
    </row>
    <row r="7" spans="1:12" x14ac:dyDescent="0.2">
      <c r="A7" t="s">
        <v>0</v>
      </c>
      <c r="B7">
        <v>1409585</v>
      </c>
      <c r="C7">
        <f t="shared" si="0"/>
        <v>2520</v>
      </c>
      <c r="D7">
        <v>804</v>
      </c>
      <c r="E7" t="s">
        <v>4</v>
      </c>
      <c r="F7" t="s">
        <v>3</v>
      </c>
      <c r="G7" t="s">
        <v>17</v>
      </c>
      <c r="H7" t="s">
        <v>17</v>
      </c>
      <c r="I7">
        <v>1330.64</v>
      </c>
      <c r="J7" t="s">
        <v>1</v>
      </c>
      <c r="K7" t="s">
        <v>59</v>
      </c>
    </row>
    <row r="8" spans="1:12" x14ac:dyDescent="0.2">
      <c r="A8" t="s">
        <v>0</v>
      </c>
      <c r="B8">
        <v>1409648</v>
      </c>
      <c r="C8">
        <f>B8-1407065</f>
        <v>2583</v>
      </c>
      <c r="D8">
        <v>861</v>
      </c>
      <c r="E8" t="s">
        <v>4</v>
      </c>
      <c r="F8" t="s">
        <v>2</v>
      </c>
      <c r="G8" t="s">
        <v>15</v>
      </c>
      <c r="H8" t="s">
        <v>15</v>
      </c>
      <c r="I8">
        <v>1191.6400000000001</v>
      </c>
      <c r="J8" t="s">
        <v>1</v>
      </c>
      <c r="K8" t="s">
        <v>60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D8D69-53DA-4C8B-B9E7-04E958B8FCF9}">
  <dimension ref="A2:L8"/>
  <sheetViews>
    <sheetView workbookViewId="0">
      <selection activeCell="B28" sqref="B28"/>
    </sheetView>
  </sheetViews>
  <sheetFormatPr baseColWidth="10" defaultColWidth="8.83203125" defaultRowHeight="15" x14ac:dyDescent="0.2"/>
  <cols>
    <col min="1" max="1" width="30.5" customWidth="1"/>
  </cols>
  <sheetData>
    <row r="2" spans="1:12" s="1" customFormat="1" x14ac:dyDescent="0.2">
      <c r="A2" s="1" t="s">
        <v>66</v>
      </c>
      <c r="B2" s="1" t="s">
        <v>67</v>
      </c>
      <c r="C2" s="1" t="s">
        <v>68</v>
      </c>
      <c r="D2" s="1" t="s">
        <v>69</v>
      </c>
      <c r="E2" s="1" t="s">
        <v>75</v>
      </c>
      <c r="F2" s="1" t="s">
        <v>74</v>
      </c>
      <c r="G2" s="1" t="s">
        <v>76</v>
      </c>
      <c r="H2" s="1" t="s">
        <v>77</v>
      </c>
      <c r="I2" s="1" t="s">
        <v>80</v>
      </c>
      <c r="K2" s="1" t="s">
        <v>81</v>
      </c>
      <c r="L2" s="1" t="s">
        <v>82</v>
      </c>
    </row>
    <row r="3" spans="1:12" x14ac:dyDescent="0.2">
      <c r="A3" t="s">
        <v>0</v>
      </c>
      <c r="B3">
        <v>1408703</v>
      </c>
      <c r="C3">
        <f>B3-1407065</f>
        <v>1638</v>
      </c>
      <c r="D3">
        <v>546</v>
      </c>
      <c r="E3" t="s">
        <v>5</v>
      </c>
      <c r="F3" t="s">
        <v>3</v>
      </c>
      <c r="G3" t="s">
        <v>12</v>
      </c>
      <c r="H3" t="s">
        <v>12</v>
      </c>
      <c r="I3">
        <v>1472.64</v>
      </c>
      <c r="J3" t="s">
        <v>1</v>
      </c>
      <c r="K3" t="s">
        <v>55</v>
      </c>
    </row>
    <row r="4" spans="1:12" x14ac:dyDescent="0.2">
      <c r="A4" t="s">
        <v>0</v>
      </c>
      <c r="B4">
        <v>1409027</v>
      </c>
      <c r="C4">
        <f t="shared" ref="C4:C7" si="0">B4-1407065</f>
        <v>1962</v>
      </c>
      <c r="D4">
        <v>654</v>
      </c>
      <c r="E4" t="s">
        <v>2</v>
      </c>
      <c r="F4" t="s">
        <v>4</v>
      </c>
      <c r="G4" t="s">
        <v>13</v>
      </c>
      <c r="H4" t="s">
        <v>13</v>
      </c>
      <c r="I4">
        <v>1957.64</v>
      </c>
      <c r="J4" t="s">
        <v>1</v>
      </c>
      <c r="K4" t="s">
        <v>56</v>
      </c>
    </row>
    <row r="5" spans="1:12" x14ac:dyDescent="0.2">
      <c r="A5" t="s">
        <v>0</v>
      </c>
      <c r="B5">
        <v>1409074</v>
      </c>
      <c r="C5">
        <f t="shared" si="0"/>
        <v>2009</v>
      </c>
      <c r="D5">
        <v>670</v>
      </c>
      <c r="E5" t="s">
        <v>3</v>
      </c>
      <c r="F5" t="s">
        <v>5</v>
      </c>
      <c r="G5" t="s">
        <v>14</v>
      </c>
      <c r="H5" t="s">
        <v>15</v>
      </c>
      <c r="I5">
        <v>1672.64</v>
      </c>
      <c r="J5" t="s">
        <v>1</v>
      </c>
      <c r="K5" t="s">
        <v>57</v>
      </c>
    </row>
    <row r="6" spans="1:12" x14ac:dyDescent="0.2">
      <c r="A6" t="s">
        <v>0</v>
      </c>
      <c r="B6">
        <v>1409174</v>
      </c>
      <c r="C6">
        <f t="shared" si="0"/>
        <v>2109</v>
      </c>
      <c r="D6">
        <v>703</v>
      </c>
      <c r="E6" t="s">
        <v>4</v>
      </c>
      <c r="F6" t="s">
        <v>2</v>
      </c>
      <c r="G6" t="s">
        <v>16</v>
      </c>
      <c r="H6" t="s">
        <v>16</v>
      </c>
      <c r="I6">
        <v>1810.64</v>
      </c>
      <c r="J6" t="s">
        <v>1</v>
      </c>
      <c r="K6" t="s">
        <v>58</v>
      </c>
    </row>
    <row r="7" spans="1:12" x14ac:dyDescent="0.2">
      <c r="A7" t="s">
        <v>0</v>
      </c>
      <c r="B7">
        <v>1409585</v>
      </c>
      <c r="C7">
        <f t="shared" si="0"/>
        <v>2520</v>
      </c>
      <c r="D7">
        <v>804</v>
      </c>
      <c r="E7" t="s">
        <v>4</v>
      </c>
      <c r="F7" t="s">
        <v>3</v>
      </c>
      <c r="G7" t="s">
        <v>17</v>
      </c>
      <c r="H7" t="s">
        <v>17</v>
      </c>
      <c r="I7">
        <v>1330.64</v>
      </c>
      <c r="J7" t="s">
        <v>1</v>
      </c>
      <c r="K7" t="s">
        <v>59</v>
      </c>
    </row>
    <row r="8" spans="1:12" x14ac:dyDescent="0.2">
      <c r="A8" t="s">
        <v>0</v>
      </c>
      <c r="B8">
        <v>1409648</v>
      </c>
      <c r="C8">
        <f>B8-1407065</f>
        <v>2583</v>
      </c>
      <c r="D8">
        <v>861</v>
      </c>
      <c r="E8" t="s">
        <v>4</v>
      </c>
      <c r="F8" t="s">
        <v>2</v>
      </c>
      <c r="G8" t="s">
        <v>15</v>
      </c>
      <c r="H8" t="s">
        <v>15</v>
      </c>
      <c r="I8">
        <v>1191.6400000000001</v>
      </c>
      <c r="J8" t="s">
        <v>1</v>
      </c>
      <c r="K8" t="s">
        <v>60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43B7A-7EAA-4155-8BD5-8164EF9BE994}">
  <dimension ref="A2:L8"/>
  <sheetViews>
    <sheetView workbookViewId="0">
      <selection activeCell="H5" sqref="H5"/>
    </sheetView>
  </sheetViews>
  <sheetFormatPr baseColWidth="10" defaultColWidth="8.83203125" defaultRowHeight="15" x14ac:dyDescent="0.2"/>
  <cols>
    <col min="1" max="1" width="30.5" customWidth="1"/>
  </cols>
  <sheetData>
    <row r="2" spans="1:12" s="1" customFormat="1" x14ac:dyDescent="0.2">
      <c r="A2" s="1" t="s">
        <v>66</v>
      </c>
      <c r="B2" s="1" t="s">
        <v>67</v>
      </c>
      <c r="C2" s="1" t="s">
        <v>68</v>
      </c>
      <c r="D2" s="1" t="s">
        <v>69</v>
      </c>
      <c r="E2" s="1" t="s">
        <v>75</v>
      </c>
      <c r="F2" s="1" t="s">
        <v>74</v>
      </c>
      <c r="G2" s="1" t="s">
        <v>76</v>
      </c>
      <c r="H2" s="1" t="s">
        <v>77</v>
      </c>
      <c r="I2" s="1" t="s">
        <v>80</v>
      </c>
      <c r="K2" s="1" t="s">
        <v>81</v>
      </c>
      <c r="L2" s="1" t="s">
        <v>82</v>
      </c>
    </row>
    <row r="3" spans="1:12" x14ac:dyDescent="0.2">
      <c r="A3" t="s">
        <v>0</v>
      </c>
      <c r="B3">
        <v>1408703</v>
      </c>
      <c r="C3">
        <f>B3-1407065</f>
        <v>1638</v>
      </c>
      <c r="D3">
        <v>546</v>
      </c>
      <c r="E3" t="s">
        <v>5</v>
      </c>
      <c r="F3" t="s">
        <v>3</v>
      </c>
      <c r="G3" t="s">
        <v>12</v>
      </c>
      <c r="H3" t="s">
        <v>12</v>
      </c>
      <c r="I3">
        <v>1772.64</v>
      </c>
      <c r="J3" t="s">
        <v>1</v>
      </c>
      <c r="K3" t="s">
        <v>49</v>
      </c>
    </row>
    <row r="4" spans="1:12" x14ac:dyDescent="0.2">
      <c r="A4" t="s">
        <v>0</v>
      </c>
      <c r="B4">
        <v>1409027</v>
      </c>
      <c r="C4">
        <f t="shared" ref="C4:C7" si="0">B4-1407065</f>
        <v>1962</v>
      </c>
      <c r="D4">
        <v>654</v>
      </c>
      <c r="E4" t="s">
        <v>2</v>
      </c>
      <c r="F4" t="s">
        <v>4</v>
      </c>
      <c r="G4" t="s">
        <v>13</v>
      </c>
      <c r="H4" t="s">
        <v>13</v>
      </c>
      <c r="I4">
        <v>1604.64</v>
      </c>
      <c r="J4" t="s">
        <v>1</v>
      </c>
      <c r="K4" t="s">
        <v>50</v>
      </c>
    </row>
    <row r="5" spans="1:12" x14ac:dyDescent="0.2">
      <c r="A5" t="s">
        <v>0</v>
      </c>
      <c r="B5">
        <v>1409074</v>
      </c>
      <c r="C5">
        <f t="shared" si="0"/>
        <v>2009</v>
      </c>
      <c r="D5">
        <v>670</v>
      </c>
      <c r="E5" t="s">
        <v>3</v>
      </c>
      <c r="F5" t="s">
        <v>5</v>
      </c>
      <c r="G5" t="s">
        <v>14</v>
      </c>
      <c r="H5" t="s">
        <v>15</v>
      </c>
      <c r="I5">
        <v>1444.64</v>
      </c>
      <c r="J5" t="s">
        <v>1</v>
      </c>
      <c r="K5" t="s">
        <v>51</v>
      </c>
    </row>
    <row r="6" spans="1:12" x14ac:dyDescent="0.2">
      <c r="A6" t="s">
        <v>0</v>
      </c>
      <c r="B6">
        <v>1409174</v>
      </c>
      <c r="C6">
        <f t="shared" si="0"/>
        <v>2109</v>
      </c>
      <c r="D6">
        <v>703</v>
      </c>
      <c r="E6" t="s">
        <v>4</v>
      </c>
      <c r="F6" t="s">
        <v>2</v>
      </c>
      <c r="G6" t="s">
        <v>16</v>
      </c>
      <c r="H6" t="s">
        <v>16</v>
      </c>
      <c r="I6">
        <v>1552.64</v>
      </c>
      <c r="J6" t="s">
        <v>1</v>
      </c>
      <c r="K6" t="s">
        <v>52</v>
      </c>
    </row>
    <row r="7" spans="1:12" x14ac:dyDescent="0.2">
      <c r="A7" t="s">
        <v>0</v>
      </c>
      <c r="B7">
        <v>1409585</v>
      </c>
      <c r="C7">
        <f t="shared" si="0"/>
        <v>2520</v>
      </c>
      <c r="D7">
        <v>804</v>
      </c>
      <c r="E7" t="s">
        <v>4</v>
      </c>
      <c r="F7" t="s">
        <v>3</v>
      </c>
      <c r="G7" t="s">
        <v>17</v>
      </c>
      <c r="H7" t="s">
        <v>17</v>
      </c>
      <c r="I7">
        <v>1595.64</v>
      </c>
      <c r="J7" t="s">
        <v>1</v>
      </c>
      <c r="K7" t="s">
        <v>53</v>
      </c>
    </row>
    <row r="8" spans="1:12" x14ac:dyDescent="0.2">
      <c r="A8" t="s">
        <v>0</v>
      </c>
      <c r="B8">
        <v>1409648</v>
      </c>
      <c r="C8">
        <f>B8-1407065</f>
        <v>2583</v>
      </c>
      <c r="D8">
        <v>861</v>
      </c>
      <c r="E8" t="s">
        <v>4</v>
      </c>
      <c r="F8" t="s">
        <v>2</v>
      </c>
      <c r="G8" t="s">
        <v>15</v>
      </c>
      <c r="H8" t="s">
        <v>15</v>
      </c>
      <c r="I8">
        <v>1300.6400000000001</v>
      </c>
      <c r="J8" t="s">
        <v>1</v>
      </c>
      <c r="K8" t="s">
        <v>54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D7581-DE0D-407C-A760-C1D99DD05456}">
  <dimension ref="A2:J8"/>
  <sheetViews>
    <sheetView workbookViewId="0">
      <selection activeCell="H5" sqref="H5"/>
    </sheetView>
  </sheetViews>
  <sheetFormatPr baseColWidth="10" defaultColWidth="8.83203125" defaultRowHeight="15" x14ac:dyDescent="0.2"/>
  <cols>
    <col min="1" max="1" width="30.5" customWidth="1"/>
  </cols>
  <sheetData>
    <row r="2" spans="1:10" s="1" customFormat="1" x14ac:dyDescent="0.2">
      <c r="A2" s="1" t="s">
        <v>66</v>
      </c>
      <c r="B2" s="1" t="s">
        <v>67</v>
      </c>
      <c r="C2" s="1" t="s">
        <v>68</v>
      </c>
      <c r="D2" s="1" t="s">
        <v>69</v>
      </c>
      <c r="E2" s="1" t="s">
        <v>75</v>
      </c>
      <c r="F2" s="1" t="s">
        <v>74</v>
      </c>
      <c r="G2" s="1" t="s">
        <v>76</v>
      </c>
      <c r="H2" s="1" t="s">
        <v>77</v>
      </c>
      <c r="I2" s="1" t="s">
        <v>80</v>
      </c>
      <c r="J2" s="1" t="s">
        <v>81</v>
      </c>
    </row>
    <row r="3" spans="1:10" x14ac:dyDescent="0.2">
      <c r="A3" t="s">
        <v>0</v>
      </c>
      <c r="B3">
        <v>1408703</v>
      </c>
      <c r="C3">
        <f>B3-1407065</f>
        <v>1638</v>
      </c>
      <c r="D3">
        <v>546</v>
      </c>
      <c r="E3" t="s">
        <v>5</v>
      </c>
      <c r="F3" t="s">
        <v>3</v>
      </c>
      <c r="G3" t="s">
        <v>12</v>
      </c>
      <c r="H3" t="s">
        <v>12</v>
      </c>
      <c r="I3">
        <v>1918.64</v>
      </c>
      <c r="J3" t="s">
        <v>135</v>
      </c>
    </row>
    <row r="4" spans="1:10" x14ac:dyDescent="0.2">
      <c r="A4" t="s">
        <v>0</v>
      </c>
      <c r="B4">
        <v>1409027</v>
      </c>
      <c r="C4">
        <f t="shared" ref="C4:C7" si="0">B4-1407065</f>
        <v>1962</v>
      </c>
      <c r="D4">
        <v>654</v>
      </c>
      <c r="E4" t="s">
        <v>2</v>
      </c>
      <c r="F4" t="s">
        <v>4</v>
      </c>
      <c r="G4" t="s">
        <v>13</v>
      </c>
      <c r="H4" t="s">
        <v>13</v>
      </c>
      <c r="I4">
        <v>2147.64</v>
      </c>
      <c r="J4" t="s">
        <v>136</v>
      </c>
    </row>
    <row r="5" spans="1:10" x14ac:dyDescent="0.2">
      <c r="A5" t="s">
        <v>0</v>
      </c>
      <c r="B5">
        <v>1409074</v>
      </c>
      <c r="C5">
        <f t="shared" si="0"/>
        <v>2009</v>
      </c>
      <c r="D5">
        <v>670</v>
      </c>
      <c r="E5" t="s">
        <v>3</v>
      </c>
      <c r="F5" t="s">
        <v>5</v>
      </c>
      <c r="G5" t="s">
        <v>14</v>
      </c>
      <c r="H5" t="s">
        <v>15</v>
      </c>
      <c r="I5">
        <v>2184.64</v>
      </c>
      <c r="J5" t="s">
        <v>137</v>
      </c>
    </row>
    <row r="6" spans="1:10" x14ac:dyDescent="0.2">
      <c r="A6" t="s">
        <v>0</v>
      </c>
      <c r="B6">
        <v>1409174</v>
      </c>
      <c r="C6">
        <f t="shared" si="0"/>
        <v>2109</v>
      </c>
      <c r="D6">
        <v>703</v>
      </c>
      <c r="E6" t="s">
        <v>4</v>
      </c>
      <c r="F6" t="s">
        <v>2</v>
      </c>
      <c r="G6" t="s">
        <v>16</v>
      </c>
      <c r="H6" t="s">
        <v>16</v>
      </c>
      <c r="I6">
        <v>1931.64</v>
      </c>
      <c r="J6" t="s">
        <v>138</v>
      </c>
    </row>
    <row r="7" spans="1:10" x14ac:dyDescent="0.2">
      <c r="A7" t="s">
        <v>0</v>
      </c>
      <c r="B7">
        <v>1409585</v>
      </c>
      <c r="C7">
        <f t="shared" si="0"/>
        <v>2520</v>
      </c>
      <c r="D7">
        <v>804</v>
      </c>
      <c r="E7" t="s">
        <v>4</v>
      </c>
      <c r="F7" t="s">
        <v>3</v>
      </c>
      <c r="G7" t="s">
        <v>17</v>
      </c>
      <c r="H7" t="s">
        <v>17</v>
      </c>
      <c r="I7">
        <v>1701.64</v>
      </c>
      <c r="J7" t="s">
        <v>139</v>
      </c>
    </row>
    <row r="8" spans="1:10" x14ac:dyDescent="0.2">
      <c r="A8" t="s">
        <v>0</v>
      </c>
      <c r="B8">
        <v>1409648</v>
      </c>
      <c r="C8">
        <f>B8-1407065</f>
        <v>2583</v>
      </c>
      <c r="D8">
        <v>861</v>
      </c>
      <c r="E8" t="s">
        <v>4</v>
      </c>
      <c r="F8" t="s">
        <v>2</v>
      </c>
      <c r="G8" t="s">
        <v>15</v>
      </c>
      <c r="H8" t="s">
        <v>15</v>
      </c>
      <c r="I8">
        <v>1761.64</v>
      </c>
      <c r="J8" t="s">
        <v>140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DB08C-4AFD-4573-88E4-C03D0309F6E8}">
  <dimension ref="A2:J8"/>
  <sheetViews>
    <sheetView workbookViewId="0">
      <selection activeCell="E23" sqref="E23"/>
    </sheetView>
  </sheetViews>
  <sheetFormatPr baseColWidth="10" defaultColWidth="8.83203125" defaultRowHeight="15" x14ac:dyDescent="0.2"/>
  <cols>
    <col min="1" max="1" width="30.5" customWidth="1"/>
  </cols>
  <sheetData>
    <row r="2" spans="1:10" s="1" customFormat="1" x14ac:dyDescent="0.2">
      <c r="A2" s="1" t="s">
        <v>66</v>
      </c>
      <c r="B2" s="1" t="s">
        <v>67</v>
      </c>
      <c r="C2" s="1" t="s">
        <v>68</v>
      </c>
      <c r="D2" s="1" t="s">
        <v>69</v>
      </c>
      <c r="E2" s="1" t="s">
        <v>75</v>
      </c>
      <c r="F2" s="1" t="s">
        <v>74</v>
      </c>
      <c r="G2" s="1" t="s">
        <v>76</v>
      </c>
      <c r="H2" s="1" t="s">
        <v>77</v>
      </c>
      <c r="I2" s="1" t="s">
        <v>80</v>
      </c>
      <c r="J2" s="1" t="s">
        <v>81</v>
      </c>
    </row>
    <row r="3" spans="1:10" x14ac:dyDescent="0.2">
      <c r="A3" t="s">
        <v>0</v>
      </c>
      <c r="B3">
        <v>1408703</v>
      </c>
      <c r="C3">
        <f>B3-1407065</f>
        <v>1638</v>
      </c>
      <c r="D3">
        <v>546</v>
      </c>
      <c r="E3" t="s">
        <v>5</v>
      </c>
      <c r="F3" t="s">
        <v>3</v>
      </c>
      <c r="G3" t="s">
        <v>12</v>
      </c>
      <c r="H3" t="s">
        <v>12</v>
      </c>
      <c r="I3">
        <v>2712.64</v>
      </c>
      <c r="J3" t="s">
        <v>141</v>
      </c>
    </row>
    <row r="4" spans="1:10" x14ac:dyDescent="0.2">
      <c r="A4" t="s">
        <v>0</v>
      </c>
      <c r="B4">
        <v>1409027</v>
      </c>
      <c r="C4">
        <f t="shared" ref="C4:C7" si="0">B4-1407065</f>
        <v>1962</v>
      </c>
      <c r="D4">
        <v>654</v>
      </c>
      <c r="E4" t="s">
        <v>2</v>
      </c>
      <c r="F4" t="s">
        <v>4</v>
      </c>
      <c r="G4" t="s">
        <v>13</v>
      </c>
      <c r="H4" t="s">
        <v>13</v>
      </c>
      <c r="I4">
        <v>2654.64</v>
      </c>
      <c r="J4" t="s">
        <v>142</v>
      </c>
    </row>
    <row r="5" spans="1:10" x14ac:dyDescent="0.2">
      <c r="A5" t="s">
        <v>0</v>
      </c>
      <c r="B5">
        <v>1409074</v>
      </c>
      <c r="C5">
        <f t="shared" si="0"/>
        <v>2009</v>
      </c>
      <c r="D5">
        <v>670</v>
      </c>
      <c r="E5" t="s">
        <v>3</v>
      </c>
      <c r="F5" t="s">
        <v>5</v>
      </c>
      <c r="G5" t="s">
        <v>14</v>
      </c>
      <c r="H5" t="s">
        <v>15</v>
      </c>
      <c r="I5">
        <v>2840.64</v>
      </c>
      <c r="J5" t="s">
        <v>143</v>
      </c>
    </row>
    <row r="6" spans="1:10" x14ac:dyDescent="0.2">
      <c r="A6" t="s">
        <v>0</v>
      </c>
      <c r="B6">
        <v>1409174</v>
      </c>
      <c r="C6">
        <f t="shared" si="0"/>
        <v>2109</v>
      </c>
      <c r="D6">
        <v>703</v>
      </c>
      <c r="E6" t="s">
        <v>4</v>
      </c>
      <c r="F6" t="s">
        <v>2</v>
      </c>
      <c r="G6" t="s">
        <v>16</v>
      </c>
      <c r="H6" t="s">
        <v>16</v>
      </c>
      <c r="I6">
        <v>2986.64</v>
      </c>
      <c r="J6" t="s">
        <v>144</v>
      </c>
    </row>
    <row r="7" spans="1:10" x14ac:dyDescent="0.2">
      <c r="A7" t="s">
        <v>0</v>
      </c>
      <c r="B7">
        <v>1409585</v>
      </c>
      <c r="C7">
        <f t="shared" si="0"/>
        <v>2520</v>
      </c>
      <c r="D7">
        <v>804</v>
      </c>
      <c r="E7" t="s">
        <v>4</v>
      </c>
      <c r="F7" t="s">
        <v>3</v>
      </c>
      <c r="G7" t="s">
        <v>17</v>
      </c>
      <c r="H7" t="s">
        <v>17</v>
      </c>
      <c r="I7">
        <v>2503.64</v>
      </c>
      <c r="J7" t="s">
        <v>145</v>
      </c>
    </row>
    <row r="8" spans="1:10" x14ac:dyDescent="0.2">
      <c r="A8" t="s">
        <v>0</v>
      </c>
      <c r="B8">
        <v>1409648</v>
      </c>
      <c r="C8">
        <f>B8-1407065</f>
        <v>2583</v>
      </c>
      <c r="D8">
        <v>861</v>
      </c>
      <c r="E8" t="s">
        <v>4</v>
      </c>
      <c r="F8" t="s">
        <v>2</v>
      </c>
      <c r="G8" t="s">
        <v>15</v>
      </c>
      <c r="H8" t="s">
        <v>15</v>
      </c>
      <c r="I8">
        <v>2623.64</v>
      </c>
      <c r="J8" t="s">
        <v>146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09680-F97A-4DF9-8A5C-BAF5CA4ABC84}">
  <dimension ref="A2:J8"/>
  <sheetViews>
    <sheetView workbookViewId="0">
      <selection activeCell="E15" sqref="E15"/>
    </sheetView>
  </sheetViews>
  <sheetFormatPr baseColWidth="10" defaultColWidth="8.83203125" defaultRowHeight="15" x14ac:dyDescent="0.2"/>
  <cols>
    <col min="1" max="1" width="30.5" customWidth="1"/>
  </cols>
  <sheetData>
    <row r="2" spans="1:10" s="1" customFormat="1" x14ac:dyDescent="0.2">
      <c r="A2" s="1" t="s">
        <v>66</v>
      </c>
      <c r="B2" s="1" t="s">
        <v>67</v>
      </c>
      <c r="C2" s="1" t="s">
        <v>68</v>
      </c>
      <c r="D2" s="1" t="s">
        <v>69</v>
      </c>
      <c r="E2" s="1" t="s">
        <v>75</v>
      </c>
      <c r="F2" s="1" t="s">
        <v>74</v>
      </c>
      <c r="G2" s="1" t="s">
        <v>76</v>
      </c>
      <c r="H2" s="1" t="s">
        <v>77</v>
      </c>
      <c r="I2" s="1" t="s">
        <v>80</v>
      </c>
      <c r="J2" s="1" t="s">
        <v>81</v>
      </c>
    </row>
    <row r="3" spans="1:10" x14ac:dyDescent="0.2">
      <c r="A3" t="s">
        <v>0</v>
      </c>
      <c r="B3">
        <v>1408703</v>
      </c>
      <c r="C3">
        <f>B3-1407065</f>
        <v>1638</v>
      </c>
      <c r="D3">
        <v>546</v>
      </c>
      <c r="E3" t="s">
        <v>5</v>
      </c>
      <c r="F3" t="s">
        <v>3</v>
      </c>
      <c r="G3" t="s">
        <v>12</v>
      </c>
      <c r="H3" t="s">
        <v>12</v>
      </c>
      <c r="I3">
        <v>3650.64</v>
      </c>
      <c r="J3" t="s">
        <v>147</v>
      </c>
    </row>
    <row r="4" spans="1:10" x14ac:dyDescent="0.2">
      <c r="A4" t="s">
        <v>0</v>
      </c>
      <c r="B4">
        <v>1409027</v>
      </c>
      <c r="C4">
        <f t="shared" ref="C4:C7" si="0">B4-1407065</f>
        <v>1962</v>
      </c>
      <c r="D4">
        <v>654</v>
      </c>
      <c r="E4" t="s">
        <v>2</v>
      </c>
      <c r="F4" t="s">
        <v>4</v>
      </c>
      <c r="G4" t="s">
        <v>13</v>
      </c>
      <c r="H4" t="s">
        <v>13</v>
      </c>
      <c r="I4">
        <v>3601.64</v>
      </c>
      <c r="J4" t="s">
        <v>148</v>
      </c>
    </row>
    <row r="5" spans="1:10" x14ac:dyDescent="0.2">
      <c r="A5" t="s">
        <v>0</v>
      </c>
      <c r="B5">
        <v>1409074</v>
      </c>
      <c r="C5">
        <f t="shared" si="0"/>
        <v>2009</v>
      </c>
      <c r="D5">
        <v>670</v>
      </c>
      <c r="E5" t="s">
        <v>3</v>
      </c>
      <c r="F5" t="s">
        <v>5</v>
      </c>
      <c r="G5" t="s">
        <v>14</v>
      </c>
      <c r="H5" t="s">
        <v>15</v>
      </c>
      <c r="I5">
        <v>3671.64</v>
      </c>
      <c r="J5" t="s">
        <v>149</v>
      </c>
    </row>
    <row r="6" spans="1:10" x14ac:dyDescent="0.2">
      <c r="A6" t="s">
        <v>0</v>
      </c>
      <c r="B6">
        <v>1409174</v>
      </c>
      <c r="C6">
        <f t="shared" si="0"/>
        <v>2109</v>
      </c>
      <c r="D6">
        <v>703</v>
      </c>
      <c r="E6" t="s">
        <v>4</v>
      </c>
      <c r="F6" t="s">
        <v>2</v>
      </c>
      <c r="G6" t="s">
        <v>16</v>
      </c>
      <c r="H6" t="s">
        <v>16</v>
      </c>
      <c r="I6">
        <v>3526.64</v>
      </c>
      <c r="J6" t="s">
        <v>150</v>
      </c>
    </row>
    <row r="7" spans="1:10" x14ac:dyDescent="0.2">
      <c r="A7" t="s">
        <v>0</v>
      </c>
      <c r="B7">
        <v>1409585</v>
      </c>
      <c r="C7">
        <f t="shared" si="0"/>
        <v>2520</v>
      </c>
      <c r="D7">
        <v>804</v>
      </c>
      <c r="E7" t="s">
        <v>4</v>
      </c>
      <c r="F7" t="s">
        <v>3</v>
      </c>
      <c r="G7" t="s">
        <v>17</v>
      </c>
      <c r="H7" t="s">
        <v>17</v>
      </c>
      <c r="I7">
        <v>4928.6400000000003</v>
      </c>
      <c r="J7" t="s">
        <v>151</v>
      </c>
    </row>
    <row r="8" spans="1:10" x14ac:dyDescent="0.2">
      <c r="A8" t="s">
        <v>0</v>
      </c>
      <c r="B8">
        <v>1409648</v>
      </c>
      <c r="C8">
        <f>B8-1407065</f>
        <v>2583</v>
      </c>
      <c r="D8">
        <v>861</v>
      </c>
      <c r="E8" t="s">
        <v>4</v>
      </c>
      <c r="F8" t="s">
        <v>2</v>
      </c>
      <c r="G8" t="s">
        <v>15</v>
      </c>
      <c r="H8" t="s">
        <v>15</v>
      </c>
      <c r="I8">
        <v>4623.6400000000003</v>
      </c>
      <c r="J8" t="s">
        <v>152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C84E0-A1D3-43A7-85D8-1C7D12E7D64A}">
  <dimension ref="A2:J8"/>
  <sheetViews>
    <sheetView tabSelected="1" workbookViewId="0">
      <selection activeCell="C32" sqref="C32"/>
    </sheetView>
  </sheetViews>
  <sheetFormatPr baseColWidth="10" defaultColWidth="8.83203125" defaultRowHeight="15" x14ac:dyDescent="0.2"/>
  <cols>
    <col min="1" max="1" width="30.5" customWidth="1"/>
  </cols>
  <sheetData>
    <row r="2" spans="1:10" s="1" customFormat="1" x14ac:dyDescent="0.2">
      <c r="A2" s="1" t="s">
        <v>66</v>
      </c>
      <c r="B2" s="1" t="s">
        <v>67</v>
      </c>
      <c r="C2" s="1" t="s">
        <v>68</v>
      </c>
      <c r="D2" s="1" t="s">
        <v>69</v>
      </c>
      <c r="E2" s="1" t="s">
        <v>75</v>
      </c>
      <c r="F2" s="1" t="s">
        <v>74</v>
      </c>
      <c r="G2" s="1" t="s">
        <v>76</v>
      </c>
      <c r="H2" s="1" t="s">
        <v>77</v>
      </c>
      <c r="I2" s="1" t="s">
        <v>80</v>
      </c>
      <c r="J2" s="1" t="s">
        <v>81</v>
      </c>
    </row>
    <row r="3" spans="1:10" x14ac:dyDescent="0.2">
      <c r="A3" t="s">
        <v>0</v>
      </c>
      <c r="B3">
        <v>1408703</v>
      </c>
      <c r="C3">
        <f>B3-1407065</f>
        <v>1638</v>
      </c>
      <c r="D3">
        <v>546</v>
      </c>
      <c r="E3" t="s">
        <v>5</v>
      </c>
      <c r="F3" t="s">
        <v>3</v>
      </c>
      <c r="G3" t="s">
        <v>12</v>
      </c>
      <c r="H3" t="s">
        <v>12</v>
      </c>
      <c r="I3">
        <v>2310.64</v>
      </c>
      <c r="J3" t="s">
        <v>153</v>
      </c>
    </row>
    <row r="4" spans="1:10" x14ac:dyDescent="0.2">
      <c r="A4" t="s">
        <v>0</v>
      </c>
      <c r="B4">
        <v>1409027</v>
      </c>
      <c r="C4">
        <f t="shared" ref="C4:C7" si="0">B4-1407065</f>
        <v>1962</v>
      </c>
      <c r="D4">
        <v>654</v>
      </c>
      <c r="E4" t="s">
        <v>2</v>
      </c>
      <c r="F4" t="s">
        <v>4</v>
      </c>
      <c r="G4" t="s">
        <v>13</v>
      </c>
      <c r="H4" t="s">
        <v>13</v>
      </c>
      <c r="I4">
        <v>2461.64</v>
      </c>
      <c r="J4" t="s">
        <v>154</v>
      </c>
    </row>
    <row r="5" spans="1:10" x14ac:dyDescent="0.2">
      <c r="A5" t="s">
        <v>0</v>
      </c>
      <c r="B5">
        <v>1409074</v>
      </c>
      <c r="C5">
        <f t="shared" si="0"/>
        <v>2009</v>
      </c>
      <c r="D5">
        <v>670</v>
      </c>
      <c r="E5" t="s">
        <v>3</v>
      </c>
      <c r="F5" t="s">
        <v>5</v>
      </c>
      <c r="G5" t="s">
        <v>14</v>
      </c>
      <c r="H5" t="s">
        <v>15</v>
      </c>
      <c r="I5">
        <v>1933.64</v>
      </c>
      <c r="J5" t="s">
        <v>155</v>
      </c>
    </row>
    <row r="6" spans="1:10" x14ac:dyDescent="0.2">
      <c r="A6" t="s">
        <v>0</v>
      </c>
      <c r="B6">
        <v>1409174</v>
      </c>
      <c r="C6">
        <f t="shared" si="0"/>
        <v>2109</v>
      </c>
      <c r="D6">
        <v>703</v>
      </c>
      <c r="E6" t="s">
        <v>4</v>
      </c>
      <c r="F6" t="s">
        <v>2</v>
      </c>
      <c r="G6" t="s">
        <v>16</v>
      </c>
      <c r="H6" t="s">
        <v>16</v>
      </c>
      <c r="I6">
        <v>1361.64</v>
      </c>
      <c r="J6" t="s">
        <v>156</v>
      </c>
    </row>
    <row r="7" spans="1:10" x14ac:dyDescent="0.2">
      <c r="A7" t="s">
        <v>0</v>
      </c>
      <c r="B7">
        <v>1409585</v>
      </c>
      <c r="C7">
        <f t="shared" si="0"/>
        <v>2520</v>
      </c>
      <c r="D7">
        <v>804</v>
      </c>
      <c r="E7" t="s">
        <v>4</v>
      </c>
      <c r="F7" t="s">
        <v>3</v>
      </c>
      <c r="G7" t="s">
        <v>17</v>
      </c>
      <c r="H7" t="s">
        <v>17</v>
      </c>
      <c r="I7">
        <v>1688.64</v>
      </c>
      <c r="J7" t="s">
        <v>157</v>
      </c>
    </row>
    <row r="8" spans="1:10" x14ac:dyDescent="0.2">
      <c r="A8" t="s">
        <v>0</v>
      </c>
      <c r="B8">
        <v>1409648</v>
      </c>
      <c r="C8">
        <f>B8-1407065</f>
        <v>2583</v>
      </c>
      <c r="D8">
        <v>861</v>
      </c>
      <c r="E8" t="s">
        <v>4</v>
      </c>
      <c r="F8" t="s">
        <v>2</v>
      </c>
      <c r="G8" t="s">
        <v>15</v>
      </c>
      <c r="H8" t="s">
        <v>15</v>
      </c>
      <c r="I8">
        <v>1622.64</v>
      </c>
      <c r="J8" t="s">
        <v>158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C9540-F89C-4895-B660-30FEABDEBB82}">
  <dimension ref="A1:J7"/>
  <sheetViews>
    <sheetView workbookViewId="0">
      <selection activeCell="H4" sqref="H4"/>
    </sheetView>
  </sheetViews>
  <sheetFormatPr baseColWidth="10" defaultColWidth="8.83203125" defaultRowHeight="15" x14ac:dyDescent="0.2"/>
  <cols>
    <col min="1" max="1" width="30.5" customWidth="1"/>
  </cols>
  <sheetData>
    <row r="1" spans="1:10" s="1" customFormat="1" x14ac:dyDescent="0.2">
      <c r="A1" s="1" t="s">
        <v>66</v>
      </c>
      <c r="B1" s="1" t="s">
        <v>67</v>
      </c>
      <c r="C1" s="1" t="s">
        <v>68</v>
      </c>
      <c r="D1" s="1" t="s">
        <v>69</v>
      </c>
      <c r="E1" s="1" t="s">
        <v>75</v>
      </c>
      <c r="F1" s="1" t="s">
        <v>74</v>
      </c>
      <c r="G1" s="1" t="s">
        <v>76</v>
      </c>
      <c r="H1" s="1" t="s">
        <v>77</v>
      </c>
      <c r="I1" s="1" t="s">
        <v>80</v>
      </c>
      <c r="J1" s="1" t="s">
        <v>81</v>
      </c>
    </row>
    <row r="2" spans="1:10" x14ac:dyDescent="0.2">
      <c r="A2" t="s">
        <v>0</v>
      </c>
      <c r="B2">
        <v>1408703</v>
      </c>
      <c r="C2">
        <f>B2-1407065</f>
        <v>1638</v>
      </c>
      <c r="D2">
        <v>546</v>
      </c>
      <c r="E2" t="s">
        <v>5</v>
      </c>
      <c r="F2" t="s">
        <v>3</v>
      </c>
      <c r="G2" t="s">
        <v>12</v>
      </c>
      <c r="H2" t="s">
        <v>12</v>
      </c>
      <c r="I2">
        <v>3538.64</v>
      </c>
      <c r="J2" t="s">
        <v>83</v>
      </c>
    </row>
    <row r="3" spans="1:10" x14ac:dyDescent="0.2">
      <c r="A3" t="s">
        <v>0</v>
      </c>
      <c r="B3">
        <v>1409027</v>
      </c>
      <c r="C3">
        <f t="shared" ref="C3:C6" si="0">B3-1407065</f>
        <v>1962</v>
      </c>
      <c r="D3">
        <v>654</v>
      </c>
      <c r="E3" t="s">
        <v>2</v>
      </c>
      <c r="F3" t="s">
        <v>4</v>
      </c>
      <c r="G3" t="s">
        <v>13</v>
      </c>
      <c r="H3" t="s">
        <v>13</v>
      </c>
      <c r="I3">
        <v>2971.64</v>
      </c>
      <c r="J3" t="s">
        <v>84</v>
      </c>
    </row>
    <row r="4" spans="1:10" x14ac:dyDescent="0.2">
      <c r="A4" t="s">
        <v>0</v>
      </c>
      <c r="B4">
        <v>1409074</v>
      </c>
      <c r="C4">
        <f t="shared" si="0"/>
        <v>2009</v>
      </c>
      <c r="D4">
        <v>670</v>
      </c>
      <c r="E4" t="s">
        <v>3</v>
      </c>
      <c r="F4" t="s">
        <v>5</v>
      </c>
      <c r="G4" t="s">
        <v>14</v>
      </c>
      <c r="H4" t="s">
        <v>15</v>
      </c>
      <c r="I4">
        <v>2836.64</v>
      </c>
      <c r="J4" t="s">
        <v>85</v>
      </c>
    </row>
    <row r="5" spans="1:10" x14ac:dyDescent="0.2">
      <c r="A5" t="s">
        <v>0</v>
      </c>
      <c r="B5">
        <v>1409174</v>
      </c>
      <c r="C5">
        <f t="shared" si="0"/>
        <v>2109</v>
      </c>
      <c r="D5">
        <v>703</v>
      </c>
      <c r="E5" t="s">
        <v>4</v>
      </c>
      <c r="F5" t="s">
        <v>2</v>
      </c>
      <c r="G5" t="s">
        <v>16</v>
      </c>
      <c r="H5" t="s">
        <v>16</v>
      </c>
      <c r="I5">
        <v>2066.64</v>
      </c>
      <c r="J5" t="s">
        <v>86</v>
      </c>
    </row>
    <row r="6" spans="1:10" x14ac:dyDescent="0.2">
      <c r="A6" t="s">
        <v>0</v>
      </c>
      <c r="B6">
        <v>1409585</v>
      </c>
      <c r="C6">
        <f t="shared" si="0"/>
        <v>2520</v>
      </c>
      <c r="D6">
        <v>804</v>
      </c>
      <c r="E6" t="s">
        <v>4</v>
      </c>
      <c r="F6" t="s">
        <v>3</v>
      </c>
      <c r="G6" t="s">
        <v>17</v>
      </c>
      <c r="H6" t="s">
        <v>17</v>
      </c>
      <c r="I6">
        <v>2787.64</v>
      </c>
      <c r="J6" t="s">
        <v>87</v>
      </c>
    </row>
    <row r="7" spans="1:10" x14ac:dyDescent="0.2">
      <c r="A7" t="s">
        <v>0</v>
      </c>
      <c r="B7">
        <v>1409648</v>
      </c>
      <c r="C7">
        <f>B7-1407065</f>
        <v>2583</v>
      </c>
      <c r="D7">
        <v>861</v>
      </c>
      <c r="E7" t="s">
        <v>4</v>
      </c>
      <c r="F7" t="s">
        <v>2</v>
      </c>
      <c r="G7" t="s">
        <v>15</v>
      </c>
      <c r="H7" t="s">
        <v>15</v>
      </c>
      <c r="I7">
        <v>3104.64</v>
      </c>
      <c r="J7" t="s">
        <v>88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E1D30-5CC2-4670-8F92-686FC9C9A427}">
  <dimension ref="A2:L8"/>
  <sheetViews>
    <sheetView workbookViewId="0">
      <selection activeCell="H5" sqref="H5"/>
    </sheetView>
  </sheetViews>
  <sheetFormatPr baseColWidth="10" defaultColWidth="8.83203125" defaultRowHeight="15" x14ac:dyDescent="0.2"/>
  <cols>
    <col min="1" max="1" width="30.5" customWidth="1"/>
  </cols>
  <sheetData>
    <row r="2" spans="1:12" s="1" customFormat="1" x14ac:dyDescent="0.2">
      <c r="A2" s="1" t="s">
        <v>66</v>
      </c>
      <c r="B2" s="1" t="s">
        <v>67</v>
      </c>
      <c r="C2" s="1" t="s">
        <v>68</v>
      </c>
      <c r="D2" s="1" t="s">
        <v>69</v>
      </c>
      <c r="E2" s="1" t="s">
        <v>75</v>
      </c>
      <c r="F2" s="1" t="s">
        <v>74</v>
      </c>
      <c r="G2" s="1" t="s">
        <v>76</v>
      </c>
      <c r="H2" s="1" t="s">
        <v>77</v>
      </c>
      <c r="I2" s="1" t="s">
        <v>80</v>
      </c>
      <c r="K2" s="1" t="s">
        <v>81</v>
      </c>
      <c r="L2" s="1" t="s">
        <v>82</v>
      </c>
    </row>
    <row r="3" spans="1:12" x14ac:dyDescent="0.2">
      <c r="A3" t="s">
        <v>0</v>
      </c>
      <c r="B3">
        <v>1408703</v>
      </c>
      <c r="C3">
        <f>B3-1407065</f>
        <v>1638</v>
      </c>
      <c r="D3">
        <v>546</v>
      </c>
      <c r="E3" t="s">
        <v>5</v>
      </c>
      <c r="F3" t="s">
        <v>3</v>
      </c>
      <c r="G3" t="s">
        <v>12</v>
      </c>
      <c r="H3" t="s">
        <v>12</v>
      </c>
      <c r="I3">
        <v>3061.64</v>
      </c>
      <c r="J3" t="s">
        <v>1</v>
      </c>
      <c r="K3" t="s">
        <v>43</v>
      </c>
    </row>
    <row r="4" spans="1:12" x14ac:dyDescent="0.2">
      <c r="A4" t="s">
        <v>0</v>
      </c>
      <c r="B4">
        <v>1409027</v>
      </c>
      <c r="C4">
        <f t="shared" ref="C4:C7" si="0">B4-1407065</f>
        <v>1962</v>
      </c>
      <c r="D4">
        <v>654</v>
      </c>
      <c r="E4" t="s">
        <v>2</v>
      </c>
      <c r="F4" t="s">
        <v>4</v>
      </c>
      <c r="G4" t="s">
        <v>13</v>
      </c>
      <c r="H4" t="s">
        <v>13</v>
      </c>
      <c r="I4">
        <v>2582.64</v>
      </c>
      <c r="J4" t="s">
        <v>1</v>
      </c>
      <c r="K4" t="s">
        <v>44</v>
      </c>
    </row>
    <row r="5" spans="1:12" x14ac:dyDescent="0.2">
      <c r="A5" t="s">
        <v>0</v>
      </c>
      <c r="B5">
        <v>1409074</v>
      </c>
      <c r="C5">
        <f t="shared" si="0"/>
        <v>2009</v>
      </c>
      <c r="D5">
        <v>670</v>
      </c>
      <c r="E5" t="s">
        <v>3</v>
      </c>
      <c r="F5" t="s">
        <v>5</v>
      </c>
      <c r="G5" t="s">
        <v>14</v>
      </c>
      <c r="H5" t="s">
        <v>15</v>
      </c>
      <c r="I5">
        <v>2586.64</v>
      </c>
      <c r="J5" t="s">
        <v>1</v>
      </c>
      <c r="K5" t="s">
        <v>45</v>
      </c>
    </row>
    <row r="6" spans="1:12" x14ac:dyDescent="0.2">
      <c r="A6" t="s">
        <v>0</v>
      </c>
      <c r="B6">
        <v>1409174</v>
      </c>
      <c r="C6">
        <f t="shared" si="0"/>
        <v>2109</v>
      </c>
      <c r="D6">
        <v>703</v>
      </c>
      <c r="E6" t="s">
        <v>4</v>
      </c>
      <c r="F6" t="s">
        <v>2</v>
      </c>
      <c r="G6" t="s">
        <v>16</v>
      </c>
      <c r="H6" t="s">
        <v>16</v>
      </c>
      <c r="I6">
        <v>2915.64</v>
      </c>
      <c r="J6" t="s">
        <v>1</v>
      </c>
      <c r="K6" t="s">
        <v>46</v>
      </c>
    </row>
    <row r="7" spans="1:12" x14ac:dyDescent="0.2">
      <c r="A7" t="s">
        <v>0</v>
      </c>
      <c r="B7">
        <v>1409585</v>
      </c>
      <c r="C7">
        <f t="shared" si="0"/>
        <v>2520</v>
      </c>
      <c r="D7">
        <v>804</v>
      </c>
      <c r="E7" t="s">
        <v>4</v>
      </c>
      <c r="F7" t="s">
        <v>3</v>
      </c>
      <c r="G7" t="s">
        <v>17</v>
      </c>
      <c r="H7" t="s">
        <v>17</v>
      </c>
      <c r="I7">
        <v>3346.64</v>
      </c>
      <c r="J7" t="s">
        <v>1</v>
      </c>
      <c r="K7" t="s">
        <v>47</v>
      </c>
    </row>
    <row r="8" spans="1:12" x14ac:dyDescent="0.2">
      <c r="A8" t="s">
        <v>0</v>
      </c>
      <c r="B8">
        <v>1409648</v>
      </c>
      <c r="C8">
        <f>B8-1407065</f>
        <v>2583</v>
      </c>
      <c r="D8">
        <v>861</v>
      </c>
      <c r="E8" t="s">
        <v>4</v>
      </c>
      <c r="F8" t="s">
        <v>2</v>
      </c>
      <c r="G8" t="s">
        <v>15</v>
      </c>
      <c r="H8" t="s">
        <v>15</v>
      </c>
      <c r="I8">
        <v>3533.64</v>
      </c>
      <c r="J8" t="s">
        <v>1</v>
      </c>
      <c r="K8" t="s">
        <v>48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28D4F-8FD2-429C-87B6-78F85917F891}">
  <dimension ref="A2:L8"/>
  <sheetViews>
    <sheetView workbookViewId="0">
      <selection activeCell="F12" sqref="F12"/>
    </sheetView>
  </sheetViews>
  <sheetFormatPr baseColWidth="10" defaultColWidth="8.83203125" defaultRowHeight="15" x14ac:dyDescent="0.2"/>
  <cols>
    <col min="1" max="1" width="30.5" customWidth="1"/>
  </cols>
  <sheetData>
    <row r="2" spans="1:12" s="1" customFormat="1" x14ac:dyDescent="0.2">
      <c r="A2" s="1" t="s">
        <v>66</v>
      </c>
      <c r="B2" s="1" t="s">
        <v>67</v>
      </c>
      <c r="C2" s="1" t="s">
        <v>68</v>
      </c>
      <c r="D2" s="1" t="s">
        <v>69</v>
      </c>
      <c r="E2" s="1" t="s">
        <v>75</v>
      </c>
      <c r="F2" s="1" t="s">
        <v>74</v>
      </c>
      <c r="G2" s="1" t="s">
        <v>76</v>
      </c>
      <c r="H2" s="1" t="s">
        <v>77</v>
      </c>
      <c r="I2" s="1" t="s">
        <v>80</v>
      </c>
      <c r="K2" s="1" t="s">
        <v>81</v>
      </c>
      <c r="L2" s="1" t="s">
        <v>82</v>
      </c>
    </row>
    <row r="3" spans="1:12" x14ac:dyDescent="0.2">
      <c r="A3" t="s">
        <v>0</v>
      </c>
      <c r="B3">
        <v>1408703</v>
      </c>
      <c r="C3">
        <f>B3-1407065</f>
        <v>1638</v>
      </c>
      <c r="D3">
        <v>546</v>
      </c>
      <c r="E3" t="s">
        <v>5</v>
      </c>
      <c r="F3" t="s">
        <v>3</v>
      </c>
      <c r="G3" t="s">
        <v>12</v>
      </c>
      <c r="H3" t="s">
        <v>12</v>
      </c>
      <c r="I3">
        <v>4263.6400000000003</v>
      </c>
      <c r="J3" t="s">
        <v>1</v>
      </c>
      <c r="K3" t="s">
        <v>37</v>
      </c>
    </row>
    <row r="4" spans="1:12" x14ac:dyDescent="0.2">
      <c r="A4" t="s">
        <v>0</v>
      </c>
      <c r="B4">
        <v>1409027</v>
      </c>
      <c r="C4">
        <f t="shared" ref="C4:C7" si="0">B4-1407065</f>
        <v>1962</v>
      </c>
      <c r="D4">
        <v>654</v>
      </c>
      <c r="E4" t="s">
        <v>2</v>
      </c>
      <c r="F4" t="s">
        <v>4</v>
      </c>
      <c r="G4" t="s">
        <v>13</v>
      </c>
      <c r="H4" t="s">
        <v>13</v>
      </c>
      <c r="I4">
        <v>3853.64</v>
      </c>
      <c r="J4" t="s">
        <v>1</v>
      </c>
      <c r="K4" t="s">
        <v>38</v>
      </c>
    </row>
    <row r="5" spans="1:12" x14ac:dyDescent="0.2">
      <c r="A5" t="s">
        <v>0</v>
      </c>
      <c r="B5">
        <v>1409074</v>
      </c>
      <c r="C5">
        <f t="shared" si="0"/>
        <v>2009</v>
      </c>
      <c r="D5">
        <v>670</v>
      </c>
      <c r="E5" t="s">
        <v>3</v>
      </c>
      <c r="F5" t="s">
        <v>5</v>
      </c>
      <c r="G5" t="s">
        <v>14</v>
      </c>
      <c r="H5" t="s">
        <v>15</v>
      </c>
      <c r="I5">
        <v>3803.64</v>
      </c>
      <c r="J5" t="s">
        <v>1</v>
      </c>
      <c r="K5" t="s">
        <v>39</v>
      </c>
    </row>
    <row r="6" spans="1:12" x14ac:dyDescent="0.2">
      <c r="A6" t="s">
        <v>0</v>
      </c>
      <c r="B6">
        <v>1409174</v>
      </c>
      <c r="C6">
        <f t="shared" si="0"/>
        <v>2109</v>
      </c>
      <c r="D6">
        <v>703</v>
      </c>
      <c r="E6" t="s">
        <v>4</v>
      </c>
      <c r="F6" t="s">
        <v>2</v>
      </c>
      <c r="G6" t="s">
        <v>16</v>
      </c>
      <c r="H6" t="s">
        <v>16</v>
      </c>
      <c r="I6">
        <v>3467.64</v>
      </c>
      <c r="J6" t="s">
        <v>1</v>
      </c>
      <c r="K6" t="s">
        <v>40</v>
      </c>
    </row>
    <row r="7" spans="1:12" x14ac:dyDescent="0.2">
      <c r="A7" t="s">
        <v>0</v>
      </c>
      <c r="B7">
        <v>1409585</v>
      </c>
      <c r="C7">
        <f t="shared" si="0"/>
        <v>2520</v>
      </c>
      <c r="D7">
        <v>804</v>
      </c>
      <c r="E7" t="s">
        <v>4</v>
      </c>
      <c r="F7" t="s">
        <v>3</v>
      </c>
      <c r="G7" t="s">
        <v>17</v>
      </c>
      <c r="H7" t="s">
        <v>17</v>
      </c>
      <c r="I7">
        <v>3842.64</v>
      </c>
      <c r="J7" t="s">
        <v>1</v>
      </c>
      <c r="K7" t="s">
        <v>41</v>
      </c>
    </row>
    <row r="8" spans="1:12" x14ac:dyDescent="0.2">
      <c r="A8" t="s">
        <v>0</v>
      </c>
      <c r="B8">
        <v>1409648</v>
      </c>
      <c r="C8">
        <f>B8-1407065</f>
        <v>2583</v>
      </c>
      <c r="D8">
        <v>861</v>
      </c>
      <c r="E8" t="s">
        <v>4</v>
      </c>
      <c r="F8" t="s">
        <v>2</v>
      </c>
      <c r="G8" t="s">
        <v>15</v>
      </c>
      <c r="H8" t="s">
        <v>15</v>
      </c>
      <c r="I8">
        <v>3655.64</v>
      </c>
      <c r="J8" t="s">
        <v>1</v>
      </c>
      <c r="K8" t="s">
        <v>42</v>
      </c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51a9fa56-3f32-449a-a721-3e3f49aa5e9a}" enabled="0" method="" siteId="{51a9fa56-3f32-449a-a721-3e3f49aa5e9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Info Dataset</vt:lpstr>
      <vt:lpstr>Published SC5314</vt:lpstr>
      <vt:lpstr>SC01_SRR20338062</vt:lpstr>
      <vt:lpstr>SC02_SRR20339272</vt:lpstr>
      <vt:lpstr>SC03_SRR20340148</vt:lpstr>
      <vt:lpstr>SC04_SRR20340147</vt:lpstr>
      <vt:lpstr>SC05_SRR20340136</vt:lpstr>
      <vt:lpstr>SC06_SRR20340132</vt:lpstr>
      <vt:lpstr>SC07_SRR20340131</vt:lpstr>
      <vt:lpstr>SC08_SRR20340130</vt:lpstr>
      <vt:lpstr>SC09_SRR20340129</vt:lpstr>
      <vt:lpstr>SC10_SRR20340128</vt:lpstr>
      <vt:lpstr>SC11_SRR20340127</vt:lpstr>
      <vt:lpstr>SC12_SRR20340126</vt:lpstr>
      <vt:lpstr>SC13_SRR20340146</vt:lpstr>
      <vt:lpstr>SC14_SRR20340145</vt:lpstr>
      <vt:lpstr>SC15_SRR20340144</vt:lpstr>
      <vt:lpstr>SC16_SRR20340143</vt:lpstr>
      <vt:lpstr>SC17_SRR20340142</vt:lpstr>
      <vt:lpstr>SC18_SRR20340141</vt:lpstr>
      <vt:lpstr>SC19_SRR20340140</vt:lpstr>
      <vt:lpstr>SC20_SRR20340139</vt:lpstr>
      <vt:lpstr>SC21_SRR20340138</vt:lpstr>
      <vt:lpstr>SC22_SRR20340137</vt:lpstr>
      <vt:lpstr>SC23_SRR20340135</vt:lpstr>
      <vt:lpstr>SC24_SRR20340134</vt:lpstr>
      <vt:lpstr>SC25_SRR20340133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alessia buscaino</dc:creator>
  <cp:lastModifiedBy>Jodi Lew-Smith</cp:lastModifiedBy>
  <dcterms:created xsi:type="dcterms:W3CDTF">2023-08-04T18:04:11Z</dcterms:created>
  <dcterms:modified xsi:type="dcterms:W3CDTF">2024-06-11T14:54:07Z</dcterms:modified>
</cp:coreProperties>
</file>