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defaultThemeVersion="166925"/>
  <mc:AlternateContent xmlns:mc="http://schemas.openxmlformats.org/markup-compatibility/2006">
    <mc:Choice Requires="x15">
      <x15ac:absPath xmlns:x15ac="http://schemas.microsoft.com/office/spreadsheetml/2010/11/ac" url="/Users/jodi/Desktop/UPLOADS-AWS/"/>
    </mc:Choice>
  </mc:AlternateContent>
  <xr:revisionPtr revIDLastSave="0" documentId="8_{F8152AA2-8C32-4748-9523-3D90D1FD43D1}" xr6:coauthVersionLast="47" xr6:coauthVersionMax="47" xr10:uidLastSave="{00000000-0000-0000-0000-000000000000}"/>
  <bookViews>
    <workbookView xWindow="0" yWindow="500" windowWidth="35840" windowHeight="21900" tabRatio="729" activeTab="1" xr2:uid="{58A10027-A61C-481E-B20A-E202C793F4F9}"/>
  </bookViews>
  <sheets>
    <sheet name="Notes" sheetId="4" r:id="rId1"/>
    <sheet name="In vivo expression" sheetId="3" r:id="rId2"/>
    <sheet name="Significant gene Summary"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94" i="3" l="1"/>
  <c r="M194" i="3"/>
  <c r="M196" i="3"/>
  <c r="AF188" i="3"/>
  <c r="N196" i="3"/>
  <c r="AG188" i="3"/>
  <c r="O194" i="3"/>
  <c r="O196" i="3"/>
  <c r="AH188" i="3"/>
  <c r="AT188" i="3"/>
  <c r="BF188" i="3"/>
  <c r="AF189" i="3"/>
  <c r="AG189" i="3"/>
  <c r="AH189" i="3"/>
  <c r="AT189" i="3"/>
  <c r="BF189" i="3"/>
  <c r="S194" i="3"/>
  <c r="S196" i="3"/>
  <c r="AL14" i="3"/>
  <c r="T194" i="3"/>
  <c r="T196" i="3"/>
  <c r="AM14" i="3"/>
  <c r="BM14" i="3"/>
  <c r="AL26" i="3"/>
  <c r="AM26" i="3"/>
  <c r="BM26" i="3"/>
  <c r="AL90" i="3"/>
  <c r="AM90" i="3"/>
  <c r="BM90" i="3"/>
  <c r="BM94" i="3"/>
  <c r="AL110" i="3"/>
  <c r="BM110" i="3"/>
  <c r="BM120" i="3"/>
  <c r="AL121" i="3"/>
  <c r="AM121" i="3"/>
  <c r="BM121" i="3"/>
  <c r="AL123" i="3"/>
  <c r="AM123" i="3"/>
  <c r="BM123" i="3"/>
  <c r="AL129" i="3"/>
  <c r="U194" i="3"/>
  <c r="U196" i="3"/>
  <c r="AN129" i="3"/>
  <c r="BM129" i="3"/>
  <c r="AL135" i="3"/>
  <c r="AM135" i="3"/>
  <c r="BM135" i="3"/>
  <c r="AL167" i="3"/>
  <c r="AM167" i="3"/>
  <c r="BM167" i="3"/>
  <c r="AL5" i="3"/>
  <c r="AM5" i="3"/>
  <c r="AN5" i="3"/>
  <c r="AV5" i="3"/>
  <c r="AL6" i="3"/>
  <c r="AM6" i="3"/>
  <c r="AN6" i="3"/>
  <c r="AV6" i="3"/>
  <c r="AL7" i="3"/>
  <c r="AM7" i="3"/>
  <c r="AN7" i="3"/>
  <c r="AV7" i="3"/>
  <c r="AL8" i="3"/>
  <c r="AM8" i="3"/>
  <c r="AN8" i="3"/>
  <c r="AV8" i="3"/>
  <c r="AL9" i="3"/>
  <c r="AM9" i="3"/>
  <c r="AN9" i="3"/>
  <c r="AV9" i="3"/>
  <c r="AL10" i="3"/>
  <c r="AM10" i="3"/>
  <c r="AN10" i="3"/>
  <c r="AV10" i="3"/>
  <c r="AL11" i="3"/>
  <c r="AM11" i="3"/>
  <c r="AN11" i="3"/>
  <c r="AV11" i="3"/>
  <c r="AL12" i="3"/>
  <c r="AM12" i="3"/>
  <c r="AN12" i="3"/>
  <c r="AV12" i="3"/>
  <c r="AL13" i="3"/>
  <c r="AM13" i="3"/>
  <c r="AN13" i="3"/>
  <c r="AV13" i="3"/>
  <c r="AV14" i="3"/>
  <c r="AL15" i="3"/>
  <c r="AM15" i="3"/>
  <c r="AN15" i="3"/>
  <c r="AV15" i="3"/>
  <c r="AL16" i="3"/>
  <c r="AM16" i="3"/>
  <c r="AN16" i="3"/>
  <c r="AV16" i="3"/>
  <c r="AL17" i="3"/>
  <c r="AM17" i="3"/>
  <c r="AN17" i="3"/>
  <c r="AV17" i="3"/>
  <c r="AL18" i="3"/>
  <c r="AM18" i="3"/>
  <c r="AN18" i="3"/>
  <c r="AV18" i="3"/>
  <c r="AL19" i="3"/>
  <c r="AM19" i="3"/>
  <c r="AN19" i="3"/>
  <c r="AV19" i="3"/>
  <c r="AL20" i="3"/>
  <c r="AM20" i="3"/>
  <c r="AN20" i="3"/>
  <c r="AV20" i="3"/>
  <c r="AL21" i="3"/>
  <c r="AM21" i="3"/>
  <c r="AN21" i="3"/>
  <c r="AV21" i="3"/>
  <c r="AL22" i="3"/>
  <c r="AM22" i="3"/>
  <c r="AN22" i="3"/>
  <c r="AV22" i="3"/>
  <c r="AL23" i="3"/>
  <c r="AM23" i="3"/>
  <c r="AN23" i="3"/>
  <c r="AV23" i="3"/>
  <c r="AL24" i="3"/>
  <c r="AM24" i="3"/>
  <c r="AN24" i="3"/>
  <c r="AV24" i="3"/>
  <c r="AL25" i="3"/>
  <c r="AM25" i="3"/>
  <c r="AN25" i="3"/>
  <c r="AV25" i="3"/>
  <c r="AV26" i="3"/>
  <c r="AL27" i="3"/>
  <c r="AM27" i="3"/>
  <c r="AN27" i="3"/>
  <c r="AV27" i="3"/>
  <c r="AL28" i="3"/>
  <c r="AM28" i="3"/>
  <c r="AN28" i="3"/>
  <c r="AV28" i="3"/>
  <c r="AL29" i="3"/>
  <c r="AM29" i="3"/>
  <c r="AN29" i="3"/>
  <c r="AV29" i="3"/>
  <c r="AL30" i="3"/>
  <c r="AM30" i="3"/>
  <c r="AN30" i="3"/>
  <c r="AV30" i="3"/>
  <c r="AL31" i="3"/>
  <c r="AM31" i="3"/>
  <c r="AN31" i="3"/>
  <c r="AV31" i="3"/>
  <c r="AL32" i="3"/>
  <c r="AM32" i="3"/>
  <c r="AN32" i="3"/>
  <c r="AV32" i="3"/>
  <c r="AL33" i="3"/>
  <c r="AM33" i="3"/>
  <c r="AN33" i="3"/>
  <c r="AV33" i="3"/>
  <c r="AL34" i="3"/>
  <c r="AM34" i="3"/>
  <c r="AN34" i="3"/>
  <c r="AV34" i="3"/>
  <c r="AL35" i="3"/>
  <c r="AM35" i="3"/>
  <c r="AN35" i="3"/>
  <c r="AV35" i="3"/>
  <c r="AL36" i="3"/>
  <c r="AM36" i="3"/>
  <c r="AN36" i="3"/>
  <c r="AV36" i="3"/>
  <c r="AL37" i="3"/>
  <c r="AM37" i="3"/>
  <c r="AN37" i="3"/>
  <c r="AV37" i="3"/>
  <c r="AL38" i="3"/>
  <c r="AM38" i="3"/>
  <c r="AN38" i="3"/>
  <c r="AV38" i="3"/>
  <c r="AL39" i="3"/>
  <c r="AM39" i="3"/>
  <c r="AN39" i="3"/>
  <c r="AV39" i="3"/>
  <c r="AL40" i="3"/>
  <c r="AM40" i="3"/>
  <c r="AN40" i="3"/>
  <c r="AV40" i="3"/>
  <c r="AL41" i="3"/>
  <c r="AM41" i="3"/>
  <c r="AN41" i="3"/>
  <c r="AV41" i="3"/>
  <c r="AL42" i="3"/>
  <c r="AM42" i="3"/>
  <c r="AN42" i="3"/>
  <c r="AV42" i="3"/>
  <c r="AL43" i="3"/>
  <c r="AM43" i="3"/>
  <c r="AN43" i="3"/>
  <c r="AV43" i="3"/>
  <c r="AL44" i="3"/>
  <c r="AM44" i="3"/>
  <c r="AN44" i="3"/>
  <c r="AV44" i="3"/>
  <c r="AL45" i="3"/>
  <c r="AM45" i="3"/>
  <c r="AN45" i="3"/>
  <c r="AV45" i="3"/>
  <c r="AL46" i="3"/>
  <c r="AM46" i="3"/>
  <c r="AN46" i="3"/>
  <c r="AV46" i="3"/>
  <c r="AL47" i="3"/>
  <c r="AM47" i="3"/>
  <c r="AN47" i="3"/>
  <c r="AV47" i="3"/>
  <c r="AL48" i="3"/>
  <c r="AM48" i="3"/>
  <c r="AN48" i="3"/>
  <c r="AV48" i="3"/>
  <c r="AL49" i="3"/>
  <c r="AM49" i="3"/>
  <c r="AN49" i="3"/>
  <c r="AV49" i="3"/>
  <c r="AL50" i="3"/>
  <c r="AM50" i="3"/>
  <c r="AN50" i="3"/>
  <c r="AV50" i="3"/>
  <c r="AL51" i="3"/>
  <c r="AM51" i="3"/>
  <c r="AN51" i="3"/>
  <c r="AV51" i="3"/>
  <c r="AL52" i="3"/>
  <c r="AM52" i="3"/>
  <c r="AN52" i="3"/>
  <c r="AV52" i="3"/>
  <c r="AL53" i="3"/>
  <c r="AM53" i="3"/>
  <c r="AN53" i="3"/>
  <c r="AV53" i="3"/>
  <c r="AL54" i="3"/>
  <c r="AM54" i="3"/>
  <c r="AN54" i="3"/>
  <c r="AV54" i="3"/>
  <c r="AL55" i="3"/>
  <c r="AM55" i="3"/>
  <c r="AN55" i="3"/>
  <c r="AV55" i="3"/>
  <c r="AL56" i="3"/>
  <c r="AM56" i="3"/>
  <c r="AN56" i="3"/>
  <c r="AV56" i="3"/>
  <c r="AL57" i="3"/>
  <c r="AM57" i="3"/>
  <c r="AN57" i="3"/>
  <c r="AV57" i="3"/>
  <c r="AL58" i="3"/>
  <c r="AM58" i="3"/>
  <c r="AN58" i="3"/>
  <c r="AV58" i="3"/>
  <c r="AL59" i="3"/>
  <c r="AM59" i="3"/>
  <c r="AN59" i="3"/>
  <c r="AV59" i="3"/>
  <c r="AL60" i="3"/>
  <c r="AM60" i="3"/>
  <c r="AN60" i="3"/>
  <c r="AV60" i="3"/>
  <c r="AL61" i="3"/>
  <c r="AM61" i="3"/>
  <c r="AN61" i="3"/>
  <c r="AV61" i="3"/>
  <c r="AL62" i="3"/>
  <c r="AM62" i="3"/>
  <c r="AN62" i="3"/>
  <c r="AV62" i="3"/>
  <c r="AL63" i="3"/>
  <c r="AM63" i="3"/>
  <c r="AN63" i="3"/>
  <c r="AV63" i="3"/>
  <c r="AL64" i="3"/>
  <c r="AM64" i="3"/>
  <c r="AN64" i="3"/>
  <c r="AV64" i="3"/>
  <c r="AL65" i="3"/>
  <c r="AM65" i="3"/>
  <c r="AN65" i="3"/>
  <c r="AV65" i="3"/>
  <c r="AL66" i="3"/>
  <c r="AM66" i="3"/>
  <c r="AN66" i="3"/>
  <c r="AV66" i="3"/>
  <c r="AL67" i="3"/>
  <c r="AM67" i="3"/>
  <c r="AN67" i="3"/>
  <c r="AV67" i="3"/>
  <c r="AL68" i="3"/>
  <c r="AM68" i="3"/>
  <c r="AN68" i="3"/>
  <c r="AV68" i="3"/>
  <c r="AL69" i="3"/>
  <c r="AM69" i="3"/>
  <c r="AN69" i="3"/>
  <c r="AV69" i="3"/>
  <c r="AL70" i="3"/>
  <c r="AM70" i="3"/>
  <c r="AN70" i="3"/>
  <c r="AV70" i="3"/>
  <c r="AL71" i="3"/>
  <c r="AM71" i="3"/>
  <c r="AN71" i="3"/>
  <c r="AV71" i="3"/>
  <c r="AL72" i="3"/>
  <c r="AM72" i="3"/>
  <c r="AN72" i="3"/>
  <c r="AV72" i="3"/>
  <c r="AL73" i="3"/>
  <c r="AM73" i="3"/>
  <c r="AN73" i="3"/>
  <c r="AV73" i="3"/>
  <c r="AL74" i="3"/>
  <c r="AM74" i="3"/>
  <c r="AN74" i="3"/>
  <c r="AV74" i="3"/>
  <c r="AL75" i="3"/>
  <c r="AM75" i="3"/>
  <c r="AN75" i="3"/>
  <c r="AV75" i="3"/>
  <c r="AL76" i="3"/>
  <c r="AM76" i="3"/>
  <c r="AN76" i="3"/>
  <c r="AV76" i="3"/>
  <c r="AL77" i="3"/>
  <c r="AM77" i="3"/>
  <c r="AN77" i="3"/>
  <c r="AV77" i="3"/>
  <c r="AL78" i="3"/>
  <c r="AM78" i="3"/>
  <c r="AN78" i="3"/>
  <c r="AV78" i="3"/>
  <c r="AL79" i="3"/>
  <c r="AM79" i="3"/>
  <c r="AN79" i="3"/>
  <c r="AV79" i="3"/>
  <c r="AL80" i="3"/>
  <c r="AM80" i="3"/>
  <c r="AN80" i="3"/>
  <c r="AV80" i="3"/>
  <c r="AL81" i="3"/>
  <c r="AM81" i="3"/>
  <c r="AN81" i="3"/>
  <c r="AV81" i="3"/>
  <c r="AL82" i="3"/>
  <c r="AM82" i="3"/>
  <c r="AN82" i="3"/>
  <c r="AV82" i="3"/>
  <c r="AL83" i="3"/>
  <c r="AM83" i="3"/>
  <c r="AN83" i="3"/>
  <c r="AV83" i="3"/>
  <c r="AL84" i="3"/>
  <c r="AM84" i="3"/>
  <c r="AN84" i="3"/>
  <c r="AV84" i="3"/>
  <c r="AL85" i="3"/>
  <c r="AM85" i="3"/>
  <c r="AN85" i="3"/>
  <c r="AV85" i="3"/>
  <c r="AL86" i="3"/>
  <c r="AM86" i="3"/>
  <c r="AN86" i="3"/>
  <c r="AV86" i="3"/>
  <c r="AL87" i="3"/>
  <c r="AM87" i="3"/>
  <c r="AN87" i="3"/>
  <c r="AV87" i="3"/>
  <c r="AL88" i="3"/>
  <c r="AM88" i="3"/>
  <c r="AN88" i="3"/>
  <c r="AV88" i="3"/>
  <c r="AL89" i="3"/>
  <c r="AM89" i="3"/>
  <c r="AN89" i="3"/>
  <c r="AV89" i="3"/>
  <c r="AV90" i="3"/>
  <c r="AL91" i="3"/>
  <c r="AM91" i="3"/>
  <c r="AN91" i="3"/>
  <c r="AV91" i="3"/>
  <c r="AL92" i="3"/>
  <c r="AM92" i="3"/>
  <c r="AN92" i="3"/>
  <c r="AV92" i="3"/>
  <c r="AL93" i="3"/>
  <c r="AM93" i="3"/>
  <c r="AN93" i="3"/>
  <c r="AV93" i="3"/>
  <c r="AV94" i="3"/>
  <c r="AL95" i="3"/>
  <c r="AM95" i="3"/>
  <c r="AN95" i="3"/>
  <c r="AV95" i="3"/>
  <c r="AL96" i="3"/>
  <c r="AM96" i="3"/>
  <c r="AN96" i="3"/>
  <c r="AV96" i="3"/>
  <c r="AL97" i="3"/>
  <c r="AM97" i="3"/>
  <c r="AN97" i="3"/>
  <c r="AV97" i="3"/>
  <c r="AL98" i="3"/>
  <c r="AM98" i="3"/>
  <c r="AN98" i="3"/>
  <c r="AV98" i="3"/>
  <c r="AL99" i="3"/>
  <c r="AM99" i="3"/>
  <c r="AN99" i="3"/>
  <c r="AV99" i="3"/>
  <c r="AL100" i="3"/>
  <c r="AM100" i="3"/>
  <c r="AN100" i="3"/>
  <c r="AV100" i="3"/>
  <c r="AL101" i="3"/>
  <c r="AM101" i="3"/>
  <c r="AN101" i="3"/>
  <c r="AV101" i="3"/>
  <c r="AL102" i="3"/>
  <c r="AM102" i="3"/>
  <c r="AN102" i="3"/>
  <c r="AV102" i="3"/>
  <c r="AL103" i="3"/>
  <c r="AM103" i="3"/>
  <c r="AN103" i="3"/>
  <c r="AV103" i="3"/>
  <c r="AL104" i="3"/>
  <c r="AM104" i="3"/>
  <c r="AN104" i="3"/>
  <c r="AV104" i="3"/>
  <c r="AL105" i="3"/>
  <c r="AM105" i="3"/>
  <c r="AN105" i="3"/>
  <c r="AV105" i="3"/>
  <c r="AL106" i="3"/>
  <c r="AM106" i="3"/>
  <c r="AN106" i="3"/>
  <c r="AV106" i="3"/>
  <c r="AL107" i="3"/>
  <c r="AM107" i="3"/>
  <c r="AN107" i="3"/>
  <c r="AV107" i="3"/>
  <c r="AL108" i="3"/>
  <c r="AM108" i="3"/>
  <c r="AN108" i="3"/>
  <c r="AV108" i="3"/>
  <c r="AL109" i="3"/>
  <c r="AM109" i="3"/>
  <c r="AN109" i="3"/>
  <c r="AV109" i="3"/>
  <c r="AV110" i="3"/>
  <c r="AL111" i="3"/>
  <c r="AM111" i="3"/>
  <c r="AN111" i="3"/>
  <c r="AV111" i="3"/>
  <c r="AL112" i="3"/>
  <c r="AM112" i="3"/>
  <c r="AN112" i="3"/>
  <c r="AV112" i="3"/>
  <c r="AL113" i="3"/>
  <c r="AM113" i="3"/>
  <c r="AN113" i="3"/>
  <c r="AV113" i="3"/>
  <c r="AL114" i="3"/>
  <c r="AM114" i="3"/>
  <c r="AN114" i="3"/>
  <c r="AV114" i="3"/>
  <c r="AL115" i="3"/>
  <c r="AM115" i="3"/>
  <c r="AN115" i="3"/>
  <c r="AV115" i="3"/>
  <c r="AL116" i="3"/>
  <c r="AM116" i="3"/>
  <c r="AN116" i="3"/>
  <c r="AV116" i="3"/>
  <c r="AL117" i="3"/>
  <c r="AM117" i="3"/>
  <c r="AN117" i="3"/>
  <c r="AV117" i="3"/>
  <c r="AL118" i="3"/>
  <c r="AM118" i="3"/>
  <c r="AN118" i="3"/>
  <c r="AV118" i="3"/>
  <c r="AL119" i="3"/>
  <c r="AM119" i="3"/>
  <c r="AN119" i="3"/>
  <c r="AV119" i="3"/>
  <c r="AV120" i="3"/>
  <c r="AV121" i="3"/>
  <c r="AL122" i="3"/>
  <c r="AM122" i="3"/>
  <c r="AN122" i="3"/>
  <c r="AV122" i="3"/>
  <c r="AV123" i="3"/>
  <c r="AL124" i="3"/>
  <c r="AM124" i="3"/>
  <c r="AN124" i="3"/>
  <c r="AV124" i="3"/>
  <c r="AL125" i="3"/>
  <c r="AM125" i="3"/>
  <c r="AN125" i="3"/>
  <c r="AV125" i="3"/>
  <c r="AL126" i="3"/>
  <c r="AM126" i="3"/>
  <c r="AN126" i="3"/>
  <c r="AV126" i="3"/>
  <c r="AL127" i="3"/>
  <c r="AM127" i="3"/>
  <c r="AN127" i="3"/>
  <c r="AV127" i="3"/>
  <c r="AL128" i="3"/>
  <c r="AM128" i="3"/>
  <c r="AN128" i="3"/>
  <c r="AV128" i="3"/>
  <c r="AV129" i="3"/>
  <c r="AL130" i="3"/>
  <c r="AM130" i="3"/>
  <c r="AN130" i="3"/>
  <c r="AV130" i="3"/>
  <c r="AL131" i="3"/>
  <c r="AM131" i="3"/>
  <c r="AN131" i="3"/>
  <c r="AV131" i="3"/>
  <c r="AL132" i="3"/>
  <c r="AM132" i="3"/>
  <c r="AN132" i="3"/>
  <c r="AV132" i="3"/>
  <c r="AL133" i="3"/>
  <c r="AM133" i="3"/>
  <c r="AN133" i="3"/>
  <c r="AV133" i="3"/>
  <c r="AL134" i="3"/>
  <c r="AM134" i="3"/>
  <c r="AN134" i="3"/>
  <c r="AV134" i="3"/>
  <c r="AV135" i="3"/>
  <c r="AL136" i="3"/>
  <c r="AM136" i="3"/>
  <c r="AN136" i="3"/>
  <c r="AV136" i="3"/>
  <c r="AL137" i="3"/>
  <c r="AM137" i="3"/>
  <c r="AN137" i="3"/>
  <c r="AV137" i="3"/>
  <c r="AL138" i="3"/>
  <c r="AM138" i="3"/>
  <c r="AN138" i="3"/>
  <c r="AV138" i="3"/>
  <c r="AL139" i="3"/>
  <c r="AM139" i="3"/>
  <c r="AN139" i="3"/>
  <c r="AV139" i="3"/>
  <c r="AL140" i="3"/>
  <c r="AM140" i="3"/>
  <c r="AN140" i="3"/>
  <c r="AV140" i="3"/>
  <c r="AL141" i="3"/>
  <c r="AM141" i="3"/>
  <c r="AN141" i="3"/>
  <c r="AV141" i="3"/>
  <c r="AL142" i="3"/>
  <c r="AM142" i="3"/>
  <c r="AN142" i="3"/>
  <c r="AV142" i="3"/>
  <c r="AL143" i="3"/>
  <c r="AM143" i="3"/>
  <c r="AN143" i="3"/>
  <c r="AV143" i="3"/>
  <c r="AL144" i="3"/>
  <c r="AM144" i="3"/>
  <c r="AN144" i="3"/>
  <c r="AV144" i="3"/>
  <c r="AL145" i="3"/>
  <c r="AM145" i="3"/>
  <c r="AN145" i="3"/>
  <c r="AV145" i="3"/>
  <c r="AL146" i="3"/>
  <c r="AM146" i="3"/>
  <c r="AN146" i="3"/>
  <c r="AV146" i="3"/>
  <c r="AL147" i="3"/>
  <c r="AM147" i="3"/>
  <c r="AN147" i="3"/>
  <c r="AV147" i="3"/>
  <c r="AL148" i="3"/>
  <c r="AM148" i="3"/>
  <c r="AN148" i="3"/>
  <c r="AV148" i="3"/>
  <c r="AL149" i="3"/>
  <c r="AM149" i="3"/>
  <c r="AN149" i="3"/>
  <c r="AV149" i="3"/>
  <c r="AL150" i="3"/>
  <c r="AM150" i="3"/>
  <c r="AN150" i="3"/>
  <c r="AV150" i="3"/>
  <c r="AL151" i="3"/>
  <c r="AM151" i="3"/>
  <c r="AN151" i="3"/>
  <c r="AV151" i="3"/>
  <c r="AL152" i="3"/>
  <c r="AM152" i="3"/>
  <c r="AN152" i="3"/>
  <c r="AV152" i="3"/>
  <c r="AL153" i="3"/>
  <c r="AM153" i="3"/>
  <c r="AN153" i="3"/>
  <c r="AV153" i="3"/>
  <c r="AL154" i="3"/>
  <c r="AM154" i="3"/>
  <c r="AN154" i="3"/>
  <c r="AV154" i="3"/>
  <c r="AL155" i="3"/>
  <c r="AM155" i="3"/>
  <c r="AN155" i="3"/>
  <c r="AV155" i="3"/>
  <c r="AL156" i="3"/>
  <c r="AM156" i="3"/>
  <c r="AN156" i="3"/>
  <c r="AV156" i="3"/>
  <c r="AL157" i="3"/>
  <c r="AM157" i="3"/>
  <c r="AN157" i="3"/>
  <c r="AV157" i="3"/>
  <c r="AL158" i="3"/>
  <c r="AM158" i="3"/>
  <c r="AN158" i="3"/>
  <c r="AV158" i="3"/>
  <c r="AL159" i="3"/>
  <c r="AM159" i="3"/>
  <c r="AN159" i="3"/>
  <c r="AV159" i="3"/>
  <c r="AL160" i="3"/>
  <c r="AM160" i="3"/>
  <c r="AN160" i="3"/>
  <c r="AV160" i="3"/>
  <c r="AL161" i="3"/>
  <c r="AM161" i="3"/>
  <c r="AN161" i="3"/>
  <c r="AV161" i="3"/>
  <c r="AL162" i="3"/>
  <c r="AM162" i="3"/>
  <c r="AN162" i="3"/>
  <c r="AV162" i="3"/>
  <c r="AL163" i="3"/>
  <c r="AM163" i="3"/>
  <c r="AN163" i="3"/>
  <c r="AV163" i="3"/>
  <c r="AL164" i="3"/>
  <c r="AM164" i="3"/>
  <c r="AN164" i="3"/>
  <c r="AV164" i="3"/>
  <c r="AL165" i="3"/>
  <c r="AM165" i="3"/>
  <c r="AN165" i="3"/>
  <c r="AV165" i="3"/>
  <c r="AL166" i="3"/>
  <c r="AM166" i="3"/>
  <c r="AN166" i="3"/>
  <c r="AV166" i="3"/>
  <c r="AV167" i="3"/>
  <c r="AL168" i="3"/>
  <c r="AM168" i="3"/>
  <c r="AN168" i="3"/>
  <c r="AV168" i="3"/>
  <c r="AL169" i="3"/>
  <c r="AM169" i="3"/>
  <c r="AN169" i="3"/>
  <c r="AV169" i="3"/>
  <c r="AL170" i="3"/>
  <c r="AM170" i="3"/>
  <c r="AN170" i="3"/>
  <c r="AV170" i="3"/>
  <c r="AL171" i="3"/>
  <c r="AM171" i="3"/>
  <c r="AN171" i="3"/>
  <c r="AV171" i="3"/>
  <c r="AL172" i="3"/>
  <c r="AM172" i="3"/>
  <c r="AN172" i="3"/>
  <c r="AV172" i="3"/>
  <c r="AL173" i="3"/>
  <c r="AM173" i="3"/>
  <c r="AN173" i="3"/>
  <c r="AV173" i="3"/>
  <c r="AL174" i="3"/>
  <c r="AM174" i="3"/>
  <c r="AN174" i="3"/>
  <c r="AV174" i="3"/>
  <c r="AL175" i="3"/>
  <c r="AM175" i="3"/>
  <c r="AN175" i="3"/>
  <c r="AV175" i="3"/>
  <c r="AL176" i="3"/>
  <c r="AM176" i="3"/>
  <c r="AN176" i="3"/>
  <c r="AV176" i="3"/>
  <c r="AL177" i="3"/>
  <c r="AM177" i="3"/>
  <c r="AN177" i="3"/>
  <c r="AV177" i="3"/>
  <c r="AL178" i="3"/>
  <c r="AM178" i="3"/>
  <c r="AN178" i="3"/>
  <c r="AV178" i="3"/>
  <c r="AL179" i="3"/>
  <c r="AM179" i="3"/>
  <c r="AN179" i="3"/>
  <c r="AV179" i="3"/>
  <c r="AL180" i="3"/>
  <c r="AM180" i="3"/>
  <c r="AN180" i="3"/>
  <c r="AV180" i="3"/>
  <c r="AL181" i="3"/>
  <c r="AM181" i="3"/>
  <c r="AN181" i="3"/>
  <c r="AV181" i="3"/>
  <c r="AL182" i="3"/>
  <c r="AM182" i="3"/>
  <c r="AN182" i="3"/>
  <c r="AV182" i="3"/>
  <c r="AL183" i="3"/>
  <c r="AM183" i="3"/>
  <c r="AN183" i="3"/>
  <c r="AV183" i="3"/>
  <c r="AL184" i="3"/>
  <c r="AM184" i="3"/>
  <c r="AN184" i="3"/>
  <c r="AV184" i="3"/>
  <c r="AL185" i="3"/>
  <c r="AM185" i="3"/>
  <c r="AN185" i="3"/>
  <c r="AV185" i="3"/>
  <c r="AL186" i="3"/>
  <c r="AM186" i="3"/>
  <c r="AN186" i="3"/>
  <c r="AV186" i="3"/>
  <c r="AL187" i="3"/>
  <c r="AM187" i="3"/>
  <c r="AN187" i="3"/>
  <c r="AV187" i="3"/>
  <c r="AL188" i="3"/>
  <c r="AM188" i="3"/>
  <c r="AN188" i="3"/>
  <c r="AV188" i="3"/>
  <c r="AL189" i="3"/>
  <c r="AM189" i="3"/>
  <c r="AN189" i="3"/>
  <c r="AV189" i="3"/>
  <c r="AL190" i="3"/>
  <c r="AM190" i="3"/>
  <c r="AN190" i="3"/>
  <c r="AV190" i="3"/>
  <c r="AL191" i="3"/>
  <c r="AM191" i="3"/>
  <c r="AN191" i="3"/>
  <c r="AV191" i="3"/>
  <c r="AL4" i="3"/>
  <c r="AM4" i="3"/>
  <c r="AN4" i="3"/>
  <c r="AV4" i="3"/>
  <c r="P194" i="3"/>
  <c r="P196" i="3"/>
  <c r="AI90" i="3"/>
  <c r="BJ90" i="3"/>
  <c r="BJ94" i="3"/>
  <c r="AI110" i="3"/>
  <c r="BJ110" i="3"/>
  <c r="BJ120" i="3"/>
  <c r="BJ121" i="3"/>
  <c r="AI167" i="3"/>
  <c r="BJ167" i="3"/>
  <c r="AI5" i="3"/>
  <c r="Q194" i="3"/>
  <c r="Q196" i="3"/>
  <c r="AJ5" i="3"/>
  <c r="R194" i="3"/>
  <c r="R196" i="3"/>
  <c r="AK5" i="3"/>
  <c r="AU5" i="3"/>
  <c r="AI6" i="3"/>
  <c r="AJ6" i="3"/>
  <c r="AK6" i="3"/>
  <c r="AU6" i="3"/>
  <c r="AI7" i="3"/>
  <c r="AJ7" i="3"/>
  <c r="AK7" i="3"/>
  <c r="AU7" i="3"/>
  <c r="AI8" i="3"/>
  <c r="AJ8" i="3"/>
  <c r="AK8" i="3"/>
  <c r="AU8" i="3"/>
  <c r="AI9" i="3"/>
  <c r="AJ9" i="3"/>
  <c r="AK9" i="3"/>
  <c r="AU9" i="3"/>
  <c r="AI10" i="3"/>
  <c r="AJ10" i="3"/>
  <c r="AK10" i="3"/>
  <c r="AU10" i="3"/>
  <c r="AI11" i="3"/>
  <c r="AJ11" i="3"/>
  <c r="AK11" i="3"/>
  <c r="AU11" i="3"/>
  <c r="AI12" i="3"/>
  <c r="AJ12" i="3"/>
  <c r="AK12" i="3"/>
  <c r="AU12" i="3"/>
  <c r="AI13" i="3"/>
  <c r="AJ13" i="3"/>
  <c r="AK13" i="3"/>
  <c r="AU13" i="3"/>
  <c r="AI14" i="3"/>
  <c r="AJ14" i="3"/>
  <c r="AK14" i="3"/>
  <c r="AU14" i="3"/>
  <c r="AI15" i="3"/>
  <c r="AJ15" i="3"/>
  <c r="AK15" i="3"/>
  <c r="AU15" i="3"/>
  <c r="AI16" i="3"/>
  <c r="AJ16" i="3"/>
  <c r="AK16" i="3"/>
  <c r="AU16" i="3"/>
  <c r="AI17" i="3"/>
  <c r="AJ17" i="3"/>
  <c r="AK17" i="3"/>
  <c r="AU17" i="3"/>
  <c r="AI18" i="3"/>
  <c r="AJ18" i="3"/>
  <c r="AK18" i="3"/>
  <c r="AU18" i="3"/>
  <c r="AI19" i="3"/>
  <c r="AJ19" i="3"/>
  <c r="AK19" i="3"/>
  <c r="AU19" i="3"/>
  <c r="AI20" i="3"/>
  <c r="AJ20" i="3"/>
  <c r="AK20" i="3"/>
  <c r="AU20" i="3"/>
  <c r="AI21" i="3"/>
  <c r="AJ21" i="3"/>
  <c r="AK21" i="3"/>
  <c r="AU21" i="3"/>
  <c r="AI22" i="3"/>
  <c r="AJ22" i="3"/>
  <c r="AK22" i="3"/>
  <c r="AU22" i="3"/>
  <c r="AI23" i="3"/>
  <c r="AJ23" i="3"/>
  <c r="AK23" i="3"/>
  <c r="AU23" i="3"/>
  <c r="AI24" i="3"/>
  <c r="AJ24" i="3"/>
  <c r="AK24" i="3"/>
  <c r="AU24" i="3"/>
  <c r="AI25" i="3"/>
  <c r="AJ25" i="3"/>
  <c r="AK25" i="3"/>
  <c r="AU25" i="3"/>
  <c r="AI26" i="3"/>
  <c r="AJ26" i="3"/>
  <c r="AK26" i="3"/>
  <c r="AU26" i="3"/>
  <c r="AI27" i="3"/>
  <c r="AJ27" i="3"/>
  <c r="AK27" i="3"/>
  <c r="AU27" i="3"/>
  <c r="AI28" i="3"/>
  <c r="AJ28" i="3"/>
  <c r="AK28" i="3"/>
  <c r="AU28" i="3"/>
  <c r="AI29" i="3"/>
  <c r="AJ29" i="3"/>
  <c r="AK29" i="3"/>
  <c r="AU29" i="3"/>
  <c r="AI30" i="3"/>
  <c r="AJ30" i="3"/>
  <c r="AK30" i="3"/>
  <c r="AU30" i="3"/>
  <c r="AI31" i="3"/>
  <c r="AJ31" i="3"/>
  <c r="AK31" i="3"/>
  <c r="AU31" i="3"/>
  <c r="AI32" i="3"/>
  <c r="AJ32" i="3"/>
  <c r="AK32" i="3"/>
  <c r="AU32" i="3"/>
  <c r="AI33" i="3"/>
  <c r="AJ33" i="3"/>
  <c r="AK33" i="3"/>
  <c r="AU33" i="3"/>
  <c r="AI34" i="3"/>
  <c r="AJ34" i="3"/>
  <c r="AK34" i="3"/>
  <c r="AU34" i="3"/>
  <c r="AI35" i="3"/>
  <c r="AJ35" i="3"/>
  <c r="AK35" i="3"/>
  <c r="AU35" i="3"/>
  <c r="AI36" i="3"/>
  <c r="AJ36" i="3"/>
  <c r="AK36" i="3"/>
  <c r="AU36" i="3"/>
  <c r="AI37" i="3"/>
  <c r="AJ37" i="3"/>
  <c r="AK37" i="3"/>
  <c r="AU37" i="3"/>
  <c r="AI38" i="3"/>
  <c r="AJ38" i="3"/>
  <c r="AK38" i="3"/>
  <c r="AU38" i="3"/>
  <c r="AI39" i="3"/>
  <c r="AJ39" i="3"/>
  <c r="AK39" i="3"/>
  <c r="AU39" i="3"/>
  <c r="AI40" i="3"/>
  <c r="AJ40" i="3"/>
  <c r="AK40" i="3"/>
  <c r="AU40" i="3"/>
  <c r="AI41" i="3"/>
  <c r="AJ41" i="3"/>
  <c r="AK41" i="3"/>
  <c r="AU41" i="3"/>
  <c r="AI42" i="3"/>
  <c r="AJ42" i="3"/>
  <c r="AK42" i="3"/>
  <c r="AU42" i="3"/>
  <c r="AI43" i="3"/>
  <c r="AJ43" i="3"/>
  <c r="AK43" i="3"/>
  <c r="AU43" i="3"/>
  <c r="AI44" i="3"/>
  <c r="AJ44" i="3"/>
  <c r="AK44" i="3"/>
  <c r="AU44" i="3"/>
  <c r="AI45" i="3"/>
  <c r="AJ45" i="3"/>
  <c r="AK45" i="3"/>
  <c r="AU45" i="3"/>
  <c r="AI46" i="3"/>
  <c r="AJ46" i="3"/>
  <c r="AK46" i="3"/>
  <c r="AU46" i="3"/>
  <c r="AI47" i="3"/>
  <c r="AJ47" i="3"/>
  <c r="AK47" i="3"/>
  <c r="AU47" i="3"/>
  <c r="AI48" i="3"/>
  <c r="AJ48" i="3"/>
  <c r="AK48" i="3"/>
  <c r="AU48" i="3"/>
  <c r="AI49" i="3"/>
  <c r="AJ49" i="3"/>
  <c r="AK49" i="3"/>
  <c r="AU49" i="3"/>
  <c r="AI50" i="3"/>
  <c r="AJ50" i="3"/>
  <c r="AK50" i="3"/>
  <c r="AU50" i="3"/>
  <c r="AI51" i="3"/>
  <c r="AJ51" i="3"/>
  <c r="AK51" i="3"/>
  <c r="AU51" i="3"/>
  <c r="AI52" i="3"/>
  <c r="AJ52" i="3"/>
  <c r="AK52" i="3"/>
  <c r="AU52" i="3"/>
  <c r="AI53" i="3"/>
  <c r="AJ53" i="3"/>
  <c r="AK53" i="3"/>
  <c r="AU53" i="3"/>
  <c r="AI54" i="3"/>
  <c r="AJ54" i="3"/>
  <c r="AK54" i="3"/>
  <c r="AU54" i="3"/>
  <c r="AI55" i="3"/>
  <c r="AJ55" i="3"/>
  <c r="AK55" i="3"/>
  <c r="AU55" i="3"/>
  <c r="AI56" i="3"/>
  <c r="AJ56" i="3"/>
  <c r="AK56" i="3"/>
  <c r="AU56" i="3"/>
  <c r="AI57" i="3"/>
  <c r="AJ57" i="3"/>
  <c r="AK57" i="3"/>
  <c r="AU57" i="3"/>
  <c r="AI58" i="3"/>
  <c r="AJ58" i="3"/>
  <c r="AK58" i="3"/>
  <c r="AU58" i="3"/>
  <c r="AI59" i="3"/>
  <c r="AJ59" i="3"/>
  <c r="AK59" i="3"/>
  <c r="AU59" i="3"/>
  <c r="AI60" i="3"/>
  <c r="AJ60" i="3"/>
  <c r="AK60" i="3"/>
  <c r="AU60" i="3"/>
  <c r="AI61" i="3"/>
  <c r="AJ61" i="3"/>
  <c r="AK61" i="3"/>
  <c r="AU61" i="3"/>
  <c r="AI62" i="3"/>
  <c r="AJ62" i="3"/>
  <c r="AK62" i="3"/>
  <c r="AU62" i="3"/>
  <c r="AI63" i="3"/>
  <c r="AJ63" i="3"/>
  <c r="AK63" i="3"/>
  <c r="AU63" i="3"/>
  <c r="AI64" i="3"/>
  <c r="AJ64" i="3"/>
  <c r="AK64" i="3"/>
  <c r="AU64" i="3"/>
  <c r="AI65" i="3"/>
  <c r="AJ65" i="3"/>
  <c r="AK65" i="3"/>
  <c r="AU65" i="3"/>
  <c r="AI66" i="3"/>
  <c r="AJ66" i="3"/>
  <c r="AK66" i="3"/>
  <c r="AU66" i="3"/>
  <c r="AI67" i="3"/>
  <c r="AJ67" i="3"/>
  <c r="AK67" i="3"/>
  <c r="AU67" i="3"/>
  <c r="AI68" i="3"/>
  <c r="AJ68" i="3"/>
  <c r="AK68" i="3"/>
  <c r="AU68" i="3"/>
  <c r="AI69" i="3"/>
  <c r="AJ69" i="3"/>
  <c r="AK69" i="3"/>
  <c r="AU69" i="3"/>
  <c r="AI70" i="3"/>
  <c r="AJ70" i="3"/>
  <c r="AK70" i="3"/>
  <c r="AU70" i="3"/>
  <c r="AI71" i="3"/>
  <c r="AJ71" i="3"/>
  <c r="AK71" i="3"/>
  <c r="AU71" i="3"/>
  <c r="AI72" i="3"/>
  <c r="AJ72" i="3"/>
  <c r="AK72" i="3"/>
  <c r="AU72" i="3"/>
  <c r="AI73" i="3"/>
  <c r="AJ73" i="3"/>
  <c r="AK73" i="3"/>
  <c r="AU73" i="3"/>
  <c r="AI74" i="3"/>
  <c r="AJ74" i="3"/>
  <c r="AK74" i="3"/>
  <c r="AU74" i="3"/>
  <c r="AI75" i="3"/>
  <c r="AJ75" i="3"/>
  <c r="AK75" i="3"/>
  <c r="AU75" i="3"/>
  <c r="AI76" i="3"/>
  <c r="AJ76" i="3"/>
  <c r="AK76" i="3"/>
  <c r="AU76" i="3"/>
  <c r="AI77" i="3"/>
  <c r="AJ77" i="3"/>
  <c r="AK77" i="3"/>
  <c r="AU77" i="3"/>
  <c r="AI78" i="3"/>
  <c r="AJ78" i="3"/>
  <c r="AK78" i="3"/>
  <c r="AU78" i="3"/>
  <c r="AI79" i="3"/>
  <c r="AJ79" i="3"/>
  <c r="AK79" i="3"/>
  <c r="AU79" i="3"/>
  <c r="AI80" i="3"/>
  <c r="AJ80" i="3"/>
  <c r="AK80" i="3"/>
  <c r="AU80" i="3"/>
  <c r="AI81" i="3"/>
  <c r="AJ81" i="3"/>
  <c r="AK81" i="3"/>
  <c r="AU81" i="3"/>
  <c r="AI82" i="3"/>
  <c r="AJ82" i="3"/>
  <c r="AK82" i="3"/>
  <c r="AU82" i="3"/>
  <c r="AI83" i="3"/>
  <c r="AJ83" i="3"/>
  <c r="AK83" i="3"/>
  <c r="AU83" i="3"/>
  <c r="AI84" i="3"/>
  <c r="AJ84" i="3"/>
  <c r="AK84" i="3"/>
  <c r="AU84" i="3"/>
  <c r="AI85" i="3"/>
  <c r="AJ85" i="3"/>
  <c r="AK85" i="3"/>
  <c r="AU85" i="3"/>
  <c r="AI86" i="3"/>
  <c r="AJ86" i="3"/>
  <c r="AK86" i="3"/>
  <c r="AU86" i="3"/>
  <c r="AI87" i="3"/>
  <c r="AJ87" i="3"/>
  <c r="AK87" i="3"/>
  <c r="AU87" i="3"/>
  <c r="AI88" i="3"/>
  <c r="AJ88" i="3"/>
  <c r="AK88" i="3"/>
  <c r="AU88" i="3"/>
  <c r="AI89" i="3"/>
  <c r="AJ89" i="3"/>
  <c r="AK89" i="3"/>
  <c r="AU89" i="3"/>
  <c r="AU90" i="3"/>
  <c r="AI91" i="3"/>
  <c r="AJ91" i="3"/>
  <c r="AK91" i="3"/>
  <c r="AU91" i="3"/>
  <c r="AI92" i="3"/>
  <c r="AJ92" i="3"/>
  <c r="AK92" i="3"/>
  <c r="AU92" i="3"/>
  <c r="AI93" i="3"/>
  <c r="AJ93" i="3"/>
  <c r="AK93" i="3"/>
  <c r="AU93" i="3"/>
  <c r="AU94" i="3"/>
  <c r="AI95" i="3"/>
  <c r="AJ95" i="3"/>
  <c r="AK95" i="3"/>
  <c r="AU95" i="3"/>
  <c r="AI96" i="3"/>
  <c r="AJ96" i="3"/>
  <c r="AK96" i="3"/>
  <c r="AU96" i="3"/>
  <c r="AI97" i="3"/>
  <c r="AJ97" i="3"/>
  <c r="AK97" i="3"/>
  <c r="AU97" i="3"/>
  <c r="AI98" i="3"/>
  <c r="AJ98" i="3"/>
  <c r="AK98" i="3"/>
  <c r="AU98" i="3"/>
  <c r="AI99" i="3"/>
  <c r="AJ99" i="3"/>
  <c r="AK99" i="3"/>
  <c r="AU99" i="3"/>
  <c r="AI100" i="3"/>
  <c r="AJ100" i="3"/>
  <c r="AK100" i="3"/>
  <c r="AU100" i="3"/>
  <c r="AI101" i="3"/>
  <c r="AJ101" i="3"/>
  <c r="AK101" i="3"/>
  <c r="AU101" i="3"/>
  <c r="AI102" i="3"/>
  <c r="AJ102" i="3"/>
  <c r="AK102" i="3"/>
  <c r="AU102" i="3"/>
  <c r="AI103" i="3"/>
  <c r="AJ103" i="3"/>
  <c r="AK103" i="3"/>
  <c r="AU103" i="3"/>
  <c r="AI104" i="3"/>
  <c r="AJ104" i="3"/>
  <c r="AK104" i="3"/>
  <c r="AU104" i="3"/>
  <c r="AI105" i="3"/>
  <c r="AJ105" i="3"/>
  <c r="AK105" i="3"/>
  <c r="AU105" i="3"/>
  <c r="AI106" i="3"/>
  <c r="AJ106" i="3"/>
  <c r="AK106" i="3"/>
  <c r="AU106" i="3"/>
  <c r="AI107" i="3"/>
  <c r="AJ107" i="3"/>
  <c r="AK107" i="3"/>
  <c r="AU107" i="3"/>
  <c r="AI108" i="3"/>
  <c r="AJ108" i="3"/>
  <c r="AK108" i="3"/>
  <c r="AU108" i="3"/>
  <c r="AI109" i="3"/>
  <c r="AJ109" i="3"/>
  <c r="AK109" i="3"/>
  <c r="AU109" i="3"/>
  <c r="AU110" i="3"/>
  <c r="AI111" i="3"/>
  <c r="AJ111" i="3"/>
  <c r="AK111" i="3"/>
  <c r="AU111" i="3"/>
  <c r="AI112" i="3"/>
  <c r="AJ112" i="3"/>
  <c r="AK112" i="3"/>
  <c r="AU112" i="3"/>
  <c r="AI113" i="3"/>
  <c r="AJ113" i="3"/>
  <c r="AK113" i="3"/>
  <c r="AU113" i="3"/>
  <c r="AI114" i="3"/>
  <c r="AJ114" i="3"/>
  <c r="AK114" i="3"/>
  <c r="AU114" i="3"/>
  <c r="AI115" i="3"/>
  <c r="AJ115" i="3"/>
  <c r="AK115" i="3"/>
  <c r="AU115" i="3"/>
  <c r="AI116" i="3"/>
  <c r="AJ116" i="3"/>
  <c r="AK116" i="3"/>
  <c r="AU116" i="3"/>
  <c r="AI117" i="3"/>
  <c r="AJ117" i="3"/>
  <c r="AK117" i="3"/>
  <c r="AU117" i="3"/>
  <c r="AI118" i="3"/>
  <c r="AJ118" i="3"/>
  <c r="AK118" i="3"/>
  <c r="AU118" i="3"/>
  <c r="AI119" i="3"/>
  <c r="AJ119" i="3"/>
  <c r="AK119" i="3"/>
  <c r="AU119" i="3"/>
  <c r="AU120" i="3"/>
  <c r="AU121" i="3"/>
  <c r="AI122" i="3"/>
  <c r="AJ122" i="3"/>
  <c r="AK122" i="3"/>
  <c r="AU122" i="3"/>
  <c r="AU123" i="3"/>
  <c r="AI124" i="3"/>
  <c r="AJ124" i="3"/>
  <c r="AK124" i="3"/>
  <c r="AU124" i="3"/>
  <c r="AI125" i="3"/>
  <c r="AJ125" i="3"/>
  <c r="AK125" i="3"/>
  <c r="AU125" i="3"/>
  <c r="AI126" i="3"/>
  <c r="AJ126" i="3"/>
  <c r="AK126" i="3"/>
  <c r="AU126" i="3"/>
  <c r="AI127" i="3"/>
  <c r="AJ127" i="3"/>
  <c r="AK127" i="3"/>
  <c r="AU127" i="3"/>
  <c r="AI128" i="3"/>
  <c r="AJ128" i="3"/>
  <c r="AK128" i="3"/>
  <c r="AU128" i="3"/>
  <c r="AI130" i="3"/>
  <c r="AJ130" i="3"/>
  <c r="AK130" i="3"/>
  <c r="AU130" i="3"/>
  <c r="AI131" i="3"/>
  <c r="AJ131" i="3"/>
  <c r="AK131" i="3"/>
  <c r="AU131" i="3"/>
  <c r="AI132" i="3"/>
  <c r="AJ132" i="3"/>
  <c r="AK132" i="3"/>
  <c r="AU132" i="3"/>
  <c r="AI133" i="3"/>
  <c r="AJ133" i="3"/>
  <c r="AK133" i="3"/>
  <c r="AU133" i="3"/>
  <c r="AI134" i="3"/>
  <c r="AJ134" i="3"/>
  <c r="AK134" i="3"/>
  <c r="AU134" i="3"/>
  <c r="AI135" i="3"/>
  <c r="AJ135" i="3"/>
  <c r="AK135" i="3"/>
  <c r="AU135" i="3"/>
  <c r="AI136" i="3"/>
  <c r="AJ136" i="3"/>
  <c r="AK136" i="3"/>
  <c r="AU136" i="3"/>
  <c r="AI137" i="3"/>
  <c r="AJ137" i="3"/>
  <c r="AK137" i="3"/>
  <c r="AU137" i="3"/>
  <c r="AI138" i="3"/>
  <c r="AJ138" i="3"/>
  <c r="AK138" i="3"/>
  <c r="AU138" i="3"/>
  <c r="AI139" i="3"/>
  <c r="AJ139" i="3"/>
  <c r="AK139" i="3"/>
  <c r="AU139" i="3"/>
  <c r="AI140" i="3"/>
  <c r="AJ140" i="3"/>
  <c r="AK140" i="3"/>
  <c r="AU140" i="3"/>
  <c r="AI141" i="3"/>
  <c r="AJ141" i="3"/>
  <c r="AK141" i="3"/>
  <c r="AU141" i="3"/>
  <c r="AI142" i="3"/>
  <c r="AJ142" i="3"/>
  <c r="AK142" i="3"/>
  <c r="AU142" i="3"/>
  <c r="AI143" i="3"/>
  <c r="AJ143" i="3"/>
  <c r="AK143" i="3"/>
  <c r="AU143" i="3"/>
  <c r="AI144" i="3"/>
  <c r="AJ144" i="3"/>
  <c r="AK144" i="3"/>
  <c r="AU144" i="3"/>
  <c r="AI145" i="3"/>
  <c r="AJ145" i="3"/>
  <c r="AK145" i="3"/>
  <c r="AU145" i="3"/>
  <c r="AI146" i="3"/>
  <c r="AJ146" i="3"/>
  <c r="AK146" i="3"/>
  <c r="AU146" i="3"/>
  <c r="AI147" i="3"/>
  <c r="AJ147" i="3"/>
  <c r="AK147" i="3"/>
  <c r="AU147" i="3"/>
  <c r="AI148" i="3"/>
  <c r="AJ148" i="3"/>
  <c r="AK148" i="3"/>
  <c r="AU148" i="3"/>
  <c r="AI149" i="3"/>
  <c r="AJ149" i="3"/>
  <c r="AK149" i="3"/>
  <c r="AU149" i="3"/>
  <c r="AI150" i="3"/>
  <c r="AJ150" i="3"/>
  <c r="AK150" i="3"/>
  <c r="AU150" i="3"/>
  <c r="AI151" i="3"/>
  <c r="AJ151" i="3"/>
  <c r="AK151" i="3"/>
  <c r="AU151" i="3"/>
  <c r="AI152" i="3"/>
  <c r="AJ152" i="3"/>
  <c r="AK152" i="3"/>
  <c r="AU152" i="3"/>
  <c r="AI153" i="3"/>
  <c r="AJ153" i="3"/>
  <c r="AK153" i="3"/>
  <c r="AU153" i="3"/>
  <c r="AI154" i="3"/>
  <c r="AJ154" i="3"/>
  <c r="AK154" i="3"/>
  <c r="AU154" i="3"/>
  <c r="AI155" i="3"/>
  <c r="AJ155" i="3"/>
  <c r="AK155" i="3"/>
  <c r="AU155" i="3"/>
  <c r="AI156" i="3"/>
  <c r="AJ156" i="3"/>
  <c r="AK156" i="3"/>
  <c r="AU156" i="3"/>
  <c r="AI157" i="3"/>
  <c r="AJ157" i="3"/>
  <c r="AK157" i="3"/>
  <c r="AU157" i="3"/>
  <c r="AI158" i="3"/>
  <c r="AJ158" i="3"/>
  <c r="AK158" i="3"/>
  <c r="AU158" i="3"/>
  <c r="AI159" i="3"/>
  <c r="AJ159" i="3"/>
  <c r="AK159" i="3"/>
  <c r="AU159" i="3"/>
  <c r="AI160" i="3"/>
  <c r="AJ160" i="3"/>
  <c r="AK160" i="3"/>
  <c r="AU160" i="3"/>
  <c r="AI161" i="3"/>
  <c r="AJ161" i="3"/>
  <c r="AK161" i="3"/>
  <c r="AU161" i="3"/>
  <c r="AI162" i="3"/>
  <c r="AJ162" i="3"/>
  <c r="AK162" i="3"/>
  <c r="AU162" i="3"/>
  <c r="AI163" i="3"/>
  <c r="AJ163" i="3"/>
  <c r="AK163" i="3"/>
  <c r="AU163" i="3"/>
  <c r="AI164" i="3"/>
  <c r="AJ164" i="3"/>
  <c r="AK164" i="3"/>
  <c r="AU164" i="3"/>
  <c r="AI165" i="3"/>
  <c r="AJ165" i="3"/>
  <c r="AK165" i="3"/>
  <c r="AU165" i="3"/>
  <c r="AI166" i="3"/>
  <c r="AJ166" i="3"/>
  <c r="AK166" i="3"/>
  <c r="AU166" i="3"/>
  <c r="AU167" i="3"/>
  <c r="AI168" i="3"/>
  <c r="AJ168" i="3"/>
  <c r="AK168" i="3"/>
  <c r="AU168" i="3"/>
  <c r="AI169" i="3"/>
  <c r="AJ169" i="3"/>
  <c r="AK169" i="3"/>
  <c r="AU169" i="3"/>
  <c r="AI170" i="3"/>
  <c r="AJ170" i="3"/>
  <c r="AK170" i="3"/>
  <c r="AU170" i="3"/>
  <c r="AI171" i="3"/>
  <c r="AJ171" i="3"/>
  <c r="AK171" i="3"/>
  <c r="AU171" i="3"/>
  <c r="AI172" i="3"/>
  <c r="AJ172" i="3"/>
  <c r="AK172" i="3"/>
  <c r="AU172" i="3"/>
  <c r="AI173" i="3"/>
  <c r="AJ173" i="3"/>
  <c r="AK173" i="3"/>
  <c r="AU173" i="3"/>
  <c r="AI174" i="3"/>
  <c r="AJ174" i="3"/>
  <c r="AK174" i="3"/>
  <c r="AU174" i="3"/>
  <c r="AI175" i="3"/>
  <c r="AJ175" i="3"/>
  <c r="AK175" i="3"/>
  <c r="AU175" i="3"/>
  <c r="AI176" i="3"/>
  <c r="AJ176" i="3"/>
  <c r="AK176" i="3"/>
  <c r="AU176" i="3"/>
  <c r="AI177" i="3"/>
  <c r="AJ177" i="3"/>
  <c r="AK177" i="3"/>
  <c r="AU177" i="3"/>
  <c r="AI178" i="3"/>
  <c r="AJ178" i="3"/>
  <c r="AK178" i="3"/>
  <c r="AU178" i="3"/>
  <c r="AI179" i="3"/>
  <c r="AJ179" i="3"/>
  <c r="AK179" i="3"/>
  <c r="AU179" i="3"/>
  <c r="AI180" i="3"/>
  <c r="AJ180" i="3"/>
  <c r="AK180" i="3"/>
  <c r="AU180" i="3"/>
  <c r="AI181" i="3"/>
  <c r="AJ181" i="3"/>
  <c r="AK181" i="3"/>
  <c r="AU181" i="3"/>
  <c r="AI182" i="3"/>
  <c r="AJ182" i="3"/>
  <c r="AK182" i="3"/>
  <c r="AU182" i="3"/>
  <c r="AI183" i="3"/>
  <c r="AJ183" i="3"/>
  <c r="AK183" i="3"/>
  <c r="AU183" i="3"/>
  <c r="AI184" i="3"/>
  <c r="AJ184" i="3"/>
  <c r="AK184" i="3"/>
  <c r="AU184" i="3"/>
  <c r="AI185" i="3"/>
  <c r="AJ185" i="3"/>
  <c r="AK185" i="3"/>
  <c r="AU185" i="3"/>
  <c r="AI186" i="3"/>
  <c r="AJ186" i="3"/>
  <c r="AK186" i="3"/>
  <c r="AU186" i="3"/>
  <c r="AI187" i="3"/>
  <c r="AJ187" i="3"/>
  <c r="AK187" i="3"/>
  <c r="AU187" i="3"/>
  <c r="AI188" i="3"/>
  <c r="AJ188" i="3"/>
  <c r="AK188" i="3"/>
  <c r="AU188" i="3"/>
  <c r="AI189" i="3"/>
  <c r="AJ189" i="3"/>
  <c r="AK189" i="3"/>
  <c r="AU189" i="3"/>
  <c r="AI190" i="3"/>
  <c r="AJ190" i="3"/>
  <c r="AK190" i="3"/>
  <c r="AU190" i="3"/>
  <c r="AI191" i="3"/>
  <c r="AJ191" i="3"/>
  <c r="AK191" i="3"/>
  <c r="AU191" i="3"/>
  <c r="AI4" i="3"/>
  <c r="AJ4" i="3"/>
  <c r="AK4" i="3"/>
  <c r="AU4" i="3"/>
  <c r="AF10" i="3"/>
  <c r="AG10" i="3"/>
  <c r="BG10" i="3"/>
  <c r="AF14" i="3"/>
  <c r="AG14" i="3"/>
  <c r="BG14" i="3"/>
  <c r="AG17" i="3"/>
  <c r="BG17" i="3"/>
  <c r="AF26" i="3"/>
  <c r="AG26" i="3"/>
  <c r="BG26" i="3"/>
  <c r="AG90" i="3"/>
  <c r="BG90" i="3"/>
  <c r="BG94" i="3"/>
  <c r="BG108" i="3"/>
  <c r="AG110" i="3"/>
  <c r="BG110" i="3"/>
  <c r="BG120" i="3"/>
  <c r="AG121" i="3"/>
  <c r="BG121" i="3"/>
  <c r="AF160" i="3"/>
  <c r="AG160" i="3"/>
  <c r="BG160" i="3"/>
  <c r="AF167" i="3"/>
  <c r="AG167" i="3"/>
  <c r="BG167" i="3"/>
  <c r="AF191" i="3"/>
  <c r="AG191" i="3"/>
  <c r="BG191" i="3"/>
  <c r="AF187" i="3"/>
  <c r="AG187" i="3"/>
  <c r="AH187" i="3"/>
  <c r="AT187" i="3"/>
  <c r="I194" i="3"/>
  <c r="G194" i="3"/>
  <c r="G196" i="3"/>
  <c r="Z187" i="3"/>
  <c r="H194" i="3"/>
  <c r="H196" i="3"/>
  <c r="AA187" i="3"/>
  <c r="I196" i="3"/>
  <c r="AB187" i="3"/>
  <c r="AR187" i="3"/>
  <c r="Z188" i="3"/>
  <c r="AA188" i="3"/>
  <c r="AB188" i="3"/>
  <c r="AR188" i="3"/>
  <c r="Z189" i="3"/>
  <c r="AA189" i="3"/>
  <c r="AB189" i="3"/>
  <c r="AR189" i="3"/>
  <c r="AF190" i="3"/>
  <c r="AG190" i="3"/>
  <c r="AH190" i="3"/>
  <c r="AT190" i="3"/>
  <c r="Z190" i="3"/>
  <c r="AA190" i="3"/>
  <c r="AB190" i="3"/>
  <c r="AR190" i="3"/>
  <c r="J194" i="3"/>
  <c r="J196" i="3"/>
  <c r="AC14" i="3"/>
  <c r="K194" i="3"/>
  <c r="K196" i="3"/>
  <c r="AD14" i="3"/>
  <c r="BD14" i="3"/>
  <c r="AC17" i="3"/>
  <c r="BD17" i="3"/>
  <c r="AC26" i="3"/>
  <c r="BD26" i="3"/>
  <c r="BD94" i="3"/>
  <c r="BD96" i="3"/>
  <c r="BD108" i="3"/>
  <c r="BD120" i="3"/>
  <c r="AC121" i="3"/>
  <c r="BD121" i="3"/>
  <c r="BD138" i="3"/>
  <c r="AC167" i="3"/>
  <c r="AD167" i="3"/>
  <c r="BD167" i="3"/>
  <c r="AC183" i="3"/>
  <c r="AD183" i="3"/>
  <c r="BD183" i="3"/>
  <c r="AC191" i="3"/>
  <c r="AD191" i="3"/>
  <c r="L194" i="3"/>
  <c r="L196" i="3"/>
  <c r="AE191" i="3"/>
  <c r="AS191" i="3"/>
  <c r="BC191" i="3"/>
  <c r="AB14" i="3"/>
  <c r="BA14" i="3"/>
  <c r="AB17" i="3"/>
  <c r="BA17" i="3"/>
  <c r="AB26" i="3"/>
  <c r="BA26" i="3"/>
  <c r="AB63" i="3"/>
  <c r="BA63" i="3"/>
  <c r="BA94" i="3"/>
  <c r="BA96" i="3"/>
  <c r="BA108" i="3"/>
  <c r="BA120" i="3"/>
  <c r="Z121" i="3"/>
  <c r="AB121" i="3"/>
  <c r="BA121" i="3"/>
  <c r="AB124" i="3"/>
  <c r="BA124" i="3"/>
  <c r="Z126" i="3"/>
  <c r="AB126" i="3"/>
  <c r="BA126" i="3"/>
  <c r="BA138" i="3"/>
  <c r="BA167" i="3"/>
  <c r="BA187" i="3"/>
  <c r="BA188" i="3"/>
  <c r="BA189" i="3"/>
  <c r="BA190" i="3"/>
  <c r="AA4" i="3"/>
  <c r="AB4" i="3"/>
  <c r="BA4" i="3"/>
  <c r="AZ190" i="3"/>
  <c r="E194" i="3"/>
  <c r="F194" i="3"/>
  <c r="F196" i="3"/>
  <c r="E196" i="3"/>
  <c r="AT191" i="3"/>
  <c r="Z191" i="3"/>
  <c r="AA191" i="3"/>
  <c r="AB191" i="3"/>
  <c r="AR191" i="3"/>
  <c r="AC190" i="3"/>
  <c r="AD190" i="3"/>
  <c r="AE190" i="3"/>
  <c r="AS190" i="3"/>
  <c r="AC189" i="3"/>
  <c r="AD189" i="3"/>
  <c r="AE189" i="3"/>
  <c r="AS189" i="3"/>
  <c r="AC188" i="3"/>
  <c r="AD188" i="3"/>
  <c r="AE188" i="3"/>
  <c r="AS188" i="3"/>
  <c r="AC187" i="3"/>
  <c r="AD187" i="3"/>
  <c r="AE187" i="3"/>
  <c r="AS187" i="3"/>
  <c r="AF186" i="3"/>
  <c r="AG186" i="3"/>
  <c r="AH186" i="3"/>
  <c r="AT186" i="3"/>
  <c r="AC186" i="3"/>
  <c r="AD186" i="3"/>
  <c r="AE186" i="3"/>
  <c r="AS186" i="3"/>
  <c r="Z186" i="3"/>
  <c r="AA186" i="3"/>
  <c r="AB186" i="3"/>
  <c r="AR186" i="3"/>
  <c r="AF185" i="3"/>
  <c r="AG185" i="3"/>
  <c r="AH185" i="3"/>
  <c r="AT185" i="3"/>
  <c r="AC185" i="3"/>
  <c r="AD185" i="3"/>
  <c r="AE185" i="3"/>
  <c r="AS185" i="3"/>
  <c r="Z185" i="3"/>
  <c r="AA185" i="3"/>
  <c r="AB185" i="3"/>
  <c r="AR185" i="3"/>
  <c r="AF184" i="3"/>
  <c r="AG184" i="3"/>
  <c r="AH184" i="3"/>
  <c r="AT184" i="3"/>
  <c r="AC184" i="3"/>
  <c r="AD184" i="3"/>
  <c r="AE184" i="3"/>
  <c r="AS184" i="3"/>
  <c r="Z184" i="3"/>
  <c r="AA184" i="3"/>
  <c r="AB184" i="3"/>
  <c r="AR184" i="3"/>
  <c r="AF183" i="3"/>
  <c r="AG183" i="3"/>
  <c r="AH183" i="3"/>
  <c r="AT183" i="3"/>
  <c r="AS183" i="3"/>
  <c r="Z183" i="3"/>
  <c r="AA183" i="3"/>
  <c r="AB183" i="3"/>
  <c r="AR183" i="3"/>
  <c r="AF182" i="3"/>
  <c r="AG182" i="3"/>
  <c r="AH182" i="3"/>
  <c r="AT182" i="3"/>
  <c r="AC182" i="3"/>
  <c r="AD182" i="3"/>
  <c r="AE182" i="3"/>
  <c r="AS182" i="3"/>
  <c r="Z182" i="3"/>
  <c r="AA182" i="3"/>
  <c r="AB182" i="3"/>
  <c r="AR182" i="3"/>
  <c r="AF181" i="3"/>
  <c r="AG181" i="3"/>
  <c r="AH181" i="3"/>
  <c r="AT181" i="3"/>
  <c r="AC181" i="3"/>
  <c r="AD181" i="3"/>
  <c r="AE181" i="3"/>
  <c r="AS181" i="3"/>
  <c r="Z181" i="3"/>
  <c r="AA181" i="3"/>
  <c r="AB181" i="3"/>
  <c r="AR181" i="3"/>
  <c r="AF180" i="3"/>
  <c r="AG180" i="3"/>
  <c r="AH180" i="3"/>
  <c r="AT180" i="3"/>
  <c r="AC180" i="3"/>
  <c r="AD180" i="3"/>
  <c r="AE180" i="3"/>
  <c r="AS180" i="3"/>
  <c r="Z180" i="3"/>
  <c r="AA180" i="3"/>
  <c r="AB180" i="3"/>
  <c r="AR180" i="3"/>
  <c r="AF179" i="3"/>
  <c r="AG179" i="3"/>
  <c r="AH179" i="3"/>
  <c r="AT179" i="3"/>
  <c r="AC179" i="3"/>
  <c r="AD179" i="3"/>
  <c r="AE179" i="3"/>
  <c r="AS179" i="3"/>
  <c r="Z179" i="3"/>
  <c r="AA179" i="3"/>
  <c r="AB179" i="3"/>
  <c r="AR179" i="3"/>
  <c r="AF178" i="3"/>
  <c r="AG178" i="3"/>
  <c r="AH178" i="3"/>
  <c r="AT178" i="3"/>
  <c r="AC178" i="3"/>
  <c r="AD178" i="3"/>
  <c r="AE178" i="3"/>
  <c r="AS178" i="3"/>
  <c r="Z178" i="3"/>
  <c r="AA178" i="3"/>
  <c r="AB178" i="3"/>
  <c r="AR178" i="3"/>
  <c r="AF177" i="3"/>
  <c r="AG177" i="3"/>
  <c r="AH177" i="3"/>
  <c r="AT177" i="3"/>
  <c r="AC177" i="3"/>
  <c r="AD177" i="3"/>
  <c r="AE177" i="3"/>
  <c r="AS177" i="3"/>
  <c r="Z177" i="3"/>
  <c r="AA177" i="3"/>
  <c r="AB177" i="3"/>
  <c r="AR177" i="3"/>
  <c r="AF176" i="3"/>
  <c r="AG176" i="3"/>
  <c r="AH176" i="3"/>
  <c r="AT176" i="3"/>
  <c r="AC176" i="3"/>
  <c r="AD176" i="3"/>
  <c r="AE176" i="3"/>
  <c r="AS176" i="3"/>
  <c r="Z176" i="3"/>
  <c r="AA176" i="3"/>
  <c r="AB176" i="3"/>
  <c r="AR176" i="3"/>
  <c r="AF175" i="3"/>
  <c r="AG175" i="3"/>
  <c r="AH175" i="3"/>
  <c r="AT175" i="3"/>
  <c r="AC175" i="3"/>
  <c r="AD175" i="3"/>
  <c r="AE175" i="3"/>
  <c r="AS175" i="3"/>
  <c r="Z175" i="3"/>
  <c r="AA175" i="3"/>
  <c r="AB175" i="3"/>
  <c r="AR175" i="3"/>
  <c r="AF174" i="3"/>
  <c r="AG174" i="3"/>
  <c r="AH174" i="3"/>
  <c r="AT174" i="3"/>
  <c r="AC174" i="3"/>
  <c r="AD174" i="3"/>
  <c r="AE174" i="3"/>
  <c r="AS174" i="3"/>
  <c r="Z174" i="3"/>
  <c r="AA174" i="3"/>
  <c r="AB174" i="3"/>
  <c r="AR174" i="3"/>
  <c r="AF173" i="3"/>
  <c r="AG173" i="3"/>
  <c r="AH173" i="3"/>
  <c r="AT173" i="3"/>
  <c r="AC173" i="3"/>
  <c r="AD173" i="3"/>
  <c r="AE173" i="3"/>
  <c r="AS173" i="3"/>
  <c r="Z173" i="3"/>
  <c r="AA173" i="3"/>
  <c r="AB173" i="3"/>
  <c r="AR173" i="3"/>
  <c r="AF172" i="3"/>
  <c r="AG172" i="3"/>
  <c r="AH172" i="3"/>
  <c r="AT172" i="3"/>
  <c r="AC172" i="3"/>
  <c r="AD172" i="3"/>
  <c r="AE172" i="3"/>
  <c r="AS172" i="3"/>
  <c r="Z172" i="3"/>
  <c r="AA172" i="3"/>
  <c r="AB172" i="3"/>
  <c r="AR172" i="3"/>
  <c r="AF171" i="3"/>
  <c r="AG171" i="3"/>
  <c r="AH171" i="3"/>
  <c r="AT171" i="3"/>
  <c r="AC171" i="3"/>
  <c r="AD171" i="3"/>
  <c r="AE171" i="3"/>
  <c r="AS171" i="3"/>
  <c r="Z171" i="3"/>
  <c r="AA171" i="3"/>
  <c r="AB171" i="3"/>
  <c r="AR171" i="3"/>
  <c r="AF170" i="3"/>
  <c r="AG170" i="3"/>
  <c r="AH170" i="3"/>
  <c r="AT170" i="3"/>
  <c r="AC170" i="3"/>
  <c r="AD170" i="3"/>
  <c r="AE170" i="3"/>
  <c r="AS170" i="3"/>
  <c r="Z170" i="3"/>
  <c r="AA170" i="3"/>
  <c r="AB170" i="3"/>
  <c r="AR170" i="3"/>
  <c r="AF169" i="3"/>
  <c r="AG169" i="3"/>
  <c r="AH169" i="3"/>
  <c r="AT169" i="3"/>
  <c r="AC169" i="3"/>
  <c r="AD169" i="3"/>
  <c r="AE169" i="3"/>
  <c r="AS169" i="3"/>
  <c r="Z169" i="3"/>
  <c r="AA169" i="3"/>
  <c r="AB169" i="3"/>
  <c r="AR169" i="3"/>
  <c r="AF168" i="3"/>
  <c r="AG168" i="3"/>
  <c r="AH168" i="3"/>
  <c r="AT168" i="3"/>
  <c r="AC168" i="3"/>
  <c r="AD168" i="3"/>
  <c r="AE168" i="3"/>
  <c r="AS168" i="3"/>
  <c r="Z168" i="3"/>
  <c r="AA168" i="3"/>
  <c r="AB168" i="3"/>
  <c r="AR168" i="3"/>
  <c r="AT167" i="3"/>
  <c r="AS167" i="3"/>
  <c r="AR167" i="3"/>
  <c r="AF166" i="3"/>
  <c r="AG166" i="3"/>
  <c r="AH166" i="3"/>
  <c r="AT166" i="3"/>
  <c r="AC166" i="3"/>
  <c r="AD166" i="3"/>
  <c r="AE166" i="3"/>
  <c r="AS166" i="3"/>
  <c r="Z166" i="3"/>
  <c r="AA166" i="3"/>
  <c r="AB166" i="3"/>
  <c r="AR166" i="3"/>
  <c r="AF165" i="3"/>
  <c r="AG165" i="3"/>
  <c r="AH165" i="3"/>
  <c r="AT165" i="3"/>
  <c r="AC165" i="3"/>
  <c r="AD165" i="3"/>
  <c r="AE165" i="3"/>
  <c r="AS165" i="3"/>
  <c r="Z165" i="3"/>
  <c r="AA165" i="3"/>
  <c r="AB165" i="3"/>
  <c r="AR165" i="3"/>
  <c r="AF164" i="3"/>
  <c r="AG164" i="3"/>
  <c r="AH164" i="3"/>
  <c r="AT164" i="3"/>
  <c r="AC164" i="3"/>
  <c r="AD164" i="3"/>
  <c r="AE164" i="3"/>
  <c r="AS164" i="3"/>
  <c r="Z164" i="3"/>
  <c r="AA164" i="3"/>
  <c r="AB164" i="3"/>
  <c r="AR164" i="3"/>
  <c r="AF163" i="3"/>
  <c r="AG163" i="3"/>
  <c r="AH163" i="3"/>
  <c r="AT163" i="3"/>
  <c r="AC163" i="3"/>
  <c r="AD163" i="3"/>
  <c r="AE163" i="3"/>
  <c r="AS163" i="3"/>
  <c r="Z163" i="3"/>
  <c r="AA163" i="3"/>
  <c r="AB163" i="3"/>
  <c r="AR163" i="3"/>
  <c r="AF162" i="3"/>
  <c r="AG162" i="3"/>
  <c r="AH162" i="3"/>
  <c r="AT162" i="3"/>
  <c r="AC162" i="3"/>
  <c r="AD162" i="3"/>
  <c r="AE162" i="3"/>
  <c r="AS162" i="3"/>
  <c r="Z162" i="3"/>
  <c r="AA162" i="3"/>
  <c r="AB162" i="3"/>
  <c r="AR162" i="3"/>
  <c r="AF161" i="3"/>
  <c r="AG161" i="3"/>
  <c r="AH161" i="3"/>
  <c r="AT161" i="3"/>
  <c r="AC161" i="3"/>
  <c r="AD161" i="3"/>
  <c r="AE161" i="3"/>
  <c r="AS161" i="3"/>
  <c r="Z161" i="3"/>
  <c r="AA161" i="3"/>
  <c r="AB161" i="3"/>
  <c r="AR161" i="3"/>
  <c r="AT160" i="3"/>
  <c r="AC160" i="3"/>
  <c r="AD160" i="3"/>
  <c r="AE160" i="3"/>
  <c r="AS160" i="3"/>
  <c r="Z160" i="3"/>
  <c r="AA160" i="3"/>
  <c r="AB160" i="3"/>
  <c r="AR160" i="3"/>
  <c r="AF159" i="3"/>
  <c r="AG159" i="3"/>
  <c r="AH159" i="3"/>
  <c r="AT159" i="3"/>
  <c r="AC159" i="3"/>
  <c r="AD159" i="3"/>
  <c r="AE159" i="3"/>
  <c r="AS159" i="3"/>
  <c r="Z159" i="3"/>
  <c r="AA159" i="3"/>
  <c r="AB159" i="3"/>
  <c r="AR159" i="3"/>
  <c r="AF158" i="3"/>
  <c r="AG158" i="3"/>
  <c r="AH158" i="3"/>
  <c r="AT158" i="3"/>
  <c r="AC158" i="3"/>
  <c r="AD158" i="3"/>
  <c r="AE158" i="3"/>
  <c r="AS158" i="3"/>
  <c r="Z158" i="3"/>
  <c r="AA158" i="3"/>
  <c r="AB158" i="3"/>
  <c r="AR158" i="3"/>
  <c r="AF157" i="3"/>
  <c r="AG157" i="3"/>
  <c r="AH157" i="3"/>
  <c r="AT157" i="3"/>
  <c r="AC157" i="3"/>
  <c r="AD157" i="3"/>
  <c r="AE157" i="3"/>
  <c r="AS157" i="3"/>
  <c r="Z157" i="3"/>
  <c r="AA157" i="3"/>
  <c r="AB157" i="3"/>
  <c r="AR157" i="3"/>
  <c r="AF156" i="3"/>
  <c r="AG156" i="3"/>
  <c r="AH156" i="3"/>
  <c r="AT156" i="3"/>
  <c r="AC156" i="3"/>
  <c r="AD156" i="3"/>
  <c r="AE156" i="3"/>
  <c r="AS156" i="3"/>
  <c r="Z156" i="3"/>
  <c r="AA156" i="3"/>
  <c r="AB156" i="3"/>
  <c r="AR156" i="3"/>
  <c r="AF155" i="3"/>
  <c r="AG155" i="3"/>
  <c r="AH155" i="3"/>
  <c r="AT155" i="3"/>
  <c r="AC155" i="3"/>
  <c r="AD155" i="3"/>
  <c r="AE155" i="3"/>
  <c r="AS155" i="3"/>
  <c r="Z155" i="3"/>
  <c r="AA155" i="3"/>
  <c r="AB155" i="3"/>
  <c r="AR155" i="3"/>
  <c r="AF154" i="3"/>
  <c r="AG154" i="3"/>
  <c r="AH154" i="3"/>
  <c r="AT154" i="3"/>
  <c r="AC154" i="3"/>
  <c r="AD154" i="3"/>
  <c r="AE154" i="3"/>
  <c r="AS154" i="3"/>
  <c r="Z154" i="3"/>
  <c r="AA154" i="3"/>
  <c r="AB154" i="3"/>
  <c r="AR154" i="3"/>
  <c r="AF153" i="3"/>
  <c r="AG153" i="3"/>
  <c r="AH153" i="3"/>
  <c r="AT153" i="3"/>
  <c r="AC153" i="3"/>
  <c r="AD153" i="3"/>
  <c r="AE153" i="3"/>
  <c r="AS153" i="3"/>
  <c r="Z153" i="3"/>
  <c r="AA153" i="3"/>
  <c r="AB153" i="3"/>
  <c r="AR153" i="3"/>
  <c r="AF152" i="3"/>
  <c r="AG152" i="3"/>
  <c r="AH152" i="3"/>
  <c r="AT152" i="3"/>
  <c r="AC152" i="3"/>
  <c r="AD152" i="3"/>
  <c r="AE152" i="3"/>
  <c r="AS152" i="3"/>
  <c r="Z152" i="3"/>
  <c r="AA152" i="3"/>
  <c r="AB152" i="3"/>
  <c r="AR152" i="3"/>
  <c r="AF151" i="3"/>
  <c r="AG151" i="3"/>
  <c r="AH151" i="3"/>
  <c r="AT151" i="3"/>
  <c r="AC151" i="3"/>
  <c r="AD151" i="3"/>
  <c r="AE151" i="3"/>
  <c r="AS151" i="3"/>
  <c r="Z151" i="3"/>
  <c r="AA151" i="3"/>
  <c r="AB151" i="3"/>
  <c r="AR151" i="3"/>
  <c r="AF150" i="3"/>
  <c r="AG150" i="3"/>
  <c r="AH150" i="3"/>
  <c r="AT150" i="3"/>
  <c r="AC150" i="3"/>
  <c r="AD150" i="3"/>
  <c r="AE150" i="3"/>
  <c r="AS150" i="3"/>
  <c r="Z150" i="3"/>
  <c r="AA150" i="3"/>
  <c r="AB150" i="3"/>
  <c r="AR150" i="3"/>
  <c r="AF149" i="3"/>
  <c r="AG149" i="3"/>
  <c r="AH149" i="3"/>
  <c r="AT149" i="3"/>
  <c r="AC149" i="3"/>
  <c r="AD149" i="3"/>
  <c r="AE149" i="3"/>
  <c r="AS149" i="3"/>
  <c r="Z149" i="3"/>
  <c r="AA149" i="3"/>
  <c r="AB149" i="3"/>
  <c r="AR149" i="3"/>
  <c r="AF148" i="3"/>
  <c r="AG148" i="3"/>
  <c r="AH148" i="3"/>
  <c r="AT148" i="3"/>
  <c r="AC148" i="3"/>
  <c r="AD148" i="3"/>
  <c r="AE148" i="3"/>
  <c r="AS148" i="3"/>
  <c r="Z148" i="3"/>
  <c r="AA148" i="3"/>
  <c r="AB148" i="3"/>
  <c r="AR148" i="3"/>
  <c r="AF147" i="3"/>
  <c r="AG147" i="3"/>
  <c r="AH147" i="3"/>
  <c r="AT147" i="3"/>
  <c r="AC147" i="3"/>
  <c r="AD147" i="3"/>
  <c r="AE147" i="3"/>
  <c r="AS147" i="3"/>
  <c r="Z147" i="3"/>
  <c r="AA147" i="3"/>
  <c r="AB147" i="3"/>
  <c r="AR147" i="3"/>
  <c r="AF146" i="3"/>
  <c r="AG146" i="3"/>
  <c r="AH146" i="3"/>
  <c r="AT146" i="3"/>
  <c r="AC146" i="3"/>
  <c r="AD146" i="3"/>
  <c r="AE146" i="3"/>
  <c r="AS146" i="3"/>
  <c r="Z146" i="3"/>
  <c r="AA146" i="3"/>
  <c r="AB146" i="3"/>
  <c r="AR146" i="3"/>
  <c r="AF145" i="3"/>
  <c r="AG145" i="3"/>
  <c r="AH145" i="3"/>
  <c r="AT145" i="3"/>
  <c r="AC145" i="3"/>
  <c r="AD145" i="3"/>
  <c r="AE145" i="3"/>
  <c r="AS145" i="3"/>
  <c r="Z145" i="3"/>
  <c r="AA145" i="3"/>
  <c r="AB145" i="3"/>
  <c r="AR145" i="3"/>
  <c r="AF144" i="3"/>
  <c r="AG144" i="3"/>
  <c r="AH144" i="3"/>
  <c r="AT144" i="3"/>
  <c r="AC144" i="3"/>
  <c r="AD144" i="3"/>
  <c r="AE144" i="3"/>
  <c r="AS144" i="3"/>
  <c r="Z144" i="3"/>
  <c r="AA144" i="3"/>
  <c r="AB144" i="3"/>
  <c r="AR144" i="3"/>
  <c r="AF143" i="3"/>
  <c r="AG143" i="3"/>
  <c r="AH143" i="3"/>
  <c r="AT143" i="3"/>
  <c r="AC143" i="3"/>
  <c r="AD143" i="3"/>
  <c r="AE143" i="3"/>
  <c r="AS143" i="3"/>
  <c r="Z143" i="3"/>
  <c r="AA143" i="3"/>
  <c r="AB143" i="3"/>
  <c r="AR143" i="3"/>
  <c r="AF142" i="3"/>
  <c r="AG142" i="3"/>
  <c r="AH142" i="3"/>
  <c r="AT142" i="3"/>
  <c r="AC142" i="3"/>
  <c r="AD142" i="3"/>
  <c r="AE142" i="3"/>
  <c r="AS142" i="3"/>
  <c r="Z142" i="3"/>
  <c r="AA142" i="3"/>
  <c r="AB142" i="3"/>
  <c r="AR142" i="3"/>
  <c r="AF141" i="3"/>
  <c r="AG141" i="3"/>
  <c r="AH141" i="3"/>
  <c r="AT141" i="3"/>
  <c r="AC141" i="3"/>
  <c r="AD141" i="3"/>
  <c r="AE141" i="3"/>
  <c r="AS141" i="3"/>
  <c r="Z141" i="3"/>
  <c r="AA141" i="3"/>
  <c r="AB141" i="3"/>
  <c r="AR141" i="3"/>
  <c r="AF140" i="3"/>
  <c r="AG140" i="3"/>
  <c r="AH140" i="3"/>
  <c r="AT140" i="3"/>
  <c r="AC140" i="3"/>
  <c r="AD140" i="3"/>
  <c r="AE140" i="3"/>
  <c r="AS140" i="3"/>
  <c r="Z140" i="3"/>
  <c r="AA140" i="3"/>
  <c r="AB140" i="3"/>
  <c r="AR140" i="3"/>
  <c r="AF139" i="3"/>
  <c r="AG139" i="3"/>
  <c r="AH139" i="3"/>
  <c r="AT139" i="3"/>
  <c r="AC139" i="3"/>
  <c r="AD139" i="3"/>
  <c r="AE139" i="3"/>
  <c r="AS139" i="3"/>
  <c r="Z139" i="3"/>
  <c r="AA139" i="3"/>
  <c r="AB139" i="3"/>
  <c r="AR139" i="3"/>
  <c r="AF138" i="3"/>
  <c r="AG138" i="3"/>
  <c r="AH138" i="3"/>
  <c r="AT138" i="3"/>
  <c r="AS138" i="3"/>
  <c r="AR138" i="3"/>
  <c r="AF137" i="3"/>
  <c r="AG137" i="3"/>
  <c r="AH137" i="3"/>
  <c r="AT137" i="3"/>
  <c r="AC137" i="3"/>
  <c r="AD137" i="3"/>
  <c r="AE137" i="3"/>
  <c r="AS137" i="3"/>
  <c r="Z137" i="3"/>
  <c r="AA137" i="3"/>
  <c r="AB137" i="3"/>
  <c r="AR137" i="3"/>
  <c r="AF136" i="3"/>
  <c r="AG136" i="3"/>
  <c r="AH136" i="3"/>
  <c r="AT136" i="3"/>
  <c r="AC136" i="3"/>
  <c r="AD136" i="3"/>
  <c r="AE136" i="3"/>
  <c r="AS136" i="3"/>
  <c r="Z136" i="3"/>
  <c r="AA136" i="3"/>
  <c r="AB136" i="3"/>
  <c r="AR136" i="3"/>
  <c r="AF135" i="3"/>
  <c r="AG135" i="3"/>
  <c r="AH135" i="3"/>
  <c r="AT135" i="3"/>
  <c r="AC135" i="3"/>
  <c r="AD135" i="3"/>
  <c r="AE135" i="3"/>
  <c r="AS135" i="3"/>
  <c r="Z135" i="3"/>
  <c r="AA135" i="3"/>
  <c r="AB135" i="3"/>
  <c r="AR135" i="3"/>
  <c r="AF134" i="3"/>
  <c r="AG134" i="3"/>
  <c r="AH134" i="3"/>
  <c r="AT134" i="3"/>
  <c r="AC134" i="3"/>
  <c r="AD134" i="3"/>
  <c r="AE134" i="3"/>
  <c r="AS134" i="3"/>
  <c r="Z134" i="3"/>
  <c r="AA134" i="3"/>
  <c r="AB134" i="3"/>
  <c r="AR134" i="3"/>
  <c r="AF133" i="3"/>
  <c r="AG133" i="3"/>
  <c r="AH133" i="3"/>
  <c r="AT133" i="3"/>
  <c r="AC133" i="3"/>
  <c r="AD133" i="3"/>
  <c r="AE133" i="3"/>
  <c r="AS133" i="3"/>
  <c r="Z133" i="3"/>
  <c r="AA133" i="3"/>
  <c r="AB133" i="3"/>
  <c r="AR133" i="3"/>
  <c r="AF132" i="3"/>
  <c r="AG132" i="3"/>
  <c r="AH132" i="3"/>
  <c r="AT132" i="3"/>
  <c r="AC132" i="3"/>
  <c r="AD132" i="3"/>
  <c r="AE132" i="3"/>
  <c r="AS132" i="3"/>
  <c r="Z132" i="3"/>
  <c r="AA132" i="3"/>
  <c r="AB132" i="3"/>
  <c r="AR132" i="3"/>
  <c r="AF131" i="3"/>
  <c r="AG131" i="3"/>
  <c r="AH131" i="3"/>
  <c r="AT131" i="3"/>
  <c r="AC131" i="3"/>
  <c r="AD131" i="3"/>
  <c r="AE131" i="3"/>
  <c r="AS131" i="3"/>
  <c r="Z131" i="3"/>
  <c r="AA131" i="3"/>
  <c r="AB131" i="3"/>
  <c r="AR131" i="3"/>
  <c r="AF130" i="3"/>
  <c r="AG130" i="3"/>
  <c r="AH130" i="3"/>
  <c r="AT130" i="3"/>
  <c r="AC130" i="3"/>
  <c r="AD130" i="3"/>
  <c r="AE130" i="3"/>
  <c r="AS130" i="3"/>
  <c r="Z130" i="3"/>
  <c r="AA130" i="3"/>
  <c r="AB130" i="3"/>
  <c r="AR130" i="3"/>
  <c r="AF128" i="3"/>
  <c r="AG128" i="3"/>
  <c r="AH128" i="3"/>
  <c r="AT128" i="3"/>
  <c r="AC128" i="3"/>
  <c r="AD128" i="3"/>
  <c r="AE128" i="3"/>
  <c r="AS128" i="3"/>
  <c r="Z128" i="3"/>
  <c r="AA128" i="3"/>
  <c r="AB128" i="3"/>
  <c r="AR128" i="3"/>
  <c r="AF127" i="3"/>
  <c r="AG127" i="3"/>
  <c r="AH127" i="3"/>
  <c r="AT127" i="3"/>
  <c r="AC127" i="3"/>
  <c r="AD127" i="3"/>
  <c r="AE127" i="3"/>
  <c r="AS127" i="3"/>
  <c r="Z127" i="3"/>
  <c r="AA127" i="3"/>
  <c r="AB127" i="3"/>
  <c r="AR127" i="3"/>
  <c r="AF126" i="3"/>
  <c r="AG126" i="3"/>
  <c r="AH126" i="3"/>
  <c r="AT126" i="3"/>
  <c r="AC126" i="3"/>
  <c r="AD126" i="3"/>
  <c r="AE126" i="3"/>
  <c r="AS126" i="3"/>
  <c r="AR126" i="3"/>
  <c r="AF125" i="3"/>
  <c r="AG125" i="3"/>
  <c r="AH125" i="3"/>
  <c r="AT125" i="3"/>
  <c r="AC125" i="3"/>
  <c r="AD125" i="3"/>
  <c r="AE125" i="3"/>
  <c r="AS125" i="3"/>
  <c r="Z125" i="3"/>
  <c r="AA125" i="3"/>
  <c r="AB125" i="3"/>
  <c r="AR125" i="3"/>
  <c r="AF124" i="3"/>
  <c r="AG124" i="3"/>
  <c r="AH124" i="3"/>
  <c r="AT124" i="3"/>
  <c r="AC124" i="3"/>
  <c r="AD124" i="3"/>
  <c r="AE124" i="3"/>
  <c r="AS124" i="3"/>
  <c r="AR124" i="3"/>
  <c r="AR123" i="3"/>
  <c r="AF122" i="3"/>
  <c r="AG122" i="3"/>
  <c r="AH122" i="3"/>
  <c r="AT122" i="3"/>
  <c r="AC122" i="3"/>
  <c r="AD122" i="3"/>
  <c r="AE122" i="3"/>
  <c r="AS122" i="3"/>
  <c r="Z122" i="3"/>
  <c r="AA122" i="3"/>
  <c r="AB122" i="3"/>
  <c r="AR122" i="3"/>
  <c r="AT121" i="3"/>
  <c r="AS121" i="3"/>
  <c r="AR121" i="3"/>
  <c r="AT120" i="3"/>
  <c r="AS120" i="3"/>
  <c r="AR120" i="3"/>
  <c r="AF119" i="3"/>
  <c r="AG119" i="3"/>
  <c r="AH119" i="3"/>
  <c r="AT119" i="3"/>
  <c r="AC119" i="3"/>
  <c r="AD119" i="3"/>
  <c r="AE119" i="3"/>
  <c r="AS119" i="3"/>
  <c r="Z119" i="3"/>
  <c r="AA119" i="3"/>
  <c r="AB119" i="3"/>
  <c r="AR119" i="3"/>
  <c r="AF118" i="3"/>
  <c r="AG118" i="3"/>
  <c r="AH118" i="3"/>
  <c r="AT118" i="3"/>
  <c r="AC118" i="3"/>
  <c r="AD118" i="3"/>
  <c r="AE118" i="3"/>
  <c r="AS118" i="3"/>
  <c r="Z118" i="3"/>
  <c r="AA118" i="3"/>
  <c r="AB118" i="3"/>
  <c r="AR118" i="3"/>
  <c r="AF117" i="3"/>
  <c r="AG117" i="3"/>
  <c r="AH117" i="3"/>
  <c r="AT117" i="3"/>
  <c r="AC117" i="3"/>
  <c r="AD117" i="3"/>
  <c r="AE117" i="3"/>
  <c r="AS117" i="3"/>
  <c r="Z117" i="3"/>
  <c r="AA117" i="3"/>
  <c r="AB117" i="3"/>
  <c r="AR117" i="3"/>
  <c r="AF116" i="3"/>
  <c r="AG116" i="3"/>
  <c r="AH116" i="3"/>
  <c r="AT116" i="3"/>
  <c r="AC116" i="3"/>
  <c r="AD116" i="3"/>
  <c r="AE116" i="3"/>
  <c r="AS116" i="3"/>
  <c r="Z116" i="3"/>
  <c r="AA116" i="3"/>
  <c r="AB116" i="3"/>
  <c r="AR116" i="3"/>
  <c r="AF115" i="3"/>
  <c r="AG115" i="3"/>
  <c r="AH115" i="3"/>
  <c r="AT115" i="3"/>
  <c r="AC115" i="3"/>
  <c r="AD115" i="3"/>
  <c r="AE115" i="3"/>
  <c r="AS115" i="3"/>
  <c r="Z115" i="3"/>
  <c r="AA115" i="3"/>
  <c r="AB115" i="3"/>
  <c r="AR115" i="3"/>
  <c r="AF114" i="3"/>
  <c r="AG114" i="3"/>
  <c r="AH114" i="3"/>
  <c r="AT114" i="3"/>
  <c r="AC114" i="3"/>
  <c r="AD114" i="3"/>
  <c r="AE114" i="3"/>
  <c r="AS114" i="3"/>
  <c r="Z114" i="3"/>
  <c r="AA114" i="3"/>
  <c r="AB114" i="3"/>
  <c r="AR114" i="3"/>
  <c r="AF113" i="3"/>
  <c r="AG113" i="3"/>
  <c r="AH113" i="3"/>
  <c r="AT113" i="3"/>
  <c r="AC113" i="3"/>
  <c r="AD113" i="3"/>
  <c r="AE113" i="3"/>
  <c r="AS113" i="3"/>
  <c r="Z113" i="3"/>
  <c r="AA113" i="3"/>
  <c r="AB113" i="3"/>
  <c r="AR113" i="3"/>
  <c r="AF112" i="3"/>
  <c r="AG112" i="3"/>
  <c r="AH112" i="3"/>
  <c r="AT112" i="3"/>
  <c r="AC112" i="3"/>
  <c r="AD112" i="3"/>
  <c r="AE112" i="3"/>
  <c r="AS112" i="3"/>
  <c r="Z112" i="3"/>
  <c r="AA112" i="3"/>
  <c r="AB112" i="3"/>
  <c r="AR112" i="3"/>
  <c r="AF111" i="3"/>
  <c r="AG111" i="3"/>
  <c r="AH111" i="3"/>
  <c r="AT111" i="3"/>
  <c r="AC111" i="3"/>
  <c r="AD111" i="3"/>
  <c r="AE111" i="3"/>
  <c r="AS111" i="3"/>
  <c r="Z111" i="3"/>
  <c r="AA111" i="3"/>
  <c r="AB111" i="3"/>
  <c r="AR111" i="3"/>
  <c r="AT110" i="3"/>
  <c r="AC110" i="3"/>
  <c r="AD110" i="3"/>
  <c r="AE110" i="3"/>
  <c r="AS110" i="3"/>
  <c r="Z110" i="3"/>
  <c r="AA110" i="3"/>
  <c r="AB110" i="3"/>
  <c r="AR110" i="3"/>
  <c r="AF109" i="3"/>
  <c r="AG109" i="3"/>
  <c r="AH109" i="3"/>
  <c r="AT109" i="3"/>
  <c r="AC109" i="3"/>
  <c r="AD109" i="3"/>
  <c r="AE109" i="3"/>
  <c r="AS109" i="3"/>
  <c r="Z109" i="3"/>
  <c r="AA109" i="3"/>
  <c r="AB109" i="3"/>
  <c r="AR109" i="3"/>
  <c r="AT108" i="3"/>
  <c r="AS108" i="3"/>
  <c r="AR108" i="3"/>
  <c r="AF107" i="3"/>
  <c r="AG107" i="3"/>
  <c r="AH107" i="3"/>
  <c r="AT107" i="3"/>
  <c r="AC107" i="3"/>
  <c r="AD107" i="3"/>
  <c r="AE107" i="3"/>
  <c r="AS107" i="3"/>
  <c r="Z107" i="3"/>
  <c r="AA107" i="3"/>
  <c r="AB107" i="3"/>
  <c r="AR107" i="3"/>
  <c r="AF106" i="3"/>
  <c r="AG106" i="3"/>
  <c r="AH106" i="3"/>
  <c r="AT106" i="3"/>
  <c r="AC106" i="3"/>
  <c r="AD106" i="3"/>
  <c r="AE106" i="3"/>
  <c r="AS106" i="3"/>
  <c r="Z106" i="3"/>
  <c r="AA106" i="3"/>
  <c r="AB106" i="3"/>
  <c r="AR106" i="3"/>
  <c r="AF105" i="3"/>
  <c r="AG105" i="3"/>
  <c r="AH105" i="3"/>
  <c r="AT105" i="3"/>
  <c r="AC105" i="3"/>
  <c r="AD105" i="3"/>
  <c r="AE105" i="3"/>
  <c r="AS105" i="3"/>
  <c r="Z105" i="3"/>
  <c r="AA105" i="3"/>
  <c r="AB105" i="3"/>
  <c r="AR105" i="3"/>
  <c r="AF104" i="3"/>
  <c r="AG104" i="3"/>
  <c r="AH104" i="3"/>
  <c r="AT104" i="3"/>
  <c r="AC104" i="3"/>
  <c r="AD104" i="3"/>
  <c r="AE104" i="3"/>
  <c r="AS104" i="3"/>
  <c r="Z104" i="3"/>
  <c r="AA104" i="3"/>
  <c r="AB104" i="3"/>
  <c r="AR104" i="3"/>
  <c r="AF103" i="3"/>
  <c r="AG103" i="3"/>
  <c r="AH103" i="3"/>
  <c r="AT103" i="3"/>
  <c r="AC103" i="3"/>
  <c r="AD103" i="3"/>
  <c r="AE103" i="3"/>
  <c r="AS103" i="3"/>
  <c r="Z103" i="3"/>
  <c r="AA103" i="3"/>
  <c r="AB103" i="3"/>
  <c r="AR103" i="3"/>
  <c r="AF102" i="3"/>
  <c r="AG102" i="3"/>
  <c r="AH102" i="3"/>
  <c r="AT102" i="3"/>
  <c r="AC102" i="3"/>
  <c r="AD102" i="3"/>
  <c r="AE102" i="3"/>
  <c r="AS102" i="3"/>
  <c r="Z102" i="3"/>
  <c r="AA102" i="3"/>
  <c r="AB102" i="3"/>
  <c r="AR102" i="3"/>
  <c r="AF101" i="3"/>
  <c r="AG101" i="3"/>
  <c r="AH101" i="3"/>
  <c r="AT101" i="3"/>
  <c r="AC101" i="3"/>
  <c r="AD101" i="3"/>
  <c r="AE101" i="3"/>
  <c r="AS101" i="3"/>
  <c r="Z101" i="3"/>
  <c r="AA101" i="3"/>
  <c r="AB101" i="3"/>
  <c r="AR101" i="3"/>
  <c r="AF100" i="3"/>
  <c r="AG100" i="3"/>
  <c r="AH100" i="3"/>
  <c r="AT100" i="3"/>
  <c r="AC100" i="3"/>
  <c r="AD100" i="3"/>
  <c r="AE100" i="3"/>
  <c r="AS100" i="3"/>
  <c r="Z100" i="3"/>
  <c r="AA100" i="3"/>
  <c r="AB100" i="3"/>
  <c r="AR100" i="3"/>
  <c r="AF99" i="3"/>
  <c r="AG99" i="3"/>
  <c r="AH99" i="3"/>
  <c r="AT99" i="3"/>
  <c r="AC99" i="3"/>
  <c r="AD99" i="3"/>
  <c r="AE99" i="3"/>
  <c r="AS99" i="3"/>
  <c r="Z99" i="3"/>
  <c r="AA99" i="3"/>
  <c r="AB99" i="3"/>
  <c r="AR99" i="3"/>
  <c r="AF98" i="3"/>
  <c r="AG98" i="3"/>
  <c r="AH98" i="3"/>
  <c r="AT98" i="3"/>
  <c r="AC98" i="3"/>
  <c r="AD98" i="3"/>
  <c r="AE98" i="3"/>
  <c r="AS98" i="3"/>
  <c r="Z98" i="3"/>
  <c r="AA98" i="3"/>
  <c r="AB98" i="3"/>
  <c r="AR98" i="3"/>
  <c r="AF97" i="3"/>
  <c r="AG97" i="3"/>
  <c r="AH97" i="3"/>
  <c r="AT97" i="3"/>
  <c r="AC97" i="3"/>
  <c r="AD97" i="3"/>
  <c r="AE97" i="3"/>
  <c r="AS97" i="3"/>
  <c r="Z97" i="3"/>
  <c r="AA97" i="3"/>
  <c r="AB97" i="3"/>
  <c r="AR97" i="3"/>
  <c r="AF96" i="3"/>
  <c r="AG96" i="3"/>
  <c r="AH96" i="3"/>
  <c r="AT96" i="3"/>
  <c r="AS96" i="3"/>
  <c r="AR96" i="3"/>
  <c r="AF95" i="3"/>
  <c r="AG95" i="3"/>
  <c r="AH95" i="3"/>
  <c r="AT95" i="3"/>
  <c r="AC95" i="3"/>
  <c r="AD95" i="3"/>
  <c r="AE95" i="3"/>
  <c r="AS95" i="3"/>
  <c r="Z95" i="3"/>
  <c r="AA95" i="3"/>
  <c r="AB95" i="3"/>
  <c r="AR95" i="3"/>
  <c r="AT94" i="3"/>
  <c r="AS94" i="3"/>
  <c r="AR94" i="3"/>
  <c r="AF93" i="3"/>
  <c r="AG93" i="3"/>
  <c r="AH93" i="3"/>
  <c r="AT93" i="3"/>
  <c r="AC93" i="3"/>
  <c r="AD93" i="3"/>
  <c r="AE93" i="3"/>
  <c r="AS93" i="3"/>
  <c r="Z93" i="3"/>
  <c r="AA93" i="3"/>
  <c r="AB93" i="3"/>
  <c r="AR93" i="3"/>
  <c r="AF92" i="3"/>
  <c r="AG92" i="3"/>
  <c r="AH92" i="3"/>
  <c r="AT92" i="3"/>
  <c r="AC92" i="3"/>
  <c r="AD92" i="3"/>
  <c r="AE92" i="3"/>
  <c r="AS92" i="3"/>
  <c r="Z92" i="3"/>
  <c r="AA92" i="3"/>
  <c r="AB92" i="3"/>
  <c r="AR92" i="3"/>
  <c r="AF91" i="3"/>
  <c r="AG91" i="3"/>
  <c r="AH91" i="3"/>
  <c r="AT91" i="3"/>
  <c r="AC91" i="3"/>
  <c r="AD91" i="3"/>
  <c r="AE91" i="3"/>
  <c r="AS91" i="3"/>
  <c r="Z91" i="3"/>
  <c r="AA91" i="3"/>
  <c r="AB91" i="3"/>
  <c r="AR91" i="3"/>
  <c r="AT90" i="3"/>
  <c r="AC90" i="3"/>
  <c r="AD90" i="3"/>
  <c r="AE90" i="3"/>
  <c r="AS90" i="3"/>
  <c r="Z90" i="3"/>
  <c r="AA90" i="3"/>
  <c r="AB90" i="3"/>
  <c r="AR90" i="3"/>
  <c r="AF89" i="3"/>
  <c r="AG89" i="3"/>
  <c r="AH89" i="3"/>
  <c r="AT89" i="3"/>
  <c r="AC89" i="3"/>
  <c r="AD89" i="3"/>
  <c r="AE89" i="3"/>
  <c r="AS89" i="3"/>
  <c r="Z89" i="3"/>
  <c r="AA89" i="3"/>
  <c r="AB89" i="3"/>
  <c r="AR89" i="3"/>
  <c r="AF88" i="3"/>
  <c r="AG88" i="3"/>
  <c r="AH88" i="3"/>
  <c r="AT88" i="3"/>
  <c r="AC88" i="3"/>
  <c r="AD88" i="3"/>
  <c r="AE88" i="3"/>
  <c r="AS88" i="3"/>
  <c r="Z88" i="3"/>
  <c r="AA88" i="3"/>
  <c r="AB88" i="3"/>
  <c r="AR88" i="3"/>
  <c r="AF87" i="3"/>
  <c r="AG87" i="3"/>
  <c r="AH87" i="3"/>
  <c r="AT87" i="3"/>
  <c r="AC87" i="3"/>
  <c r="AD87" i="3"/>
  <c r="AE87" i="3"/>
  <c r="AS87" i="3"/>
  <c r="Z87" i="3"/>
  <c r="AA87" i="3"/>
  <c r="AB87" i="3"/>
  <c r="AR87" i="3"/>
  <c r="AF86" i="3"/>
  <c r="AG86" i="3"/>
  <c r="AH86" i="3"/>
  <c r="AT86" i="3"/>
  <c r="AC86" i="3"/>
  <c r="AD86" i="3"/>
  <c r="AE86" i="3"/>
  <c r="AS86" i="3"/>
  <c r="Z86" i="3"/>
  <c r="AA86" i="3"/>
  <c r="AB86" i="3"/>
  <c r="AR86" i="3"/>
  <c r="AF85" i="3"/>
  <c r="AG85" i="3"/>
  <c r="AH85" i="3"/>
  <c r="AT85" i="3"/>
  <c r="AC85" i="3"/>
  <c r="AD85" i="3"/>
  <c r="AE85" i="3"/>
  <c r="AS85" i="3"/>
  <c r="Z85" i="3"/>
  <c r="AA85" i="3"/>
  <c r="AB85" i="3"/>
  <c r="AR85" i="3"/>
  <c r="AF84" i="3"/>
  <c r="AG84" i="3"/>
  <c r="AH84" i="3"/>
  <c r="AT84" i="3"/>
  <c r="AC84" i="3"/>
  <c r="AD84" i="3"/>
  <c r="AE84" i="3"/>
  <c r="AS84" i="3"/>
  <c r="Z84" i="3"/>
  <c r="AA84" i="3"/>
  <c r="AB84" i="3"/>
  <c r="AR84" i="3"/>
  <c r="AF83" i="3"/>
  <c r="AG83" i="3"/>
  <c r="AH83" i="3"/>
  <c r="AT83" i="3"/>
  <c r="AC83" i="3"/>
  <c r="AD83" i="3"/>
  <c r="AE83" i="3"/>
  <c r="AS83" i="3"/>
  <c r="Z83" i="3"/>
  <c r="AA83" i="3"/>
  <c r="AB83" i="3"/>
  <c r="AR83" i="3"/>
  <c r="AF82" i="3"/>
  <c r="AG82" i="3"/>
  <c r="AH82" i="3"/>
  <c r="AT82" i="3"/>
  <c r="AC82" i="3"/>
  <c r="AD82" i="3"/>
  <c r="AE82" i="3"/>
  <c r="AS82" i="3"/>
  <c r="Z82" i="3"/>
  <c r="AA82" i="3"/>
  <c r="AB82" i="3"/>
  <c r="AR82" i="3"/>
  <c r="AF81" i="3"/>
  <c r="AG81" i="3"/>
  <c r="AH81" i="3"/>
  <c r="AT81" i="3"/>
  <c r="AC81" i="3"/>
  <c r="AD81" i="3"/>
  <c r="AE81" i="3"/>
  <c r="AS81" i="3"/>
  <c r="Z81" i="3"/>
  <c r="AA81" i="3"/>
  <c r="AB81" i="3"/>
  <c r="AR81" i="3"/>
  <c r="AF80" i="3"/>
  <c r="AG80" i="3"/>
  <c r="AH80" i="3"/>
  <c r="AT80" i="3"/>
  <c r="AC80" i="3"/>
  <c r="AD80" i="3"/>
  <c r="AE80" i="3"/>
  <c r="AS80" i="3"/>
  <c r="Z80" i="3"/>
  <c r="AA80" i="3"/>
  <c r="AB80" i="3"/>
  <c r="AR80" i="3"/>
  <c r="AF79" i="3"/>
  <c r="AG79" i="3"/>
  <c r="AH79" i="3"/>
  <c r="AT79" i="3"/>
  <c r="AC79" i="3"/>
  <c r="AD79" i="3"/>
  <c r="AE79" i="3"/>
  <c r="AS79" i="3"/>
  <c r="Z79" i="3"/>
  <c r="AA79" i="3"/>
  <c r="AB79" i="3"/>
  <c r="AR79" i="3"/>
  <c r="AF78" i="3"/>
  <c r="AG78" i="3"/>
  <c r="AH78" i="3"/>
  <c r="AT78" i="3"/>
  <c r="AC78" i="3"/>
  <c r="AD78" i="3"/>
  <c r="AE78" i="3"/>
  <c r="AS78" i="3"/>
  <c r="Z78" i="3"/>
  <c r="AA78" i="3"/>
  <c r="AB78" i="3"/>
  <c r="AR78" i="3"/>
  <c r="AF77" i="3"/>
  <c r="AG77" i="3"/>
  <c r="AH77" i="3"/>
  <c r="AT77" i="3"/>
  <c r="AC77" i="3"/>
  <c r="AD77" i="3"/>
  <c r="AE77" i="3"/>
  <c r="AS77" i="3"/>
  <c r="Z77" i="3"/>
  <c r="AA77" i="3"/>
  <c r="AB77" i="3"/>
  <c r="AR77" i="3"/>
  <c r="AF76" i="3"/>
  <c r="AG76" i="3"/>
  <c r="AH76" i="3"/>
  <c r="AT76" i="3"/>
  <c r="AC76" i="3"/>
  <c r="AD76" i="3"/>
  <c r="AE76" i="3"/>
  <c r="AS76" i="3"/>
  <c r="Z76" i="3"/>
  <c r="AA76" i="3"/>
  <c r="AB76" i="3"/>
  <c r="AR76" i="3"/>
  <c r="AF75" i="3"/>
  <c r="AG75" i="3"/>
  <c r="AH75" i="3"/>
  <c r="AT75" i="3"/>
  <c r="AC75" i="3"/>
  <c r="AD75" i="3"/>
  <c r="AE75" i="3"/>
  <c r="AS75" i="3"/>
  <c r="Z75" i="3"/>
  <c r="AA75" i="3"/>
  <c r="AB75" i="3"/>
  <c r="AR75" i="3"/>
  <c r="AF74" i="3"/>
  <c r="AG74" i="3"/>
  <c r="AH74" i="3"/>
  <c r="AT74" i="3"/>
  <c r="AC74" i="3"/>
  <c r="AD74" i="3"/>
  <c r="AE74" i="3"/>
  <c r="AS74" i="3"/>
  <c r="Z74" i="3"/>
  <c r="AA74" i="3"/>
  <c r="AB74" i="3"/>
  <c r="AR74" i="3"/>
  <c r="AF73" i="3"/>
  <c r="AG73" i="3"/>
  <c r="AH73" i="3"/>
  <c r="AT73" i="3"/>
  <c r="AC73" i="3"/>
  <c r="AD73" i="3"/>
  <c r="AE73" i="3"/>
  <c r="AS73" i="3"/>
  <c r="Z73" i="3"/>
  <c r="AA73" i="3"/>
  <c r="AB73" i="3"/>
  <c r="AR73" i="3"/>
  <c r="AF72" i="3"/>
  <c r="AG72" i="3"/>
  <c r="AH72" i="3"/>
  <c r="AT72" i="3"/>
  <c r="AC72" i="3"/>
  <c r="AD72" i="3"/>
  <c r="AE72" i="3"/>
  <c r="AS72" i="3"/>
  <c r="Z72" i="3"/>
  <c r="AA72" i="3"/>
  <c r="AB72" i="3"/>
  <c r="AR72" i="3"/>
  <c r="AF71" i="3"/>
  <c r="AG71" i="3"/>
  <c r="AH71" i="3"/>
  <c r="AT71" i="3"/>
  <c r="AC71" i="3"/>
  <c r="AD71" i="3"/>
  <c r="AE71" i="3"/>
  <c r="AS71" i="3"/>
  <c r="Z71" i="3"/>
  <c r="AA71" i="3"/>
  <c r="AB71" i="3"/>
  <c r="AR71" i="3"/>
  <c r="AF70" i="3"/>
  <c r="AG70" i="3"/>
  <c r="AH70" i="3"/>
  <c r="AT70" i="3"/>
  <c r="AC70" i="3"/>
  <c r="AD70" i="3"/>
  <c r="AE70" i="3"/>
  <c r="AS70" i="3"/>
  <c r="Z70" i="3"/>
  <c r="AA70" i="3"/>
  <c r="AB70" i="3"/>
  <c r="AR70" i="3"/>
  <c r="AF69" i="3"/>
  <c r="AG69" i="3"/>
  <c r="AH69" i="3"/>
  <c r="AT69" i="3"/>
  <c r="AC69" i="3"/>
  <c r="AD69" i="3"/>
  <c r="AE69" i="3"/>
  <c r="AS69" i="3"/>
  <c r="Z69" i="3"/>
  <c r="AA69" i="3"/>
  <c r="AB69" i="3"/>
  <c r="AR69" i="3"/>
  <c r="AF68" i="3"/>
  <c r="AG68" i="3"/>
  <c r="AH68" i="3"/>
  <c r="AT68" i="3"/>
  <c r="AC68" i="3"/>
  <c r="AD68" i="3"/>
  <c r="AE68" i="3"/>
  <c r="AS68" i="3"/>
  <c r="Z68" i="3"/>
  <c r="AA68" i="3"/>
  <c r="AB68" i="3"/>
  <c r="AR68" i="3"/>
  <c r="AF67" i="3"/>
  <c r="AG67" i="3"/>
  <c r="AH67" i="3"/>
  <c r="AT67" i="3"/>
  <c r="AC67" i="3"/>
  <c r="AD67" i="3"/>
  <c r="AE67" i="3"/>
  <c r="AS67" i="3"/>
  <c r="Z67" i="3"/>
  <c r="AA67" i="3"/>
  <c r="AB67" i="3"/>
  <c r="AR67" i="3"/>
  <c r="AF66" i="3"/>
  <c r="AG66" i="3"/>
  <c r="AH66" i="3"/>
  <c r="AT66" i="3"/>
  <c r="AC66" i="3"/>
  <c r="AD66" i="3"/>
  <c r="AE66" i="3"/>
  <c r="AS66" i="3"/>
  <c r="Z66" i="3"/>
  <c r="AA66" i="3"/>
  <c r="AB66" i="3"/>
  <c r="AR66" i="3"/>
  <c r="AF65" i="3"/>
  <c r="AG65" i="3"/>
  <c r="AH65" i="3"/>
  <c r="AT65" i="3"/>
  <c r="AC65" i="3"/>
  <c r="AD65" i="3"/>
  <c r="AE65" i="3"/>
  <c r="AS65" i="3"/>
  <c r="Z65" i="3"/>
  <c r="AA65" i="3"/>
  <c r="AB65" i="3"/>
  <c r="AR65" i="3"/>
  <c r="AF64" i="3"/>
  <c r="AG64" i="3"/>
  <c r="AH64" i="3"/>
  <c r="AT64" i="3"/>
  <c r="AC64" i="3"/>
  <c r="AD64" i="3"/>
  <c r="AE64" i="3"/>
  <c r="AS64" i="3"/>
  <c r="Z64" i="3"/>
  <c r="AA64" i="3"/>
  <c r="AB64" i="3"/>
  <c r="AR64" i="3"/>
  <c r="AF63" i="3"/>
  <c r="AG63" i="3"/>
  <c r="AH63" i="3"/>
  <c r="AT63" i="3"/>
  <c r="AC63" i="3"/>
  <c r="AD63" i="3"/>
  <c r="AE63" i="3"/>
  <c r="AS63" i="3"/>
  <c r="AR63" i="3"/>
  <c r="AF62" i="3"/>
  <c r="AG62" i="3"/>
  <c r="AH62" i="3"/>
  <c r="AT62" i="3"/>
  <c r="AC62" i="3"/>
  <c r="AD62" i="3"/>
  <c r="AE62" i="3"/>
  <c r="AS62" i="3"/>
  <c r="Z62" i="3"/>
  <c r="AA62" i="3"/>
  <c r="AB62" i="3"/>
  <c r="AR62" i="3"/>
  <c r="AF61" i="3"/>
  <c r="AG61" i="3"/>
  <c r="AH61" i="3"/>
  <c r="AT61" i="3"/>
  <c r="AC61" i="3"/>
  <c r="AD61" i="3"/>
  <c r="AE61" i="3"/>
  <c r="AS61" i="3"/>
  <c r="Z61" i="3"/>
  <c r="AA61" i="3"/>
  <c r="AB61" i="3"/>
  <c r="AR61" i="3"/>
  <c r="AF60" i="3"/>
  <c r="AG60" i="3"/>
  <c r="AH60" i="3"/>
  <c r="AT60" i="3"/>
  <c r="AC60" i="3"/>
  <c r="AD60" i="3"/>
  <c r="AE60" i="3"/>
  <c r="AS60" i="3"/>
  <c r="Z60" i="3"/>
  <c r="AA60" i="3"/>
  <c r="AB60" i="3"/>
  <c r="AR60" i="3"/>
  <c r="AF59" i="3"/>
  <c r="AG59" i="3"/>
  <c r="AH59" i="3"/>
  <c r="AT59" i="3"/>
  <c r="AC59" i="3"/>
  <c r="AD59" i="3"/>
  <c r="AE59" i="3"/>
  <c r="AS59" i="3"/>
  <c r="Z59" i="3"/>
  <c r="AA59" i="3"/>
  <c r="AB59" i="3"/>
  <c r="AR59" i="3"/>
  <c r="AF58" i="3"/>
  <c r="AG58" i="3"/>
  <c r="AH58" i="3"/>
  <c r="AT58" i="3"/>
  <c r="AC58" i="3"/>
  <c r="AD58" i="3"/>
  <c r="AE58" i="3"/>
  <c r="AS58" i="3"/>
  <c r="Z58" i="3"/>
  <c r="AA58" i="3"/>
  <c r="AB58" i="3"/>
  <c r="AR58" i="3"/>
  <c r="AF57" i="3"/>
  <c r="AG57" i="3"/>
  <c r="AH57" i="3"/>
  <c r="AT57" i="3"/>
  <c r="AC57" i="3"/>
  <c r="AD57" i="3"/>
  <c r="AE57" i="3"/>
  <c r="AS57" i="3"/>
  <c r="Z57" i="3"/>
  <c r="AA57" i="3"/>
  <c r="AB57" i="3"/>
  <c r="AR57" i="3"/>
  <c r="AF56" i="3"/>
  <c r="AG56" i="3"/>
  <c r="AH56" i="3"/>
  <c r="AT56" i="3"/>
  <c r="AC56" i="3"/>
  <c r="AD56" i="3"/>
  <c r="AE56" i="3"/>
  <c r="AS56" i="3"/>
  <c r="Z56" i="3"/>
  <c r="AA56" i="3"/>
  <c r="AB56" i="3"/>
  <c r="AR56" i="3"/>
  <c r="AF55" i="3"/>
  <c r="AG55" i="3"/>
  <c r="AH55" i="3"/>
  <c r="AT55" i="3"/>
  <c r="AC55" i="3"/>
  <c r="AD55" i="3"/>
  <c r="AE55" i="3"/>
  <c r="AS55" i="3"/>
  <c r="Z55" i="3"/>
  <c r="AA55" i="3"/>
  <c r="AB55" i="3"/>
  <c r="AR55" i="3"/>
  <c r="AF54" i="3"/>
  <c r="AG54" i="3"/>
  <c r="AH54" i="3"/>
  <c r="AT54" i="3"/>
  <c r="AC54" i="3"/>
  <c r="AD54" i="3"/>
  <c r="AE54" i="3"/>
  <c r="AS54" i="3"/>
  <c r="Z54" i="3"/>
  <c r="AA54" i="3"/>
  <c r="AB54" i="3"/>
  <c r="AR54" i="3"/>
  <c r="AF53" i="3"/>
  <c r="AG53" i="3"/>
  <c r="AH53" i="3"/>
  <c r="AT53" i="3"/>
  <c r="AC53" i="3"/>
  <c r="AD53" i="3"/>
  <c r="AE53" i="3"/>
  <c r="AS53" i="3"/>
  <c r="Z53" i="3"/>
  <c r="AA53" i="3"/>
  <c r="AB53" i="3"/>
  <c r="AR53" i="3"/>
  <c r="AF52" i="3"/>
  <c r="AG52" i="3"/>
  <c r="AH52" i="3"/>
  <c r="AT52" i="3"/>
  <c r="AC52" i="3"/>
  <c r="AD52" i="3"/>
  <c r="AE52" i="3"/>
  <c r="AS52" i="3"/>
  <c r="Z52" i="3"/>
  <c r="AA52" i="3"/>
  <c r="AB52" i="3"/>
  <c r="AR52" i="3"/>
  <c r="AF51" i="3"/>
  <c r="AG51" i="3"/>
  <c r="AH51" i="3"/>
  <c r="AT51" i="3"/>
  <c r="AC51" i="3"/>
  <c r="AD51" i="3"/>
  <c r="AE51" i="3"/>
  <c r="AS51" i="3"/>
  <c r="Z51" i="3"/>
  <c r="AA51" i="3"/>
  <c r="AB51" i="3"/>
  <c r="AR51" i="3"/>
  <c r="AF50" i="3"/>
  <c r="AG50" i="3"/>
  <c r="AH50" i="3"/>
  <c r="AT50" i="3"/>
  <c r="AC50" i="3"/>
  <c r="AD50" i="3"/>
  <c r="AE50" i="3"/>
  <c r="AS50" i="3"/>
  <c r="Z50" i="3"/>
  <c r="AA50" i="3"/>
  <c r="AB50" i="3"/>
  <c r="AR50" i="3"/>
  <c r="AF49" i="3"/>
  <c r="AG49" i="3"/>
  <c r="AH49" i="3"/>
  <c r="AT49" i="3"/>
  <c r="AC49" i="3"/>
  <c r="AD49" i="3"/>
  <c r="AE49" i="3"/>
  <c r="AS49" i="3"/>
  <c r="Z49" i="3"/>
  <c r="AA49" i="3"/>
  <c r="AB49" i="3"/>
  <c r="AR49" i="3"/>
  <c r="AF48" i="3"/>
  <c r="AG48" i="3"/>
  <c r="AH48" i="3"/>
  <c r="AT48" i="3"/>
  <c r="AC48" i="3"/>
  <c r="AD48" i="3"/>
  <c r="AE48" i="3"/>
  <c r="AS48" i="3"/>
  <c r="Z48" i="3"/>
  <c r="AA48" i="3"/>
  <c r="AB48" i="3"/>
  <c r="AR48" i="3"/>
  <c r="AF47" i="3"/>
  <c r="AG47" i="3"/>
  <c r="AH47" i="3"/>
  <c r="AT47" i="3"/>
  <c r="AC47" i="3"/>
  <c r="AD47" i="3"/>
  <c r="AE47" i="3"/>
  <c r="AS47" i="3"/>
  <c r="Z47" i="3"/>
  <c r="AA47" i="3"/>
  <c r="AB47" i="3"/>
  <c r="AR47" i="3"/>
  <c r="AF46" i="3"/>
  <c r="AG46" i="3"/>
  <c r="AH46" i="3"/>
  <c r="AT46" i="3"/>
  <c r="AC46" i="3"/>
  <c r="AD46" i="3"/>
  <c r="AE46" i="3"/>
  <c r="AS46" i="3"/>
  <c r="Z46" i="3"/>
  <c r="AA46" i="3"/>
  <c r="AB46" i="3"/>
  <c r="AR46" i="3"/>
  <c r="AF45" i="3"/>
  <c r="AG45" i="3"/>
  <c r="AH45" i="3"/>
  <c r="AT45" i="3"/>
  <c r="AC45" i="3"/>
  <c r="AD45" i="3"/>
  <c r="AE45" i="3"/>
  <c r="AS45" i="3"/>
  <c r="Z45" i="3"/>
  <c r="AA45" i="3"/>
  <c r="AB45" i="3"/>
  <c r="AR45" i="3"/>
  <c r="AF44" i="3"/>
  <c r="AG44" i="3"/>
  <c r="AH44" i="3"/>
  <c r="AT44" i="3"/>
  <c r="AC44" i="3"/>
  <c r="AD44" i="3"/>
  <c r="AE44" i="3"/>
  <c r="AS44" i="3"/>
  <c r="Z44" i="3"/>
  <c r="AA44" i="3"/>
  <c r="AB44" i="3"/>
  <c r="AR44" i="3"/>
  <c r="AF43" i="3"/>
  <c r="AG43" i="3"/>
  <c r="AH43" i="3"/>
  <c r="AT43" i="3"/>
  <c r="AC43" i="3"/>
  <c r="AD43" i="3"/>
  <c r="AE43" i="3"/>
  <c r="AS43" i="3"/>
  <c r="Z43" i="3"/>
  <c r="AA43" i="3"/>
  <c r="AB43" i="3"/>
  <c r="AR43" i="3"/>
  <c r="AF42" i="3"/>
  <c r="AG42" i="3"/>
  <c r="AH42" i="3"/>
  <c r="AT42" i="3"/>
  <c r="AC42" i="3"/>
  <c r="AD42" i="3"/>
  <c r="AE42" i="3"/>
  <c r="AS42" i="3"/>
  <c r="Z42" i="3"/>
  <c r="AA42" i="3"/>
  <c r="AB42" i="3"/>
  <c r="AR42" i="3"/>
  <c r="AF41" i="3"/>
  <c r="AG41" i="3"/>
  <c r="AH41" i="3"/>
  <c r="AT41" i="3"/>
  <c r="AC41" i="3"/>
  <c r="AD41" i="3"/>
  <c r="AE41" i="3"/>
  <c r="AS41" i="3"/>
  <c r="Z41" i="3"/>
  <c r="AA41" i="3"/>
  <c r="AB41" i="3"/>
  <c r="AR41" i="3"/>
  <c r="AF40" i="3"/>
  <c r="AG40" i="3"/>
  <c r="AH40" i="3"/>
  <c r="AT40" i="3"/>
  <c r="AC40" i="3"/>
  <c r="AD40" i="3"/>
  <c r="AE40" i="3"/>
  <c r="AS40" i="3"/>
  <c r="Z40" i="3"/>
  <c r="AA40" i="3"/>
  <c r="AB40" i="3"/>
  <c r="AR40" i="3"/>
  <c r="AF39" i="3"/>
  <c r="AG39" i="3"/>
  <c r="AH39" i="3"/>
  <c r="AT39" i="3"/>
  <c r="AC39" i="3"/>
  <c r="AD39" i="3"/>
  <c r="AE39" i="3"/>
  <c r="AS39" i="3"/>
  <c r="Z39" i="3"/>
  <c r="AA39" i="3"/>
  <c r="AB39" i="3"/>
  <c r="AR39" i="3"/>
  <c r="AF38" i="3"/>
  <c r="AG38" i="3"/>
  <c r="AH38" i="3"/>
  <c r="AT38" i="3"/>
  <c r="AC38" i="3"/>
  <c r="AD38" i="3"/>
  <c r="AE38" i="3"/>
  <c r="AS38" i="3"/>
  <c r="Z38" i="3"/>
  <c r="AA38" i="3"/>
  <c r="AB38" i="3"/>
  <c r="AR38" i="3"/>
  <c r="AF37" i="3"/>
  <c r="AG37" i="3"/>
  <c r="AH37" i="3"/>
  <c r="AT37" i="3"/>
  <c r="AC37" i="3"/>
  <c r="AD37" i="3"/>
  <c r="AE37" i="3"/>
  <c r="AS37" i="3"/>
  <c r="Z37" i="3"/>
  <c r="AA37" i="3"/>
  <c r="AB37" i="3"/>
  <c r="AR37" i="3"/>
  <c r="AF36" i="3"/>
  <c r="AG36" i="3"/>
  <c r="AH36" i="3"/>
  <c r="AT36" i="3"/>
  <c r="AC36" i="3"/>
  <c r="AD36" i="3"/>
  <c r="AE36" i="3"/>
  <c r="AS36" i="3"/>
  <c r="Z36" i="3"/>
  <c r="AA36" i="3"/>
  <c r="AB36" i="3"/>
  <c r="AR36" i="3"/>
  <c r="AF35" i="3"/>
  <c r="AG35" i="3"/>
  <c r="AH35" i="3"/>
  <c r="AT35" i="3"/>
  <c r="AC35" i="3"/>
  <c r="AD35" i="3"/>
  <c r="AE35" i="3"/>
  <c r="AS35" i="3"/>
  <c r="Z35" i="3"/>
  <c r="AA35" i="3"/>
  <c r="AB35" i="3"/>
  <c r="AR35" i="3"/>
  <c r="AF34" i="3"/>
  <c r="AG34" i="3"/>
  <c r="AH34" i="3"/>
  <c r="AT34" i="3"/>
  <c r="AC34" i="3"/>
  <c r="AD34" i="3"/>
  <c r="AE34" i="3"/>
  <c r="AS34" i="3"/>
  <c r="Z34" i="3"/>
  <c r="AA34" i="3"/>
  <c r="AB34" i="3"/>
  <c r="AR34" i="3"/>
  <c r="AF33" i="3"/>
  <c r="AG33" i="3"/>
  <c r="AH33" i="3"/>
  <c r="AT33" i="3"/>
  <c r="AC33" i="3"/>
  <c r="AD33" i="3"/>
  <c r="AE33" i="3"/>
  <c r="AS33" i="3"/>
  <c r="Z33" i="3"/>
  <c r="AA33" i="3"/>
  <c r="AB33" i="3"/>
  <c r="AR33" i="3"/>
  <c r="AF32" i="3"/>
  <c r="AG32" i="3"/>
  <c r="AH32" i="3"/>
  <c r="AT32" i="3"/>
  <c r="AC32" i="3"/>
  <c r="AD32" i="3"/>
  <c r="AE32" i="3"/>
  <c r="AS32" i="3"/>
  <c r="Z32" i="3"/>
  <c r="AA32" i="3"/>
  <c r="AB32" i="3"/>
  <c r="AR32" i="3"/>
  <c r="AF31" i="3"/>
  <c r="AG31" i="3"/>
  <c r="AH31" i="3"/>
  <c r="AT31" i="3"/>
  <c r="AC31" i="3"/>
  <c r="AD31" i="3"/>
  <c r="AE31" i="3"/>
  <c r="AS31" i="3"/>
  <c r="Z31" i="3"/>
  <c r="AA31" i="3"/>
  <c r="AB31" i="3"/>
  <c r="AR31" i="3"/>
  <c r="AF30" i="3"/>
  <c r="AG30" i="3"/>
  <c r="AH30" i="3"/>
  <c r="AT30" i="3"/>
  <c r="AC30" i="3"/>
  <c r="AD30" i="3"/>
  <c r="AE30" i="3"/>
  <c r="AS30" i="3"/>
  <c r="Z30" i="3"/>
  <c r="AA30" i="3"/>
  <c r="AB30" i="3"/>
  <c r="AR30" i="3"/>
  <c r="AF29" i="3"/>
  <c r="AG29" i="3"/>
  <c r="AH29" i="3"/>
  <c r="AT29" i="3"/>
  <c r="AC29" i="3"/>
  <c r="AD29" i="3"/>
  <c r="AE29" i="3"/>
  <c r="AS29" i="3"/>
  <c r="Z29" i="3"/>
  <c r="AA29" i="3"/>
  <c r="AB29" i="3"/>
  <c r="AR29" i="3"/>
  <c r="AF28" i="3"/>
  <c r="AG28" i="3"/>
  <c r="AH28" i="3"/>
  <c r="AT28" i="3"/>
  <c r="AC28" i="3"/>
  <c r="AD28" i="3"/>
  <c r="AE28" i="3"/>
  <c r="AS28" i="3"/>
  <c r="Z28" i="3"/>
  <c r="AA28" i="3"/>
  <c r="AB28" i="3"/>
  <c r="AR28" i="3"/>
  <c r="AF27" i="3"/>
  <c r="AG27" i="3"/>
  <c r="AH27" i="3"/>
  <c r="AT27" i="3"/>
  <c r="AC27" i="3"/>
  <c r="AD27" i="3"/>
  <c r="AE27" i="3"/>
  <c r="AS27" i="3"/>
  <c r="Z27" i="3"/>
  <c r="AA27" i="3"/>
  <c r="AB27" i="3"/>
  <c r="AR27" i="3"/>
  <c r="AT26" i="3"/>
  <c r="AS26" i="3"/>
  <c r="AR26" i="3"/>
  <c r="AF25" i="3"/>
  <c r="AG25" i="3"/>
  <c r="AH25" i="3"/>
  <c r="AT25" i="3"/>
  <c r="AC25" i="3"/>
  <c r="AD25" i="3"/>
  <c r="AE25" i="3"/>
  <c r="AS25" i="3"/>
  <c r="Z25" i="3"/>
  <c r="AA25" i="3"/>
  <c r="AB25" i="3"/>
  <c r="AR25" i="3"/>
  <c r="AF24" i="3"/>
  <c r="AG24" i="3"/>
  <c r="AH24" i="3"/>
  <c r="AT24" i="3"/>
  <c r="AC24" i="3"/>
  <c r="AD24" i="3"/>
  <c r="AE24" i="3"/>
  <c r="AS24" i="3"/>
  <c r="Z24" i="3"/>
  <c r="AA24" i="3"/>
  <c r="AB24" i="3"/>
  <c r="AR24" i="3"/>
  <c r="AF23" i="3"/>
  <c r="AG23" i="3"/>
  <c r="AH23" i="3"/>
  <c r="AT23" i="3"/>
  <c r="AC23" i="3"/>
  <c r="AD23" i="3"/>
  <c r="AE23" i="3"/>
  <c r="AS23" i="3"/>
  <c r="Z23" i="3"/>
  <c r="AA23" i="3"/>
  <c r="AB23" i="3"/>
  <c r="AR23" i="3"/>
  <c r="AF22" i="3"/>
  <c r="AG22" i="3"/>
  <c r="AH22" i="3"/>
  <c r="AT22" i="3"/>
  <c r="AC22" i="3"/>
  <c r="AD22" i="3"/>
  <c r="AE22" i="3"/>
  <c r="AS22" i="3"/>
  <c r="Z22" i="3"/>
  <c r="AA22" i="3"/>
  <c r="AB22" i="3"/>
  <c r="AR22" i="3"/>
  <c r="AF21" i="3"/>
  <c r="AG21" i="3"/>
  <c r="AH21" i="3"/>
  <c r="AT21" i="3"/>
  <c r="AC21" i="3"/>
  <c r="AD21" i="3"/>
  <c r="AE21" i="3"/>
  <c r="AS21" i="3"/>
  <c r="Z21" i="3"/>
  <c r="AA21" i="3"/>
  <c r="AB21" i="3"/>
  <c r="AR21" i="3"/>
  <c r="AF20" i="3"/>
  <c r="AG20" i="3"/>
  <c r="AH20" i="3"/>
  <c r="AT20" i="3"/>
  <c r="AC20" i="3"/>
  <c r="AD20" i="3"/>
  <c r="AE20" i="3"/>
  <c r="AS20" i="3"/>
  <c r="Z20" i="3"/>
  <c r="AA20" i="3"/>
  <c r="AB20" i="3"/>
  <c r="AR20" i="3"/>
  <c r="AF19" i="3"/>
  <c r="AG19" i="3"/>
  <c r="AH19" i="3"/>
  <c r="AT19" i="3"/>
  <c r="AC19" i="3"/>
  <c r="AD19" i="3"/>
  <c r="AE19" i="3"/>
  <c r="AS19" i="3"/>
  <c r="Z19" i="3"/>
  <c r="AA19" i="3"/>
  <c r="AB19" i="3"/>
  <c r="AR19" i="3"/>
  <c r="AF18" i="3"/>
  <c r="AG18" i="3"/>
  <c r="AH18" i="3"/>
  <c r="AT18" i="3"/>
  <c r="AC18" i="3"/>
  <c r="AD18" i="3"/>
  <c r="AE18" i="3"/>
  <c r="AS18" i="3"/>
  <c r="Z18" i="3"/>
  <c r="AA18" i="3"/>
  <c r="AB18" i="3"/>
  <c r="AR18" i="3"/>
  <c r="AT17" i="3"/>
  <c r="AS17" i="3"/>
  <c r="AR17" i="3"/>
  <c r="AF16" i="3"/>
  <c r="AG16" i="3"/>
  <c r="AH16" i="3"/>
  <c r="AT16" i="3"/>
  <c r="AC16" i="3"/>
  <c r="AD16" i="3"/>
  <c r="AE16" i="3"/>
  <c r="AS16" i="3"/>
  <c r="Z16" i="3"/>
  <c r="AA16" i="3"/>
  <c r="AB16" i="3"/>
  <c r="AR16" i="3"/>
  <c r="AF15" i="3"/>
  <c r="AG15" i="3"/>
  <c r="AH15" i="3"/>
  <c r="AT15" i="3"/>
  <c r="AC15" i="3"/>
  <c r="AD15" i="3"/>
  <c r="AE15" i="3"/>
  <c r="AS15" i="3"/>
  <c r="Z15" i="3"/>
  <c r="AA15" i="3"/>
  <c r="AB15" i="3"/>
  <c r="AR15" i="3"/>
  <c r="AT14" i="3"/>
  <c r="AS14" i="3"/>
  <c r="AR14" i="3"/>
  <c r="AF13" i="3"/>
  <c r="AG13" i="3"/>
  <c r="AH13" i="3"/>
  <c r="AT13" i="3"/>
  <c r="AC13" i="3"/>
  <c r="AD13" i="3"/>
  <c r="AE13" i="3"/>
  <c r="AS13" i="3"/>
  <c r="Z13" i="3"/>
  <c r="AA13" i="3"/>
  <c r="AB13" i="3"/>
  <c r="AR13" i="3"/>
  <c r="AF12" i="3"/>
  <c r="AG12" i="3"/>
  <c r="AH12" i="3"/>
  <c r="AT12" i="3"/>
  <c r="AC12" i="3"/>
  <c r="AD12" i="3"/>
  <c r="AE12" i="3"/>
  <c r="AS12" i="3"/>
  <c r="Z12" i="3"/>
  <c r="AA12" i="3"/>
  <c r="AB12" i="3"/>
  <c r="AR12" i="3"/>
  <c r="AF11" i="3"/>
  <c r="AG11" i="3"/>
  <c r="AH11" i="3"/>
  <c r="AT11" i="3"/>
  <c r="AC11" i="3"/>
  <c r="AD11" i="3"/>
  <c r="AE11" i="3"/>
  <c r="AS11" i="3"/>
  <c r="Z11" i="3"/>
  <c r="AA11" i="3"/>
  <c r="AB11" i="3"/>
  <c r="AR11" i="3"/>
  <c r="AT10" i="3"/>
  <c r="AC10" i="3"/>
  <c r="AD10" i="3"/>
  <c r="AE10" i="3"/>
  <c r="AS10" i="3"/>
  <c r="Z10" i="3"/>
  <c r="AA10" i="3"/>
  <c r="AB10" i="3"/>
  <c r="AR10" i="3"/>
  <c r="AF9" i="3"/>
  <c r="AG9" i="3"/>
  <c r="AH9" i="3"/>
  <c r="AT9" i="3"/>
  <c r="AC9" i="3"/>
  <c r="AD9" i="3"/>
  <c r="AE9" i="3"/>
  <c r="AS9" i="3"/>
  <c r="Z9" i="3"/>
  <c r="AA9" i="3"/>
  <c r="AB9" i="3"/>
  <c r="AR9" i="3"/>
  <c r="AF8" i="3"/>
  <c r="AG8" i="3"/>
  <c r="AH8" i="3"/>
  <c r="AT8" i="3"/>
  <c r="AC8" i="3"/>
  <c r="AD8" i="3"/>
  <c r="AE8" i="3"/>
  <c r="AS8" i="3"/>
  <c r="Z8" i="3"/>
  <c r="AA8" i="3"/>
  <c r="AB8" i="3"/>
  <c r="AR8" i="3"/>
  <c r="AF7" i="3"/>
  <c r="AG7" i="3"/>
  <c r="AH7" i="3"/>
  <c r="AT7" i="3"/>
  <c r="AC7" i="3"/>
  <c r="AD7" i="3"/>
  <c r="AE7" i="3"/>
  <c r="AS7" i="3"/>
  <c r="Z7" i="3"/>
  <c r="AA7" i="3"/>
  <c r="AB7" i="3"/>
  <c r="AR7" i="3"/>
  <c r="AF6" i="3"/>
  <c r="AG6" i="3"/>
  <c r="AH6" i="3"/>
  <c r="AT6" i="3"/>
  <c r="AC6" i="3"/>
  <c r="AD6" i="3"/>
  <c r="AE6" i="3"/>
  <c r="AS6" i="3"/>
  <c r="Z6" i="3"/>
  <c r="AA6" i="3"/>
  <c r="AB6" i="3"/>
  <c r="AR6" i="3"/>
  <c r="AF5" i="3"/>
  <c r="AG5" i="3"/>
  <c r="AH5" i="3"/>
  <c r="AT5" i="3"/>
  <c r="AC5" i="3"/>
  <c r="AD5" i="3"/>
  <c r="AE5" i="3"/>
  <c r="AS5" i="3"/>
  <c r="Z5" i="3"/>
  <c r="AA5" i="3"/>
  <c r="AB5" i="3"/>
  <c r="AR5" i="3"/>
  <c r="AF4" i="3"/>
  <c r="AG4" i="3"/>
  <c r="AH4" i="3"/>
  <c r="AT4" i="3"/>
  <c r="AC4" i="3"/>
  <c r="AD4" i="3"/>
  <c r="AE4" i="3"/>
  <c r="AS4" i="3"/>
  <c r="AR4" i="3"/>
  <c r="BA191" i="3"/>
  <c r="BA186" i="3"/>
  <c r="BA185" i="3"/>
  <c r="BA184" i="3"/>
  <c r="BA183" i="3"/>
  <c r="BA182" i="3"/>
  <c r="BA181" i="3"/>
  <c r="BA180" i="3"/>
  <c r="BA179" i="3"/>
  <c r="BA178" i="3"/>
  <c r="BA177" i="3"/>
  <c r="BA176" i="3"/>
  <c r="BA175" i="3"/>
  <c r="BA174" i="3"/>
  <c r="BA173" i="3"/>
  <c r="BA172" i="3"/>
  <c r="BA171" i="3"/>
  <c r="BA170" i="3"/>
  <c r="BA169" i="3"/>
  <c r="BA168" i="3"/>
  <c r="BA166" i="3"/>
  <c r="BA165" i="3"/>
  <c r="BA164" i="3"/>
  <c r="BA163" i="3"/>
  <c r="BA162" i="3"/>
  <c r="BA161" i="3"/>
  <c r="BA160" i="3"/>
  <c r="BA159" i="3"/>
  <c r="BA158" i="3"/>
  <c r="BA157" i="3"/>
  <c r="BA156" i="3"/>
  <c r="BA155" i="3"/>
  <c r="BA154" i="3"/>
  <c r="BA153" i="3"/>
  <c r="BA152" i="3"/>
  <c r="BA151" i="3"/>
  <c r="BA150" i="3"/>
  <c r="BA149" i="3"/>
  <c r="BA148" i="3"/>
  <c r="BA147" i="3"/>
  <c r="BA146" i="3"/>
  <c r="BA145" i="3"/>
  <c r="BA144" i="3"/>
  <c r="BA143" i="3"/>
  <c r="BA142" i="3"/>
  <c r="BA141" i="3"/>
  <c r="BA140" i="3"/>
  <c r="BA139" i="3"/>
  <c r="BA137" i="3"/>
  <c r="BA136" i="3"/>
  <c r="BA135" i="3"/>
  <c r="BA134" i="3"/>
  <c r="BA133" i="3"/>
  <c r="BA132" i="3"/>
  <c r="BA131" i="3"/>
  <c r="BA130" i="3"/>
  <c r="BA128" i="3"/>
  <c r="BA127" i="3"/>
  <c r="BA125" i="3"/>
  <c r="BA122" i="3"/>
  <c r="BA119" i="3"/>
  <c r="BA118" i="3"/>
  <c r="BA117" i="3"/>
  <c r="BA116" i="3"/>
  <c r="BA115" i="3"/>
  <c r="BA114" i="3"/>
  <c r="BA113" i="3"/>
  <c r="BA112" i="3"/>
  <c r="BA111" i="3"/>
  <c r="BA110" i="3"/>
  <c r="BA109" i="3"/>
  <c r="BA107" i="3"/>
  <c r="BA106" i="3"/>
  <c r="BA105" i="3"/>
  <c r="BA104" i="3"/>
  <c r="BA103" i="3"/>
  <c r="BA102" i="3"/>
  <c r="BA101" i="3"/>
  <c r="BA100" i="3"/>
  <c r="BA99" i="3"/>
  <c r="BA98" i="3"/>
  <c r="BA97" i="3"/>
  <c r="BA95" i="3"/>
  <c r="BA93" i="3"/>
  <c r="BA92" i="3"/>
  <c r="BA91" i="3"/>
  <c r="BA90" i="3"/>
  <c r="BA89" i="3"/>
  <c r="BA88" i="3"/>
  <c r="BA87" i="3"/>
  <c r="BA86" i="3"/>
  <c r="BA85" i="3"/>
  <c r="BA84" i="3"/>
  <c r="BA83" i="3"/>
  <c r="BA82" i="3"/>
  <c r="BA81" i="3"/>
  <c r="BA80" i="3"/>
  <c r="BA79" i="3"/>
  <c r="BA78" i="3"/>
  <c r="BA77" i="3"/>
  <c r="BA76" i="3"/>
  <c r="BA75" i="3"/>
  <c r="BA74" i="3"/>
  <c r="BA73" i="3"/>
  <c r="BA72" i="3"/>
  <c r="BA71" i="3"/>
  <c r="BA70" i="3"/>
  <c r="BA69" i="3"/>
  <c r="BA68" i="3"/>
  <c r="BA67" i="3"/>
  <c r="BA66" i="3"/>
  <c r="BA65" i="3"/>
  <c r="BA64" i="3"/>
  <c r="BA62" i="3"/>
  <c r="BA61" i="3"/>
  <c r="BA60" i="3"/>
  <c r="BA59" i="3"/>
  <c r="BA58" i="3"/>
  <c r="BA57" i="3"/>
  <c r="BA56" i="3"/>
  <c r="BA55" i="3"/>
  <c r="BA54" i="3"/>
  <c r="BA53" i="3"/>
  <c r="BA52" i="3"/>
  <c r="BA51" i="3"/>
  <c r="BA50" i="3"/>
  <c r="BA49" i="3"/>
  <c r="BA48" i="3"/>
  <c r="BA47" i="3"/>
  <c r="BA46" i="3"/>
  <c r="BA45" i="3"/>
  <c r="BA44" i="3"/>
  <c r="BA43" i="3"/>
  <c r="BA42" i="3"/>
  <c r="BA41" i="3"/>
  <c r="BA40" i="3"/>
  <c r="BA39" i="3"/>
  <c r="BA38" i="3"/>
  <c r="BA37" i="3"/>
  <c r="BA36" i="3"/>
  <c r="BA35" i="3"/>
  <c r="BA34" i="3"/>
  <c r="BA33" i="3"/>
  <c r="BA32" i="3"/>
  <c r="BA31" i="3"/>
  <c r="BA30" i="3"/>
  <c r="BA29" i="3"/>
  <c r="BA28" i="3"/>
  <c r="BA27" i="3"/>
  <c r="BA25" i="3"/>
  <c r="BA24" i="3"/>
  <c r="BA23" i="3"/>
  <c r="BA22" i="3"/>
  <c r="BA21" i="3"/>
  <c r="BA20" i="3"/>
  <c r="BA19" i="3"/>
  <c r="BA18" i="3"/>
  <c r="BA16" i="3"/>
  <c r="BA15" i="3"/>
  <c r="BA13" i="3"/>
  <c r="BA12" i="3"/>
  <c r="BA11" i="3"/>
  <c r="BA10" i="3"/>
  <c r="BA9" i="3"/>
  <c r="BA8" i="3"/>
  <c r="BA7" i="3"/>
  <c r="BA6" i="3"/>
  <c r="BA5" i="3"/>
  <c r="BD4" i="3"/>
  <c r="BD191" i="3"/>
  <c r="BD190" i="3"/>
  <c r="BD189" i="3"/>
  <c r="BD188" i="3"/>
  <c r="BD187" i="3"/>
  <c r="BD186" i="3"/>
  <c r="BD185" i="3"/>
  <c r="BD184" i="3"/>
  <c r="BD182" i="3"/>
  <c r="BD181" i="3"/>
  <c r="BD180" i="3"/>
  <c r="BD179" i="3"/>
  <c r="BD178" i="3"/>
  <c r="BD177" i="3"/>
  <c r="BD176" i="3"/>
  <c r="BD175" i="3"/>
  <c r="BD174" i="3"/>
  <c r="BD173" i="3"/>
  <c r="BD172" i="3"/>
  <c r="BD171" i="3"/>
  <c r="BD170" i="3"/>
  <c r="BD169" i="3"/>
  <c r="BD168" i="3"/>
  <c r="BD166" i="3"/>
  <c r="BD165" i="3"/>
  <c r="BD164" i="3"/>
  <c r="BD163" i="3"/>
  <c r="BD162" i="3"/>
  <c r="BD161" i="3"/>
  <c r="BD160" i="3"/>
  <c r="BD159" i="3"/>
  <c r="BD158" i="3"/>
  <c r="BD157" i="3"/>
  <c r="BD156" i="3"/>
  <c r="BD155" i="3"/>
  <c r="BD154" i="3"/>
  <c r="BD153" i="3"/>
  <c r="BD152" i="3"/>
  <c r="BD151" i="3"/>
  <c r="BD150" i="3"/>
  <c r="BD149" i="3"/>
  <c r="BD148" i="3"/>
  <c r="BD147" i="3"/>
  <c r="BD146" i="3"/>
  <c r="BD145" i="3"/>
  <c r="BD144" i="3"/>
  <c r="BD143" i="3"/>
  <c r="BD142" i="3"/>
  <c r="BD141" i="3"/>
  <c r="BD140" i="3"/>
  <c r="BD139" i="3"/>
  <c r="BD137" i="3"/>
  <c r="BD136" i="3"/>
  <c r="BD135" i="3"/>
  <c r="BD134" i="3"/>
  <c r="BD133" i="3"/>
  <c r="BD132" i="3"/>
  <c r="BD131" i="3"/>
  <c r="BD130" i="3"/>
  <c r="BD128" i="3"/>
  <c r="BD127" i="3"/>
  <c r="BD126" i="3"/>
  <c r="BD125" i="3"/>
  <c r="BD124" i="3"/>
  <c r="BD122" i="3"/>
  <c r="BD119" i="3"/>
  <c r="BD118" i="3"/>
  <c r="BD117" i="3"/>
  <c r="BD116" i="3"/>
  <c r="BD115" i="3"/>
  <c r="BD114" i="3"/>
  <c r="BD113" i="3"/>
  <c r="BD112" i="3"/>
  <c r="BD111" i="3"/>
  <c r="BD110" i="3"/>
  <c r="BD109" i="3"/>
  <c r="BD107" i="3"/>
  <c r="BD106" i="3"/>
  <c r="BD105" i="3"/>
  <c r="BD104" i="3"/>
  <c r="BD103" i="3"/>
  <c r="BD102" i="3"/>
  <c r="BD101" i="3"/>
  <c r="BD100" i="3"/>
  <c r="BD99" i="3"/>
  <c r="BD98" i="3"/>
  <c r="BD97" i="3"/>
  <c r="BD95" i="3"/>
  <c r="BD93" i="3"/>
  <c r="BD92" i="3"/>
  <c r="BD91" i="3"/>
  <c r="BD90" i="3"/>
  <c r="BD89" i="3"/>
  <c r="BD88" i="3"/>
  <c r="BD87" i="3"/>
  <c r="BD86" i="3"/>
  <c r="BD85" i="3"/>
  <c r="BD84" i="3"/>
  <c r="BD83" i="3"/>
  <c r="BD82" i="3"/>
  <c r="BD81" i="3"/>
  <c r="BD80" i="3"/>
  <c r="BD79" i="3"/>
  <c r="BD78" i="3"/>
  <c r="BD77" i="3"/>
  <c r="BD76" i="3"/>
  <c r="BD75" i="3"/>
  <c r="BD74" i="3"/>
  <c r="BD73" i="3"/>
  <c r="BD72" i="3"/>
  <c r="BD71" i="3"/>
  <c r="BD70" i="3"/>
  <c r="BD69" i="3"/>
  <c r="BD68" i="3"/>
  <c r="BD67" i="3"/>
  <c r="BD66" i="3"/>
  <c r="BD65" i="3"/>
  <c r="BD64" i="3"/>
  <c r="BD63" i="3"/>
  <c r="BD62" i="3"/>
  <c r="BD61" i="3"/>
  <c r="BD60" i="3"/>
  <c r="BD59" i="3"/>
  <c r="BD58" i="3"/>
  <c r="BD57" i="3"/>
  <c r="BD56" i="3"/>
  <c r="BD55" i="3"/>
  <c r="BD54" i="3"/>
  <c r="BD53" i="3"/>
  <c r="BD52" i="3"/>
  <c r="BD51" i="3"/>
  <c r="BD50" i="3"/>
  <c r="BD49" i="3"/>
  <c r="BD48" i="3"/>
  <c r="BD47" i="3"/>
  <c r="BD46" i="3"/>
  <c r="BD45" i="3"/>
  <c r="BD44" i="3"/>
  <c r="BD43" i="3"/>
  <c r="BD42" i="3"/>
  <c r="BD41" i="3"/>
  <c r="BD40" i="3"/>
  <c r="BD39" i="3"/>
  <c r="BD38" i="3"/>
  <c r="BD37" i="3"/>
  <c r="BD36" i="3"/>
  <c r="BD35" i="3"/>
  <c r="BD34" i="3"/>
  <c r="BD33" i="3"/>
  <c r="BD32" i="3"/>
  <c r="BD31" i="3"/>
  <c r="BD30" i="3"/>
  <c r="BD29" i="3"/>
  <c r="BD28" i="3"/>
  <c r="BD27" i="3"/>
  <c r="BD25" i="3"/>
  <c r="BD24" i="3"/>
  <c r="BD23" i="3"/>
  <c r="BD22" i="3"/>
  <c r="BD21" i="3"/>
  <c r="BD20" i="3"/>
  <c r="BD19" i="3"/>
  <c r="BD18" i="3"/>
  <c r="BD16" i="3"/>
  <c r="BD15" i="3"/>
  <c r="BD13" i="3"/>
  <c r="BD12" i="3"/>
  <c r="BD11" i="3"/>
  <c r="BD10" i="3"/>
  <c r="BD9" i="3"/>
  <c r="BD8" i="3"/>
  <c r="BD7" i="3"/>
  <c r="BD6" i="3"/>
  <c r="BD5" i="3"/>
  <c r="BG4" i="3"/>
  <c r="BG190" i="3"/>
  <c r="BG189" i="3"/>
  <c r="BG188" i="3"/>
  <c r="BG187" i="3"/>
  <c r="BG186" i="3"/>
  <c r="BG185" i="3"/>
  <c r="BG184" i="3"/>
  <c r="BG183" i="3"/>
  <c r="BG182" i="3"/>
  <c r="BG181" i="3"/>
  <c r="BG180" i="3"/>
  <c r="BG179" i="3"/>
  <c r="BG178" i="3"/>
  <c r="BG177" i="3"/>
  <c r="BG176" i="3"/>
  <c r="BG174" i="3"/>
  <c r="BG173" i="3"/>
  <c r="BG172" i="3"/>
  <c r="BG171" i="3"/>
  <c r="BG170" i="3"/>
  <c r="BG169" i="3"/>
  <c r="BG168" i="3"/>
  <c r="BG166" i="3"/>
  <c r="BG165" i="3"/>
  <c r="BG164" i="3"/>
  <c r="BG163" i="3"/>
  <c r="BG162" i="3"/>
  <c r="BG161" i="3"/>
  <c r="BG159" i="3"/>
  <c r="BG158" i="3"/>
  <c r="BG157" i="3"/>
  <c r="BG156" i="3"/>
  <c r="BG155" i="3"/>
  <c r="BG154" i="3"/>
  <c r="BG153" i="3"/>
  <c r="BG152" i="3"/>
  <c r="BG151" i="3"/>
  <c r="BG150" i="3"/>
  <c r="BG149" i="3"/>
  <c r="BG148" i="3"/>
  <c r="BG147" i="3"/>
  <c r="BG146" i="3"/>
  <c r="BG145" i="3"/>
  <c r="BG144" i="3"/>
  <c r="BG143" i="3"/>
  <c r="BG142" i="3"/>
  <c r="BG141" i="3"/>
  <c r="BG140" i="3"/>
  <c r="BG139" i="3"/>
  <c r="BG138" i="3"/>
  <c r="BG137" i="3"/>
  <c r="BG136" i="3"/>
  <c r="BG135" i="3"/>
  <c r="BG134" i="3"/>
  <c r="BG133" i="3"/>
  <c r="BG132" i="3"/>
  <c r="BG131" i="3"/>
  <c r="BG130" i="3"/>
  <c r="BG128" i="3"/>
  <c r="BG127" i="3"/>
  <c r="BG126" i="3"/>
  <c r="BG125" i="3"/>
  <c r="BG124" i="3"/>
  <c r="BG122" i="3"/>
  <c r="BG119" i="3"/>
  <c r="BG118" i="3"/>
  <c r="BG117" i="3"/>
  <c r="BG116" i="3"/>
  <c r="BG115" i="3"/>
  <c r="BG114" i="3"/>
  <c r="BG113" i="3"/>
  <c r="BG112" i="3"/>
  <c r="BG111" i="3"/>
  <c r="BG109" i="3"/>
  <c r="BG107" i="3"/>
  <c r="BG106" i="3"/>
  <c r="BG105" i="3"/>
  <c r="BG104" i="3"/>
  <c r="BG103" i="3"/>
  <c r="BG102" i="3"/>
  <c r="BG101" i="3"/>
  <c r="BG100" i="3"/>
  <c r="BG99" i="3"/>
  <c r="BG98" i="3"/>
  <c r="BG97" i="3"/>
  <c r="BG96" i="3"/>
  <c r="BG95" i="3"/>
  <c r="BG93" i="3"/>
  <c r="BG92" i="3"/>
  <c r="BG91" i="3"/>
  <c r="BG89" i="3"/>
  <c r="BG88" i="3"/>
  <c r="BG87" i="3"/>
  <c r="BG86" i="3"/>
  <c r="BG85" i="3"/>
  <c r="BG84" i="3"/>
  <c r="BG83" i="3"/>
  <c r="BG82" i="3"/>
  <c r="BG81" i="3"/>
  <c r="BG80" i="3"/>
  <c r="BG79" i="3"/>
  <c r="BG78" i="3"/>
  <c r="BG77" i="3"/>
  <c r="BG76" i="3"/>
  <c r="BG75" i="3"/>
  <c r="BG74" i="3"/>
  <c r="BG73" i="3"/>
  <c r="BG72" i="3"/>
  <c r="BG71" i="3"/>
  <c r="BG70" i="3"/>
  <c r="BG69" i="3"/>
  <c r="BG68" i="3"/>
  <c r="BG67" i="3"/>
  <c r="BG66" i="3"/>
  <c r="BG65" i="3"/>
  <c r="BG64" i="3"/>
  <c r="BG63" i="3"/>
  <c r="BG62" i="3"/>
  <c r="BG61" i="3"/>
  <c r="BG60" i="3"/>
  <c r="BG59" i="3"/>
  <c r="BG58" i="3"/>
  <c r="BG57" i="3"/>
  <c r="BG56" i="3"/>
  <c r="BG55" i="3"/>
  <c r="BG54" i="3"/>
  <c r="BG53" i="3"/>
  <c r="BG52" i="3"/>
  <c r="BG51" i="3"/>
  <c r="BG50" i="3"/>
  <c r="BG49" i="3"/>
  <c r="BG48" i="3"/>
  <c r="BG47" i="3"/>
  <c r="BG46" i="3"/>
  <c r="BG45" i="3"/>
  <c r="BG44" i="3"/>
  <c r="BG43" i="3"/>
  <c r="BG42" i="3"/>
  <c r="BG41" i="3"/>
  <c r="BG40" i="3"/>
  <c r="BG39" i="3"/>
  <c r="BG38" i="3"/>
  <c r="BG37" i="3"/>
  <c r="BG36" i="3"/>
  <c r="BG35" i="3"/>
  <c r="BG34" i="3"/>
  <c r="BG33" i="3"/>
  <c r="BG32" i="3"/>
  <c r="BG31" i="3"/>
  <c r="BG30" i="3"/>
  <c r="BG29" i="3"/>
  <c r="BG28" i="3"/>
  <c r="BG27" i="3"/>
  <c r="BG25" i="3"/>
  <c r="BG24" i="3"/>
  <c r="BG23" i="3"/>
  <c r="BG22" i="3"/>
  <c r="BG21" i="3"/>
  <c r="BG20" i="3"/>
  <c r="BG19" i="3"/>
  <c r="BG18" i="3"/>
  <c r="BG16" i="3"/>
  <c r="BG15" i="3"/>
  <c r="BG13" i="3"/>
  <c r="BG12" i="3"/>
  <c r="BG11" i="3"/>
  <c r="BG9" i="3"/>
  <c r="BG8" i="3"/>
  <c r="BG7" i="3"/>
  <c r="BG6" i="3"/>
  <c r="BG5" i="3"/>
  <c r="BJ4" i="3"/>
  <c r="BJ191" i="3"/>
  <c r="BJ190" i="3"/>
  <c r="BJ189" i="3"/>
  <c r="BJ188" i="3"/>
  <c r="BJ187" i="3"/>
  <c r="BJ186" i="3"/>
  <c r="BJ185" i="3"/>
  <c r="BJ184" i="3"/>
  <c r="BJ183" i="3"/>
  <c r="BJ182" i="3"/>
  <c r="BJ181" i="3"/>
  <c r="BJ180" i="3"/>
  <c r="BJ179" i="3"/>
  <c r="BJ178" i="3"/>
  <c r="BJ177" i="3"/>
  <c r="BJ176" i="3"/>
  <c r="BJ174" i="3"/>
  <c r="BJ173" i="3"/>
  <c r="BJ172" i="3"/>
  <c r="BJ171" i="3"/>
  <c r="BJ170" i="3"/>
  <c r="BJ169" i="3"/>
  <c r="BJ168" i="3"/>
  <c r="BJ166" i="3"/>
  <c r="BJ165" i="3"/>
  <c r="BJ164" i="3"/>
  <c r="BJ163" i="3"/>
  <c r="BJ162" i="3"/>
  <c r="BJ161" i="3"/>
  <c r="BJ160" i="3"/>
  <c r="BJ159" i="3"/>
  <c r="BJ158" i="3"/>
  <c r="BJ157" i="3"/>
  <c r="BJ156" i="3"/>
  <c r="BJ155" i="3"/>
  <c r="BJ154" i="3"/>
  <c r="BJ153" i="3"/>
  <c r="BJ152" i="3"/>
  <c r="BJ151" i="3"/>
  <c r="BJ150" i="3"/>
  <c r="BJ149" i="3"/>
  <c r="BJ148" i="3"/>
  <c r="BJ147" i="3"/>
  <c r="BJ146" i="3"/>
  <c r="BJ145" i="3"/>
  <c r="BJ144" i="3"/>
  <c r="BJ143" i="3"/>
  <c r="BJ142" i="3"/>
  <c r="BJ141" i="3"/>
  <c r="BJ140" i="3"/>
  <c r="BJ139" i="3"/>
  <c r="BJ138" i="3"/>
  <c r="BJ137" i="3"/>
  <c r="BJ136" i="3"/>
  <c r="BJ135" i="3"/>
  <c r="BJ134" i="3"/>
  <c r="BJ133" i="3"/>
  <c r="BJ132" i="3"/>
  <c r="BJ131" i="3"/>
  <c r="BJ130" i="3"/>
  <c r="BJ128" i="3"/>
  <c r="BJ127" i="3"/>
  <c r="BJ126" i="3"/>
  <c r="BJ125" i="3"/>
  <c r="BJ124" i="3"/>
  <c r="BJ122" i="3"/>
  <c r="BJ119" i="3"/>
  <c r="BJ118" i="3"/>
  <c r="BJ117" i="3"/>
  <c r="BJ116" i="3"/>
  <c r="BJ115" i="3"/>
  <c r="BJ114" i="3"/>
  <c r="BJ113" i="3"/>
  <c r="BJ112" i="3"/>
  <c r="BJ111" i="3"/>
  <c r="BJ109" i="3"/>
  <c r="BJ108" i="3"/>
  <c r="BJ107" i="3"/>
  <c r="BJ106" i="3"/>
  <c r="BJ105" i="3"/>
  <c r="BJ104" i="3"/>
  <c r="BJ103" i="3"/>
  <c r="BJ102" i="3"/>
  <c r="BJ101" i="3"/>
  <c r="BJ100" i="3"/>
  <c r="BJ99" i="3"/>
  <c r="BJ98" i="3"/>
  <c r="BJ97" i="3"/>
  <c r="BJ96" i="3"/>
  <c r="BJ95" i="3"/>
  <c r="BJ93" i="3"/>
  <c r="BJ92" i="3"/>
  <c r="BJ91" i="3"/>
  <c r="BJ89" i="3"/>
  <c r="BJ88" i="3"/>
  <c r="BJ87" i="3"/>
  <c r="BJ86" i="3"/>
  <c r="BJ85" i="3"/>
  <c r="BJ84" i="3"/>
  <c r="BJ83" i="3"/>
  <c r="BJ82" i="3"/>
  <c r="BJ81" i="3"/>
  <c r="BJ80" i="3"/>
  <c r="BJ79" i="3"/>
  <c r="BJ78" i="3"/>
  <c r="BJ77" i="3"/>
  <c r="BJ76" i="3"/>
  <c r="BJ75" i="3"/>
  <c r="BJ74" i="3"/>
  <c r="BJ73" i="3"/>
  <c r="BJ72" i="3"/>
  <c r="BJ71" i="3"/>
  <c r="BJ70" i="3"/>
  <c r="BJ69" i="3"/>
  <c r="BJ68" i="3"/>
  <c r="BJ67" i="3"/>
  <c r="BJ66" i="3"/>
  <c r="BJ65" i="3"/>
  <c r="BJ64" i="3"/>
  <c r="BJ63" i="3"/>
  <c r="BJ62" i="3"/>
  <c r="BJ61" i="3"/>
  <c r="BJ60" i="3"/>
  <c r="BJ59" i="3"/>
  <c r="BJ58" i="3"/>
  <c r="BJ57" i="3"/>
  <c r="BJ56" i="3"/>
  <c r="BJ55" i="3"/>
  <c r="BJ54" i="3"/>
  <c r="BJ53" i="3"/>
  <c r="BJ52" i="3"/>
  <c r="BJ51" i="3"/>
  <c r="BJ50" i="3"/>
  <c r="BJ49" i="3"/>
  <c r="BJ48" i="3"/>
  <c r="BJ47" i="3"/>
  <c r="BJ46" i="3"/>
  <c r="BJ45" i="3"/>
  <c r="BJ44" i="3"/>
  <c r="BJ43" i="3"/>
  <c r="BJ42" i="3"/>
  <c r="BJ41" i="3"/>
  <c r="BJ40" i="3"/>
  <c r="BJ39" i="3"/>
  <c r="BJ38" i="3"/>
  <c r="BJ37" i="3"/>
  <c r="BJ36" i="3"/>
  <c r="BJ35" i="3"/>
  <c r="BJ34" i="3"/>
  <c r="BJ33" i="3"/>
  <c r="BJ32" i="3"/>
  <c r="BJ31" i="3"/>
  <c r="BJ30" i="3"/>
  <c r="BJ29" i="3"/>
  <c r="BJ28" i="3"/>
  <c r="BJ27" i="3"/>
  <c r="BJ26" i="3"/>
  <c r="BJ25" i="3"/>
  <c r="BJ24" i="3"/>
  <c r="BJ23" i="3"/>
  <c r="BJ22" i="3"/>
  <c r="BJ21" i="3"/>
  <c r="BJ20" i="3"/>
  <c r="BJ19" i="3"/>
  <c r="BJ18" i="3"/>
  <c r="BJ17" i="3"/>
  <c r="BJ16" i="3"/>
  <c r="BJ15" i="3"/>
  <c r="BJ14" i="3"/>
  <c r="BJ13" i="3"/>
  <c r="BJ12" i="3"/>
  <c r="BJ11" i="3"/>
  <c r="BJ10" i="3"/>
  <c r="BJ9" i="3"/>
  <c r="BJ8" i="3"/>
  <c r="BJ7" i="3"/>
  <c r="BJ6" i="3"/>
  <c r="BJ5" i="3"/>
  <c r="BM4" i="3"/>
  <c r="BM191" i="3"/>
  <c r="BM190" i="3"/>
  <c r="BM189" i="3"/>
  <c r="BM188" i="3"/>
  <c r="BM187" i="3"/>
  <c r="BM186" i="3"/>
  <c r="BM185" i="3"/>
  <c r="BM184" i="3"/>
  <c r="BM183" i="3"/>
  <c r="BM182" i="3"/>
  <c r="BM181" i="3"/>
  <c r="BM180" i="3"/>
  <c r="BM179" i="3"/>
  <c r="BM178" i="3"/>
  <c r="BM177" i="3"/>
  <c r="BM176" i="3"/>
  <c r="BM174" i="3"/>
  <c r="BM173" i="3"/>
  <c r="BM172" i="3"/>
  <c r="BM171" i="3"/>
  <c r="BM170" i="3"/>
  <c r="BM169" i="3"/>
  <c r="BM168" i="3"/>
  <c r="BM166" i="3"/>
  <c r="BM165" i="3"/>
  <c r="BM164" i="3"/>
  <c r="BM163" i="3"/>
  <c r="BM162" i="3"/>
  <c r="BM161" i="3"/>
  <c r="BM160" i="3"/>
  <c r="BM159" i="3"/>
  <c r="BM158" i="3"/>
  <c r="BM157" i="3"/>
  <c r="BM156" i="3"/>
  <c r="BM155" i="3"/>
  <c r="BM154" i="3"/>
  <c r="BM153" i="3"/>
  <c r="BM152" i="3"/>
  <c r="BM151" i="3"/>
  <c r="BM150" i="3"/>
  <c r="BM149" i="3"/>
  <c r="BM148" i="3"/>
  <c r="BM147" i="3"/>
  <c r="BM146" i="3"/>
  <c r="BM145" i="3"/>
  <c r="BM144" i="3"/>
  <c r="BM143" i="3"/>
  <c r="BM142" i="3"/>
  <c r="BM141" i="3"/>
  <c r="BM140" i="3"/>
  <c r="BM139" i="3"/>
  <c r="BM138" i="3"/>
  <c r="BM137" i="3"/>
  <c r="BM136" i="3"/>
  <c r="BM134" i="3"/>
  <c r="BM133" i="3"/>
  <c r="BM132" i="3"/>
  <c r="BM131" i="3"/>
  <c r="BM130" i="3"/>
  <c r="BM128" i="3"/>
  <c r="BM127" i="3"/>
  <c r="BM126" i="3"/>
  <c r="BM125" i="3"/>
  <c r="BM124" i="3"/>
  <c r="BM122" i="3"/>
  <c r="BM119" i="3"/>
  <c r="BM118" i="3"/>
  <c r="BM117" i="3"/>
  <c r="BM116" i="3"/>
  <c r="BM115" i="3"/>
  <c r="BM114" i="3"/>
  <c r="BM113" i="3"/>
  <c r="BM112" i="3"/>
  <c r="BM111" i="3"/>
  <c r="BM109" i="3"/>
  <c r="BM108" i="3"/>
  <c r="BM107" i="3"/>
  <c r="BM106" i="3"/>
  <c r="BM105" i="3"/>
  <c r="BM104" i="3"/>
  <c r="BM103" i="3"/>
  <c r="BM102" i="3"/>
  <c r="BM101" i="3"/>
  <c r="BM100" i="3"/>
  <c r="BM99" i="3"/>
  <c r="BM98" i="3"/>
  <c r="BM97" i="3"/>
  <c r="BM96" i="3"/>
  <c r="BM95" i="3"/>
  <c r="BM93" i="3"/>
  <c r="BM92" i="3"/>
  <c r="BM91" i="3"/>
  <c r="BM89" i="3"/>
  <c r="BM88" i="3"/>
  <c r="BM87" i="3"/>
  <c r="BM86" i="3"/>
  <c r="BM85" i="3"/>
  <c r="BM84" i="3"/>
  <c r="BM83" i="3"/>
  <c r="BM82" i="3"/>
  <c r="BM81" i="3"/>
  <c r="BM80" i="3"/>
  <c r="BM79" i="3"/>
  <c r="BM78" i="3"/>
  <c r="BM77" i="3"/>
  <c r="BM76" i="3"/>
  <c r="BM75" i="3"/>
  <c r="BM74" i="3"/>
  <c r="BM73" i="3"/>
  <c r="BM72" i="3"/>
  <c r="BM71" i="3"/>
  <c r="BM70" i="3"/>
  <c r="BM69" i="3"/>
  <c r="BM68" i="3"/>
  <c r="BM67" i="3"/>
  <c r="BM66" i="3"/>
  <c r="BM65" i="3"/>
  <c r="BM64" i="3"/>
  <c r="BM63" i="3"/>
  <c r="BM62" i="3"/>
  <c r="BM61" i="3"/>
  <c r="BM60" i="3"/>
  <c r="BM59" i="3"/>
  <c r="BM58" i="3"/>
  <c r="BM57" i="3"/>
  <c r="BM56" i="3"/>
  <c r="BM55" i="3"/>
  <c r="BM54" i="3"/>
  <c r="BM53" i="3"/>
  <c r="BM52" i="3"/>
  <c r="BM51" i="3"/>
  <c r="BM50" i="3"/>
  <c r="BM49" i="3"/>
  <c r="BM48" i="3"/>
  <c r="BM47" i="3"/>
  <c r="BM46" i="3"/>
  <c r="BM45" i="3"/>
  <c r="BM44" i="3"/>
  <c r="BM43" i="3"/>
  <c r="BM42" i="3"/>
  <c r="BM41" i="3"/>
  <c r="BM40" i="3"/>
  <c r="BM39" i="3"/>
  <c r="BM38" i="3"/>
  <c r="BM37" i="3"/>
  <c r="BM36" i="3"/>
  <c r="BM35" i="3"/>
  <c r="BM34" i="3"/>
  <c r="BM33" i="3"/>
  <c r="BM32" i="3"/>
  <c r="BM31" i="3"/>
  <c r="BM30" i="3"/>
  <c r="BM29" i="3"/>
  <c r="BM28" i="3"/>
  <c r="BM27" i="3"/>
  <c r="BM25" i="3"/>
  <c r="BM24" i="3"/>
  <c r="BM23" i="3"/>
  <c r="BM22" i="3"/>
  <c r="BM21" i="3"/>
  <c r="BM20" i="3"/>
  <c r="BM19" i="3"/>
  <c r="BM18" i="3"/>
  <c r="BM17" i="3"/>
  <c r="BM16" i="3"/>
  <c r="BM15" i="3"/>
  <c r="BM13" i="3"/>
  <c r="BM12" i="3"/>
  <c r="BM11" i="3"/>
  <c r="BM10" i="3"/>
  <c r="BM9" i="3"/>
  <c r="BM8" i="3"/>
  <c r="BM7" i="3"/>
  <c r="BM6" i="3"/>
  <c r="BM5" i="3"/>
  <c r="BM175" i="3"/>
  <c r="BJ175" i="3"/>
  <c r="BG175" i="3"/>
</calcChain>
</file>

<file path=xl/sharedStrings.xml><?xml version="1.0" encoding="utf-8"?>
<sst xmlns="http://schemas.openxmlformats.org/spreadsheetml/2006/main" count="2175" uniqueCount="778">
  <si>
    <t>Probe Name</t>
  </si>
  <si>
    <t>Counts after background subtractions</t>
  </si>
  <si>
    <t>Average</t>
  </si>
  <si>
    <t>ACE2</t>
  </si>
  <si>
    <t>ACS1</t>
  </si>
  <si>
    <t>ACS2</t>
  </si>
  <si>
    <t>ADH5</t>
  </si>
  <si>
    <t>AHR1</t>
  </si>
  <si>
    <t>ALS1</t>
  </si>
  <si>
    <t>ALS2</t>
  </si>
  <si>
    <t>ALS3</t>
  </si>
  <si>
    <t>ALS4</t>
  </si>
  <si>
    <t>ALS5</t>
  </si>
  <si>
    <t>ALS6</t>
  </si>
  <si>
    <t>ALS7</t>
  </si>
  <si>
    <t>ALS9</t>
  </si>
  <si>
    <t>AOX2</t>
  </si>
  <si>
    <t>ARG1</t>
  </si>
  <si>
    <t>ARG81</t>
  </si>
  <si>
    <t>BCR1</t>
  </si>
  <si>
    <t>BRG1</t>
  </si>
  <si>
    <t>CAP1</t>
  </si>
  <si>
    <t>CAT1</t>
  </si>
  <si>
    <t>CDC10</t>
  </si>
  <si>
    <t>CDR1</t>
  </si>
  <si>
    <t>CDR2</t>
  </si>
  <si>
    <t>CHT2</t>
  </si>
  <si>
    <t>CHT3</t>
  </si>
  <si>
    <t>CIT1</t>
  </si>
  <si>
    <t>CPH1</t>
  </si>
  <si>
    <t>CPH2</t>
  </si>
  <si>
    <t>CRH11</t>
  </si>
  <si>
    <t>CSA1</t>
  </si>
  <si>
    <t>CSH1</t>
  </si>
  <si>
    <t>DAK2</t>
  </si>
  <si>
    <t>DDR48</t>
  </si>
  <si>
    <t>DFG5</t>
  </si>
  <si>
    <t>ECE1</t>
  </si>
  <si>
    <t>ECM331</t>
  </si>
  <si>
    <t>EFG1</t>
  </si>
  <si>
    <t>ELF1</t>
  </si>
  <si>
    <t>ENA2</t>
  </si>
  <si>
    <t>ENA21</t>
  </si>
  <si>
    <t>FAV2</t>
  </si>
  <si>
    <t>FBP1</t>
  </si>
  <si>
    <t>FDH1</t>
  </si>
  <si>
    <t>FGR15</t>
  </si>
  <si>
    <t>FKH2</t>
  </si>
  <si>
    <t>FRP1</t>
  </si>
  <si>
    <t>FRP2</t>
  </si>
  <si>
    <t>FRP3</t>
  </si>
  <si>
    <t>FTR1</t>
  </si>
  <si>
    <t>GAL1</t>
  </si>
  <si>
    <t>GAL4</t>
  </si>
  <si>
    <t>GAP2</t>
  </si>
  <si>
    <t>GCA2</t>
  </si>
  <si>
    <t>GCN4</t>
  </si>
  <si>
    <t>GIS2</t>
  </si>
  <si>
    <t>GNP1</t>
  </si>
  <si>
    <t>GPD2</t>
  </si>
  <si>
    <t>HAC1</t>
  </si>
  <si>
    <t>HAP2</t>
  </si>
  <si>
    <t>HAP3</t>
  </si>
  <si>
    <t>HAP43</t>
  </si>
  <si>
    <t>HEM1</t>
  </si>
  <si>
    <t>HGT7</t>
  </si>
  <si>
    <t>HOG1</t>
  </si>
  <si>
    <t>HSP104</t>
  </si>
  <si>
    <t>HSP70</t>
  </si>
  <si>
    <t>HTA1</t>
  </si>
  <si>
    <t>HTA2</t>
  </si>
  <si>
    <t>HWP1</t>
  </si>
  <si>
    <t>HYR1</t>
  </si>
  <si>
    <t>IFD6</t>
  </si>
  <si>
    <t>IHD1</t>
  </si>
  <si>
    <t>INO4</t>
  </si>
  <si>
    <t>IRE1</t>
  </si>
  <si>
    <t>IRO1</t>
  </si>
  <si>
    <t>KIP4</t>
  </si>
  <si>
    <t>KRE1</t>
  </si>
  <si>
    <t>MAC1</t>
  </si>
  <si>
    <t>MAE1</t>
  </si>
  <si>
    <t>MBF1</t>
  </si>
  <si>
    <t>MDM34</t>
  </si>
  <si>
    <t>MET28</t>
  </si>
  <si>
    <t>NDT80</t>
  </si>
  <si>
    <t>NPR1</t>
  </si>
  <si>
    <t>NRG1</t>
  </si>
  <si>
    <t>PCK1</t>
  </si>
  <si>
    <t>PES1</t>
  </si>
  <si>
    <t>PFK2</t>
  </si>
  <si>
    <t>PGA13</t>
  </si>
  <si>
    <t>PGA17</t>
  </si>
  <si>
    <t>PGA25</t>
  </si>
  <si>
    <t>PGA34</t>
  </si>
  <si>
    <t>PGA37</t>
  </si>
  <si>
    <t>PGA48</t>
  </si>
  <si>
    <t>PGA53</t>
  </si>
  <si>
    <t>PGA7</t>
  </si>
  <si>
    <t>PHO89</t>
  </si>
  <si>
    <t>PHR1</t>
  </si>
  <si>
    <t>PHR2</t>
  </si>
  <si>
    <t>PIL1</t>
  </si>
  <si>
    <t>PIR1</t>
  </si>
  <si>
    <t>PLB5</t>
  </si>
  <si>
    <t>POL1</t>
  </si>
  <si>
    <t>PRA1</t>
  </si>
  <si>
    <t>RBR1</t>
  </si>
  <si>
    <t>RBR2</t>
  </si>
  <si>
    <t>RBT1</t>
  </si>
  <si>
    <t>RBT5</t>
  </si>
  <si>
    <t>RCT1</t>
  </si>
  <si>
    <t>RFG1</t>
  </si>
  <si>
    <t>RFX2</t>
  </si>
  <si>
    <t>RHR2</t>
  </si>
  <si>
    <t>RIM101</t>
  </si>
  <si>
    <t>RNR22</t>
  </si>
  <si>
    <t>ROB1</t>
  </si>
  <si>
    <t>RPN4</t>
  </si>
  <si>
    <t>RTA3</t>
  </si>
  <si>
    <t>SAP1</t>
  </si>
  <si>
    <t>SAP10</t>
  </si>
  <si>
    <t>SAP2</t>
  </si>
  <si>
    <t>SAP4</t>
  </si>
  <si>
    <t>SAP5</t>
  </si>
  <si>
    <t>SAP6</t>
  </si>
  <si>
    <t>SAP9</t>
  </si>
  <si>
    <t>SCW11</t>
  </si>
  <si>
    <t>SCW4</t>
  </si>
  <si>
    <t>SEF1</t>
  </si>
  <si>
    <t>SEF2</t>
  </si>
  <si>
    <t>SGA1</t>
  </si>
  <si>
    <t>SIN3</t>
  </si>
  <si>
    <t>SIT1</t>
  </si>
  <si>
    <t>SMC2</t>
  </si>
  <si>
    <t>SOD4</t>
  </si>
  <si>
    <t>SOD5</t>
  </si>
  <si>
    <t>SOD6</t>
  </si>
  <si>
    <t>SOG2</t>
  </si>
  <si>
    <t>SSB1</t>
  </si>
  <si>
    <t>STF2</t>
  </si>
  <si>
    <t>STP2</t>
  </si>
  <si>
    <t>SUT1</t>
  </si>
  <si>
    <t>TEC1</t>
  </si>
  <si>
    <t>TPK1</t>
  </si>
  <si>
    <t>TPK2</t>
  </si>
  <si>
    <t>TPS2</t>
  </si>
  <si>
    <t>TRR1</t>
  </si>
  <si>
    <t>TRX1</t>
  </si>
  <si>
    <t>TTR1</t>
  </si>
  <si>
    <t>TUP1</t>
  </si>
  <si>
    <t>TYE7</t>
  </si>
  <si>
    <t>UCF1</t>
  </si>
  <si>
    <t>UGA32</t>
  </si>
  <si>
    <t>UGP1</t>
  </si>
  <si>
    <t>UME6</t>
  </si>
  <si>
    <t>UPC2</t>
  </si>
  <si>
    <t>WH11</t>
  </si>
  <si>
    <t>YHB1</t>
  </si>
  <si>
    <t>YWP1</t>
  </si>
  <si>
    <t>ZAP1</t>
  </si>
  <si>
    <t>ZCF20</t>
  </si>
  <si>
    <t>ZCF3</t>
  </si>
  <si>
    <t>ZCF31</t>
  </si>
  <si>
    <t>ZCF34</t>
  </si>
  <si>
    <t>ZCF39</t>
  </si>
  <si>
    <t>ZCF7</t>
  </si>
  <si>
    <t>ZRT1</t>
  </si>
  <si>
    <t>ZRT2</t>
  </si>
  <si>
    <t>orf19.1424</t>
  </si>
  <si>
    <t>orf19.1534</t>
  </si>
  <si>
    <t>orf19.1691</t>
  </si>
  <si>
    <t>orf19.1862</t>
  </si>
  <si>
    <t>orf19.2125</t>
  </si>
  <si>
    <t>orf19.3615</t>
  </si>
  <si>
    <t>orf19.409</t>
  </si>
  <si>
    <t>orf19.411</t>
  </si>
  <si>
    <t>orf19.4174</t>
  </si>
  <si>
    <t>orf19.449</t>
  </si>
  <si>
    <t>orf19.4706</t>
  </si>
  <si>
    <t>orf19.5517</t>
  </si>
  <si>
    <t>orf19.5626</t>
  </si>
  <si>
    <t>orf19.5848</t>
  </si>
  <si>
    <t>orf19.6578</t>
  </si>
  <si>
    <t>orf19.6660</t>
  </si>
  <si>
    <t>orf19.670.2</t>
  </si>
  <si>
    <t>ARP3</t>
  </si>
  <si>
    <t>CLN3</t>
  </si>
  <si>
    <t>CMK2</t>
  </si>
  <si>
    <t>YRA1</t>
  </si>
  <si>
    <t>orf19.3456</t>
  </si>
  <si>
    <t>1</t>
  </si>
  <si>
    <t>WT_1 HR</t>
  </si>
  <si>
    <t>WT_2 HR</t>
  </si>
  <si>
    <t>WT_4 HR</t>
  </si>
  <si>
    <t>WT_8 HR</t>
  </si>
  <si>
    <t>WT_12 HR</t>
  </si>
  <si>
    <t>Sum</t>
  </si>
  <si>
    <t>NF</t>
  </si>
  <si>
    <t>Normalize Counts</t>
  </si>
  <si>
    <t>WT_ 1 HR</t>
  </si>
  <si>
    <t>WT_ 2 HR</t>
  </si>
  <si>
    <t>WT_ 4 HR</t>
  </si>
  <si>
    <t>WT_ 8 HR</t>
  </si>
  <si>
    <t>WT_ 12 HR</t>
  </si>
  <si>
    <t>T-TEST</t>
  </si>
  <si>
    <t>FDR</t>
  </si>
  <si>
    <t>FC</t>
  </si>
  <si>
    <t>Y1</t>
  </si>
  <si>
    <t>Y2</t>
  </si>
  <si>
    <t>Y</t>
  </si>
  <si>
    <t xml:space="preserve">4 hr / Y </t>
  </si>
  <si>
    <t>2hr/ Y</t>
  </si>
  <si>
    <t xml:space="preserve">1 HR/ Y </t>
  </si>
  <si>
    <t>8 hr / Y</t>
  </si>
  <si>
    <t>12 hr / Y</t>
  </si>
  <si>
    <t>1 hr / Y</t>
  </si>
  <si>
    <t>2 hr / Y</t>
  </si>
  <si>
    <t>4 hr / Y</t>
  </si>
  <si>
    <t>RED denoted</t>
  </si>
  <si>
    <t>GREEN denoted</t>
  </si>
  <si>
    <t>Significant gene list</t>
  </si>
  <si>
    <t>Summary of genes differentially expressed at each time point</t>
  </si>
  <si>
    <t>Down-regulated genes relative to yeast: 2-fold change with FDR &lt; 0.1, Benjamini-Yeuktiel</t>
  </si>
  <si>
    <t>Up-regulated genes relative to yeast: 2-fold change with FDR &lt; 0.1, Benjamini-Yeuktiel</t>
  </si>
  <si>
    <t>Sheet 2</t>
  </si>
  <si>
    <t>Sheet 3</t>
  </si>
  <si>
    <t>Raw and normalized RNA counts; Each column is an independent biological replicate.Fold-change relative to yeast expression; p-value calculated with two-tailed t test compared to yeast expression; FDR generated using the Benjamini-Yeuketiel Proceduce</t>
  </si>
  <si>
    <t>orf19.6124</t>
  </si>
  <si>
    <t>orf19.1743</t>
  </si>
  <si>
    <t>orf19.1064</t>
  </si>
  <si>
    <t>orf19.2608</t>
  </si>
  <si>
    <t>orf19.7381</t>
  </si>
  <si>
    <t>orf19.5741</t>
  </si>
  <si>
    <t>orf19.1097</t>
  </si>
  <si>
    <t>orf19.1816</t>
  </si>
  <si>
    <t>orf19.4555</t>
  </si>
  <si>
    <t>orf19.5736</t>
  </si>
  <si>
    <t>orf19.7414</t>
  </si>
  <si>
    <t>orf19.7400</t>
  </si>
  <si>
    <t>orf19.5742</t>
  </si>
  <si>
    <t>orf19.4773</t>
  </si>
  <si>
    <t>orf19.7469</t>
  </si>
  <si>
    <t>orf19.4766</t>
  </si>
  <si>
    <t>orf19.723</t>
  </si>
  <si>
    <t>orf19.4056</t>
  </si>
  <si>
    <t>orf19.1623</t>
  </si>
  <si>
    <t>orf19.6229</t>
  </si>
  <si>
    <t>orf19.548</t>
  </si>
  <si>
    <t>orf19.6000</t>
  </si>
  <si>
    <t>orf19.5958</t>
  </si>
  <si>
    <t>orf19.3895</t>
  </si>
  <si>
    <t>orf19.7586</t>
  </si>
  <si>
    <t>orf19.4393</t>
  </si>
  <si>
    <t>orf19.4433</t>
  </si>
  <si>
    <t>orf19.1187</t>
  </si>
  <si>
    <t>orf19.2706</t>
  </si>
  <si>
    <t>orf19.7114</t>
  </si>
  <si>
    <t>orf19.4477</t>
  </si>
  <si>
    <t>orf19.4777</t>
  </si>
  <si>
    <t>orf19.4082</t>
  </si>
  <si>
    <t>orf19.2075</t>
  </si>
  <si>
    <t>orf19.3374</t>
  </si>
  <si>
    <t>orf19.4255</t>
  </si>
  <si>
    <t>orf19.610</t>
  </si>
  <si>
    <t>orf19.7332</t>
  </si>
  <si>
    <t>orf19.6070</t>
  </si>
  <si>
    <t>orf19.5170</t>
  </si>
  <si>
    <t>orf19.1120</t>
  </si>
  <si>
    <t>orf19.6178</t>
  </si>
  <si>
    <t>orf19.638</t>
  </si>
  <si>
    <t>orf19.2054</t>
  </si>
  <si>
    <t>orf19.5389</t>
  </si>
  <si>
    <t>orf19.5634</t>
  </si>
  <si>
    <t>orf19.7112</t>
  </si>
  <si>
    <t>orf19.1224</t>
  </si>
  <si>
    <t>orf19.7219</t>
  </si>
  <si>
    <t>orf19.3670</t>
  </si>
  <si>
    <t>orf19.5338</t>
  </si>
  <si>
    <t>orf19.6993</t>
  </si>
  <si>
    <t>orf19.999</t>
  </si>
  <si>
    <t>orf19.1358</t>
  </si>
  <si>
    <t>orf19.3182</t>
  </si>
  <si>
    <t>orf19.1193</t>
  </si>
  <si>
    <t>orf19.691</t>
  </si>
  <si>
    <t>orf19.2432</t>
  </si>
  <si>
    <t>orf19.1228</t>
  </si>
  <si>
    <t>orf19.4647</t>
  </si>
  <si>
    <t>orf19.681</t>
  </si>
  <si>
    <t>orf19.2601</t>
  </si>
  <si>
    <t>orf19.2023</t>
  </si>
  <si>
    <t>orf19.895</t>
  </si>
  <si>
    <t>orf19.6387</t>
  </si>
  <si>
    <t>orf19.4980</t>
  </si>
  <si>
    <t>orf19.6924</t>
  </si>
  <si>
    <t>orf19.1051</t>
  </si>
  <si>
    <t>orf19.1321</t>
  </si>
  <si>
    <t>orf19.4975</t>
  </si>
  <si>
    <t>orf19.1048</t>
  </si>
  <si>
    <t>orf19.5760</t>
  </si>
  <si>
    <t>orf19.837.1</t>
  </si>
  <si>
    <t>orf19.5068</t>
  </si>
  <si>
    <t>orf19.1715</t>
  </si>
  <si>
    <t>orf19.5265</t>
  </si>
  <si>
    <t>orf19.4377</t>
  </si>
  <si>
    <t>orf19.7068</t>
  </si>
  <si>
    <t>orf19.3419</t>
  </si>
  <si>
    <t>orf19.3294</t>
  </si>
  <si>
    <t>orf19.1826</t>
  </si>
  <si>
    <t>orf19.7046</t>
  </si>
  <si>
    <t>orf19.2119</t>
  </si>
  <si>
    <t>orf19.6232</t>
  </si>
  <si>
    <t>orf19.7150</t>
  </si>
  <si>
    <t>orf19.7514</t>
  </si>
  <si>
    <t>orf19.4093</t>
  </si>
  <si>
    <t>orf19.6540</t>
  </si>
  <si>
    <t>orf19.6420</t>
  </si>
  <si>
    <t>orf19.893</t>
  </si>
  <si>
    <t>orf19.6336</t>
  </si>
  <si>
    <t>orf19.2833</t>
  </si>
  <si>
    <t>orf19.3923</t>
  </si>
  <si>
    <t>orf19.6321</t>
  </si>
  <si>
    <t>orf19.4651</t>
  </si>
  <si>
    <t>orf19.5635</t>
  </si>
  <si>
    <t>orf19.4599</t>
  </si>
  <si>
    <t>orf19.3829</t>
  </si>
  <si>
    <t>orf19.6081</t>
  </si>
  <si>
    <t>orf19.778</t>
  </si>
  <si>
    <t>orf19.5102</t>
  </si>
  <si>
    <t>orf19.5873</t>
  </si>
  <si>
    <t>orf19.3111</t>
  </si>
  <si>
    <t>orf19.535</t>
  </si>
  <si>
    <t>orf19.532</t>
  </si>
  <si>
    <t>orf19.1327</t>
  </si>
  <si>
    <t>orf19.5636</t>
  </si>
  <si>
    <t>orf19.7350</t>
  </si>
  <si>
    <t>orf19.2823</t>
  </si>
  <si>
    <t>orf19.4590</t>
  </si>
  <si>
    <t>orf19.5437</t>
  </si>
  <si>
    <t>orf19.7247</t>
  </si>
  <si>
    <t>orf19.1868</t>
  </si>
  <si>
    <t>orf19.4998</t>
  </si>
  <si>
    <t>orf19.1069</t>
  </si>
  <si>
    <t>orf19.23</t>
  </si>
  <si>
    <t>orf19.5714</t>
  </si>
  <si>
    <t>orf19.3839</t>
  </si>
  <si>
    <t>orf19.3708</t>
  </si>
  <si>
    <t>orf19.5716</t>
  </si>
  <si>
    <t>orf19.5585</t>
  </si>
  <si>
    <t>orf19.5542</t>
  </si>
  <si>
    <t>orf19.6928</t>
  </si>
  <si>
    <t>orf19.3893</t>
  </si>
  <si>
    <t>orf19.2941</t>
  </si>
  <si>
    <t>orf19.3753</t>
  </si>
  <si>
    <t>orf19.1926</t>
  </si>
  <si>
    <t>orf19.1719</t>
  </si>
  <si>
    <t>orf19.6011</t>
  </si>
  <si>
    <t>orf19.2179</t>
  </si>
  <si>
    <t>orf19.3623</t>
  </si>
  <si>
    <t>orf19.2062</t>
  </si>
  <si>
    <t>orf19.2060</t>
  </si>
  <si>
    <t>orf19.2108</t>
  </si>
  <si>
    <t>orf19.4448</t>
  </si>
  <si>
    <t>orf19.6367</t>
  </si>
  <si>
    <t>orf19.2107.1</t>
  </si>
  <si>
    <t>orf19.4961</t>
  </si>
  <si>
    <t>orf19.4342</t>
  </si>
  <si>
    <t>orf19.5908</t>
  </si>
  <si>
    <t>orf19.4892</t>
  </si>
  <si>
    <t>orf19.2277</t>
  </si>
  <si>
    <t>orf19.3038</t>
  </si>
  <si>
    <t>orf19.4290</t>
  </si>
  <si>
    <t>orf19.7611</t>
  </si>
  <si>
    <t>orf19.6059</t>
  </si>
  <si>
    <t>orf19.6109</t>
  </si>
  <si>
    <t>orf19.4941</t>
  </si>
  <si>
    <t>orf19.1354</t>
  </si>
  <si>
    <t>orf19.6038</t>
  </si>
  <si>
    <t>orf19.1738</t>
  </si>
  <si>
    <t>orf19.1822</t>
  </si>
  <si>
    <t>orf19.391</t>
  </si>
  <si>
    <t>orf19.3548.1</t>
  </si>
  <si>
    <t>orf19.3707</t>
  </si>
  <si>
    <t>orf19.3618</t>
  </si>
  <si>
    <t>orf19.3794</t>
  </si>
  <si>
    <t>orf19.4145</t>
  </si>
  <si>
    <t>orf19.1168</t>
  </si>
  <si>
    <t>orf19.5924</t>
  </si>
  <si>
    <t>orf19.6182</t>
  </si>
  <si>
    <t>orf19.7583</t>
  </si>
  <si>
    <t>orf19.1685</t>
  </si>
  <si>
    <t>orf19.3112</t>
  </si>
  <si>
    <t>orf19.1585</t>
  </si>
  <si>
    <t>orf19.2289</t>
  </si>
  <si>
    <t>orf19.1960</t>
  </si>
  <si>
    <t>orf19.1754</t>
  </si>
  <si>
    <t>orf19.5917.3</t>
  </si>
  <si>
    <t>CR_07440W_A</t>
  </si>
  <si>
    <t>C2_10350C_A</t>
  </si>
  <si>
    <t>C1_04290C_A</t>
  </si>
  <si>
    <t>CR_02070C_A</t>
  </si>
  <si>
    <t>C3_06000W_A</t>
  </si>
  <si>
    <t>C6_03700W_A</t>
  </si>
  <si>
    <t>C6_04380W_A</t>
  </si>
  <si>
    <t>CR_07070C_A</t>
  </si>
  <si>
    <t>C6_04130C_A</t>
  </si>
  <si>
    <t>C6_03690W_A</t>
  </si>
  <si>
    <t>C3_06190C_A</t>
  </si>
  <si>
    <t>C3_06320W_A</t>
  </si>
  <si>
    <t>C6_03710W_A</t>
  </si>
  <si>
    <t>C1_09150W_A</t>
  </si>
  <si>
    <t>CR_00620C_A</t>
  </si>
  <si>
    <t>C1_09090C_A</t>
  </si>
  <si>
    <t>CR_06440C_A</t>
  </si>
  <si>
    <t>C1_05140W_A</t>
  </si>
  <si>
    <t>C3_02220W_A</t>
  </si>
  <si>
    <t>C1_06810W_A</t>
  </si>
  <si>
    <t>CR_04570C_A</t>
  </si>
  <si>
    <t>C3_05220W_A</t>
  </si>
  <si>
    <t>C3_04890W_A</t>
  </si>
  <si>
    <t>C5_04130C_A</t>
  </si>
  <si>
    <t>CR_10110W_A</t>
  </si>
  <si>
    <t>CR_03500W_A</t>
  </si>
  <si>
    <t>C1_07370C_A</t>
  </si>
  <si>
    <t>C6_00280W_A</t>
  </si>
  <si>
    <t>C4_02900C_A</t>
  </si>
  <si>
    <t>C7_00090C_A</t>
  </si>
  <si>
    <t>C1_04020C_A</t>
  </si>
  <si>
    <t>C1_09190C_A</t>
  </si>
  <si>
    <t>C2_09220W_A</t>
  </si>
  <si>
    <t>C2_00520W_A</t>
  </si>
  <si>
    <t>C4_03470C_A</t>
  </si>
  <si>
    <t>C5_02460C_A</t>
  </si>
  <si>
    <t>CR_07890W_A</t>
  </si>
  <si>
    <t>CR_09370W_A</t>
  </si>
  <si>
    <t>C1_00390W_A</t>
  </si>
  <si>
    <t>C7_02910W_A</t>
  </si>
  <si>
    <t>C5_03750W_A</t>
  </si>
  <si>
    <t>C3_07830W_A</t>
  </si>
  <si>
    <t>CR_05170C_A</t>
  </si>
  <si>
    <t>C2_00720C_A</t>
  </si>
  <si>
    <t>C3_00670C_A</t>
  </si>
  <si>
    <t>C4_00110C_A</t>
  </si>
  <si>
    <t>C7_00100W_A</t>
  </si>
  <si>
    <t>C2_06680W_A</t>
  </si>
  <si>
    <t>C1_14130W_A</t>
  </si>
  <si>
    <t>C1_02130C_A</t>
  </si>
  <si>
    <t>C2_10590W_A</t>
  </si>
  <si>
    <t>C3_05580C_A</t>
  </si>
  <si>
    <t>C1_10550C_A</t>
  </si>
  <si>
    <t>C2_09940W_A</t>
  </si>
  <si>
    <t>C5_01910W_A</t>
  </si>
  <si>
    <t>C6_00330C_A</t>
  </si>
  <si>
    <t>C6_02010C_A</t>
  </si>
  <si>
    <t>C1_06130C_A</t>
  </si>
  <si>
    <t>C1_07680W_A</t>
  </si>
  <si>
    <t>C4_01390W_A</t>
  </si>
  <si>
    <t>C1_11210C_A</t>
  </si>
  <si>
    <t>CR_02000C_A</t>
  </si>
  <si>
    <t>C2_01000W_A</t>
  </si>
  <si>
    <t>C2_03330C_A</t>
  </si>
  <si>
    <t>CR_08250C_A</t>
  </si>
  <si>
    <t>C1_13480W_A</t>
  </si>
  <si>
    <t>C3_03910W_A</t>
  </si>
  <si>
    <t>C1_04170C_A</t>
  </si>
  <si>
    <t>C4_03570W_A</t>
  </si>
  <si>
    <t>C1_13450W_A</t>
  </si>
  <si>
    <t>C1_04140W_A</t>
  </si>
  <si>
    <t>C6_03850C_A</t>
  </si>
  <si>
    <t>C2_03840C_A</t>
  </si>
  <si>
    <t>C1_07970C_A</t>
  </si>
  <si>
    <t>C3_01360C_A</t>
  </si>
  <si>
    <t>C1_12010C_A</t>
  </si>
  <si>
    <t>CR_03790C_A</t>
  </si>
  <si>
    <t>C7_00510W_A</t>
  </si>
  <si>
    <t>C6_01670W_A</t>
  </si>
  <si>
    <t>C1_01060W_A</t>
  </si>
  <si>
    <t>C1_06230C_A</t>
  </si>
  <si>
    <t>C7_00730W_A</t>
  </si>
  <si>
    <t>C2_00140W_A</t>
  </si>
  <si>
    <t>C1_06780W_A</t>
  </si>
  <si>
    <t>C7_04230W_A</t>
  </si>
  <si>
    <t>CR_00200W_A</t>
  </si>
  <si>
    <t>C2_09320C_A</t>
  </si>
  <si>
    <t>C7_01800C_A</t>
  </si>
  <si>
    <t>CR_08510W_A</t>
  </si>
  <si>
    <t>C2_03350W_A</t>
  </si>
  <si>
    <t>C6_00070C_A</t>
  </si>
  <si>
    <t>CR_02750C_A</t>
  </si>
  <si>
    <t>C5_04370C_A</t>
  </si>
  <si>
    <t>C6_00160W_A</t>
  </si>
  <si>
    <t>C4_01360W_A</t>
  </si>
  <si>
    <t>C4_00120W_A</t>
  </si>
  <si>
    <t>C4_01940W_A</t>
  </si>
  <si>
    <t>C4_04530C_A</t>
  </si>
  <si>
    <t>C1_00220W_A</t>
  </si>
  <si>
    <t>C1_04680W_A</t>
  </si>
  <si>
    <t>C2_06460W_A</t>
  </si>
  <si>
    <t>C1_08230C_A</t>
  </si>
  <si>
    <t>C3_04300C_A</t>
  </si>
  <si>
    <t>C4_06980W_A</t>
  </si>
  <si>
    <t>CR_04440C_A</t>
  </si>
  <si>
    <t>CR_04420C_A</t>
  </si>
  <si>
    <t>C4_03520C_A</t>
  </si>
  <si>
    <t>C4_00130W_A</t>
  </si>
  <si>
    <t>C3_05710W_A</t>
  </si>
  <si>
    <t>CR_02640W_A</t>
  </si>
  <si>
    <t>C4_02030W_A</t>
  </si>
  <si>
    <t>C3_00320W_A</t>
  </si>
  <si>
    <t>C1_14340C_A</t>
  </si>
  <si>
    <t>C2_07570W_A</t>
  </si>
  <si>
    <t>C1_13620W_A</t>
  </si>
  <si>
    <t>C1_04330W_A</t>
  </si>
  <si>
    <t>C6_03490C_A</t>
  </si>
  <si>
    <t>C4_04470W_A</t>
  </si>
  <si>
    <t>CR_07800W_A</t>
  </si>
  <si>
    <t>C6_03500C_A</t>
  </si>
  <si>
    <t>C6_03030W_A</t>
  </si>
  <si>
    <t>C6_02710C_A</t>
  </si>
  <si>
    <t>C3_03870C_A</t>
  </si>
  <si>
    <t>C5_04110W_A</t>
  </si>
  <si>
    <t>C1_02520W_A</t>
  </si>
  <si>
    <t>CR_02190C_A</t>
  </si>
  <si>
    <t>C5_01400W_A</t>
  </si>
  <si>
    <t>C3_01320C_A</t>
  </si>
  <si>
    <t>C1_00930C_A</t>
  </si>
  <si>
    <t>C2_08050C_A</t>
  </si>
  <si>
    <t>C2_08560W_A</t>
  </si>
  <si>
    <t>C2_00660C_A</t>
  </si>
  <si>
    <t>C2_00680C_A</t>
  </si>
  <si>
    <t>C2_00240C_A</t>
  </si>
  <si>
    <t>C1_07190W_A</t>
  </si>
  <si>
    <t>CR_08090W_A</t>
  </si>
  <si>
    <t>C2_00250W_A</t>
  </si>
  <si>
    <t>C1_13350W_A</t>
  </si>
  <si>
    <t>C5_03130W_A</t>
  </si>
  <si>
    <t>C3_04530C_A</t>
  </si>
  <si>
    <t>C1_10220C_A</t>
  </si>
  <si>
    <t>C2_07210C_A</t>
  </si>
  <si>
    <t>C1_03380W_A</t>
  </si>
  <si>
    <t>C5_02710W_A</t>
  </si>
  <si>
    <t>CR_10350C_A</t>
  </si>
  <si>
    <t>C1_00490C_A</t>
  </si>
  <si>
    <t>C1_00060W_A</t>
  </si>
  <si>
    <t>C1_13140C_A</t>
  </si>
  <si>
    <t>C2_08290C_A</t>
  </si>
  <si>
    <t>C1_00670C_A</t>
  </si>
  <si>
    <t>CR_04660C_A</t>
  </si>
  <si>
    <t>C1_06280C_A</t>
  </si>
  <si>
    <t>C1_08460C_A</t>
  </si>
  <si>
    <t>C2_05180W_A</t>
  </si>
  <si>
    <t>CR_07790C_A</t>
  </si>
  <si>
    <t>C2_08590W_A</t>
  </si>
  <si>
    <t>C4_04850C_A</t>
  </si>
  <si>
    <t>C5_01500C_A</t>
  </si>
  <si>
    <t>C1_11520C_A</t>
  </si>
  <si>
    <t>C3_04640W_A</t>
  </si>
  <si>
    <t>C3_07860C_A</t>
  </si>
  <si>
    <t>CR_10070C_A</t>
  </si>
  <si>
    <t>C3_01580W_A</t>
  </si>
  <si>
    <t>C4_06970C_A</t>
  </si>
  <si>
    <t>C2_02590W_A</t>
  </si>
  <si>
    <t>C4_04250W_A</t>
  </si>
  <si>
    <t>C2_02180W_A</t>
  </si>
  <si>
    <t>C3_01540W_A</t>
  </si>
  <si>
    <t>C2_07630C_A</t>
  </si>
  <si>
    <t>C6_04420W_A</t>
  </si>
  <si>
    <t>C2_08620W_A</t>
  </si>
  <si>
    <t>C1_08610C_A</t>
  </si>
  <si>
    <t>C1_05540C_A</t>
  </si>
  <si>
    <t>C4_00680W_A</t>
  </si>
  <si>
    <t>C1_05160C_A</t>
  </si>
  <si>
    <t>C4_00860C_A</t>
  </si>
  <si>
    <t>C6_02480W_A</t>
  </si>
  <si>
    <t>C6_03370W_A</t>
  </si>
  <si>
    <t>CR_05540C_A</t>
  </si>
  <si>
    <t>C7_01510W_A</t>
  </si>
  <si>
    <t>C5_03510C_A</t>
  </si>
  <si>
    <t>C1_11320C_A</t>
  </si>
  <si>
    <t>C2_07320W_A</t>
  </si>
  <si>
    <t>C5_01100C_A</t>
  </si>
  <si>
    <t>C2_10260C_A</t>
  </si>
  <si>
    <t>C3_04590W_A</t>
  </si>
  <si>
    <t>C6_02160W_A</t>
  </si>
  <si>
    <t>orf19.220</t>
  </si>
  <si>
    <t>Gene ID</t>
  </si>
  <si>
    <t>C2_08870C_A</t>
  </si>
  <si>
    <t>Annotation</t>
  </si>
  <si>
    <t>Transcription factor, similar to S. cerevisiae Ace2 and Swi5, regulates morphogenesis, cell separation, adherence, virulence in a mice, mutant is hyperfilamentous, rat catheter and Spider biofilm induced</t>
  </si>
  <si>
    <t>Acetyl-CoA synthetase, induced by human neutrophils, fluconazole-repressed, regulated by Nrg1/Mig1, colony morphology-related gene regulation by Ssn6, only in stationary phase cultures, rat catheter biofilm repressed, Spider biofilm induced</t>
  </si>
  <si>
    <t>Acetyl-CoA synthetase, antigenic during human and murine infection, induced by Efg1, macrophage-induced protein, soluble protein in hyphae, gene contains intron, flow model and Spider biofilm repressed</t>
  </si>
  <si>
    <t>Putative alcohol dehydrogenase, regulated by white-opaque switch, fluconazole-induced, antigenic in murine infection, regulated by Nrg1, Tup1, Hap43, macrophage repressed, flow model biofilm induced, Spider biofilm induced</t>
  </si>
  <si>
    <t>Zn(II)2Cys6 transcription factor, involved in regulation of adhesion genes, involved in white-opaque switch, acts as repressor of START, forms complex with Mcm1, mutant is sensitive to 5-fluorocytosine and lithium chloride</t>
  </si>
  <si>
    <t>Cell-surface adhesin, adhesion, virulence, immunoprotective roles, band at hyphal base, Rfg1, Ssk1, Spider biofilm induced, flow model biofilm repressed, CAI-4 strain background effects, promoter bound Bcr1, Tec1, Efg1, Ndt80, and Brg1</t>
  </si>
  <si>
    <t>ALS family protein, role in adhesion, biofilm formation, germ tube induction, expressed at infection of human buccal epithelial cells, putative GPI-anchor, induced by ketoconazole, low iron and at cell wall regeneration, regulated by Sfu1p</t>
  </si>
  <si>
    <t>Cell wall adhesin, epithelial adhesion, endothelial invasion, alleles vary in adhesiveness, immunoprotective in mice, binds SspB adhesin of S. gordonii in mixed biofilm, induced in/required for Spider biofilm, flow model biofilm repressed</t>
  </si>
  <si>
    <t>GPI-anchored adhesin, role in adhesion, germ tube induction, growth, temperature regulated, expressed during infection of human buccal epithelial cells, repressed by vaginal contact, biofilm induced, repressed during chlamydospore formation</t>
  </si>
  <si>
    <t>ALS family adhesin, highly variable, expression in S. cerevisiae causes adhesion to human epithelium, endothelium or ECM, endothelial invasiveness by endocytosis and, at high abundance, ECM-induced aggregation, can form amyloid fibrils</t>
  </si>
  <si>
    <t>ALS family protein, expression in S. cerevisiae confers adhesion to gelatin, macrophage-induced gene, N-terminal adhesion domain, ALS family includes cell-surface glycoproteins, some with adhesin function</t>
  </si>
  <si>
    <t>ALS family protein, hypermutable contingency gene, growth-regulated, downregulated in biofilm, two variable repeat regions, expression in S. cerevisiae does not confer adhesiveness, ALS family includes adhesins, cell-surface glycoproteins</t>
  </si>
  <si>
    <t>ALS family cell-surface glycoprotein, expressed during infection of human epithelial cells, confers laminin adhesion to S. cerevisiae, highly variable, putative GPI-anchor, Hap43-repressed</t>
  </si>
  <si>
    <t>Alternative oxidase, cyanide-resistant respiration, induced by antimycin A, oxidants, growth, Hap43, chlamydospore formation repressed, rat catheter, Spider biofilm induced, regulated in Spider biofilms by Bcr1, Tec1, Ndt80, Brg1</t>
  </si>
  <si>
    <t>Argininosuccinate synthase, arginine synthesis, Gcn4, Rim101 regulated, induced by amino acid starvation (3-AT), benomyl treatment, stationary phase enriched protein, repressed in alkalinizing medium, rat catheter, Spider biofilm induced</t>
  </si>
  <si>
    <t>Zn(II)2Cys6 transcription factor, required for utilization of ornithine as a nitrogen source and for wild-type resistance to caffeine, required for yeast cell adherence to silicone substrate</t>
  </si>
  <si>
    <t>Transcription factor, regulates a/alpha biofilm formation, matrix, cell-surface-associated genes, confers adherence, impermeability, impenetrability, fluconazole resistance, Tup1/Tec1/Mnl1-regulated, mRNA binds She3, Spider biofilm induced</t>
  </si>
  <si>
    <t>Transcription factor, recruits Hda1 to hypha-specific promoters, Tn mutation affects filamentation, Hap43-repressed, Spider and flow model biofilm induced, required for Spider biofilm formation, Bcr1-repressed in RPMI a/a biofilms</t>
  </si>
  <si>
    <t>AP-1 bZIP transcription factor, apoptotic, oxidative stress response/resistance, multidrug resistance, nuclear in oxidative stress, complements S. cerevisiae yap1 mutant, oralpharyngeal candidasis-, human neutrophil, Spider biofilm induced</t>
  </si>
  <si>
    <t>Catalase, resistance to oxidative stress, neutrophils, peroxide, role in virulence, regulated by iron, ciclopirox, fluconazole, carbon source, pH, Rim101, Ssn6, Hog1, Hap43, Sfu1, Sef1, farnesol, core stress response, Spider biofilm induced</t>
  </si>
  <si>
    <t>Septin, required for wild-type cell, hyphal, or chlamydospore morphology, role in virulence and kidney tissue invasion in mouse infection, forms ring at sites of cell division and filaments in mature chlamydospore, Spider biofilm repressed</t>
  </si>
  <si>
    <t>Multidrug transporter of ABC superfamily, transports phospholipids in an in-to-out direction, induced by beta-estradiol, progesterone, corticosteroid, or cholesterol, Spider biofilm induced</t>
  </si>
  <si>
    <t>Multidrug transporter, ATP-binding cassette (ABC) superfamily, transports phospholipids, in-to-out direction, overexpressed in azole-resistant isolates, repressed in young biofilms</t>
  </si>
  <si>
    <t>GPI-linked chitinase, required for normal filamentous growth, repressed in core caspofungin response, fluconazole, Cyr1, Efg1, pH-regulated, mRNA binds She3 and is localized to yeast-form buds and hyphal tips, Spider biofilm repressed</t>
  </si>
  <si>
    <t>Major chitinase, secreted, functional homolog of S. cerevisiae Cts1p, 4 N-glycosylation motifs, possible O-mannosylation, putative signal peptide, hyphal-repressed, farnesol upregulated in biofilm, regulated by Efg1p, Cyr1p, Ras1p</t>
  </si>
  <si>
    <t>Citrate synthase, induced by phagocytosis, induced in high iron, Hog1-repressed, Efg1-regulated under yeast, not hyphal growth conditions, present in exponential and stationary phase, Spider biofilm repressed, rat catheter biofilm induced</t>
  </si>
  <si>
    <t>Transcription factor, for mating, filamentation on solid media, pheromone-stimulated biofilms, in pathway with Ess1, Czf1, required with Efg1 for host cytokine response, regulates galactose metabolism genes, rat cathether biofilm repressed</t>
  </si>
  <si>
    <t>Myc-bHLH transcription factor, promotes hyphal growth, directly regulates Tec1 to induce hypha-specific genes, probably homodimeric, phosphorylated, required for colonization of the mouse GI tract, rat catheter and Spider biofilm induced</t>
  </si>
  <si>
    <t>GPI-anchored cell wall transglycosylase, putative ortholog of S. cerevisiae Crh1p, predicted glycosyl hydrolase domain, similar to Csf4p and to antigenic A. fumigatus Aspf9, predicted Kex2p substrate, caspofungin-induced</t>
  </si>
  <si>
    <t>Surface antigen on elongating hyphae and buds, strain variation in repeat number, ciclopirox, filament induced, alkaline induced by Rim101, Efg1-, Cph1, Hap43-regulated, required for WT RPMI biofilm formation, Bcr1-induced in a/a biofilms</t>
  </si>
  <si>
    <t>Aldo-keto reductase, role in fibronectin adhesion, cell surface hydrophobicity, regulated by temperature, growth phase, benomyl, macrophage interaction, azole resistance associated, Spider biofilm induced, rat catheter biofilm repressed</t>
  </si>
  <si>
    <t>Putative dihydroxyacetone kinase, repressed by yeast-hypha switch, fluconazole-induced, caspofungin repressed, protein enriched in stationary phase yeast cultures, flow model biofilm induced, rat catheter and Spider biofilm repressed</t>
  </si>
  <si>
    <t>Immunogenic stress-associated protein, filamentation regulated, induced by benomyl/caspofungin/ketoconazole or in azole-resistant strain, Hog1, farnesol, alkaline repressed, stationary phase enriched, Spider, flow model biofilm induced</t>
  </si>
  <si>
    <t>N-linked mannoprotein of cell wall and membrane, possible signal transducer, role in hyphal growth and HWP1 induction in alkaline pH, GPI modification predicted, dfg5 dcw1 double mutant is inviable, caspofungin-induced, fungal-specific</t>
  </si>
  <si>
    <t>Candidalysin, cytolytic peptide toxin essential for mucosal infection, hypha-specific protein, regulated by Rfg1, Nrg1, Tup1, Cph1, Efg1, Hog1, farnesol, phagocytosis, fluconazole-induced, rat catheter and Spider biofilm induced</t>
  </si>
  <si>
    <t>GPI-anchored protein, mainly at plasma membrane, also at cell wall, Hap43, caspofungin-induced, Plc1-regulated, Hog1, Rim101-repressed, colony morphology-related regulated by Ssn6, induced by ketoconazole and hypoxia</t>
  </si>
  <si>
    <t>bHLH transcription factor, required for white-phase cell type, RPMI and Spider biofilm formation, hyphal growth, cell-wall gene regulation, roles in adhesion, virulence, Cph1 and Efg1 have role in host cytokine response, binds E-box</t>
  </si>
  <si>
    <t>Putative mRNA export protein, Walker A and B (ATP/GTP binding) motifs, required for wild-type morphology, growth, expressed in hyphal, pseudohyphal, and yeast form, Hap43-induced, Spider and flow model biofilm induced</t>
  </si>
  <si>
    <t>Putative sodium transporter, induced by ciclopirox olamine, alkaline induced by Rim101, repressed by high-level peroxide stress, induced in oral candidiasis clinical isolates, possibly essential gene, rat catheter and Spider biofilm induced</t>
  </si>
  <si>
    <t>Predicted P-type ATPase sodium pump, Gcn4p-regulated, flucytosine, amphotericin B, or ketoconazole-induced, osmotic stress-induced, overlaps orf19.5170.1, which is annotated as a blocked reading frame, Spider biofilm induced</t>
  </si>
  <si>
    <t>Adhesin-like protein, induced by mating factor in MTLa/a opaque cells, in cyr1 null, in filaments, regulated by Nrg1, Rfg1, Tup1, Tec1, Efg1, Ntd80, Rob1, Brg1, induced in oralpharyngeal candidasis, Spider biofilm induced</t>
  </si>
  <si>
    <t>Fructose-1,6-bisphosphatase, key gluconeogenesis enzyme, regulated by Efg1, Ssn6, induced by phagocytosis, effects switch from glycolysis to gluconeogenesis in macrophage, rat flow model biofilm induced, overlaps orf19.6179</t>
  </si>
  <si>
    <t>Formate dehydrogenase, oxidizes formate to CO2, Mig1 regulated, induced by macrophages, fluconazole-repressed, repressed by Efg1 in yeast, not hyphal conditions, stationary phase enriched, rat catheter and Spider biofilm induced</t>
  </si>
  <si>
    <t>Putative transcription factor with zinc finger DNA-binding motif, lacks an ortholog in S. cerevisiae, transposon mutation affects filamentous growth, caspofungin induced, mutation causes marginal increase in caspofungin sensitivity</t>
  </si>
  <si>
    <t>Forkhead transcription factor, morphogenesis regulator, required for wild-type hyphal transcription, cell separation, and for virulence in cell culture, mutant lacks true hyphae, is constitutively pseudohyphal, upregulated in RHE model</t>
  </si>
  <si>
    <t>Ferric reductase, alkaline-induced by Rim101, iron-chelation-induced by CCAAT-binding factor, fluconazole-repressed, ciclopirox-, hypoxia-, Hap43-induced, colony morphology-related regulation by Ssn6, Spider and flow model biofilm induced</t>
  </si>
  <si>
    <t>Putative ferric reductase, alkaline induced by Rim101, fluconazole-downregulated, upregulated in the presence of human neutrophils, possibly adherence-induced, regulated by Sef1, Sfu1, and Hap43</t>
  </si>
  <si>
    <t>Putative ammonium transporter, upregulated in the presence of human neutrophils, fluconazole-downregulated, repressed by nitric oxide, Spider biofilm induced, rat catheter biofilm repressed</t>
  </si>
  <si>
    <t>High-affinity iron permease, required for mouse virulence, low-iron growth, iron, amphotericin B, caspofungin, ciclopirox, Hog1p, Sef1p, Sfu1p, and Hap43p regulated, complements S. cerevisiae ftr1 iron transport, Hap43p-repressed</t>
  </si>
  <si>
    <t>Galactokinase, galactose, Mig1, Tup1, Hap43 regulated, fluconazole, ketoconazole-induced, stationary phase enriched protein, GlcNAc-induced protein, farnesol, hypoxia-repressed in biofilm, rat catheter and Spider biofilm induced</t>
  </si>
  <si>
    <t>Zn(II)2Cys6 transcription factor, involved in control of glycolysis, ortholog of S. cerevisiae Gal4, but not involved in regulation of galactose utilization genes, caspofungin repressed, Spider biofilm repressed</t>
  </si>
  <si>
    <t>General broad specificity amino acid permease, ketoconazole, flucytosine repressed, Ssy1-dependent histidine induction, regulated by Nrg1, Tup1, colony morphology-related gene regulation by Ssn6, Spider and flow model biofilm induced</t>
  </si>
  <si>
    <t>Predicted extracellular glucoamylase, induced by ketoconazole, possibly essential, disruptants not obtained by UAU1 method, promotes biofilm matrix formation, Spider biofilm induced, Bcr1-induced in RPMI a/a biofilms</t>
  </si>
  <si>
    <t>bZIP transcription factor, amino acid control response, required for Efg1-dependent pseudohyphal induction by amino acid starvation, not by serum, human whole blood and PMN induced, required for biofilm formation, Spider biofilm induced</t>
  </si>
  <si>
    <t>Translational activator for mRNAs with internal ribosome entry sites, induced in high iron, repressed by yeast-hypha switch, null exhibits sensitivity to sorbitol, 5-fluorocytosine, and cold temperatures, Spider biofilm repressed</t>
  </si>
  <si>
    <t>Similar to asparagine and glutamine permease, fluconazole, caspofungin induced, regulated by Nrg1, Mig1, Tup1, Gcn2, Gcn4, and alkaline regulated by Rim101, repressed during chlamydospore formation, rat catheter, flow model biofilm induced</t>
  </si>
  <si>
    <t>Surface protein similar to glycerol 3-P dehydrogenase, binds host Factor H, FHL-1, plasminogen, regulated by Ssn6, Nrg1, Efg1, induced by cell wall regeneration, macrophage/pseudohyphal growth, core stress response, Spider biofilm induced</t>
  </si>
  <si>
    <t>bZIP transcription factor, role in unfolded protein response and control of morphology, transcript undergoes atypical splicing at C terminus under ER stress, induced during mating and by caspofungin, mRNA binds She3, Spider biofilm induced</t>
  </si>
  <si>
    <t>CCAAT-binding transcription factor, regulates low-iron induction of FRP1, in these conditions CBF comprises Hap43 and probably Hap2 and Hap3, possibly essential, disruptants not obtained by UAU1 method, Cap1-dependent induction in low iron</t>
  </si>
  <si>
    <t>Predicted CCAAT-binding transcription factor that regulates respiration, Cap2-dependent induction in low iron, opaque specific, alkaline, ciclopirox olamine induced, regulated by Sef1, Sfu1, Hap43, Bcr1-regulated in RPMI a/a biofilms</t>
  </si>
  <si>
    <t>CCAAT-binding factor-dependent transcription factor, repressor, also called CAP2, required for low iron response, similar to bZIP transcription factor AP-1, repressed by Sfu1, ciclopirox olamine induced, rat catheter, Spider biofilm induced</t>
  </si>
  <si>
    <t>Putative 5-aminolevulinate synthase, caspofungin repressed, induced by high iron, nitric oxide, regulated by Ssn6, Hap43-repressed, Spider biofilm induced</t>
  </si>
  <si>
    <t>Putative MFS glucose transporter, glucose, fluconazole, Snf3 induced, expressed at high glucose, 20 member C. albicans glucose transporter family, 12 TM regions predicted, flow model biofilm induced, Spider biofilm repressed</t>
  </si>
  <si>
    <t>MAP kinase of osmotic-, heavy metal-, and core stress response, role in regulation of response to stress, phosphorylated in response to H2O2 or NaCl, acts as repressor of START, mutant induces protective mouse immune response</t>
  </si>
  <si>
    <t>Heat-shock protein, roles in biofilm and virulence, complements chaperone, prion activity in S. cerevisiae, guanidine-insensitive, heat shock/stress induced, repressed in farnesol-treated biofilm, sumoylation target, Spider biofilm induced</t>
  </si>
  <si>
    <t>Putative hsp70 chaperone, role in entry into host cells, heat-shock, amphotericin B, cadmium, ketoconazole-induced, surface localized in yeast and hyphae, antigenic in host, farnesol-downregulated in biofilm, Spider biofilm induced</t>
  </si>
  <si>
    <t>Histone H2A, repressed in fkh2 mutant, amphotericin B repressed, farnesol regulated, RNA abundance regulated by tyrosol and cell density, Hap43-induced gene, Spider biofilm repressed</t>
  </si>
  <si>
    <t>Putative histone H2A, farnesol regulated, rat catheter biofilm repressed, Spider biofilm repressed, Hap43-induced</t>
  </si>
  <si>
    <t>Hyphal cell wall protein, host transglutaminase substrate, opaque-, a-specific, alpha-factor induced, at MTLa side of conjugation tube, virulence complicated by URA3 effects, Bcr1-repressed in RPMI a/a biofilms, Spider biofilm induced</t>
  </si>
  <si>
    <t>GPI-anchored hyphal cell wall protein, macrophage-induced, repressed by neutrophils, resistance to killing by neutrophils, azoles, regulated by Rfg1, Efg1, Nrg1, Tup1, Cyr1, Bcr1, Hap43, Spider and flow model biofilm induced</t>
  </si>
  <si>
    <t>Aldo-keto reductase, similar to aryl alcohol dehydrogenases, protein increase correlates with MDR1 overexpression (not CDR1 or CDR2) in fluconazole-resistant clinical isolates, farnesol regulated, possibly essential, Spider biofilm induced</t>
  </si>
  <si>
    <t>GPI-anchored protein, alkaline, hypha-induced, regulated by Nrg1, Rfg1, Tup1 and Tsa1, Tsa1B in minimal media at 37, oralpharyngeal candidasis induced , Spider biofilm induced, regulated in Spider biofilms by Tec1, Efg1, Ndt80, Rob1, Brg1</t>
  </si>
  <si>
    <t>(orf19.837.1) Transcription factor, activator that forms a heterodimer with Ino2, likely regulates genes involved in phosphatidylcholine and phosphatidylinositol biosynthesis, fatty acid beta-oxidation, and peroxisome biogenesis, gene has intron</t>
  </si>
  <si>
    <t>Protein kinase involved in regulation of unfolded protein response, role in cell wall regulation, mutant is hypersensitive to caspofungin, Spider biofilm induced</t>
  </si>
  <si>
    <t>Protein with a role in iron utilization, pathogenesis, both IRO1 and adjacent URA3 are mutated in strain CAI4, suppresses S. cerevisiae aft1 mutant low-iron growth defect, hyphal-induced, reports differ about iron regulation</t>
  </si>
  <si>
    <t>S. cerevisiae Smy1 ortholog, Tn mutation affects filamentous growth, filament induced, has Mob2-dependent hyphal regulation, regulated by Nrg1, Tup1, oralpharyngeal candidasis induced, Spider biofilm induced, flow model biofilm repressed</t>
  </si>
  <si>
    <t>Cell wall glycoprotein, beta glucan synthesis, increases glucan content in S. cerevisiae kre1, complements killer toxin sensitivity, caspofungin induced, Spider/rat catheter/flow model biofilm induced, Bcr1-repressed in RPMI a/a biofilms</t>
  </si>
  <si>
    <t>Copper fist transcription factor, regulator of CTR1 copper transporter, induces CTR1 in low-copper conditions, required for copper regulation of SOD1 and SOD3, Spider biofilm induced</t>
  </si>
  <si>
    <t>Malic enzyme, mitochondrial, transcription regulated by Mig1, Tup1, colony morphology-related gene regulation by Ssn6, Hap43-repressed, Spider biofilm repressed</t>
  </si>
  <si>
    <t>Putative transcriptional coactivator, caspofungin repressed, involved in virulence</t>
  </si>
  <si>
    <t>Putative zinc finger transcription factor, macrophage-downregulated, flow model biofilm induced, flow model and Spider biofilm induced</t>
  </si>
  <si>
    <t>Predicted bZIP domain-containing transcription factor, protein induced during the mating process, possibly essential, disruptants not obtained by UAU1 method, Hap43-repressed, rat catheter biofilm induced</t>
  </si>
  <si>
    <t>Ortholog of Ndt80, meiosis-specific transcription factor, activator of CDR1 induction by antifungal drugs, required for wild-type drug resistance and for Spider biofilm formation, transcript induced by antifungal drug treatment</t>
  </si>
  <si>
    <t>Predicted serine/threonine protein kinase, involved in regulation of ammonium transport, induced in core stress response, Hap43p-repressed gene</t>
  </si>
  <si>
    <t>Transcription factor/repressor, regulates chlamydospore formation/hyphal gene induction/virulence and rescue/stress response genes, effects both Tup1 dependent and independent regulation, flow model biofilm induced, Spider biofilm repressed</t>
  </si>
  <si>
    <t>Phosphoenolpyruvate carboxykinase, glucose, C-source, yeast-hypha, Hap43 regulated, fluconazole, phagocytosis, H2O2, oral candidasis, Spider/rat catheter/flow model biofilm induced, repressed in biofilm by Bcr1, Tec1, Ndt80, Rob1, Brg1</t>
  </si>
  <si>
    <t>Pescadillo homolog required for dispersal of biofilm cells into planktonic yeast cells, essential in yeast cells, not in hyphal cells, mutation confers hypersensitivity to 5-fluorocytosine, 5-fluorouracil, tubercidin</t>
  </si>
  <si>
    <t>Phosphofructokinase beta subunit, fructose 2,6-bisphosphate, AMP activated, ATP inhibited, phagocytosis, hyphal repressed, fluconazole-induced, stationary-phase enriched, flow model biofilm induced, rat catheter/Spider biofilm repressed</t>
  </si>
  <si>
    <t>GPI-anchored cell wall protein involved in cell wall synthesis, required for normal cell surface properties, induced in oralpharyngeal candidasis, Spider biofilm induced, Bcr1-repressed in RPMI a/a biofilms</t>
  </si>
  <si>
    <t>Putative GPI-anchored protein, exogenously expressed protein substrate for Kex2 processing in vitro, repressed by alpha pheromone in SpiderM medium, macrophage-induced, induced in oralpharyngeal candidiasis, Spider biofilm induced</t>
  </si>
  <si>
    <t>Putative GPI-anchored adhesin-like protein, fluconazole-downregulated, induced in oralpharyngeal candidasis, Spider biofilm induced</t>
  </si>
  <si>
    <t>Putative GPI-anchored protein, transcript repressed by alpha pheromone in SpiderM medium, induced in oralpharyngeal candidasis, flow model biofilm induced, Spider biofilm induced</t>
  </si>
  <si>
    <t>Putative GPI-anchored protein, Hap43-repressed, Spider biofilm induced</t>
  </si>
  <si>
    <t>Putative GPI-anchored adhesin-like protein, similar to S. cerevisiae Spi1p, which is induced at stationary phase, transcript induced in high iron, flow model biofilm induced, Spider biofilm repressed</t>
  </si>
  <si>
    <t>GPI-anchored cell surface protein of unknown function, greater mRNA abundance observed in a cyr1 homozygous null mutant than in wild type</t>
  </si>
  <si>
    <t>GPI-linked hyphal surface antigen, induced by ciclopirox olamine, ketoconazole, Rim101 at pH 8, Hap43, fluconazole, flow model biofilm induced, Spider biofilm induced, required for RPMI biofilm, Bcr1-induced in a/a biofilm</t>
  </si>
  <si>
    <t>Putative phosphate permease, transcript regulated upon white-opaque switch, alkaline induced by Rim101, possibly adherence-induced, F-12/CO2 model, rat catheter and Spider biofilm induced</t>
  </si>
  <si>
    <t>Cell surface glycosidase, may act on cell-wall beta-1,3-glucan prior to beta-1,6-glucan linkage, role in systemic, not vaginal virulence (neutral, not low pH), high pH or filamentation induced, Bcr1-repressed in RPMI a/a biofilm</t>
  </si>
  <si>
    <t>Glycosidase, role in vaginal not systemic infection (low pH not neutral), low pH, high iron, fluconazole, Hap43-induced, Rim101-repressed at pH8, rat catheter biofilm induced, Bcr1-repressed in RPMI a/a biofilms</t>
  </si>
  <si>
    <t>Eisosome component, predicted role in endocytosis, echinocandin-binding protein, localizes to cell surface of hyphae, but not yeast-form cells, Hap43, YNB biofilm induced, rat catheter biofilm repressed</t>
  </si>
  <si>
    <t>1,3-beta-glucan-linked cell wall protein, N-mannosylated, O-glycosylated by Pmt1, cell wall defect in het mutant, Hog1/fluconazole/hypoxia induced, iron/Efg1/Plc1/temp regulated, flow model biofilm induced, hyphal, Spider biofilm repressed</t>
  </si>
  <si>
    <t>Putative GPI-linked phospholipase B, fungal-specific (no mammalian homolog), null mutation eliminates cell-associated phospholipase A2 activity and attenuates virulence, fluconazole-repressed, flow model biofilm repressed</t>
  </si>
  <si>
    <t>Putative DNA directed DNA polymerase alpha, RNA abundance regulated by cell cycle, tyrosol and cell density, rat catheter biofilm induced</t>
  </si>
  <si>
    <t>Cell surface protein that sequesters zinc from host tissue, enriched at hyphal tips, released extracellularly, binds to host complement regulators, mediates leukocyte adhesion and migration, immunogenic in mouse, produced at ambient pH</t>
  </si>
  <si>
    <t>Glycosylphosphatidylinositol (GPI)-anchored cell wall protein, required for filamentous growth at acidic pH, expression repressed by Rim101 and activated by Nrg1, Hap43-induced</t>
  </si>
  <si>
    <t>Cell wall protein, expression repressed by Rim101, transcript regulated upon white-opaque switching, repressed by alpha pheromone in SpiderM medium, macrophage-induced gene</t>
  </si>
  <si>
    <t>Cell wall protein with similarity to Hwp1, required for virulence, predicted glycosylation, fluconazole, Tup1 repressed, farnesol, alpha factor, serum, hyphal and alkaline induced, Rfg1, Rim101-regulated</t>
  </si>
  <si>
    <t>GPI-linked cell wall protein, hemoglobin utilization, Rfg1, Rim101, Tbf1, Fe regulated, Sfu1, Hog1, Tup1, serum, alkaline pH, antifungal drugs, geldamycin repressed, Hap43 induced, required for RPMI biofilms, Spider biofilm induced</t>
  </si>
  <si>
    <t>Fluconazole-induced protein, Ras1, Cyr1 repressed and Efg1 induced, regulated by Nrg1, Tup1, Tbf1, Ssn6, induced in oralpharyngeal candidasis, rat catheter biofilm repressed</t>
  </si>
  <si>
    <t>HMG domain transcriptional repressor of filamentous growth and hyphal genes, in Tup1-dependent and -independent pathways, binds DNA, transcript not regulated by oxygen or serum, not responsible for hypoxic repression, Spider biofilm induced</t>
  </si>
  <si>
    <t>Transcriptional repressor, regulator of filamentation, response to DNA damage, adhesion, virulence in murine mucosal, systemic infections, RFX domain, regulated by Nrg1, UV-induced, partially complements S. cerevisiae rfx1 mutant defects</t>
  </si>
  <si>
    <t>Glycerol 3-phosphatase, roles in osmotic tolerance, glycerol accumulation in response to salt, Spider/flow model biofilm induced, regulated by macrophage, stress, yeast-hyphal switch, pheromone, Gcn4, Hog1, Nrg1, Tup1</t>
  </si>
  <si>
    <t>Transcription factor, alkaline pH response, required for alkaline-induced hyphal growth, role in virulence in mice, activated by C-terminal proteolytic cleavage, mediates both positive and negative regulation, Spider biofilm induced</t>
  </si>
  <si>
    <t>Putative ribonucleoside diphosphate reductase,colony morphology-related gene regulation by Ssn6, transcript regulated by tyrosol and cell density, Hap43-repressed, Spider biofilm induced</t>
  </si>
  <si>
    <t>Zn(II)2Cys6 transcription factor, required for Spider model biofilm formation, mutant displays abnormal colony morphology and invasive growth, caspofungin repressed, flow model biofilm induced, rat catheter biofilm repressed</t>
  </si>
  <si>
    <t>C2H2 transcription factor, putative regulator of proteasome genes, DNA recognition sequence (GAAGGCAAAA) enriched in regions upstream of proteasome genes, induced in core stress response, Hap43-induced, Spider biofilm induced</t>
  </si>
  <si>
    <t>7-transmembrane receptor protein involved in regulation of asymmetric lipid distribution in plasma membrane, involved in biofilm formation, putative drug-responsive regulatory site, rat catheter biofilm induced</t>
  </si>
  <si>
    <t>Secreted aspartyl proteinase, acts in utilization of protein as nitrogen source, assessment of virulence role complicated by URA3 effects, regulated by growth phase, alpha-pheromone, produced by opaque cells</t>
  </si>
  <si>
    <t>Secreted aspartyl protease, roles in adhesion, virulence (RHE model), cell surface integrity, distinct specificity from Sap9, at cell membrane and wall, GPI-anchored, induced in low iron, Tbf1-activated, Spider biofilm induced</t>
  </si>
  <si>
    <t>Major secreted aspartyl proteinase, utilization of protein as nitrogen source, role in virulence complicated by URA3 effects, immunoprotective, regulated by growth, albumin, drugs, white cell-type, flow model biofilm induced</t>
  </si>
  <si>
    <t>Secreted aspartyl proteinase, sap4,5,6 mutant defective in protein utilization for nitrogen, virulence role complicated by URA3 effects, expressed during mucosal and systemic infections, N-glycosylated, rat catheter, Spider biofilm induced</t>
  </si>
  <si>
    <t>Biofilm-specific aspartyl protease, virulence role effected by URA3, expressed during infection, mRNA localized to hyphal tip via She3, rat catheter and Spider biofilm induced</t>
  </si>
  <si>
    <t>Biofilm-specific aspartyl protease, expressed during hyphal growth, oral carriage, infection, virulence role affecte by URA3, N-glycosylated, rat catheter biofilm induced</t>
  </si>
  <si>
    <t>Secreted aspartyl protease, roles in adhesion, cell surface integrity, induced by antifungal drugs, stationary phase, or in white-phase cells, farnesol-downregulated in biofilm, autocatalytic processing, GPI-anchor, Spider biofilm induced</t>
  </si>
  <si>
    <t>Cell wall protein, repressed in ace2 mutant, repressed in core caspofungin response, induced in high iron, possibly an essential gene, disruptants not obtained by UAU1 method, rat catheter and Spider biofilm repressed</t>
  </si>
  <si>
    <t>Putative cell wall protein, substrate for Kex2p processing in vitro, expression regulated by white-opaque switch, alkaline repressed, possibly essential (UAU1 method), flow model biofilm induced, Spider biofilm induced</t>
  </si>
  <si>
    <t>Zn2-Cys6 transcription factor, regulates iron uptake, negatively regulated by Sfu1p, positively regulated by Tbf1, promotes virulence in mice, mutants display decreased colonization of mouse kidneys, Spider biofilm induced</t>
  </si>
  <si>
    <t>Zn(II)2Cys6 transcription factor, required for normal resistance to copper, repressed by Sfu1 in high-iron conditions, regulated by Sef1, Sfu1, and Hap43, rat catheter and Spider biofilm induced</t>
  </si>
  <si>
    <t>Putative glucoamylase, induced in oralpharyngeal candidasis, rat catheter and Spider biofilm induced</t>
  </si>
  <si>
    <t>Protein similar to S. cerevisiae Sin3p (transcriptional corepressor involved in histone deacetylase recruitment), has paired amphipathic helix PAH1 domain, interacts with ScOpi1p, not CaOpi1p, transposon mutation affects filamentous growth</t>
  </si>
  <si>
    <t>Transporter of ferrichrome siderophores, not ferrioxamine B, required for human epithelial cell invasion in vitro, not for mouse systemic infection, regulated by iron, Sfu1, Rfg1, Tup1, Hap43, rat catheter and Spider biofilm induced</t>
  </si>
  <si>
    <t>Protein similar to S. cerevisiae Smc2p, which is a component of the condensin complex involved in mitotic chromosome condensation, induced under hydroxyurea treatment</t>
  </si>
  <si>
    <t>Cu-containing superoxide dismutase, role in response to host innate immune ROS, regulated on white-opaque switch, induced under iron starvation, ciclopirox olamine induced, caspofungin repressed, SOD1,4,5,6 gene family</t>
  </si>
  <si>
    <t>Cu-containing superoxide dismutase, protects against oxidative stress, induced by neutrophils, hyphal growth, caspofungin, osmotic/oxidative stress, oralpharyngeal candidiasis induced, rat catheter and Spider biofilm induced</t>
  </si>
  <si>
    <t>Copper-containing superoxide dismutase, gene family includes SOD1, SOD4, SOD5, and SOD6, gene may contain an intron, Hap43-repressed, flow model and rat catheter biofilm induced</t>
  </si>
  <si>
    <t>Leucine-rich-repeat domain protein of RAM cell wall integrity signaling network, role in cell separation, azole sensitivity, required for hyphal growth, lacks orthologs in higher eukaryotes</t>
  </si>
  <si>
    <t>HSP70 family heat shock protein, mRNA in yeast and germ tubes, at yeast cell surface, not hyphae, antigenic in human/mouse infection, macrophage, GCN-induced, possibly essential, sumoylation target, Hap43-induced, Spider biofilm repressed</t>
  </si>
  <si>
    <t>(orf19.2107.1) Protein involved in ATP biosynthesis, repressed in hyphae, repressed by Efg1, Hap43, transcript upregulated in clinical isolates from HIV+ patients with oral candidiasis, rat catheter, flow model and Spider biofilm induced</t>
  </si>
  <si>
    <t>Amino-acid-regulated transcription factor, activates transcription of amino acid permease genes, activated by amino-acid-induced proteolytic processing (Ssy1, Csh3 dependent), required for alkalinization of medium, Spider biofilm induced</t>
  </si>
  <si>
    <t>Zn2Cys6 transcription factor involved in sterol uptake, flow model biofilm induced, Spider biofilm repressed</t>
  </si>
  <si>
    <t>TEA/ATTS transcription factor, white cell pheromone response, hyphal gene regulation, required for Spider and RPMI biofilm formation, regulates BCR1, Cph2 regulated transcript, alkaline, rat catheter, Spider, flow model biofilm induced</t>
  </si>
  <si>
    <t>cAMP-dependent protein kinase catalytic subunit, Tpk2 isoform, involved in regulation of filamentation, phenotypic switching and mating, WT nuclear localization requires Bcy1, produced during stationary, not exponential growth</t>
  </si>
  <si>
    <t>cAMP-dependent protein kinase catalytic subunit, isoform of Tpk1, involved in regulation of filamentation, phenotypic switching and mating, needed for epithelial cell damage, engulfment and oral virulence in mice</t>
  </si>
  <si>
    <t>Trehalose-6-phosphate (Tre6P) phosphatase, mutant heat sensitive, accumulates Tre6P, decreased mouse virulence, possible drug target, 2 conserved phospohydrolase motifs, no mammalian homolog, Hap43-repressed, flow model biofilm induced</t>
  </si>
  <si>
    <t>Thioredoxin reductase, regulated by Tsa1/Tsa1B, Hap43, induced by nitric oxide, peroxide, oxidative stress-induce via Cap1, induced by human neutrophils, stationary phase enriched protein</t>
  </si>
  <si>
    <t>Thioredoxin, involved in response to reactive oxygen species, biofilm, benomyl, flucytosine, peroxide, Hap43 induced, amphotericin B, caspofungin repressed, induced by human neutrophils, macrophage-repressed gene</t>
  </si>
  <si>
    <t>Putative glutaredoxin, described as a glutathione reductase, induced by human neutrophils and benomyl treatment, alkaline repressed, regulated by Gcn2 and Gcn4, required for virulence in mouse model, Spider biofilm induced</t>
  </si>
  <si>
    <t>Transcriptional corepressor, represses filamentous growth, regulates switching, role in germ tube induction, farnesol response, in repression pathways with Nrg1, Rfg1, farnesol upregulated in biofilm, rat catheter, Spider biofilm repressed</t>
  </si>
  <si>
    <t>bHLH transcription factor, control of glycolysis, required for biofilm formation, hyphally regulated by Cph1, Cyr1, flucytosine, Hog1 induced, amphotericin B, caspofungin repressed, induced in flow model biofilm and planktonic cultures</t>
  </si>
  <si>
    <t>Upregulated by cAMP in filamentous growth, induced in high iron, decreased upon yeast-hypha switch, downregulation correlates with clinical fluconazole resistance, Ras1-regulated, Hap43-repressed, flow model biofilm induced</t>
  </si>
  <si>
    <t>Predicted Zn(II)2Cys6 transcription factor, has similarity to S. cerevisiae Uga3, a transcription factor involved in the regulation of gamma-aminobutyrate metabolism genes, rat catheter biofilm induced</t>
  </si>
  <si>
    <t>UTP-glucose-1-phosphaturidyl transferase, localizes to yeast, not hyphal cell surface, Hog1-repressed, stationary phase enriched, induced in oralpharyngeal candidasis, rat catheter biofilm repressed, Bcr1-repressed in RPMI a/a biofilms</t>
  </si>
  <si>
    <t>Zn(II)2Cys6 transcription factor, has a long 5'-UTR that regulates translational efficiency and controls transition to filamentous growth, stability controlled by Grr1p, Ubr1p, Ptc2p in response to CO2 and O2 levels</t>
  </si>
  <si>
    <t>Zn2-Cys6 transcript factor, regulator of ergosterol biosynthetic genes and sterol uptake, binds ERG2 promoter, induced by ergosterol depletion, by azoles, anaerobicity, macrophage/pseudohyphal-repressed, flow model biofilm induced</t>
  </si>
  <si>
    <t>(orf19.3548.1) White-phase yeast transcript, expression in opaques increases virulence/switching, mutant switches as WT, Hap43, hypoxia, ketoconazol induced, required for RPMI biofilm, Bcr1-induced in RPMI a/a biofilm, rat catheter, Spider biofilm induced</t>
  </si>
  <si>
    <t>Nitric oxide dioxygenase, acts in nitric oxide scavenging/detoxification, role in virulence in mouse, transcript activated by NO, macrophage interaction, Hap43, hypha repressed, mRNA binds She3</t>
  </si>
  <si>
    <t>Secreted yeast wall protein, possible role in dispersal in host, involved in adhesion and biofilm formation, propeptide, growth phase, phosphate, Ssk1/Ssn6/Efg1/Efh1/Hap43 regulated, mRNA binds She3, flow and Spider biofilm repressed</t>
  </si>
  <si>
    <t>Transcription factor, role in zinc homeostasis and regulation of Spider biofilm matrix, mutation affects filamentous growth, can suppress S. cerevisiae rok1 mutant inviability, Spider biofilm induced, mutants for abnormal Spider biofilms</t>
  </si>
  <si>
    <t>Zn(II)2Cys6 transcription factor orthologous to S. cerevisiae Hap1, regulated by Sef1, Sfu1, Hap43-induced, Spider biofilm induced</t>
  </si>
  <si>
    <t>Zn(II)2Cys6 domain transcription factor, required for filamentous growth, resistance to rapamycin and flucytosine, possibly an essential gene, disruptants not obtained by UAU1 method, Hap43-repressed, Spider and flow model biofilm induced</t>
  </si>
  <si>
    <t>Zn(II)2Cys6 transcription factor of unknown function, mutant is sensitive to copper and SDS, and resistant to Calcofluor White, required for yeast cell adherence to silicone substrate</t>
  </si>
  <si>
    <t>Zn(II)2Cys6 transcription factor involved in regulation of multidrug resistance via control of CDR1 expression, mutants display decreased colonization of mouse kidneys, required for yeast cell adherence to silicone substrate</t>
  </si>
  <si>
    <t>Zn(II)2Cys6 transcription factor, mutants are viable, filament induced, required for yeast cell adherence to silicone substrate, Spider biofilm induced</t>
  </si>
  <si>
    <t>Predicted Zn(II)2Cys6 transcription factor, mutant shows reduced colony wrinkling on Spider medium and is unable to utilize mannitol as a carbon source, mutants have increased colonization of mouse kidneys</t>
  </si>
  <si>
    <t>Putative zinc transporter, acts with Pra1 in sequestration of zinc from host tissues during infection, hyphal, macrophage-induced, alkaline induced upon adherence to polystyrene, induced in oralpharyngeal candidasis, Spider biofilm induced</t>
  </si>
  <si>
    <t>Zinc transporter, essential for zinc uptake and acidic conditions tolerance, transcript induced by amphotericin B, interaction with macrophages, induced in oralpharyngeal candidiasis, Spider biofilm induced</t>
  </si>
  <si>
    <t>Predicted membrane transporter, member of the oxalate:formate antiporter (OFA) family, major facilitator superfamily (MFS)</t>
  </si>
  <si>
    <t>Ortholog of S. cerevisiae Zrt3, vacuolar membrane zinc transporter, predicted Kex2 substrate, induced in oralpharyngeal candidasis, flow model biofilm induced, Spider biofilm induced</t>
  </si>
  <si>
    <t>Plasma-membrane-localized protein, filament induced, Hog1, ketoconazole, fluconazole and hypoxia-induced, regulated by Nrg1, Tup1, Upc2, induced by prostaglandins, flow model biofilm induced, rat catheter and Spider biofilm repressed</t>
  </si>
  <si>
    <t>Possible stress protein, increased transcription associated with CDR1 and CDR2 overexpression or fluphenazine treatment, regulated by Sfu1, Nrg1, Tup1, stationary phase enriched protein, Spider biofilm induced</t>
  </si>
  <si>
    <t>Protein of unknown function, GlcNAc-induced protein, Spider biofilm induced, rat catheter biofilm repressed</t>
  </si>
  <si>
    <t>Protein of unknown function, induced in core caspofungin response, expression upregulated in an ssr1 null mutant, induced by nitric oxide independent of Yhb1p</t>
  </si>
  <si>
    <t>Ortholog of S. cerevisiae Aim38/Rcf2, cytochrome c oxidase subunit, plasma membrane localized, Hap43-repressed, induced in oralpharyngeal candidasis, flow model biofilm induced, Spider biofilm repressed</t>
  </si>
  <si>
    <t>Protein similar to GTPase regulators, induced in low iron, transcript activated by Mnl1 under weak acid stress, Hap43-, Sfu1- and Sef1-regulated, flow model biofilm induced, Spider biofilm induced</t>
  </si>
  <si>
    <t>Ortholog(s) have nicotinamide riboside transmembrane transporter activity, nucleobase transmembrane transporter activity, nucleoside transmembrane transporter activity</t>
  </si>
  <si>
    <t>Putative phosphatidyl synthase, stationary phase enriched protein, transcript repressed by yeast-hypha switch, Hap43-repressed, rat catheter, Spider and flow model biofilm induced</t>
  </si>
  <si>
    <t>Protein of unknown function, induced in cyr1 or ras1 mutant, induced by fluconazole, by alpha pheromone in SpiderM medium and during oralpharyngeal candidasis, Spider biofilm induced</t>
  </si>
  <si>
    <t>Similar to alcohol dehydrogenases, induced by benomyl treatment, nitric oxide, induced in core stress response, oxidative stress-induced via Cap1, Spider biofilm repressed</t>
  </si>
  <si>
    <t>Protein of unknown function, Plc1-regulated, induced by Mnl1 under weak acid stress, flow model biofilm induced</t>
  </si>
  <si>
    <t>RING-type zinc finger protein, upregulated during oral infection, mutants have reduced ability to damage oral epithelial cells, Spider and flow model biofilm induced</t>
  </si>
  <si>
    <t>Predicted membrane transporter, vesicular neurotransmitter (VNT) family, major facilitator superfamily (MFS), repressed in core caspofungin response, induced in oralpharyngeal candidasis, Spider biofilm induced</t>
  </si>
  <si>
    <t>Protein of unknown function, mRNA binds to She3, Hap43-repressed, rat catheter and flow model biofilm induced</t>
  </si>
  <si>
    <t>(orf19.670.2) Protein of unknown function, hypoxia, Hap43-repressed, ketoconazole induced, induced in oralpharyngeal candidasis, 16h flow model biofilm repressed, late-stage flow model biofilm induced, rat catheter and Spider biofilm induced</t>
  </si>
  <si>
    <t>Protein with Myo5p-dependent localization to cortical actin patches at hyphal tip, mutation confers hypersensitivity to cytochalasin D, Spider biofilm repressed</t>
  </si>
  <si>
    <t>G1 cyclin, depletion abolishes budding and causes hyphal growth defects, farnesol regulated, functional in S. cerevisiae, other biofilm induced, Spider biofilm induced</t>
  </si>
  <si>
    <t>Putative calmodulin-dependent protein kinase, involved in cell wall integrity and oxidative stress response</t>
  </si>
  <si>
    <t>(orf19.5917.3) RNA binding protein required for export of poly(A)+ mRNA from the nucleus, Spider biofilm repressed</t>
  </si>
  <si>
    <t>Protein with a predicted serine/threonine kinase and tyrosine kinase domain, possibly an essential gene, disruptants not obtained by UAU1 method</t>
  </si>
  <si>
    <t>Gene Name</t>
  </si>
  <si>
    <t>ORF19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</si>
</sst>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b/>
      <sz val="11"/>
      <color theme="1"/>
      <name val="Calibri"/>
      <family val="2"/>
      <scheme val="minor"/>
    </font>
    <font>
      <b/>
      <sz val="11"/>
      <color rgb="FFFF0000"/>
      <name val="Calibri"/>
      <family val="2"/>
      <scheme val="minor"/>
    </font>
    <font>
      <b/>
      <sz val="11"/>
      <color rgb="FF000000"/>
      <name val="Callibri"/>
    </font>
    <font>
      <sz val="11"/>
      <color rgb="FF000000"/>
      <name val="Callibri"/>
    </font>
    <font>
      <sz val="11"/>
      <color rgb="FFFF0000"/>
      <name val="Calibri"/>
      <family val="2"/>
      <scheme val="minor"/>
    </font>
    <font>
      <sz val="11"/>
      <color rgb="FF00B050"/>
      <name val="Calibri"/>
      <family val="2"/>
      <scheme val="minor"/>
    </font>
    <font>
      <sz val="11"/>
      <name val="Calibri"/>
      <family val="2"/>
    </font>
    <font>
      <sz val="11"/>
      <color rgb="FFFF0000"/>
      <name val="Calibri"/>
      <family val="2"/>
    </font>
    <font>
      <sz val="11"/>
      <color rgb="FF00B050"/>
      <name val="Calibri"/>
      <family val="2"/>
    </font>
    <font>
      <b/>
      <sz val="11"/>
      <name val="Calibri"/>
      <family val="2"/>
      <scheme val="minor"/>
    </font>
    <font>
      <sz val="11"/>
      <name val="Calibri"/>
      <family val="2"/>
      <scheme val="minor"/>
    </font>
    <font>
      <b/>
      <sz val="11"/>
      <color rgb="FF000000"/>
      <name val="Calibri"/>
      <family val="2"/>
    </font>
    <font>
      <sz val="11"/>
      <color theme="1"/>
      <name val="Calibri"/>
      <family val="2"/>
    </font>
    <font>
      <sz val="11"/>
      <color rgb="FF000000"/>
      <name val="Calibri"/>
      <family val="2"/>
    </font>
    <font>
      <sz val="8"/>
      <name val="Calibri"/>
      <family val="2"/>
      <scheme val="minor"/>
    </font>
  </fonts>
  <fills count="2">
    <fill>
      <patternFill patternType="none"/>
    </fill>
    <fill>
      <patternFill patternType="gray125"/>
    </fill>
  </fills>
  <borders count="2">
    <border>
      <left/>
      <right/>
      <top/>
      <bottom/>
      <diagonal/>
    </border>
    <border>
      <left/>
      <right style="thin">
        <color indexed="64"/>
      </right>
      <top/>
      <bottom/>
      <diagonal/>
    </border>
  </borders>
  <cellStyleXfs count="1">
    <xf numFmtId="0" fontId="0" fillId="0" borderId="0"/>
  </cellStyleXfs>
  <cellXfs count="24">
    <xf numFmtId="0" fontId="0" fillId="0" borderId="0" xfId="0"/>
    <xf numFmtId="0" fontId="1" fillId="0" borderId="0" xfId="0" applyFont="1" applyAlignment="1">
      <alignment horizontal="center"/>
    </xf>
    <xf numFmtId="0" fontId="1" fillId="0" borderId="0" xfId="0" applyFont="1"/>
    <xf numFmtId="0" fontId="0" fillId="0" borderId="0" xfId="0" applyAlignment="1">
      <alignment horizontal="center"/>
    </xf>
    <xf numFmtId="0" fontId="2" fillId="0" borderId="0" xfId="0" applyFont="1" applyAlignment="1">
      <alignment horizontal="center"/>
    </xf>
    <xf numFmtId="0" fontId="3" fillId="0" borderId="0" xfId="0" applyFont="1"/>
    <xf numFmtId="0" fontId="3" fillId="0" borderId="1" xfId="0" applyFont="1" applyBorder="1"/>
    <xf numFmtId="0" fontId="4" fillId="0" borderId="0" xfId="0" applyFont="1"/>
    <xf numFmtId="0" fontId="4" fillId="0" borderId="1" xfId="0" applyFont="1" applyBorder="1"/>
    <xf numFmtId="0" fontId="6" fillId="0" borderId="0" xfId="0" applyFont="1"/>
    <xf numFmtId="0" fontId="5" fillId="0" borderId="0" xfId="0" applyFont="1"/>
    <xf numFmtId="0" fontId="7" fillId="0" borderId="0" xfId="0" applyFont="1"/>
    <xf numFmtId="0" fontId="8" fillId="0" borderId="0" xfId="0" applyFont="1"/>
    <xf numFmtId="0" fontId="9" fillId="0" borderId="0" xfId="0" applyFont="1"/>
    <xf numFmtId="0" fontId="0" fillId="0" borderId="1" xfId="0" applyBorder="1"/>
    <xf numFmtId="0" fontId="1" fillId="0" borderId="1" xfId="0" applyFont="1" applyBorder="1" applyAlignment="1">
      <alignment horizontal="center"/>
    </xf>
    <xf numFmtId="0" fontId="10" fillId="0" borderId="0" xfId="0" applyFont="1" applyAlignment="1">
      <alignment horizontal="center"/>
    </xf>
    <xf numFmtId="0" fontId="11" fillId="0" borderId="0" xfId="0" applyFont="1"/>
    <xf numFmtId="0" fontId="13" fillId="0" borderId="0" xfId="0" applyFont="1"/>
    <xf numFmtId="0" fontId="12" fillId="0" borderId="0" xfId="0" applyFont="1"/>
    <xf numFmtId="0" fontId="12" fillId="0" borderId="0" xfId="0" applyFont="1" applyAlignment="1">
      <alignment horizontal="center"/>
    </xf>
    <xf numFmtId="0" fontId="14" fillId="0" borderId="0" xfId="0" applyFont="1"/>
    <xf numFmtId="0" fontId="1" fillId="0" borderId="0" xfId="0" applyFont="1" applyAlignment="1">
      <alignment horizontal="center"/>
    </xf>
    <xf numFmtId="0" fontId="1"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6FC6B-BE47-41AC-A0F9-92A099C333A2}">
  <dimension ref="F5:G11"/>
  <sheetViews>
    <sheetView workbookViewId="0">
      <selection activeCell="J20" sqref="J20"/>
    </sheetView>
  </sheetViews>
  <sheetFormatPr baseColWidth="10" defaultColWidth="8.83203125" defaultRowHeight="15"/>
  <cols>
    <col min="6" max="6" width="20.1640625" bestFit="1" customWidth="1"/>
    <col min="7" max="7" width="45" bestFit="1" customWidth="1"/>
  </cols>
  <sheetData>
    <row r="5" spans="6:7">
      <c r="F5" t="s">
        <v>225</v>
      </c>
      <c r="G5" t="s">
        <v>227</v>
      </c>
    </row>
    <row r="6" spans="6:7">
      <c r="F6" s="10" t="s">
        <v>219</v>
      </c>
      <c r="G6" t="s">
        <v>223</v>
      </c>
    </row>
    <row r="8" spans="6:7">
      <c r="F8" s="9" t="s">
        <v>220</v>
      </c>
      <c r="G8" t="s">
        <v>224</v>
      </c>
    </row>
    <row r="10" spans="6:7">
      <c r="F10" t="s">
        <v>226</v>
      </c>
    </row>
    <row r="11" spans="6:7">
      <c r="F11" t="s">
        <v>221</v>
      </c>
      <c r="G11" t="s">
        <v>222</v>
      </c>
    </row>
  </sheetData>
  <phoneticPr fontId="1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B2594-73B2-4628-9F7A-A39716EED3F7}">
  <dimension ref="A1:BR196"/>
  <sheetViews>
    <sheetView tabSelected="1" topLeftCell="B1" zoomScaleNormal="100" workbookViewId="0">
      <selection activeCell="B31" sqref="B31"/>
    </sheetView>
  </sheetViews>
  <sheetFormatPr baseColWidth="10" defaultColWidth="8.83203125" defaultRowHeight="15"/>
  <cols>
    <col min="1" max="1" width="17.6640625" customWidth="1"/>
    <col min="2" max="2" width="227.5" customWidth="1"/>
    <col min="3" max="3" width="14.33203125" bestFit="1" customWidth="1"/>
    <col min="4" max="4" width="12" bestFit="1" customWidth="1"/>
    <col min="5" max="6" width="12" customWidth="1"/>
    <col min="7" max="21" width="12" style="3" bestFit="1" customWidth="1"/>
    <col min="23" max="23" width="10.6640625" bestFit="1" customWidth="1"/>
    <col min="24" max="25" width="10.6640625" customWidth="1"/>
    <col min="26" max="40" width="12" bestFit="1" customWidth="1"/>
    <col min="42" max="42" width="10.6640625" bestFit="1" customWidth="1"/>
    <col min="43" max="43" width="10.6640625" customWidth="1"/>
    <col min="44" max="44" width="12" style="3" bestFit="1" customWidth="1"/>
    <col min="45" max="49" width="12" bestFit="1" customWidth="1"/>
    <col min="51" max="51" width="10.6640625" bestFit="1" customWidth="1"/>
    <col min="52" max="57" width="12" bestFit="1" customWidth="1"/>
    <col min="58" max="58" width="12" style="17" bestFit="1" customWidth="1"/>
    <col min="59" max="63" width="12" bestFit="1" customWidth="1"/>
    <col min="64" max="65" width="13" bestFit="1" customWidth="1"/>
    <col min="66" max="69" width="12" bestFit="1" customWidth="1"/>
  </cols>
  <sheetData>
    <row r="1" spans="1:70">
      <c r="A1" s="2" t="s">
        <v>585</v>
      </c>
      <c r="B1" s="2" t="s">
        <v>587</v>
      </c>
      <c r="C1" s="2" t="s">
        <v>777</v>
      </c>
      <c r="D1" s="1" t="s">
        <v>776</v>
      </c>
      <c r="E1" s="1"/>
      <c r="F1" s="1"/>
      <c r="G1" s="22" t="s">
        <v>1</v>
      </c>
      <c r="H1" s="22"/>
      <c r="I1" s="22"/>
      <c r="J1" s="22"/>
      <c r="K1" s="22"/>
      <c r="L1" s="22"/>
      <c r="M1" s="22"/>
      <c r="N1" s="22"/>
      <c r="O1" s="22"/>
      <c r="P1" s="22"/>
      <c r="Q1" s="22"/>
      <c r="R1" s="22"/>
      <c r="S1" s="22"/>
      <c r="T1" s="22"/>
      <c r="U1" s="22"/>
      <c r="V1" s="2"/>
      <c r="W1" s="2"/>
      <c r="X1" s="2"/>
      <c r="Y1" s="2"/>
      <c r="Z1" s="22" t="s">
        <v>199</v>
      </c>
      <c r="AA1" s="22"/>
      <c r="AB1" s="22"/>
      <c r="AC1" s="22"/>
      <c r="AD1" s="22"/>
      <c r="AE1" s="22"/>
      <c r="AF1" s="22"/>
      <c r="AG1" s="22"/>
      <c r="AH1" s="22"/>
      <c r="AI1" s="22"/>
      <c r="AJ1" s="22"/>
      <c r="AK1" s="22"/>
      <c r="AL1" s="22"/>
      <c r="AM1" s="22"/>
      <c r="AN1" s="22"/>
      <c r="AO1" s="2"/>
      <c r="AP1" s="2"/>
      <c r="AQ1" s="22" t="s">
        <v>2</v>
      </c>
      <c r="AR1" s="22"/>
      <c r="AS1" s="22"/>
      <c r="AT1" s="22"/>
      <c r="AU1" s="22"/>
      <c r="AV1" s="22"/>
      <c r="AW1" s="2"/>
      <c r="AZ1" s="22" t="s">
        <v>213</v>
      </c>
      <c r="BA1" s="22"/>
      <c r="BB1" s="23"/>
      <c r="BC1" s="22" t="s">
        <v>212</v>
      </c>
      <c r="BD1" s="22"/>
      <c r="BE1" s="23"/>
      <c r="BF1" s="22" t="s">
        <v>211</v>
      </c>
      <c r="BG1" s="22"/>
      <c r="BH1" s="23"/>
      <c r="BI1" s="22" t="s">
        <v>214</v>
      </c>
      <c r="BJ1" s="22"/>
      <c r="BK1" s="23"/>
      <c r="BL1" s="22" t="s">
        <v>215</v>
      </c>
      <c r="BM1" s="22"/>
      <c r="BN1" s="23"/>
      <c r="BO1" s="22"/>
      <c r="BP1" s="22"/>
      <c r="BQ1" s="23"/>
    </row>
    <row r="2" spans="1:70">
      <c r="D2" s="2"/>
      <c r="E2" s="5" t="s">
        <v>208</v>
      </c>
      <c r="F2" s="6" t="s">
        <v>209</v>
      </c>
      <c r="G2" s="1" t="s">
        <v>192</v>
      </c>
      <c r="H2" s="1" t="s">
        <v>192</v>
      </c>
      <c r="I2" s="16" t="s">
        <v>192</v>
      </c>
      <c r="J2" s="16" t="s">
        <v>193</v>
      </c>
      <c r="K2" s="16" t="s">
        <v>193</v>
      </c>
      <c r="L2" s="16" t="s">
        <v>193</v>
      </c>
      <c r="M2" s="16" t="s">
        <v>194</v>
      </c>
      <c r="N2" s="16" t="s">
        <v>194</v>
      </c>
      <c r="O2" s="16" t="s">
        <v>194</v>
      </c>
      <c r="P2" s="1" t="s">
        <v>195</v>
      </c>
      <c r="Q2" s="1" t="s">
        <v>195</v>
      </c>
      <c r="R2" s="1" t="s">
        <v>195</v>
      </c>
      <c r="S2" s="1" t="s">
        <v>196</v>
      </c>
      <c r="T2" s="1" t="s">
        <v>196</v>
      </c>
      <c r="U2" s="1" t="s">
        <v>196</v>
      </c>
      <c r="V2" s="2"/>
      <c r="W2" s="2"/>
      <c r="X2" s="2" t="s">
        <v>208</v>
      </c>
      <c r="Y2" s="2" t="s">
        <v>209</v>
      </c>
      <c r="Z2" s="1" t="s">
        <v>192</v>
      </c>
      <c r="AA2" s="1" t="s">
        <v>192</v>
      </c>
      <c r="AB2" s="4" t="s">
        <v>192</v>
      </c>
      <c r="AC2" s="4" t="s">
        <v>193</v>
      </c>
      <c r="AD2" s="1" t="s">
        <v>193</v>
      </c>
      <c r="AE2" s="1" t="s">
        <v>193</v>
      </c>
      <c r="AF2" s="1" t="s">
        <v>194</v>
      </c>
      <c r="AG2" s="1" t="s">
        <v>194</v>
      </c>
      <c r="AH2" s="4" t="s">
        <v>194</v>
      </c>
      <c r="AI2" s="1" t="s">
        <v>195</v>
      </c>
      <c r="AJ2" s="1" t="s">
        <v>195</v>
      </c>
      <c r="AK2" s="1" t="s">
        <v>195</v>
      </c>
      <c r="AL2" s="1" t="s">
        <v>196</v>
      </c>
      <c r="AM2" s="1" t="s">
        <v>196</v>
      </c>
      <c r="AN2" s="1" t="s">
        <v>196</v>
      </c>
      <c r="AO2" s="2"/>
      <c r="AP2" s="2"/>
      <c r="AQ2" s="1" t="s">
        <v>210</v>
      </c>
      <c r="AR2" s="1" t="s">
        <v>200</v>
      </c>
      <c r="AS2" s="2" t="s">
        <v>201</v>
      </c>
      <c r="AT2" s="2" t="s">
        <v>202</v>
      </c>
      <c r="AU2" s="2" t="s">
        <v>203</v>
      </c>
      <c r="AV2" s="2" t="s">
        <v>204</v>
      </c>
      <c r="AW2" s="2"/>
      <c r="AZ2" s="1" t="s">
        <v>207</v>
      </c>
      <c r="BA2" s="1" t="s">
        <v>205</v>
      </c>
      <c r="BB2" s="15" t="s">
        <v>206</v>
      </c>
      <c r="BC2" s="1" t="s">
        <v>207</v>
      </c>
      <c r="BD2" s="1" t="s">
        <v>205</v>
      </c>
      <c r="BE2" s="15" t="s">
        <v>206</v>
      </c>
      <c r="BF2" s="16" t="s">
        <v>207</v>
      </c>
      <c r="BG2" s="1" t="s">
        <v>205</v>
      </c>
      <c r="BH2" s="15" t="s">
        <v>206</v>
      </c>
      <c r="BI2" s="1" t="s">
        <v>207</v>
      </c>
      <c r="BJ2" s="1" t="s">
        <v>205</v>
      </c>
      <c r="BK2" s="15" t="s">
        <v>206</v>
      </c>
      <c r="BL2" s="1" t="s">
        <v>207</v>
      </c>
      <c r="BM2" s="1" t="s">
        <v>205</v>
      </c>
      <c r="BN2" s="15" t="s">
        <v>206</v>
      </c>
      <c r="BO2" s="1"/>
      <c r="BP2" s="1"/>
      <c r="BQ2" s="15"/>
    </row>
    <row r="3" spans="1:70">
      <c r="F3" s="7"/>
      <c r="G3" s="8"/>
      <c r="V3" s="3"/>
      <c r="AR3"/>
      <c r="AS3" s="3"/>
      <c r="BC3" s="14"/>
      <c r="BF3" s="14"/>
      <c r="BG3" s="17"/>
      <c r="BI3" s="14"/>
      <c r="BL3" s="14"/>
      <c r="BO3" s="14"/>
      <c r="BR3" s="14"/>
    </row>
    <row r="4" spans="1:70">
      <c r="A4" t="s">
        <v>397</v>
      </c>
      <c r="B4" t="s">
        <v>588</v>
      </c>
      <c r="C4" t="s">
        <v>228</v>
      </c>
      <c r="D4" t="s">
        <v>3</v>
      </c>
      <c r="E4" s="7">
        <v>290.03576991557776</v>
      </c>
      <c r="F4" s="8">
        <v>463.27777110740266</v>
      </c>
      <c r="G4" s="3" t="s">
        <v>191</v>
      </c>
      <c r="H4" s="3">
        <v>17.502744049362086</v>
      </c>
      <c r="I4" s="3">
        <v>44.776557783029659</v>
      </c>
      <c r="J4" s="3">
        <v>235.4975415246617</v>
      </c>
      <c r="K4" s="3">
        <v>153.16794131320813</v>
      </c>
      <c r="L4" s="3">
        <v>72.487278263609824</v>
      </c>
      <c r="M4" s="3">
        <v>156.35972446716875</v>
      </c>
      <c r="N4" s="3">
        <v>141.82949762207147</v>
      </c>
      <c r="O4" s="3">
        <v>69.048830718823751</v>
      </c>
      <c r="P4" s="3">
        <v>89.411182389546724</v>
      </c>
      <c r="Q4" s="3">
        <v>61.29810936738231</v>
      </c>
      <c r="R4" s="3">
        <v>24.835720502301314</v>
      </c>
      <c r="S4" s="3">
        <v>100.09002215586995</v>
      </c>
      <c r="T4" s="3">
        <v>78.634726059897275</v>
      </c>
      <c r="U4" s="3">
        <v>41.429097598013655</v>
      </c>
      <c r="W4" t="s">
        <v>3</v>
      </c>
      <c r="X4">
        <v>290.03576991557776</v>
      </c>
      <c r="Y4">
        <v>463.2850804193676</v>
      </c>
      <c r="Z4">
        <v>1</v>
      </c>
      <c r="AA4">
        <f>H4*$H$196</f>
        <v>35.133011191227858</v>
      </c>
      <c r="AB4">
        <f>I4*$I$196</f>
        <v>44.776557783029659</v>
      </c>
      <c r="AC4">
        <f>J4*$J$196</f>
        <v>235.4975415246617</v>
      </c>
      <c r="AD4">
        <f>K4*$K$196</f>
        <v>141.11019244522188</v>
      </c>
      <c r="AE4">
        <f>L4*$L$196</f>
        <v>122.74385286010286</v>
      </c>
      <c r="AF4">
        <f>M4*$M$196</f>
        <v>157.38148795484543</v>
      </c>
      <c r="AG4">
        <f>N4*$N$196</f>
        <v>141.82949762207147</v>
      </c>
      <c r="AH4">
        <f>O4*$O$196</f>
        <v>78.836823208130767</v>
      </c>
      <c r="AI4">
        <f>P4*$P$196</f>
        <v>89.411182389546724</v>
      </c>
      <c r="AJ4">
        <f>Q4*$Q$196</f>
        <v>82.008417934364587</v>
      </c>
      <c r="AK4">
        <f>R4*$R$196</f>
        <v>63.700034416678129</v>
      </c>
      <c r="AL4">
        <f>S4*$S$196</f>
        <v>100.09002215586995</v>
      </c>
      <c r="AM4">
        <f>T4*$T$196</f>
        <v>82.125915369982749</v>
      </c>
      <c r="AN4">
        <f>U4*$U$196</f>
        <v>87.059146881242</v>
      </c>
      <c r="AP4" t="s">
        <v>3</v>
      </c>
      <c r="AQ4">
        <v>376.66042516747268</v>
      </c>
      <c r="AR4" s="3">
        <f>AVERAGE(Z4:AB4)</f>
        <v>26.969856324752509</v>
      </c>
      <c r="AS4">
        <f>AVERAGE(AC4:AE4)</f>
        <v>166.45052894332881</v>
      </c>
      <c r="AT4">
        <f>AVERAGE(AF4:AH4)</f>
        <v>126.01593626168255</v>
      </c>
      <c r="AU4">
        <f>AVERAGE(AI4:AK4)</f>
        <v>78.373211580196482</v>
      </c>
      <c r="AV4">
        <f>AVERAGE(AL4:AN4)</f>
        <v>89.75836146903157</v>
      </c>
      <c r="AY4" t="s">
        <v>3</v>
      </c>
      <c r="AZ4" s="12">
        <v>7.1602574952654069E-2</v>
      </c>
      <c r="BA4">
        <f>TTEST(X4:Y4,Z4:AB4,2,2)</f>
        <v>1.3567897036866722E-2</v>
      </c>
      <c r="BB4" s="14">
        <v>3.9815151649999998E-2</v>
      </c>
      <c r="BC4" s="12">
        <v>0.44191138176865996</v>
      </c>
      <c r="BD4">
        <f>TTEST(X4:Y4,AC4:AE4,2,2)</f>
        <v>7.5740942694316166E-2</v>
      </c>
      <c r="BE4" s="14">
        <v>3.116821539E-2</v>
      </c>
      <c r="BF4" s="12">
        <v>0.33456112679120115</v>
      </c>
      <c r="BG4">
        <f>TTEST(X4:Y4,AF4:AH4,2,2)</f>
        <v>3.9495134405915309E-2</v>
      </c>
      <c r="BH4" s="14">
        <v>2.6480546989999999E-2</v>
      </c>
      <c r="BI4" s="12">
        <v>0.2080739210798421</v>
      </c>
      <c r="BJ4">
        <f>TTEST(X4:Y4,AI4:AK4,2,2)</f>
        <v>1.9692777725326453E-2</v>
      </c>
      <c r="BK4" s="14">
        <v>6.9759162700000002E-3</v>
      </c>
      <c r="BL4" s="12">
        <v>0.23830048359639255</v>
      </c>
      <c r="BM4">
        <f>TTEST(X4:Y4,AL4:AN4,2,2)</f>
        <v>2.1523503186110703E-2</v>
      </c>
      <c r="BN4" s="14">
        <v>1.420551198E-2</v>
      </c>
      <c r="BO4" s="11"/>
      <c r="BQ4" s="14"/>
    </row>
    <row r="5" spans="1:70">
      <c r="A5" t="s">
        <v>398</v>
      </c>
      <c r="B5" t="s">
        <v>589</v>
      </c>
      <c r="C5" t="s">
        <v>229</v>
      </c>
      <c r="D5" t="s">
        <v>4</v>
      </c>
      <c r="E5" s="7">
        <v>2709.0357699155779</v>
      </c>
      <c r="F5" s="8">
        <v>2912.1920053589502</v>
      </c>
      <c r="G5" s="3">
        <v>687.11466540164145</v>
      </c>
      <c r="H5" s="3">
        <v>1462.502744049362</v>
      </c>
      <c r="I5" s="3">
        <v>2881.7765577830296</v>
      </c>
      <c r="J5" s="3">
        <v>1990.4975415246618</v>
      </c>
      <c r="K5" s="3">
        <v>2278.1679413132083</v>
      </c>
      <c r="L5" s="3">
        <v>1228.4872782636098</v>
      </c>
      <c r="M5" s="3">
        <v>4114.3597244671691</v>
      </c>
      <c r="N5" s="3">
        <v>3125.8294976220714</v>
      </c>
      <c r="O5" s="3">
        <v>1477.0488307188239</v>
      </c>
      <c r="P5" s="3">
        <v>1462.4111823895466</v>
      </c>
      <c r="Q5" s="3">
        <v>905.29810936738227</v>
      </c>
      <c r="R5" s="3">
        <v>805.83572050230134</v>
      </c>
      <c r="S5" s="3">
        <v>1920.09002215587</v>
      </c>
      <c r="T5" s="3">
        <v>1478.6347260598973</v>
      </c>
      <c r="U5" s="3">
        <v>1965.4290975980136</v>
      </c>
      <c r="W5" t="s">
        <v>4</v>
      </c>
      <c r="X5">
        <v>2709.0357699155779</v>
      </c>
      <c r="Y5">
        <v>2912.2379521347216</v>
      </c>
      <c r="Z5">
        <f t="shared" ref="Z5:Z68" si="0">G5*$G$196</f>
        <v>2021.5759151690461</v>
      </c>
      <c r="AA5">
        <f t="shared" ref="AA5:AA68" si="1">H5*$H$196</f>
        <v>2935.6611242772751</v>
      </c>
      <c r="AB5">
        <f t="shared" ref="AB5:AB68" si="2">I5*$I$196</f>
        <v>2881.7765577830296</v>
      </c>
      <c r="AC5">
        <f t="shared" ref="AC5:AC68" si="3">J5*$J$196</f>
        <v>1990.4975415246618</v>
      </c>
      <c r="AD5">
        <f t="shared" ref="AD5:AD68" si="4">K5*$K$196</f>
        <v>2098.8250796155357</v>
      </c>
      <c r="AE5">
        <f t="shared" ref="AE5:AE68" si="5">L5*$L$196</f>
        <v>2080.2169061353243</v>
      </c>
      <c r="AF5">
        <f t="shared" ref="AF5:AF68" si="6">M5*$M$196</f>
        <v>4141.2458203333126</v>
      </c>
      <c r="AG5">
        <f t="shared" ref="AG5:AG68" si="7">N5*$N$196</f>
        <v>3125.8294976220714</v>
      </c>
      <c r="AH5">
        <f t="shared" ref="AH5:AH68" si="8">O5*$O$196</f>
        <v>1686.4273634312433</v>
      </c>
      <c r="AI5">
        <f t="shared" ref="AI5:AI68" si="9">P5*$P$196</f>
        <v>1462.4111823895466</v>
      </c>
      <c r="AJ5">
        <f t="shared" ref="AJ5:AJ68" si="10">Q5*$Q$196</f>
        <v>1211.1640387345415</v>
      </c>
      <c r="AK5">
        <f t="shared" ref="AK5:AK68" si="11">R5*$R$196</f>
        <v>2066.8521827433487</v>
      </c>
      <c r="AL5">
        <f t="shared" ref="AL5:AL68" si="12">S5*$S$196</f>
        <v>1920.09002215587</v>
      </c>
      <c r="AM5">
        <f t="shared" ref="AM5:AM68" si="13">T5*$T$196</f>
        <v>1544.2824876507414</v>
      </c>
      <c r="AN5">
        <f t="shared" ref="AN5:AN68" si="14">U5*$U$196</f>
        <v>4130.1546597205224</v>
      </c>
      <c r="AP5" t="s">
        <v>4</v>
      </c>
      <c r="AQ5">
        <v>2810.6368610251498</v>
      </c>
      <c r="AR5" s="3">
        <f t="shared" ref="AR5:AR68" si="15">AVERAGE(Z5:AB5)</f>
        <v>2613.0045324097837</v>
      </c>
      <c r="AS5">
        <f>AVERAGE(AC5:AE5)</f>
        <v>2056.5131757585073</v>
      </c>
      <c r="AT5">
        <f t="shared" ref="AT5:AT68" si="16">AVERAGE(AF5:AH5)</f>
        <v>2984.5008937955427</v>
      </c>
      <c r="AU5">
        <f t="shared" ref="AU5:AU68" si="17">AVERAGE(AI5:AK5)</f>
        <v>1580.1424679558122</v>
      </c>
      <c r="AV5">
        <f t="shared" ref="AV5:AV68" si="18">AVERAGE(AL5:AN5)</f>
        <v>2531.5090565090445</v>
      </c>
      <c r="AY5" t="s">
        <v>4</v>
      </c>
      <c r="AZ5" s="11">
        <v>0.92968414690780021</v>
      </c>
      <c r="BA5">
        <f t="shared" ref="BA5:BA68" si="19">TTEST(X5:Y5,Z5:AB5,2,2)</f>
        <v>0.64700347679693504</v>
      </c>
      <c r="BB5" s="14">
        <v>0.52549241875999997</v>
      </c>
      <c r="BC5" s="11">
        <v>0.73168939192251825</v>
      </c>
      <c r="BD5">
        <f t="shared" ref="BD5:BD68" si="20">TTEST(X5:Y5,AC5:AE5,2,2)</f>
        <v>3.2490583552045025E-3</v>
      </c>
      <c r="BE5" s="14">
        <v>2.6549445399999998E-3</v>
      </c>
      <c r="BF5" s="11">
        <v>1.0618593014207385</v>
      </c>
      <c r="BG5">
        <f t="shared" ref="BG5:BG68" si="21">TTEST(X5:Y5,AF5:AH5,2,2)</f>
        <v>0.86253757336185455</v>
      </c>
      <c r="BH5" s="14">
        <v>0.331817733</v>
      </c>
      <c r="BI5" s="11">
        <v>0.56220086268258507</v>
      </c>
      <c r="BJ5">
        <f t="shared" ref="BJ5:BJ68" si="22">TTEST(X5:Y5,AI5:AK5,2,2)</f>
        <v>3.5314453006704466E-2</v>
      </c>
      <c r="BK5" s="14">
        <v>1.0854001E-2</v>
      </c>
      <c r="BL5" s="11">
        <v>0.9006887697280479</v>
      </c>
      <c r="BM5">
        <f t="shared" ref="BM5:BM68" si="23">TTEST(X5:Y5,AL5:AN5,2,2)</f>
        <v>0.80653982838431437</v>
      </c>
      <c r="BN5" s="14">
        <v>0.28930232961000002</v>
      </c>
      <c r="BO5" s="11"/>
      <c r="BQ5" s="14"/>
    </row>
    <row r="6" spans="1:70">
      <c r="A6" t="s">
        <v>399</v>
      </c>
      <c r="B6" t="s">
        <v>590</v>
      </c>
      <c r="C6" t="s">
        <v>230</v>
      </c>
      <c r="D6" t="s">
        <v>5</v>
      </c>
      <c r="E6" s="7">
        <v>15918.035769915577</v>
      </c>
      <c r="F6" s="8">
        <v>18942.984937507325</v>
      </c>
      <c r="G6" s="3">
        <v>1816.1146654016413</v>
      </c>
      <c r="H6" s="3">
        <v>6166.5027440493623</v>
      </c>
      <c r="I6" s="3">
        <v>10868.776557783031</v>
      </c>
      <c r="J6" s="3">
        <v>12059.497541524661</v>
      </c>
      <c r="K6" s="3">
        <v>10699.167941313208</v>
      </c>
      <c r="L6" s="3">
        <v>4622.4872782636103</v>
      </c>
      <c r="M6" s="3">
        <v>8833.3597244671691</v>
      </c>
      <c r="N6" s="3">
        <v>3898.8294976220714</v>
      </c>
      <c r="O6" s="3">
        <v>1878.0488307188239</v>
      </c>
      <c r="P6" s="3">
        <v>1542.4111823895466</v>
      </c>
      <c r="Q6" s="3">
        <v>1334.2981093673823</v>
      </c>
      <c r="R6" s="3">
        <v>630.83572050230134</v>
      </c>
      <c r="S6" s="3">
        <v>1969.09002215587</v>
      </c>
      <c r="T6" s="3">
        <v>1610.6347260598973</v>
      </c>
      <c r="U6" s="3">
        <v>680.42909759801364</v>
      </c>
      <c r="W6" t="s">
        <v>5</v>
      </c>
      <c r="X6">
        <v>15918.035769915577</v>
      </c>
      <c r="Y6">
        <v>18943.283808282245</v>
      </c>
      <c r="Z6">
        <f t="shared" si="0"/>
        <v>5343.2328716418615</v>
      </c>
      <c r="AA6">
        <f t="shared" si="1"/>
        <v>12377.93395746535</v>
      </c>
      <c r="AB6">
        <f t="shared" si="2"/>
        <v>10868.776557783031</v>
      </c>
      <c r="AC6">
        <f t="shared" si="3"/>
        <v>12059.497541524661</v>
      </c>
      <c r="AD6">
        <f t="shared" si="4"/>
        <v>9856.9036983737533</v>
      </c>
      <c r="AE6">
        <f t="shared" si="5"/>
        <v>7827.3306974987345</v>
      </c>
      <c r="AF6">
        <f t="shared" si="6"/>
        <v>8891.0830574464981</v>
      </c>
      <c r="AG6">
        <f t="shared" si="7"/>
        <v>3898.8294976220714</v>
      </c>
      <c r="AH6">
        <f t="shared" si="8"/>
        <v>2144.270976094218</v>
      </c>
      <c r="AI6">
        <f t="shared" si="9"/>
        <v>1542.4111823895466</v>
      </c>
      <c r="AJ6">
        <f t="shared" si="10"/>
        <v>1785.1068839042996</v>
      </c>
      <c r="AK6">
        <f t="shared" si="11"/>
        <v>1618.002469609972</v>
      </c>
      <c r="AL6">
        <f t="shared" si="12"/>
        <v>1969.09002215587</v>
      </c>
      <c r="AM6">
        <f t="shared" si="13"/>
        <v>1682.1429644657844</v>
      </c>
      <c r="AN6">
        <f t="shared" si="14"/>
        <v>1429.8543821745372</v>
      </c>
      <c r="AP6" t="s">
        <v>5</v>
      </c>
      <c r="AQ6">
        <v>17430.659789098911</v>
      </c>
      <c r="AR6" s="3">
        <f t="shared" si="15"/>
        <v>9529.9811289634144</v>
      </c>
      <c r="AS6">
        <f t="shared" ref="AS6:AS69" si="24">AVERAGE(AC6:AE6)</f>
        <v>9914.5773124657153</v>
      </c>
      <c r="AT6">
        <f t="shared" si="16"/>
        <v>4978.0611770542628</v>
      </c>
      <c r="AU6">
        <f t="shared" si="17"/>
        <v>1648.5068453012727</v>
      </c>
      <c r="AV6">
        <f t="shared" si="18"/>
        <v>1693.6957895987305</v>
      </c>
      <c r="AY6" t="s">
        <v>5</v>
      </c>
      <c r="AZ6" s="11">
        <v>0.54673668376703899</v>
      </c>
      <c r="BA6">
        <f t="shared" si="19"/>
        <v>7.7018103576858468E-2</v>
      </c>
      <c r="BB6" s="14">
        <v>0.12018406461</v>
      </c>
      <c r="BC6" s="11">
        <v>0.56880103406448601</v>
      </c>
      <c r="BD6">
        <f t="shared" si="20"/>
        <v>3.0404210464241289E-2</v>
      </c>
      <c r="BE6" s="14">
        <v>1.45629565E-2</v>
      </c>
      <c r="BF6" s="12">
        <v>0.2855922401840193</v>
      </c>
      <c r="BG6">
        <f t="shared" si="21"/>
        <v>2.2013945607997042E-2</v>
      </c>
      <c r="BH6" s="14">
        <v>1.6646324899999999E-2</v>
      </c>
      <c r="BI6" s="12">
        <v>9.4575125970403295E-2</v>
      </c>
      <c r="BJ6">
        <f t="shared" si="22"/>
        <v>7.9736620839420194E-4</v>
      </c>
      <c r="BK6" s="14">
        <v>7.2456302000000004E-4</v>
      </c>
      <c r="BL6" s="12">
        <v>9.7167623606420422E-2</v>
      </c>
      <c r="BM6">
        <f t="shared" si="23"/>
        <v>8.3401945889777056E-4</v>
      </c>
      <c r="BN6" s="14">
        <v>1.57272154E-3</v>
      </c>
      <c r="BO6" s="12"/>
      <c r="BQ6" s="14"/>
    </row>
    <row r="7" spans="1:70">
      <c r="A7" t="s">
        <v>400</v>
      </c>
      <c r="B7" t="s">
        <v>591</v>
      </c>
      <c r="C7" t="s">
        <v>231</v>
      </c>
      <c r="D7" t="s">
        <v>6</v>
      </c>
      <c r="E7" s="7">
        <v>5651.0357699155775</v>
      </c>
      <c r="F7" s="8">
        <v>6022.5182654211667</v>
      </c>
      <c r="G7" s="3">
        <v>4445.1146654016411</v>
      </c>
      <c r="H7" s="3">
        <v>7766.5027440493623</v>
      </c>
      <c r="I7" s="3">
        <v>18100.776557783029</v>
      </c>
      <c r="J7" s="3">
        <v>14773.497541524661</v>
      </c>
      <c r="K7" s="3">
        <v>15586.167941313208</v>
      </c>
      <c r="L7" s="3">
        <v>8867.4872782636103</v>
      </c>
      <c r="M7" s="3">
        <v>22657.359724467169</v>
      </c>
      <c r="N7" s="3">
        <v>23566.829497622071</v>
      </c>
      <c r="O7" s="3">
        <v>25323.048830718824</v>
      </c>
      <c r="P7" s="3">
        <v>27713.411182389547</v>
      </c>
      <c r="Q7" s="3">
        <v>16252.298109367382</v>
      </c>
      <c r="R7" s="3">
        <v>14091.835720502302</v>
      </c>
      <c r="S7" s="3">
        <v>20823.09002215587</v>
      </c>
      <c r="T7" s="3">
        <v>17018.634726059896</v>
      </c>
      <c r="U7" s="3">
        <v>13437.429097598013</v>
      </c>
      <c r="W7" t="s">
        <v>6</v>
      </c>
      <c r="X7">
        <v>5651.0357699155775</v>
      </c>
      <c r="Y7">
        <v>6022.6132850132162</v>
      </c>
      <c r="Z7">
        <f t="shared" si="0"/>
        <v>13078.074446989098</v>
      </c>
      <c r="AA7">
        <f t="shared" si="1"/>
        <v>15589.591383719795</v>
      </c>
      <c r="AB7">
        <f t="shared" si="2"/>
        <v>18100.776557783029</v>
      </c>
      <c r="AC7">
        <f t="shared" si="3"/>
        <v>14773.497541524661</v>
      </c>
      <c r="AD7">
        <f t="shared" si="4"/>
        <v>14359.187300068494</v>
      </c>
      <c r="AE7">
        <f t="shared" si="5"/>
        <v>15015.456226178072</v>
      </c>
      <c r="AF7">
        <f t="shared" si="6"/>
        <v>22805.418714546024</v>
      </c>
      <c r="AG7">
        <f t="shared" si="7"/>
        <v>23566.829497622071</v>
      </c>
      <c r="AH7">
        <f t="shared" si="8"/>
        <v>28912.70862917012</v>
      </c>
      <c r="AI7">
        <f t="shared" si="9"/>
        <v>27713.411182389547</v>
      </c>
      <c r="AJ7">
        <f t="shared" si="10"/>
        <v>21743.333840180414</v>
      </c>
      <c r="AK7">
        <f t="shared" si="11"/>
        <v>36143.522403829324</v>
      </c>
      <c r="AL7">
        <f t="shared" si="12"/>
        <v>20823.09002215587</v>
      </c>
      <c r="AM7">
        <f t="shared" si="13"/>
        <v>17774.220439967161</v>
      </c>
      <c r="AN7">
        <f t="shared" si="14"/>
        <v>28237.426865173857</v>
      </c>
      <c r="AP7" t="s">
        <v>6</v>
      </c>
      <c r="AQ7">
        <v>5836.8245274643969</v>
      </c>
      <c r="AR7" s="3">
        <f t="shared" si="15"/>
        <v>15589.480796163974</v>
      </c>
      <c r="AS7">
        <f t="shared" si="24"/>
        <v>14716.047022590408</v>
      </c>
      <c r="AT7">
        <f t="shared" si="16"/>
        <v>25094.985613779409</v>
      </c>
      <c r="AU7">
        <f t="shared" si="17"/>
        <v>28533.422475466428</v>
      </c>
      <c r="AV7">
        <f t="shared" si="18"/>
        <v>22278.245775765627</v>
      </c>
      <c r="AY7" t="s">
        <v>6</v>
      </c>
      <c r="AZ7" s="13">
        <v>2.6708839237516493</v>
      </c>
      <c r="BA7">
        <f t="shared" si="19"/>
        <v>1.3848182279550031E-2</v>
      </c>
      <c r="BB7" s="14">
        <v>3.9815151649999998E-2</v>
      </c>
      <c r="BC7" s="13">
        <v>2.5212419789812111</v>
      </c>
      <c r="BD7">
        <f t="shared" si="20"/>
        <v>7.1514052327796427E-5</v>
      </c>
      <c r="BE7" s="14">
        <v>4.0906064999999999E-4</v>
      </c>
      <c r="BF7" s="13">
        <v>4.2994243694834946</v>
      </c>
      <c r="BG7">
        <f t="shared" si="21"/>
        <v>4.4658336735973608E-3</v>
      </c>
      <c r="BH7" s="14">
        <v>6.1646022299999999E-3</v>
      </c>
      <c r="BI7" s="13">
        <v>4.8885181216612263</v>
      </c>
      <c r="BJ7">
        <f t="shared" si="22"/>
        <v>2.4517548418760783E-2</v>
      </c>
      <c r="BK7" s="14">
        <v>8.1335992600000007E-3</v>
      </c>
      <c r="BL7" s="13">
        <v>3.8168435029935064</v>
      </c>
      <c r="BM7">
        <f t="shared" si="23"/>
        <v>2.6306106635085855E-2</v>
      </c>
      <c r="BN7" s="14">
        <v>1.6234953869999999E-2</v>
      </c>
      <c r="BO7" s="13"/>
      <c r="BQ7" s="14"/>
    </row>
    <row r="8" spans="1:70">
      <c r="A8" t="s">
        <v>401</v>
      </c>
      <c r="B8" t="s">
        <v>592</v>
      </c>
      <c r="C8" t="s">
        <v>232</v>
      </c>
      <c r="D8" t="s">
        <v>7</v>
      </c>
      <c r="E8" s="7">
        <v>473.03576991557776</v>
      </c>
      <c r="F8" s="8">
        <v>471.72646486775795</v>
      </c>
      <c r="G8" s="3">
        <v>140.11466540164142</v>
      </c>
      <c r="H8" s="3">
        <v>1028.502744049362</v>
      </c>
      <c r="I8" s="3">
        <v>2195.7765577830296</v>
      </c>
      <c r="J8" s="3">
        <v>1858.4975415246618</v>
      </c>
      <c r="K8" s="3">
        <v>2626.1679413132083</v>
      </c>
      <c r="L8" s="3">
        <v>1115.4872782636098</v>
      </c>
      <c r="M8" s="3">
        <v>1784.3597244671687</v>
      </c>
      <c r="N8" s="3">
        <v>1419.8294976220716</v>
      </c>
      <c r="O8" s="3">
        <v>965.04883071882375</v>
      </c>
      <c r="P8" s="3">
        <v>1605.4111823895466</v>
      </c>
      <c r="Q8" s="3">
        <v>855.29810936738227</v>
      </c>
      <c r="R8" s="3">
        <v>455.83572050230134</v>
      </c>
      <c r="S8" s="3">
        <v>1448.09002215587</v>
      </c>
      <c r="T8" s="3">
        <v>1410.6347260598973</v>
      </c>
      <c r="U8" s="3">
        <v>1037.4290975980136</v>
      </c>
      <c r="W8" t="s">
        <v>7</v>
      </c>
      <c r="X8">
        <v>473.03576991557776</v>
      </c>
      <c r="Y8">
        <v>471.73390747802085</v>
      </c>
      <c r="Z8">
        <f t="shared" si="0"/>
        <v>412.23459081950671</v>
      </c>
      <c r="AA8">
        <f t="shared" si="1"/>
        <v>2064.4990474057563</v>
      </c>
      <c r="AB8">
        <f t="shared" si="2"/>
        <v>2195.7765577830296</v>
      </c>
      <c r="AC8">
        <f t="shared" si="3"/>
        <v>1858.4975415246618</v>
      </c>
      <c r="AD8">
        <f t="shared" si="4"/>
        <v>2419.4296823144859</v>
      </c>
      <c r="AE8">
        <f t="shared" si="5"/>
        <v>1888.8722218618814</v>
      </c>
      <c r="AF8">
        <f t="shared" si="6"/>
        <v>1796.019975350536</v>
      </c>
      <c r="AG8">
        <f t="shared" si="7"/>
        <v>1419.8294976220716</v>
      </c>
      <c r="AH8">
        <f t="shared" si="8"/>
        <v>1101.8489851682932</v>
      </c>
      <c r="AI8">
        <f t="shared" si="9"/>
        <v>1605.4111823895466</v>
      </c>
      <c r="AJ8">
        <f t="shared" si="10"/>
        <v>1144.2709332369006</v>
      </c>
      <c r="AK8">
        <f t="shared" si="11"/>
        <v>1169.152756476595</v>
      </c>
      <c r="AL8">
        <f t="shared" si="12"/>
        <v>1448.09002215587</v>
      </c>
      <c r="AM8">
        <f t="shared" si="13"/>
        <v>1473.2634541399616</v>
      </c>
      <c r="AN8">
        <f t="shared" si="14"/>
        <v>2180.0545371036551</v>
      </c>
      <c r="AP8" t="s">
        <v>7</v>
      </c>
      <c r="AQ8">
        <v>472.38483869679931</v>
      </c>
      <c r="AR8" s="3">
        <f t="shared" si="15"/>
        <v>1557.5033986694307</v>
      </c>
      <c r="AS8">
        <f t="shared" si="24"/>
        <v>2055.5998152336765</v>
      </c>
      <c r="AT8">
        <f t="shared" si="16"/>
        <v>1439.2328193803003</v>
      </c>
      <c r="AU8">
        <f t="shared" si="17"/>
        <v>1306.2782907010142</v>
      </c>
      <c r="AV8">
        <f t="shared" si="18"/>
        <v>1700.469337799829</v>
      </c>
      <c r="AY8" t="s">
        <v>7</v>
      </c>
      <c r="AZ8" s="11">
        <v>3.2971070853294591</v>
      </c>
      <c r="BA8">
        <f t="shared" si="19"/>
        <v>0.23924895383085409</v>
      </c>
      <c r="BB8" s="14">
        <v>0.26317384939999999</v>
      </c>
      <c r="BC8" s="13">
        <v>4.3515363890691363</v>
      </c>
      <c r="BD8">
        <f t="shared" si="20"/>
        <v>6.6879442326995206E-3</v>
      </c>
      <c r="BE8" s="14">
        <v>4.78658878E-3</v>
      </c>
      <c r="BF8" s="13">
        <v>3.0467379591411343</v>
      </c>
      <c r="BG8">
        <f t="shared" si="21"/>
        <v>3.350735034680849E-2</v>
      </c>
      <c r="BH8" s="14">
        <v>2.2681898459999999E-2</v>
      </c>
      <c r="BI8" s="13">
        <v>2.7652841151818808</v>
      </c>
      <c r="BJ8">
        <f t="shared" si="22"/>
        <v>2.2945004497536118E-2</v>
      </c>
      <c r="BK8" s="14">
        <v>7.8710564900000002E-3</v>
      </c>
      <c r="BL8" s="13">
        <v>3.5997542649570025</v>
      </c>
      <c r="BM8">
        <f t="shared" si="23"/>
        <v>2.8655142221346592E-2</v>
      </c>
      <c r="BN8" s="14">
        <v>1.71930852E-2</v>
      </c>
      <c r="BO8" s="13"/>
      <c r="BQ8" s="14"/>
    </row>
    <row r="9" spans="1:70">
      <c r="A9" t="s">
        <v>402</v>
      </c>
      <c r="B9" t="s">
        <v>593</v>
      </c>
      <c r="C9" t="s">
        <v>233</v>
      </c>
      <c r="D9" t="s">
        <v>8</v>
      </c>
      <c r="E9" s="7">
        <v>165.03576991557779</v>
      </c>
      <c r="F9" s="8">
        <v>211.02391454822407</v>
      </c>
      <c r="G9" s="3">
        <v>4476.1146654016411</v>
      </c>
      <c r="H9" s="3">
        <v>12708.502744049361</v>
      </c>
      <c r="I9" s="3">
        <v>18736.776557783029</v>
      </c>
      <c r="J9" s="3">
        <v>6942.4975415246618</v>
      </c>
      <c r="K9" s="3">
        <v>6097.1679413132078</v>
      </c>
      <c r="L9" s="3">
        <v>3620.4872782636098</v>
      </c>
      <c r="M9" s="3">
        <v>5433.3597244671691</v>
      </c>
      <c r="N9" s="3">
        <v>5148.8294976220714</v>
      </c>
      <c r="O9" s="3">
        <v>1823.0488307188239</v>
      </c>
      <c r="P9" s="3">
        <v>4076.4111823895469</v>
      </c>
      <c r="Q9" s="3">
        <v>3848.2981093673825</v>
      </c>
      <c r="R9" s="3">
        <v>2297.8357205023012</v>
      </c>
      <c r="S9" s="3">
        <v>6720.0900221558695</v>
      </c>
      <c r="T9" s="3">
        <v>5257.6347260598977</v>
      </c>
      <c r="U9" s="3">
        <v>2746.4290975980139</v>
      </c>
      <c r="W9" t="s">
        <v>8</v>
      </c>
      <c r="X9">
        <v>165.03576991557779</v>
      </c>
      <c r="Y9">
        <v>211.02724395386295</v>
      </c>
      <c r="Z9">
        <f t="shared" si="0"/>
        <v>13169.280262445836</v>
      </c>
      <c r="AA9">
        <f t="shared" si="1"/>
        <v>25509.598259063216</v>
      </c>
      <c r="AB9">
        <f t="shared" si="2"/>
        <v>18736.776557783029</v>
      </c>
      <c r="AC9">
        <f t="shared" si="3"/>
        <v>6942.4975415246618</v>
      </c>
      <c r="AD9">
        <f t="shared" si="4"/>
        <v>5617.1842109583258</v>
      </c>
      <c r="AE9">
        <f t="shared" si="5"/>
        <v>6130.6282758882044</v>
      </c>
      <c r="AF9">
        <f t="shared" si="6"/>
        <v>5468.865086226996</v>
      </c>
      <c r="AG9">
        <f t="shared" si="7"/>
        <v>5148.8294976220714</v>
      </c>
      <c r="AH9">
        <f t="shared" si="8"/>
        <v>2081.4744706167526</v>
      </c>
      <c r="AI9">
        <f t="shared" si="9"/>
        <v>4076.4111823895469</v>
      </c>
      <c r="AJ9">
        <f t="shared" si="10"/>
        <v>5148.4922283256801</v>
      </c>
      <c r="AK9">
        <f t="shared" si="11"/>
        <v>5893.6165941433392</v>
      </c>
      <c r="AL9">
        <f t="shared" si="12"/>
        <v>6720.0900221558695</v>
      </c>
      <c r="AM9">
        <f t="shared" si="13"/>
        <v>5491.0608352571608</v>
      </c>
      <c r="AN9">
        <f t="shared" si="14"/>
        <v>5771.3488361901054</v>
      </c>
      <c r="AP9" t="s">
        <v>8</v>
      </c>
      <c r="AQ9">
        <v>188.03150693472037</v>
      </c>
      <c r="AR9" s="3">
        <f t="shared" si="15"/>
        <v>19138.551693097361</v>
      </c>
      <c r="AS9">
        <f t="shared" si="24"/>
        <v>6230.1033427903967</v>
      </c>
      <c r="AT9">
        <f t="shared" si="16"/>
        <v>4233.0563514886071</v>
      </c>
      <c r="AU9">
        <f t="shared" si="17"/>
        <v>5039.5066682861889</v>
      </c>
      <c r="AV9">
        <f t="shared" si="18"/>
        <v>5994.1665645343792</v>
      </c>
      <c r="AY9" t="s">
        <v>8</v>
      </c>
      <c r="AZ9" s="13">
        <v>101.78374893172433</v>
      </c>
      <c r="BA9">
        <f t="shared" si="19"/>
        <v>2.6015079158822649E-2</v>
      </c>
      <c r="BB9" s="14">
        <v>5.6310058089999997E-2</v>
      </c>
      <c r="BC9" s="13">
        <v>33.133294756571438</v>
      </c>
      <c r="BD9">
        <f t="shared" si="20"/>
        <v>1.2078784953178118E-3</v>
      </c>
      <c r="BE9" s="14">
        <v>1.4006927000000001E-3</v>
      </c>
      <c r="BF9" s="13">
        <v>22.512484319759313</v>
      </c>
      <c r="BG9">
        <f t="shared" si="21"/>
        <v>6.241998523114909E-2</v>
      </c>
      <c r="BH9" s="14">
        <v>3.5630352410000003E-2</v>
      </c>
      <c r="BI9" s="13">
        <v>26.801394885569756</v>
      </c>
      <c r="BJ9">
        <f t="shared" si="22"/>
        <v>5.6948248833157567E-3</v>
      </c>
      <c r="BK9" s="14">
        <v>2.7509142100000002E-3</v>
      </c>
      <c r="BL9" s="13">
        <v>31.878522180941715</v>
      </c>
      <c r="BM9">
        <f t="shared" si="23"/>
        <v>1.2189571783155849E-3</v>
      </c>
      <c r="BN9" s="14">
        <v>1.8284355E-3</v>
      </c>
      <c r="BO9" s="13"/>
      <c r="BQ9" s="14"/>
    </row>
    <row r="10" spans="1:70">
      <c r="A10" t="s">
        <v>403</v>
      </c>
      <c r="B10" t="s">
        <v>594</v>
      </c>
      <c r="C10" t="s">
        <v>234</v>
      </c>
      <c r="D10" t="s">
        <v>9</v>
      </c>
      <c r="E10" s="7">
        <v>161.03576991557779</v>
      </c>
      <c r="F10" s="8">
        <v>246.02564584112443</v>
      </c>
      <c r="G10" s="3">
        <v>34.114665401641417</v>
      </c>
      <c r="H10" s="3">
        <v>98.502744049362093</v>
      </c>
      <c r="I10" s="3">
        <v>244.77655778302966</v>
      </c>
      <c r="J10" s="3">
        <v>168.4975415246617</v>
      </c>
      <c r="K10" s="3">
        <v>94.167941313208118</v>
      </c>
      <c r="L10" s="3">
        <v>50.487278263609831</v>
      </c>
      <c r="M10" s="3">
        <v>97.359724467168732</v>
      </c>
      <c r="N10" s="3">
        <v>51.829497622071486</v>
      </c>
      <c r="O10" s="3" t="s">
        <v>191</v>
      </c>
      <c r="P10" s="3">
        <v>33.411182389546717</v>
      </c>
      <c r="Q10" s="3">
        <v>36.29810936738231</v>
      </c>
      <c r="R10" s="3">
        <v>0.83572050230131367</v>
      </c>
      <c r="S10" s="3">
        <v>85.090022155869946</v>
      </c>
      <c r="T10" s="3">
        <v>76.634726059897275</v>
      </c>
      <c r="U10" s="3">
        <v>14.429097598013655</v>
      </c>
      <c r="W10" t="s">
        <v>9</v>
      </c>
      <c r="X10">
        <v>161.03576991557779</v>
      </c>
      <c r="Y10">
        <v>246.02952748256931</v>
      </c>
      <c r="Z10">
        <f t="shared" si="0"/>
        <v>100.36954441904754</v>
      </c>
      <c r="AA10">
        <f t="shared" si="1"/>
        <v>197.72316839535924</v>
      </c>
      <c r="AB10">
        <f t="shared" si="2"/>
        <v>244.77655778302966</v>
      </c>
      <c r="AC10">
        <f t="shared" si="3"/>
        <v>168.4975415246617</v>
      </c>
      <c r="AD10">
        <f t="shared" si="4"/>
        <v>86.754814401434345</v>
      </c>
      <c r="AE10">
        <f t="shared" si="5"/>
        <v>85.49090547943257</v>
      </c>
      <c r="AF10">
        <f t="shared" si="6"/>
        <v>97.995940807212889</v>
      </c>
      <c r="AG10">
        <f t="shared" si="7"/>
        <v>51.829497622071486</v>
      </c>
      <c r="AH10">
        <v>1</v>
      </c>
      <c r="AI10">
        <f t="shared" si="9"/>
        <v>33.411182389546717</v>
      </c>
      <c r="AJ10">
        <f t="shared" si="10"/>
        <v>48.561865185544185</v>
      </c>
      <c r="AK10">
        <f t="shared" si="11"/>
        <v>2.1435023298150075</v>
      </c>
      <c r="AL10">
        <f t="shared" si="12"/>
        <v>85.090022155869946</v>
      </c>
      <c r="AM10">
        <f t="shared" si="13"/>
        <v>80.037120266724514</v>
      </c>
      <c r="AN10">
        <f t="shared" si="14"/>
        <v>30.321320037863327</v>
      </c>
      <c r="AP10" t="s">
        <v>9</v>
      </c>
      <c r="AQ10">
        <v>203.53264869907355</v>
      </c>
      <c r="AR10" s="3">
        <f t="shared" si="15"/>
        <v>180.95642353247885</v>
      </c>
      <c r="AS10">
        <f t="shared" si="24"/>
        <v>113.58108713517622</v>
      </c>
      <c r="AT10">
        <f t="shared" si="16"/>
        <v>50.275146143094787</v>
      </c>
      <c r="AU10">
        <f t="shared" si="17"/>
        <v>28.038849968301971</v>
      </c>
      <c r="AV10">
        <f t="shared" si="18"/>
        <v>65.149487486819268</v>
      </c>
      <c r="AY10" t="s">
        <v>9</v>
      </c>
      <c r="AZ10" s="11">
        <v>0.88907811444062701</v>
      </c>
      <c r="BA10">
        <f t="shared" si="19"/>
        <v>0.74525743941272549</v>
      </c>
      <c r="BB10" s="14">
        <v>0.58487455154000001</v>
      </c>
      <c r="BC10" s="11">
        <v>0.55804848932668183</v>
      </c>
      <c r="BD10">
        <f t="shared" si="20"/>
        <v>0.15483507246291933</v>
      </c>
      <c r="BE10" s="14">
        <v>5.677285973E-2</v>
      </c>
      <c r="BF10" s="12">
        <v>0.24701268550495523</v>
      </c>
      <c r="BG10">
        <f t="shared" si="21"/>
        <v>4.9787136663261324E-2</v>
      </c>
      <c r="BH10" s="14">
        <v>3.0922436840000001E-2</v>
      </c>
      <c r="BI10" s="12">
        <v>0.1377609447305817</v>
      </c>
      <c r="BJ10">
        <f t="shared" si="22"/>
        <v>1.682162081653045E-2</v>
      </c>
      <c r="BK10" s="14">
        <v>6.2780692699999996E-3</v>
      </c>
      <c r="BL10" s="12">
        <v>0.32009354716915162</v>
      </c>
      <c r="BM10">
        <f t="shared" si="23"/>
        <v>3.7860800551691755E-2</v>
      </c>
      <c r="BN10" s="14">
        <v>2.1357374920000002E-2</v>
      </c>
      <c r="BO10" s="12"/>
      <c r="BQ10" s="14"/>
    </row>
    <row r="11" spans="1:70">
      <c r="A11" t="s">
        <v>404</v>
      </c>
      <c r="B11" t="s">
        <v>595</v>
      </c>
      <c r="C11" t="s">
        <v>235</v>
      </c>
      <c r="D11" t="s">
        <v>10</v>
      </c>
      <c r="E11" s="7">
        <v>312.03576991557776</v>
      </c>
      <c r="F11" s="8">
        <v>297.92476465473533</v>
      </c>
      <c r="G11" s="3">
        <v>3236.1146654016416</v>
      </c>
      <c r="H11" s="3">
        <v>25548.502744049361</v>
      </c>
      <c r="I11" s="3">
        <v>46650.776557783029</v>
      </c>
      <c r="J11" s="3">
        <v>78946.497541524659</v>
      </c>
      <c r="K11" s="3">
        <v>69593.167941313208</v>
      </c>
      <c r="L11" s="3">
        <v>30508.487278263608</v>
      </c>
      <c r="M11" s="3">
        <v>48328.359724467169</v>
      </c>
      <c r="N11" s="3">
        <v>45421.829497622071</v>
      </c>
      <c r="O11" s="3">
        <v>35728.048830718821</v>
      </c>
      <c r="P11" s="3">
        <v>21368.411182389547</v>
      </c>
      <c r="Q11" s="3">
        <v>15964.298109367382</v>
      </c>
      <c r="R11" s="3">
        <v>7558.8357205023012</v>
      </c>
      <c r="S11" s="3">
        <v>18152.09002215587</v>
      </c>
      <c r="T11" s="3">
        <v>18407.634726059896</v>
      </c>
      <c r="U11" s="3">
        <v>9760.429097598013</v>
      </c>
      <c r="W11" t="s">
        <v>10</v>
      </c>
      <c r="X11">
        <v>312.03576991557776</v>
      </c>
      <c r="Y11">
        <v>297.92946512858219</v>
      </c>
      <c r="Z11">
        <f t="shared" si="0"/>
        <v>9521.0476441763149</v>
      </c>
      <c r="AA11">
        <f t="shared" si="1"/>
        <v>51283.149104755154</v>
      </c>
      <c r="AB11">
        <f t="shared" si="2"/>
        <v>46650.776557783029</v>
      </c>
      <c r="AC11">
        <f t="shared" si="3"/>
        <v>78946.497541524659</v>
      </c>
      <c r="AD11">
        <f t="shared" si="4"/>
        <v>64114.62631720127</v>
      </c>
      <c r="AE11">
        <f t="shared" si="5"/>
        <v>51660.503238227437</v>
      </c>
      <c r="AF11">
        <f t="shared" si="6"/>
        <v>48644.170931950677</v>
      </c>
      <c r="AG11">
        <f t="shared" si="7"/>
        <v>45421.829497622071</v>
      </c>
      <c r="AH11">
        <f t="shared" si="8"/>
        <v>40792.665710861511</v>
      </c>
      <c r="AI11">
        <f t="shared" si="9"/>
        <v>21368.411182389547</v>
      </c>
      <c r="AJ11">
        <f t="shared" si="10"/>
        <v>21358.029552514003</v>
      </c>
      <c r="AK11">
        <f t="shared" si="11"/>
        <v>19387.321398684457</v>
      </c>
      <c r="AL11">
        <f t="shared" si="12"/>
        <v>18152.09002215587</v>
      </c>
      <c r="AM11">
        <f t="shared" si="13"/>
        <v>19224.888639180001</v>
      </c>
      <c r="AN11">
        <f t="shared" si="14"/>
        <v>20510.575409503363</v>
      </c>
      <c r="AP11" t="s">
        <v>10</v>
      </c>
      <c r="AQ11">
        <v>304.98261752207998</v>
      </c>
      <c r="AR11" s="3">
        <f t="shared" si="15"/>
        <v>35818.3244355715</v>
      </c>
      <c r="AS11">
        <f t="shared" si="24"/>
        <v>64907.209032317798</v>
      </c>
      <c r="AT11">
        <f t="shared" si="16"/>
        <v>44952.888713478082</v>
      </c>
      <c r="AU11">
        <f t="shared" si="17"/>
        <v>20704.587377862666</v>
      </c>
      <c r="AV11">
        <f t="shared" si="18"/>
        <v>19295.851356946412</v>
      </c>
      <c r="AY11" t="s">
        <v>10</v>
      </c>
      <c r="AZ11" s="11">
        <v>117.44382262368885</v>
      </c>
      <c r="BA11">
        <f t="shared" si="19"/>
        <v>0.12883232678531181</v>
      </c>
      <c r="BB11" s="14">
        <v>0.16996654982000001</v>
      </c>
      <c r="BC11" s="13">
        <v>212.82265054866178</v>
      </c>
      <c r="BD11">
        <f t="shared" si="20"/>
        <v>7.9188408267496149E-3</v>
      </c>
      <c r="BE11" s="14">
        <v>5.0146848300000003E-3</v>
      </c>
      <c r="BF11" s="13">
        <v>147.39492066371162</v>
      </c>
      <c r="BG11">
        <f t="shared" si="21"/>
        <v>6.2103816310802782E-4</v>
      </c>
      <c r="BH11" s="14">
        <v>2.30867296E-3</v>
      </c>
      <c r="BI11" s="13">
        <v>67.887762083239735</v>
      </c>
      <c r="BJ11">
        <f t="shared" si="22"/>
        <v>1.587221814767217E-4</v>
      </c>
      <c r="BK11" s="14">
        <v>4.3742379999999999E-4</v>
      </c>
      <c r="BL11" s="13">
        <v>63.268692208497555</v>
      </c>
      <c r="BM11">
        <f t="shared" si="23"/>
        <v>2.1786075074445456E-4</v>
      </c>
      <c r="BN11" s="14">
        <v>8.4581328999999998E-4</v>
      </c>
      <c r="BO11" s="13"/>
      <c r="BQ11" s="14"/>
    </row>
    <row r="12" spans="1:70">
      <c r="A12" t="s">
        <v>405</v>
      </c>
      <c r="B12" t="s">
        <v>596</v>
      </c>
      <c r="C12" t="s">
        <v>236</v>
      </c>
      <c r="D12" t="s">
        <v>11</v>
      </c>
      <c r="E12" s="7">
        <v>1214.0357699155777</v>
      </c>
      <c r="F12" s="8">
        <v>1522.9853599062487</v>
      </c>
      <c r="G12" s="3">
        <v>2555.1146654016416</v>
      </c>
      <c r="H12" s="3">
        <v>10122.502744049361</v>
      </c>
      <c r="I12" s="3">
        <v>19849.776557783029</v>
      </c>
      <c r="J12" s="3">
        <v>6602.4975415246618</v>
      </c>
      <c r="K12" s="3">
        <v>5408.1679413132078</v>
      </c>
      <c r="L12" s="3">
        <v>4343.4872782636103</v>
      </c>
      <c r="M12" s="3">
        <v>1465.3597244671687</v>
      </c>
      <c r="N12" s="3">
        <v>971.82949762207147</v>
      </c>
      <c r="O12" s="3">
        <v>518.04883071882375</v>
      </c>
      <c r="P12" s="3">
        <v>975.41118238954675</v>
      </c>
      <c r="Q12" s="3">
        <v>766.29810936738227</v>
      </c>
      <c r="R12" s="3">
        <v>869.83572050230134</v>
      </c>
      <c r="S12" s="3">
        <v>1681.09002215587</v>
      </c>
      <c r="T12" s="3">
        <v>882.63472605989728</v>
      </c>
      <c r="U12" s="3">
        <v>389.42909759801364</v>
      </c>
      <c r="W12" t="s">
        <v>11</v>
      </c>
      <c r="X12">
        <v>1214.0357699155777</v>
      </c>
      <c r="Y12">
        <v>1523.0093886333059</v>
      </c>
      <c r="Z12">
        <f t="shared" si="0"/>
        <v>7517.4618272073276</v>
      </c>
      <c r="AA12">
        <f t="shared" si="1"/>
        <v>20318.756943879467</v>
      </c>
      <c r="AB12">
        <f t="shared" si="2"/>
        <v>19849.776557783029</v>
      </c>
      <c r="AC12">
        <f t="shared" si="3"/>
        <v>6602.4975415246618</v>
      </c>
      <c r="AD12">
        <f t="shared" si="4"/>
        <v>4982.4239487181621</v>
      </c>
      <c r="AE12">
        <f t="shared" si="5"/>
        <v>7354.8955920802337</v>
      </c>
      <c r="AF12">
        <f t="shared" si="6"/>
        <v>1474.9354068743535</v>
      </c>
      <c r="AG12">
        <f t="shared" si="7"/>
        <v>971.82949762207147</v>
      </c>
      <c r="AH12">
        <f t="shared" si="8"/>
        <v>591.48465883325684</v>
      </c>
      <c r="AI12">
        <f t="shared" si="9"/>
        <v>975.41118238954675</v>
      </c>
      <c r="AJ12">
        <f t="shared" si="10"/>
        <v>1025.2012054511001</v>
      </c>
      <c r="AK12">
        <f t="shared" si="11"/>
        <v>2231.0029349749839</v>
      </c>
      <c r="AL12">
        <f t="shared" si="12"/>
        <v>1681.09002215587</v>
      </c>
      <c r="AM12">
        <f t="shared" si="13"/>
        <v>921.82154687978982</v>
      </c>
      <c r="AN12">
        <f t="shared" si="14"/>
        <v>818.34669286256701</v>
      </c>
      <c r="AP12" t="s">
        <v>11</v>
      </c>
      <c r="AQ12">
        <v>1368.5225792744418</v>
      </c>
      <c r="AR12" s="3">
        <f t="shared" si="15"/>
        <v>15895.331776289941</v>
      </c>
      <c r="AS12">
        <f t="shared" si="24"/>
        <v>6313.2723607743528</v>
      </c>
      <c r="AT12">
        <f t="shared" si="16"/>
        <v>1012.7498544432274</v>
      </c>
      <c r="AU12">
        <f t="shared" si="17"/>
        <v>1410.5384409385435</v>
      </c>
      <c r="AV12">
        <f t="shared" si="18"/>
        <v>1140.4194206327422</v>
      </c>
      <c r="AY12" t="s">
        <v>11</v>
      </c>
      <c r="AZ12" s="11">
        <v>11.614957631694516</v>
      </c>
      <c r="BA12">
        <f t="shared" si="19"/>
        <v>7.4780584958914292E-2</v>
      </c>
      <c r="BB12" s="14">
        <v>0.1185489471</v>
      </c>
      <c r="BC12" s="13">
        <v>4.6132029214464989</v>
      </c>
      <c r="BD12">
        <f t="shared" si="20"/>
        <v>1.2270897585896333E-2</v>
      </c>
      <c r="BE12" s="14">
        <v>6.7489938999999999E-3</v>
      </c>
      <c r="BF12" s="11">
        <v>0.74003152726947574</v>
      </c>
      <c r="BG12">
        <f t="shared" si="21"/>
        <v>0.38399755239256489</v>
      </c>
      <c r="BH12" s="14">
        <v>0.15594679548000001</v>
      </c>
      <c r="BI12" s="11">
        <v>1.0307016210769262</v>
      </c>
      <c r="BJ12">
        <f t="shared" si="22"/>
        <v>0.94312179984867428</v>
      </c>
      <c r="BK12" s="14">
        <v>0.21194887763</v>
      </c>
      <c r="BL12" s="11">
        <v>0.83332159651860882</v>
      </c>
      <c r="BM12">
        <f t="shared" si="23"/>
        <v>0.58073222329567065</v>
      </c>
      <c r="BN12" s="14">
        <v>0.21901900982</v>
      </c>
      <c r="BO12" s="11"/>
      <c r="BQ12" s="14"/>
    </row>
    <row r="13" spans="1:70">
      <c r="A13" t="s">
        <v>406</v>
      </c>
      <c r="B13" t="s">
        <v>597</v>
      </c>
      <c r="C13" t="s">
        <v>237</v>
      </c>
      <c r="D13" t="s">
        <v>12</v>
      </c>
      <c r="E13" s="7">
        <v>391.03576991557776</v>
      </c>
      <c r="F13" s="8">
        <v>355.85866472574287</v>
      </c>
      <c r="G13" s="3">
        <v>39.114665401641417</v>
      </c>
      <c r="H13" s="3">
        <v>105.50274404936209</v>
      </c>
      <c r="I13" s="3">
        <v>192.77655778302966</v>
      </c>
      <c r="J13" s="3">
        <v>201.4975415246617</v>
      </c>
      <c r="K13" s="3">
        <v>200.16794131320813</v>
      </c>
      <c r="L13" s="3">
        <v>91.487278263609824</v>
      </c>
      <c r="M13" s="3">
        <v>104.35972446716873</v>
      </c>
      <c r="N13" s="3">
        <v>94.829497622071486</v>
      </c>
      <c r="O13" s="3">
        <v>10.048830718823751</v>
      </c>
      <c r="P13" s="3">
        <v>23.411182389546717</v>
      </c>
      <c r="Q13" s="3">
        <v>38.29810936738231</v>
      </c>
      <c r="R13" s="3">
        <v>12.835720502301314</v>
      </c>
      <c r="S13" s="3">
        <v>110.09002215586995</v>
      </c>
      <c r="T13" s="3">
        <v>123.63472605989728</v>
      </c>
      <c r="U13" s="3">
        <v>19.429097598013655</v>
      </c>
      <c r="W13" t="s">
        <v>12</v>
      </c>
      <c r="X13">
        <v>391.03576991557776</v>
      </c>
      <c r="Y13">
        <v>355.86427924506177</v>
      </c>
      <c r="Z13">
        <f t="shared" si="0"/>
        <v>115.08015981529562</v>
      </c>
      <c r="AA13">
        <f t="shared" si="1"/>
        <v>211.77416963522245</v>
      </c>
      <c r="AB13">
        <f t="shared" si="2"/>
        <v>192.77655778302966</v>
      </c>
      <c r="AC13">
        <f t="shared" si="3"/>
        <v>201.4975415246617</v>
      </c>
      <c r="AD13">
        <f t="shared" si="4"/>
        <v>184.41023936145942</v>
      </c>
      <c r="AE13">
        <f t="shared" si="5"/>
        <v>154.91685287068177</v>
      </c>
      <c r="AF13">
        <f t="shared" si="6"/>
        <v>105.0416836891354</v>
      </c>
      <c r="AG13">
        <f t="shared" si="7"/>
        <v>94.829497622071486</v>
      </c>
      <c r="AH13">
        <f t="shared" si="8"/>
        <v>11.473299150486138</v>
      </c>
      <c r="AI13">
        <f t="shared" si="9"/>
        <v>23.411182389546717</v>
      </c>
      <c r="AJ13">
        <f t="shared" si="10"/>
        <v>51.237589405449818</v>
      </c>
      <c r="AK13">
        <f t="shared" si="11"/>
        <v>32.921768373246564</v>
      </c>
      <c r="AL13">
        <f t="shared" si="12"/>
        <v>110.09002215586995</v>
      </c>
      <c r="AM13">
        <f t="shared" si="13"/>
        <v>129.12380519329284</v>
      </c>
      <c r="AN13">
        <f t="shared" si="14"/>
        <v>40.82832500885938</v>
      </c>
      <c r="AP13" t="s">
        <v>12</v>
      </c>
      <c r="AQ13">
        <v>373.45002458031979</v>
      </c>
      <c r="AR13" s="3">
        <f t="shared" si="15"/>
        <v>173.21029574451595</v>
      </c>
      <c r="AS13">
        <f t="shared" si="24"/>
        <v>180.27487791893429</v>
      </c>
      <c r="AT13">
        <f t="shared" si="16"/>
        <v>70.448160153897675</v>
      </c>
      <c r="AU13">
        <f t="shared" si="17"/>
        <v>35.856846722747697</v>
      </c>
      <c r="AV13">
        <f t="shared" si="18"/>
        <v>93.347384119340731</v>
      </c>
      <c r="AY13" t="s">
        <v>12</v>
      </c>
      <c r="AZ13" s="12">
        <v>0.46381117778521591</v>
      </c>
      <c r="BA13">
        <f t="shared" si="19"/>
        <v>1.5736048215033185E-2</v>
      </c>
      <c r="BB13" s="14">
        <v>4.0792908199999998E-2</v>
      </c>
      <c r="BC13" s="12">
        <v>0.48272825292092508</v>
      </c>
      <c r="BD13">
        <f t="shared" si="20"/>
        <v>3.0768670958591818E-3</v>
      </c>
      <c r="BE13" s="14">
        <v>2.5506781500000001E-3</v>
      </c>
      <c r="BF13" s="12">
        <v>0.1886414661053156</v>
      </c>
      <c r="BG13">
        <f t="shared" si="21"/>
        <v>4.9252504568448718E-3</v>
      </c>
      <c r="BH13" s="14">
        <v>6.4210666700000004E-3</v>
      </c>
      <c r="BI13" s="12">
        <v>9.6015114105410332E-2</v>
      </c>
      <c r="BJ13">
        <f t="shared" si="22"/>
        <v>2.7037675742461935E-4</v>
      </c>
      <c r="BK13" s="14">
        <v>4.9504575999999995E-4</v>
      </c>
      <c r="BL13" s="12">
        <v>0.24995950723056931</v>
      </c>
      <c r="BM13">
        <f t="shared" si="23"/>
        <v>4.7928063208101633E-3</v>
      </c>
      <c r="BN13" s="14">
        <v>4.5189313699999997E-3</v>
      </c>
      <c r="BO13" s="12"/>
      <c r="BQ13" s="14"/>
    </row>
    <row r="14" spans="1:70">
      <c r="A14" t="s">
        <v>407</v>
      </c>
      <c r="B14" t="s">
        <v>598</v>
      </c>
      <c r="C14" t="s">
        <v>238</v>
      </c>
      <c r="D14" t="s">
        <v>13</v>
      </c>
      <c r="E14" s="7">
        <v>30.035769915577784</v>
      </c>
      <c r="F14" s="8">
        <v>50.498733101474031</v>
      </c>
      <c r="G14" s="3" t="s">
        <v>191</v>
      </c>
      <c r="H14" s="3" t="s">
        <v>191</v>
      </c>
      <c r="I14" s="3" t="s">
        <v>191</v>
      </c>
      <c r="J14" s="3">
        <v>9.4975415246617132</v>
      </c>
      <c r="K14" s="3">
        <v>36.167941313208118</v>
      </c>
      <c r="L14" s="3" t="s">
        <v>191</v>
      </c>
      <c r="M14" s="3">
        <v>14.359724467168732</v>
      </c>
      <c r="N14" s="3">
        <v>14.829497622071486</v>
      </c>
      <c r="O14" s="3" t="s">
        <v>191</v>
      </c>
      <c r="P14" s="3">
        <v>11.411182389546717</v>
      </c>
      <c r="Q14" s="3">
        <v>13.298109367382313</v>
      </c>
      <c r="R14" s="3">
        <v>1.8357205023013137</v>
      </c>
      <c r="S14" s="3">
        <v>55.090022155869946</v>
      </c>
      <c r="T14" s="3">
        <v>30.634726059897275</v>
      </c>
      <c r="U14" s="3" t="s">
        <v>191</v>
      </c>
      <c r="W14" t="s">
        <v>13</v>
      </c>
      <c r="X14">
        <v>30.035769915577784</v>
      </c>
      <c r="Y14">
        <v>50.499529839450879</v>
      </c>
      <c r="Z14">
        <v>1</v>
      </c>
      <c r="AA14">
        <v>1</v>
      </c>
      <c r="AB14">
        <f t="shared" si="2"/>
        <v>1</v>
      </c>
      <c r="AC14">
        <f t="shared" si="3"/>
        <v>9.4975415246617132</v>
      </c>
      <c r="AD14">
        <f t="shared" si="4"/>
        <v>33.320713951609299</v>
      </c>
      <c r="AE14">
        <v>1</v>
      </c>
      <c r="AF14">
        <f t="shared" si="6"/>
        <v>14.453560921560358</v>
      </c>
      <c r="AG14">
        <f t="shared" si="7"/>
        <v>14.829497622071486</v>
      </c>
      <c r="AH14">
        <v>1</v>
      </c>
      <c r="AI14">
        <f t="shared" si="9"/>
        <v>11.411182389546717</v>
      </c>
      <c r="AJ14">
        <f t="shared" si="10"/>
        <v>17.791036656629412</v>
      </c>
      <c r="AK14">
        <f t="shared" si="11"/>
        <v>4.7083578334343041</v>
      </c>
      <c r="AL14">
        <f t="shared" si="12"/>
        <v>55.090022155869946</v>
      </c>
      <c r="AM14">
        <f t="shared" si="13"/>
        <v>31.994832891785308</v>
      </c>
      <c r="AN14">
        <v>1</v>
      </c>
      <c r="AP14" t="s">
        <v>13</v>
      </c>
      <c r="AQ14">
        <v>40.26764987751433</v>
      </c>
      <c r="AR14" s="3">
        <f t="shared" si="15"/>
        <v>1</v>
      </c>
      <c r="AS14">
        <f t="shared" si="24"/>
        <v>14.606085158757004</v>
      </c>
      <c r="AT14">
        <f t="shared" si="16"/>
        <v>10.094352847877282</v>
      </c>
      <c r="AU14">
        <f t="shared" si="17"/>
        <v>11.30352562653681</v>
      </c>
      <c r="AV14">
        <f t="shared" si="18"/>
        <v>29.361618349218418</v>
      </c>
      <c r="AY14" t="s">
        <v>13</v>
      </c>
      <c r="AZ14" s="12">
        <v>2.4833830706330974E-2</v>
      </c>
      <c r="BA14">
        <f t="shared" si="19"/>
        <v>1.4199836207475697E-2</v>
      </c>
      <c r="BB14" s="14">
        <v>3.9815151649999998E-2</v>
      </c>
      <c r="BC14" s="12">
        <v>0.36272504611482481</v>
      </c>
      <c r="BD14">
        <f t="shared" si="20"/>
        <v>0.17776360024650309</v>
      </c>
      <c r="BE14" s="14">
        <v>6.3550487000000003E-2</v>
      </c>
      <c r="BF14" s="12">
        <v>0.25068144971415435</v>
      </c>
      <c r="BG14">
        <f t="shared" si="21"/>
        <v>5.1870061660872539E-2</v>
      </c>
      <c r="BH14" s="14">
        <v>3.0922436840000001E-2</v>
      </c>
      <c r="BI14" s="12">
        <v>0.28070984179408887</v>
      </c>
      <c r="BJ14">
        <f t="shared" si="22"/>
        <v>4.9341133621380033E-2</v>
      </c>
      <c r="BK14" s="14">
        <v>1.4627371639999999E-2</v>
      </c>
      <c r="BL14" s="11">
        <v>0.72916145934839127</v>
      </c>
      <c r="BM14">
        <f t="shared" si="23"/>
        <v>0.64866219601421049</v>
      </c>
      <c r="BN14" s="14">
        <v>0.23784280520000001</v>
      </c>
      <c r="BO14" s="12"/>
      <c r="BQ14" s="14"/>
    </row>
    <row r="15" spans="1:70">
      <c r="A15" t="s">
        <v>408</v>
      </c>
      <c r="B15" t="s">
        <v>599</v>
      </c>
      <c r="C15" t="s">
        <v>239</v>
      </c>
      <c r="D15" t="s">
        <v>14</v>
      </c>
      <c r="E15" s="7">
        <v>568.03576991557782</v>
      </c>
      <c r="F15" s="8">
        <v>606.90556503344214</v>
      </c>
      <c r="G15" s="3">
        <v>92.114665401641417</v>
      </c>
      <c r="H15" s="3">
        <v>219.50274404936209</v>
      </c>
      <c r="I15" s="3">
        <v>502.77655778302966</v>
      </c>
      <c r="J15" s="3">
        <v>284.4975415246617</v>
      </c>
      <c r="K15" s="3">
        <v>420.16794131320813</v>
      </c>
      <c r="L15" s="3">
        <v>213.48727826360982</v>
      </c>
      <c r="M15" s="3">
        <v>419.35972446716875</v>
      </c>
      <c r="N15" s="3">
        <v>308.82949762207147</v>
      </c>
      <c r="O15" s="3">
        <v>162.04883071882375</v>
      </c>
      <c r="P15" s="3">
        <v>229.41118238954672</v>
      </c>
      <c r="Q15" s="3">
        <v>130.29810936738232</v>
      </c>
      <c r="R15" s="3">
        <v>103.83572050230131</v>
      </c>
      <c r="S15" s="3">
        <v>429.09002215586997</v>
      </c>
      <c r="T15" s="3">
        <v>382.63472605989728</v>
      </c>
      <c r="U15" s="3">
        <v>250.42909759801364</v>
      </c>
      <c r="W15" t="s">
        <v>14</v>
      </c>
      <c r="X15">
        <v>568.03576991557782</v>
      </c>
      <c r="Y15">
        <v>606.91514041647304</v>
      </c>
      <c r="Z15">
        <f t="shared" si="0"/>
        <v>271.01268301552523</v>
      </c>
      <c r="AA15">
        <f t="shared" si="1"/>
        <v>440.60476125585177</v>
      </c>
      <c r="AB15">
        <f t="shared" si="2"/>
        <v>502.77655778302966</v>
      </c>
      <c r="AC15">
        <f t="shared" si="3"/>
        <v>284.4975415246617</v>
      </c>
      <c r="AD15">
        <f t="shared" si="4"/>
        <v>387.09131003320954</v>
      </c>
      <c r="AE15">
        <f t="shared" si="5"/>
        <v>361.5013792543989</v>
      </c>
      <c r="AF15">
        <f t="shared" si="6"/>
        <v>422.10011337564805</v>
      </c>
      <c r="AG15">
        <f t="shared" si="7"/>
        <v>308.82949762207147</v>
      </c>
      <c r="AH15">
        <f t="shared" si="8"/>
        <v>185.02000519729941</v>
      </c>
      <c r="AI15">
        <f t="shared" si="9"/>
        <v>229.41118238954672</v>
      </c>
      <c r="AJ15">
        <f t="shared" si="10"/>
        <v>174.32090352110893</v>
      </c>
      <c r="AK15">
        <f t="shared" si="11"/>
        <v>266.32361920260257</v>
      </c>
      <c r="AL15">
        <f t="shared" si="12"/>
        <v>429.09002215586997</v>
      </c>
      <c r="AM15">
        <f t="shared" si="13"/>
        <v>399.62277106523317</v>
      </c>
      <c r="AN15">
        <f t="shared" si="14"/>
        <v>526.25195466887681</v>
      </c>
      <c r="AP15" t="s">
        <v>14</v>
      </c>
      <c r="AQ15">
        <v>587.47545516602543</v>
      </c>
      <c r="AR15" s="3">
        <f t="shared" si="15"/>
        <v>404.79800068480222</v>
      </c>
      <c r="AS15">
        <f t="shared" si="24"/>
        <v>344.36341027075673</v>
      </c>
      <c r="AT15">
        <f t="shared" si="16"/>
        <v>305.31653873167295</v>
      </c>
      <c r="AU15">
        <f t="shared" si="17"/>
        <v>223.35190170441942</v>
      </c>
      <c r="AV15">
        <f t="shared" si="18"/>
        <v>451.65491596332663</v>
      </c>
      <c r="AY15" t="s">
        <v>14</v>
      </c>
      <c r="AZ15" s="11">
        <v>0.68904666080117838</v>
      </c>
      <c r="BA15">
        <f t="shared" si="19"/>
        <v>0.13708185806586082</v>
      </c>
      <c r="BB15" s="14">
        <v>0.17520366994</v>
      </c>
      <c r="BC15" s="11">
        <v>0.58617497504374338</v>
      </c>
      <c r="BD15">
        <f t="shared" si="20"/>
        <v>1.0503152114327273E-2</v>
      </c>
      <c r="BE15" s="14">
        <v>6.1304111699999999E-3</v>
      </c>
      <c r="BF15" s="11">
        <v>0.51970943815071891</v>
      </c>
      <c r="BG15">
        <f t="shared" si="21"/>
        <v>5.1250335612248892E-2</v>
      </c>
      <c r="BH15" s="14">
        <v>3.0922436840000001E-2</v>
      </c>
      <c r="BI15" s="12">
        <v>0.38018933342721239</v>
      </c>
      <c r="BJ15">
        <f t="shared" si="22"/>
        <v>2.3069758631269455E-3</v>
      </c>
      <c r="BK15" s="14">
        <v>1.3775942399999999E-3</v>
      </c>
      <c r="BL15" s="11">
        <v>0.76880644457849767</v>
      </c>
      <c r="BM15">
        <f t="shared" si="23"/>
        <v>7.7734490045382201E-2</v>
      </c>
      <c r="BN15" s="14">
        <v>3.8867245000000002E-2</v>
      </c>
      <c r="BO15" s="13"/>
      <c r="BQ15" s="14"/>
    </row>
    <row r="16" spans="1:70">
      <c r="A16" t="s">
        <v>409</v>
      </c>
      <c r="B16" t="s">
        <v>600</v>
      </c>
      <c r="C16" t="s">
        <v>240</v>
      </c>
      <c r="D16" t="s">
        <v>15</v>
      </c>
      <c r="E16" s="7">
        <v>200.03576991557779</v>
      </c>
      <c r="F16" s="8">
        <v>168.78044574644773</v>
      </c>
      <c r="G16" s="3">
        <v>14.114665401641417</v>
      </c>
      <c r="H16" s="3">
        <v>28.502744049362086</v>
      </c>
      <c r="I16" s="3">
        <v>94.776557783029659</v>
      </c>
      <c r="J16" s="3">
        <v>90.497541524661713</v>
      </c>
      <c r="K16" s="3">
        <v>98.167941313208118</v>
      </c>
      <c r="L16" s="3">
        <v>25.487278263609831</v>
      </c>
      <c r="M16" s="3">
        <v>96.359724467168732</v>
      </c>
      <c r="N16" s="3">
        <v>70.829497622071486</v>
      </c>
      <c r="O16" s="3">
        <v>36.048830718823751</v>
      </c>
      <c r="P16" s="3">
        <v>56.411182389546717</v>
      </c>
      <c r="Q16" s="3">
        <v>51.29810936738231</v>
      </c>
      <c r="R16" s="3">
        <v>22.835720502301314</v>
      </c>
      <c r="S16" s="3">
        <v>97.090022155869946</v>
      </c>
      <c r="T16" s="3">
        <v>92.634726059897275</v>
      </c>
      <c r="U16" s="3">
        <v>25.429097598013655</v>
      </c>
      <c r="W16" t="s">
        <v>15</v>
      </c>
      <c r="X16">
        <v>200.03576991557779</v>
      </c>
      <c r="Y16">
        <v>168.78310866059658</v>
      </c>
      <c r="Z16">
        <f t="shared" si="0"/>
        <v>41.52708283405525</v>
      </c>
      <c r="AA16">
        <f t="shared" si="1"/>
        <v>57.213155996727181</v>
      </c>
      <c r="AB16">
        <f t="shared" si="2"/>
        <v>94.776557783029659</v>
      </c>
      <c r="AC16">
        <f t="shared" si="3"/>
        <v>90.497541524661713</v>
      </c>
      <c r="AD16">
        <f t="shared" si="4"/>
        <v>90.439924777284347</v>
      </c>
      <c r="AE16">
        <f t="shared" si="5"/>
        <v>43.15801072867086</v>
      </c>
      <c r="AF16">
        <f t="shared" si="6"/>
        <v>96.989406109795397</v>
      </c>
      <c r="AG16">
        <f t="shared" si="7"/>
        <v>70.829497622071486</v>
      </c>
      <c r="AH16">
        <f t="shared" si="8"/>
        <v>41.158919921651567</v>
      </c>
      <c r="AI16">
        <f t="shared" si="9"/>
        <v>56.411182389546717</v>
      </c>
      <c r="AJ16">
        <f t="shared" si="10"/>
        <v>68.629796834836426</v>
      </c>
      <c r="AK16">
        <f t="shared" si="11"/>
        <v>58.570323409439531</v>
      </c>
      <c r="AL16">
        <f t="shared" si="12"/>
        <v>97.090022155869946</v>
      </c>
      <c r="AM16">
        <f t="shared" si="13"/>
        <v>96.747481092790338</v>
      </c>
      <c r="AN16">
        <f t="shared" si="14"/>
        <v>53.43673097405464</v>
      </c>
      <c r="AP16" t="s">
        <v>15</v>
      </c>
      <c r="AQ16">
        <v>184.40943928808719</v>
      </c>
      <c r="AR16" s="3">
        <f t="shared" si="15"/>
        <v>64.505598871270692</v>
      </c>
      <c r="AS16">
        <f t="shared" si="24"/>
        <v>74.698492343538973</v>
      </c>
      <c r="AT16">
        <f t="shared" si="16"/>
        <v>69.659274551172828</v>
      </c>
      <c r="AU16">
        <f t="shared" si="17"/>
        <v>61.203767544607558</v>
      </c>
      <c r="AV16">
        <f t="shared" si="18"/>
        <v>82.424744740904984</v>
      </c>
      <c r="AY16" t="s">
        <v>15</v>
      </c>
      <c r="AZ16" s="12">
        <v>0.34979553714980438</v>
      </c>
      <c r="BA16">
        <f t="shared" si="19"/>
        <v>1.4537573809266206E-2</v>
      </c>
      <c r="BB16" s="14">
        <v>3.9815151649999998E-2</v>
      </c>
      <c r="BC16" s="12">
        <v>0.40506870272971152</v>
      </c>
      <c r="BD16">
        <f t="shared" si="20"/>
        <v>1.8460218792534237E-2</v>
      </c>
      <c r="BE16" s="14">
        <v>9.6873809800000002E-3</v>
      </c>
      <c r="BF16" s="12">
        <v>0.37774245624352271</v>
      </c>
      <c r="BG16">
        <f t="shared" si="21"/>
        <v>1.7111451897043547E-2</v>
      </c>
      <c r="BH16" s="14">
        <v>1.384650829E-2</v>
      </c>
      <c r="BI16" s="12">
        <v>0.33189064388940587</v>
      </c>
      <c r="BJ16">
        <f t="shared" si="22"/>
        <v>2.283813466090421E-3</v>
      </c>
      <c r="BK16" s="14">
        <v>1.3775942399999999E-3</v>
      </c>
      <c r="BL16" s="12">
        <v>0.4469659745135921</v>
      </c>
      <c r="BM16">
        <f t="shared" si="23"/>
        <v>1.9008746452197318E-2</v>
      </c>
      <c r="BN16" s="14">
        <v>1.2672497330000001E-2</v>
      </c>
      <c r="BO16" s="12"/>
      <c r="BQ16" s="14"/>
    </row>
    <row r="17" spans="1:69">
      <c r="A17" t="s">
        <v>410</v>
      </c>
      <c r="B17" t="s">
        <v>601</v>
      </c>
      <c r="C17" t="s">
        <v>241</v>
      </c>
      <c r="D17" t="s">
        <v>16</v>
      </c>
      <c r="E17" s="7">
        <v>50.035769915577788</v>
      </c>
      <c r="F17" s="8">
        <v>18.839737802906711</v>
      </c>
      <c r="G17" s="3">
        <v>1</v>
      </c>
      <c r="H17" s="3" t="s">
        <v>191</v>
      </c>
      <c r="I17" s="3" t="s">
        <v>191</v>
      </c>
      <c r="J17" s="3" t="s">
        <v>191</v>
      </c>
      <c r="K17" s="3" t="s">
        <v>191</v>
      </c>
      <c r="L17" s="3" t="s">
        <v>191</v>
      </c>
      <c r="M17" s="3" t="s">
        <v>191</v>
      </c>
      <c r="N17" s="3">
        <v>1</v>
      </c>
      <c r="O17" s="3" t="s">
        <v>191</v>
      </c>
      <c r="P17" s="3">
        <v>664.41118238954675</v>
      </c>
      <c r="Q17" s="3">
        <v>587.29810936738227</v>
      </c>
      <c r="R17" s="3">
        <v>251.83572050230131</v>
      </c>
      <c r="S17" s="3">
        <v>2613.09002215587</v>
      </c>
      <c r="T17" s="3">
        <v>3066.6347260598973</v>
      </c>
      <c r="U17" s="3">
        <v>652.42909759801364</v>
      </c>
      <c r="W17" t="s">
        <v>16</v>
      </c>
      <c r="X17">
        <v>50.035769915577788</v>
      </c>
      <c r="Y17">
        <v>18.840035044711794</v>
      </c>
      <c r="Z17">
        <v>1</v>
      </c>
      <c r="AA17">
        <v>1</v>
      </c>
      <c r="AB17">
        <f t="shared" si="2"/>
        <v>1</v>
      </c>
      <c r="AC17">
        <f t="shared" si="3"/>
        <v>1</v>
      </c>
      <c r="AD17">
        <v>1</v>
      </c>
      <c r="AE17">
        <v>1</v>
      </c>
      <c r="AF17">
        <v>1</v>
      </c>
      <c r="AG17">
        <f t="shared" si="7"/>
        <v>1</v>
      </c>
      <c r="AH17">
        <v>1</v>
      </c>
      <c r="AI17">
        <f t="shared" si="9"/>
        <v>664.41118238954675</v>
      </c>
      <c r="AJ17">
        <f t="shared" si="10"/>
        <v>785.72388776954585</v>
      </c>
      <c r="AK17">
        <f t="shared" si="11"/>
        <v>645.92223373825846</v>
      </c>
      <c r="AL17">
        <f t="shared" si="12"/>
        <v>2613.09002215587</v>
      </c>
      <c r="AM17">
        <f t="shared" si="13"/>
        <v>3202.7857996377734</v>
      </c>
      <c r="AN17">
        <f t="shared" si="14"/>
        <v>1371.0151543369593</v>
      </c>
      <c r="AP17" t="s">
        <v>16</v>
      </c>
      <c r="AQ17">
        <v>34.437902480144793</v>
      </c>
      <c r="AR17" s="3">
        <f t="shared" si="15"/>
        <v>1</v>
      </c>
      <c r="AS17">
        <f t="shared" si="24"/>
        <v>1</v>
      </c>
      <c r="AT17">
        <f t="shared" si="16"/>
        <v>1</v>
      </c>
      <c r="AU17">
        <f t="shared" si="17"/>
        <v>698.68576796578373</v>
      </c>
      <c r="AV17">
        <f t="shared" si="18"/>
        <v>2395.6303253768674</v>
      </c>
      <c r="AY17" t="s">
        <v>16</v>
      </c>
      <c r="AZ17" s="11">
        <v>2.9037773150573005E-2</v>
      </c>
      <c r="BA17">
        <f t="shared" si="19"/>
        <v>6.3729602535773242E-2</v>
      </c>
      <c r="BB17" s="14">
        <v>0.10690640903</v>
      </c>
      <c r="BC17" s="12">
        <v>2.9037773150573005E-2</v>
      </c>
      <c r="BD17">
        <f t="shared" si="20"/>
        <v>6.3729602535773242E-2</v>
      </c>
      <c r="BE17" s="14">
        <v>2.7284114429999999E-2</v>
      </c>
      <c r="BF17" s="12">
        <v>2.9037773150573005E-2</v>
      </c>
      <c r="BG17">
        <f t="shared" si="21"/>
        <v>6.3729602535773242E-2</v>
      </c>
      <c r="BH17" s="14">
        <v>3.5630352410000003E-2</v>
      </c>
      <c r="BI17" s="13">
        <v>20.288278833724316</v>
      </c>
      <c r="BJ17">
        <f t="shared" si="22"/>
        <v>1.4132787900854012E-3</v>
      </c>
      <c r="BK17" s="14">
        <v>1.0549118299999999E-3</v>
      </c>
      <c r="BL17" s="13">
        <v>69.563769940926875</v>
      </c>
      <c r="BM17">
        <f t="shared" si="23"/>
        <v>4.2855049812074171E-2</v>
      </c>
      <c r="BN17" s="14">
        <v>2.3183879510000002E-2</v>
      </c>
      <c r="BO17" s="13"/>
      <c r="BQ17" s="14"/>
    </row>
    <row r="18" spans="1:69">
      <c r="A18" t="s">
        <v>411</v>
      </c>
      <c r="B18" t="s">
        <v>602</v>
      </c>
      <c r="C18" t="s">
        <v>242</v>
      </c>
      <c r="D18" t="s">
        <v>17</v>
      </c>
      <c r="E18" s="7">
        <v>1771.0357699155777</v>
      </c>
      <c r="F18" s="8">
        <v>713.11771516362262</v>
      </c>
      <c r="G18" s="3">
        <v>193.11466540164142</v>
      </c>
      <c r="H18" s="3">
        <v>26.502744049362086</v>
      </c>
      <c r="I18" s="3">
        <v>60.776557783029659</v>
      </c>
      <c r="J18" s="3">
        <v>96.497541524661713</v>
      </c>
      <c r="K18" s="3">
        <v>43.167941313208118</v>
      </c>
      <c r="L18" s="3" t="s">
        <v>191</v>
      </c>
      <c r="M18" s="3">
        <v>271.35972446716875</v>
      </c>
      <c r="N18" s="3">
        <v>255.82949762207147</v>
      </c>
      <c r="O18" s="3">
        <v>160.04883071882375</v>
      </c>
      <c r="P18" s="3">
        <v>245.41118238954672</v>
      </c>
      <c r="Q18" s="3">
        <v>254.29810936738232</v>
      </c>
      <c r="R18" s="3">
        <v>116.83572050230131</v>
      </c>
      <c r="S18" s="3">
        <v>390.09002215586997</v>
      </c>
      <c r="T18" s="3">
        <v>396.63472605989728</v>
      </c>
      <c r="U18" s="3">
        <v>100.42909759801366</v>
      </c>
      <c r="W18" t="s">
        <v>17</v>
      </c>
      <c r="X18">
        <v>1771.0357699155777</v>
      </c>
      <c r="Y18">
        <v>713.12896629668558</v>
      </c>
      <c r="Z18">
        <f t="shared" si="0"/>
        <v>568.16711401973635</v>
      </c>
      <c r="AA18">
        <f t="shared" si="1"/>
        <v>53.198584213909122</v>
      </c>
      <c r="AB18">
        <f t="shared" si="2"/>
        <v>60.776557783029659</v>
      </c>
      <c r="AC18">
        <f t="shared" si="3"/>
        <v>96.497541524661713</v>
      </c>
      <c r="AD18">
        <f t="shared" si="4"/>
        <v>39.769657109346802</v>
      </c>
      <c r="AE18">
        <f t="shared" si="5"/>
        <v>1.6933157900304683</v>
      </c>
      <c r="AF18">
        <f t="shared" si="6"/>
        <v>273.13297815785796</v>
      </c>
      <c r="AG18">
        <f t="shared" si="7"/>
        <v>255.82949762207147</v>
      </c>
      <c r="AH18">
        <f t="shared" si="8"/>
        <v>182.73649590720976</v>
      </c>
      <c r="AI18">
        <f t="shared" si="9"/>
        <v>245.41118238954672</v>
      </c>
      <c r="AJ18">
        <f t="shared" si="10"/>
        <v>340.21580515525818</v>
      </c>
      <c r="AK18">
        <f t="shared" si="11"/>
        <v>299.6667407496534</v>
      </c>
      <c r="AL18">
        <f t="shared" si="12"/>
        <v>390.09002215586997</v>
      </c>
      <c r="AM18">
        <f t="shared" si="13"/>
        <v>414.24433678804075</v>
      </c>
      <c r="AN18">
        <f t="shared" si="14"/>
        <v>211.04180553899539</v>
      </c>
      <c r="AP18" t="s">
        <v>17</v>
      </c>
      <c r="AQ18">
        <v>1242.0823681061315</v>
      </c>
      <c r="AR18" s="3">
        <f t="shared" si="15"/>
        <v>227.38075200555841</v>
      </c>
      <c r="AS18">
        <f t="shared" si="24"/>
        <v>45.986838141346333</v>
      </c>
      <c r="AT18">
        <f t="shared" si="16"/>
        <v>237.23299056237974</v>
      </c>
      <c r="AU18">
        <f t="shared" si="17"/>
        <v>295.09790943148613</v>
      </c>
      <c r="AV18">
        <f t="shared" si="18"/>
        <v>338.45872149430204</v>
      </c>
      <c r="AY18" t="s">
        <v>17</v>
      </c>
      <c r="AZ18" s="11">
        <v>0.18306414924177519</v>
      </c>
      <c r="BA18">
        <f t="shared" si="19"/>
        <v>0.11019470742875856</v>
      </c>
      <c r="BB18" s="14">
        <v>0.16065624081999999</v>
      </c>
      <c r="BC18" s="12">
        <v>3.7023984336453375E-2</v>
      </c>
      <c r="BD18">
        <f t="shared" si="20"/>
        <v>5.6690717662962693E-2</v>
      </c>
      <c r="BE18" s="14">
        <v>2.494391592E-2</v>
      </c>
      <c r="BF18" s="12">
        <v>0.19099618242234723</v>
      </c>
      <c r="BG18">
        <f t="shared" si="21"/>
        <v>8.480667880376104E-2</v>
      </c>
      <c r="BH18" s="14">
        <v>4.337306606E-2</v>
      </c>
      <c r="BI18" s="12">
        <v>0.23758320463194199</v>
      </c>
      <c r="BJ18">
        <f t="shared" si="22"/>
        <v>9.6542550555589968E-2</v>
      </c>
      <c r="BK18" s="14">
        <v>2.6204406699999998E-2</v>
      </c>
      <c r="BL18" s="12">
        <v>0.27249297646046444</v>
      </c>
      <c r="BM18">
        <f t="shared" si="23"/>
        <v>0.11064354006539164</v>
      </c>
      <c r="BN18" s="14">
        <v>5.2160525999999999E-2</v>
      </c>
      <c r="BO18" s="12"/>
      <c r="BQ18" s="14"/>
    </row>
    <row r="19" spans="1:69">
      <c r="A19" t="s">
        <v>412</v>
      </c>
      <c r="B19" t="s">
        <v>603</v>
      </c>
      <c r="C19" t="s">
        <v>243</v>
      </c>
      <c r="D19" t="s">
        <v>18</v>
      </c>
      <c r="E19" s="7">
        <v>288.03576991557776</v>
      </c>
      <c r="F19" s="8">
        <v>276.19955212810754</v>
      </c>
      <c r="G19" s="3">
        <v>24.114665401641417</v>
      </c>
      <c r="H19" s="3">
        <v>94.502744049362093</v>
      </c>
      <c r="I19" s="3">
        <v>182.77655778302966</v>
      </c>
      <c r="J19" s="3">
        <v>153.4975415246617</v>
      </c>
      <c r="K19" s="3">
        <v>157.16794131320813</v>
      </c>
      <c r="L19" s="3">
        <v>91.487278263609824</v>
      </c>
      <c r="M19" s="3">
        <v>178.35972446716875</v>
      </c>
      <c r="N19" s="3">
        <v>155.82949762207147</v>
      </c>
      <c r="O19" s="3">
        <v>146.04883071882375</v>
      </c>
      <c r="P19" s="3">
        <v>146.41118238954672</v>
      </c>
      <c r="Q19" s="3">
        <v>84.29810936738231</v>
      </c>
      <c r="R19" s="3">
        <v>35.835720502301314</v>
      </c>
      <c r="S19" s="3">
        <v>157.09002215586995</v>
      </c>
      <c r="T19" s="3">
        <v>117.63472605989728</v>
      </c>
      <c r="U19" s="3">
        <v>80.429097598013655</v>
      </c>
      <c r="W19" t="s">
        <v>18</v>
      </c>
      <c r="X19">
        <v>288.03576991557776</v>
      </c>
      <c r="Y19">
        <v>276.20390983490245</v>
      </c>
      <c r="Z19">
        <f t="shared" si="0"/>
        <v>70.948313626551396</v>
      </c>
      <c r="AA19">
        <f t="shared" si="1"/>
        <v>189.69402482972313</v>
      </c>
      <c r="AB19">
        <f t="shared" si="2"/>
        <v>182.77655778302966</v>
      </c>
      <c r="AC19">
        <f t="shared" si="3"/>
        <v>153.4975415246617</v>
      </c>
      <c r="AD19">
        <f t="shared" si="4"/>
        <v>144.79530282107189</v>
      </c>
      <c r="AE19">
        <f t="shared" si="5"/>
        <v>154.91685287068177</v>
      </c>
      <c r="AF19">
        <f t="shared" si="6"/>
        <v>179.52525129803044</v>
      </c>
      <c r="AG19">
        <f t="shared" si="7"/>
        <v>155.82949762207147</v>
      </c>
      <c r="AH19">
        <f t="shared" si="8"/>
        <v>166.75193087658224</v>
      </c>
      <c r="AI19">
        <f t="shared" si="9"/>
        <v>146.41118238954672</v>
      </c>
      <c r="AJ19">
        <f t="shared" si="10"/>
        <v>112.77924646327936</v>
      </c>
      <c r="AK19">
        <f t="shared" si="11"/>
        <v>91.913444956490395</v>
      </c>
      <c r="AL19">
        <f t="shared" si="12"/>
        <v>157.09002215586995</v>
      </c>
      <c r="AM19">
        <f t="shared" si="13"/>
        <v>122.85741988351816</v>
      </c>
      <c r="AN19">
        <f t="shared" si="14"/>
        <v>169.01378565501119</v>
      </c>
      <c r="AP19" t="s">
        <v>18</v>
      </c>
      <c r="AQ19">
        <v>282.11983987524013</v>
      </c>
      <c r="AR19" s="3">
        <f t="shared" si="15"/>
        <v>147.80629874643472</v>
      </c>
      <c r="AS19">
        <f t="shared" si="24"/>
        <v>151.06989907213844</v>
      </c>
      <c r="AT19">
        <f t="shared" si="16"/>
        <v>167.36889326556138</v>
      </c>
      <c r="AU19">
        <f t="shared" si="17"/>
        <v>117.0346246031055</v>
      </c>
      <c r="AV19">
        <f t="shared" si="18"/>
        <v>149.65374256479976</v>
      </c>
      <c r="AY19" t="s">
        <v>18</v>
      </c>
      <c r="AZ19" s="11">
        <v>0.52391316687191536</v>
      </c>
      <c r="BA19">
        <f t="shared" si="19"/>
        <v>7.4220945984126666E-2</v>
      </c>
      <c r="BB19" s="14">
        <v>0.1185489471</v>
      </c>
      <c r="BC19" s="11">
        <v>0.53548130163034624</v>
      </c>
      <c r="BD19">
        <f t="shared" si="20"/>
        <v>2.1117404402578845E-4</v>
      </c>
      <c r="BE19" s="14">
        <v>6.0395421E-4</v>
      </c>
      <c r="BF19" s="11">
        <v>0.59325460180175826</v>
      </c>
      <c r="BG19">
        <f t="shared" si="21"/>
        <v>1.3703141820925651E-3</v>
      </c>
      <c r="BH19" s="14">
        <v>3.6163323399999998E-3</v>
      </c>
      <c r="BI19" s="12">
        <v>0.41484010715042552</v>
      </c>
      <c r="BJ19">
        <f t="shared" si="22"/>
        <v>4.2669076126281005E-3</v>
      </c>
      <c r="BK19" s="14">
        <v>2.2294594300000001E-3</v>
      </c>
      <c r="BL19" s="11">
        <v>0.5304616032356323</v>
      </c>
      <c r="BM19">
        <f t="shared" si="23"/>
        <v>5.519463394615968E-3</v>
      </c>
      <c r="BN19" s="14">
        <v>4.9227643000000001E-3</v>
      </c>
      <c r="BO19" s="11"/>
      <c r="BQ19" s="14"/>
    </row>
    <row r="20" spans="1:69">
      <c r="A20" t="s">
        <v>413</v>
      </c>
      <c r="B20" t="s">
        <v>604</v>
      </c>
      <c r="C20" t="s">
        <v>244</v>
      </c>
      <c r="D20" t="s">
        <v>19</v>
      </c>
      <c r="E20" s="7">
        <v>473.03576991557776</v>
      </c>
      <c r="F20" s="8">
        <v>509.14210866361697</v>
      </c>
      <c r="G20" s="3">
        <v>316.11466540164145</v>
      </c>
      <c r="H20" s="3">
        <v>587.50274404936204</v>
      </c>
      <c r="I20" s="3">
        <v>1224.7765577830296</v>
      </c>
      <c r="J20" s="3">
        <v>982.49754152466176</v>
      </c>
      <c r="K20" s="3">
        <v>1080.1679413132081</v>
      </c>
      <c r="L20" s="3">
        <v>590.48727826360982</v>
      </c>
      <c r="M20" s="3">
        <v>980.35972446716869</v>
      </c>
      <c r="N20" s="3">
        <v>836.82949762207147</v>
      </c>
      <c r="O20" s="3">
        <v>578.04883071882375</v>
      </c>
      <c r="P20" s="3">
        <v>887.41118238954675</v>
      </c>
      <c r="Q20" s="3">
        <v>802.29810936738227</v>
      </c>
      <c r="R20" s="3">
        <v>265.83572050230134</v>
      </c>
      <c r="S20" s="3">
        <v>1068.09002215587</v>
      </c>
      <c r="T20" s="3">
        <v>878.63472605989728</v>
      </c>
      <c r="U20" s="3">
        <v>376.42909759801364</v>
      </c>
      <c r="W20" t="s">
        <v>19</v>
      </c>
      <c r="X20">
        <v>473.03576991557776</v>
      </c>
      <c r="Y20">
        <v>509.15014159491392</v>
      </c>
      <c r="Z20">
        <f t="shared" si="0"/>
        <v>930.04825276743907</v>
      </c>
      <c r="AA20">
        <f t="shared" si="1"/>
        <v>1179.2859692943744</v>
      </c>
      <c r="AB20">
        <f t="shared" si="2"/>
        <v>1224.7765577830296</v>
      </c>
      <c r="AC20">
        <f t="shared" si="3"/>
        <v>982.49754152466176</v>
      </c>
      <c r="AD20">
        <f t="shared" si="4"/>
        <v>995.13452204845998</v>
      </c>
      <c r="AE20">
        <f t="shared" si="5"/>
        <v>999.88143209588543</v>
      </c>
      <c r="AF20">
        <f t="shared" si="6"/>
        <v>986.76607862686581</v>
      </c>
      <c r="AG20">
        <f t="shared" si="7"/>
        <v>836.82949762207147</v>
      </c>
      <c r="AH20">
        <f t="shared" si="8"/>
        <v>659.9899375359463</v>
      </c>
      <c r="AI20">
        <f t="shared" si="9"/>
        <v>887.41118238954675</v>
      </c>
      <c r="AJ20">
        <f t="shared" si="10"/>
        <v>1073.3642414094013</v>
      </c>
      <c r="AK20">
        <f t="shared" si="11"/>
        <v>681.83021078892864</v>
      </c>
      <c r="AL20">
        <f t="shared" si="12"/>
        <v>1068.09002215587</v>
      </c>
      <c r="AM20">
        <f t="shared" si="13"/>
        <v>917.64395667327335</v>
      </c>
      <c r="AN20">
        <f t="shared" si="14"/>
        <v>791.02847993797729</v>
      </c>
      <c r="AP20" t="s">
        <v>19</v>
      </c>
      <c r="AQ20">
        <v>491.09295575524584</v>
      </c>
      <c r="AR20" s="3">
        <f t="shared" si="15"/>
        <v>1111.370259948281</v>
      </c>
      <c r="AS20">
        <f t="shared" si="24"/>
        <v>992.50449855633576</v>
      </c>
      <c r="AT20">
        <f t="shared" si="16"/>
        <v>827.86183792829445</v>
      </c>
      <c r="AU20">
        <f t="shared" si="17"/>
        <v>880.86854486262553</v>
      </c>
      <c r="AV20">
        <f t="shared" si="18"/>
        <v>925.58748625570695</v>
      </c>
      <c r="AY20" t="s">
        <v>19</v>
      </c>
      <c r="AZ20" s="13">
        <v>2.2630547779678865</v>
      </c>
      <c r="BA20">
        <f t="shared" si="19"/>
        <v>1.373677851796265E-2</v>
      </c>
      <c r="BB20" s="14">
        <v>3.9815151649999998E-2</v>
      </c>
      <c r="BC20" s="13">
        <v>2.0210114743551459</v>
      </c>
      <c r="BD20">
        <f t="shared" si="20"/>
        <v>5.9244250659411661E-5</v>
      </c>
      <c r="BE20" s="14">
        <v>3.9771986000000002E-4</v>
      </c>
      <c r="BF20" s="11">
        <v>1.6857538440052269</v>
      </c>
      <c r="BG20">
        <f t="shared" si="21"/>
        <v>7.1007433207566681E-2</v>
      </c>
      <c r="BH20" s="14">
        <v>3.7870630930000003E-2</v>
      </c>
      <c r="BI20" s="11">
        <v>1.7936900428717177</v>
      </c>
      <c r="BJ20">
        <f t="shared" si="22"/>
        <v>7.6414625019415539E-2</v>
      </c>
      <c r="BK20" s="14">
        <v>2.1294208830000001E-2</v>
      </c>
      <c r="BL20" s="11">
        <v>1.8847500771666685</v>
      </c>
      <c r="BM20">
        <f t="shared" si="23"/>
        <v>2.5141357591293267E-2</v>
      </c>
      <c r="BN20" s="14">
        <v>1.595509258E-2</v>
      </c>
      <c r="BO20" s="13"/>
      <c r="BQ20" s="14"/>
    </row>
    <row r="21" spans="1:69">
      <c r="A21" t="s">
        <v>414</v>
      </c>
      <c r="B21" t="s">
        <v>605</v>
      </c>
      <c r="C21" t="s">
        <v>245</v>
      </c>
      <c r="D21" t="s">
        <v>20</v>
      </c>
      <c r="E21" s="7">
        <v>219.03576991557779</v>
      </c>
      <c r="F21" s="8">
        <v>185.67783326715826</v>
      </c>
      <c r="G21" s="3">
        <v>863.11466540164145</v>
      </c>
      <c r="H21" s="3">
        <v>1693.502744049362</v>
      </c>
      <c r="I21" s="3">
        <v>2944.7765577830296</v>
      </c>
      <c r="J21" s="3">
        <v>2410.4975415246618</v>
      </c>
      <c r="K21" s="3">
        <v>2446.1679413132083</v>
      </c>
      <c r="L21" s="3">
        <v>1264.4872782636098</v>
      </c>
      <c r="M21" s="3">
        <v>2111.3597244671687</v>
      </c>
      <c r="N21" s="3">
        <v>1629.8294976220716</v>
      </c>
      <c r="O21" s="3">
        <v>995.04883071882375</v>
      </c>
      <c r="P21" s="3">
        <v>3126.4111823895469</v>
      </c>
      <c r="Q21" s="3">
        <v>1939.2981093673823</v>
      </c>
      <c r="R21" s="3">
        <v>1353.8357205023012</v>
      </c>
      <c r="S21" s="3">
        <v>3171.09002215587</v>
      </c>
      <c r="T21" s="3">
        <v>2783.6347260598973</v>
      </c>
      <c r="U21" s="3">
        <v>1711.4290975980136</v>
      </c>
      <c r="W21" t="s">
        <v>20</v>
      </c>
      <c r="X21">
        <v>219.03576991557779</v>
      </c>
      <c r="Y21">
        <v>185.68076277790314</v>
      </c>
      <c r="Z21">
        <f t="shared" si="0"/>
        <v>2539.3895771169782</v>
      </c>
      <c r="AA21">
        <f t="shared" si="1"/>
        <v>3399.3441651927606</v>
      </c>
      <c r="AB21">
        <f t="shared" si="2"/>
        <v>2944.7765577830296</v>
      </c>
      <c r="AC21">
        <f t="shared" si="3"/>
        <v>2410.4975415246618</v>
      </c>
      <c r="AD21">
        <f t="shared" si="4"/>
        <v>2253.5997154012362</v>
      </c>
      <c r="AE21">
        <f t="shared" si="5"/>
        <v>2141.1762745764208</v>
      </c>
      <c r="AF21">
        <f t="shared" si="6"/>
        <v>2125.156821406059</v>
      </c>
      <c r="AG21">
        <f t="shared" si="7"/>
        <v>1629.8294976220716</v>
      </c>
      <c r="AH21">
        <f t="shared" si="8"/>
        <v>1136.1016245196379</v>
      </c>
      <c r="AI21">
        <f t="shared" si="9"/>
        <v>3126.4111823895469</v>
      </c>
      <c r="AJ21">
        <f t="shared" si="10"/>
        <v>2594.5134604257537</v>
      </c>
      <c r="AK21">
        <f t="shared" si="11"/>
        <v>3472.3929987267229</v>
      </c>
      <c r="AL21">
        <f t="shared" si="12"/>
        <v>3171.09002215587</v>
      </c>
      <c r="AM21">
        <f t="shared" si="13"/>
        <v>2907.221292526734</v>
      </c>
      <c r="AN21">
        <f t="shared" si="14"/>
        <v>3596.3988071939225</v>
      </c>
      <c r="AP21" t="s">
        <v>20</v>
      </c>
      <c r="AQ21">
        <v>202.35826634674046</v>
      </c>
      <c r="AR21" s="3">
        <f t="shared" si="15"/>
        <v>2961.1701000309226</v>
      </c>
      <c r="AS21">
        <f t="shared" si="24"/>
        <v>2268.4245105007726</v>
      </c>
      <c r="AT21">
        <f t="shared" si="16"/>
        <v>1630.3626478492561</v>
      </c>
      <c r="AU21">
        <f t="shared" si="17"/>
        <v>3064.4392138473413</v>
      </c>
      <c r="AV21">
        <f t="shared" si="18"/>
        <v>3224.9033739588417</v>
      </c>
      <c r="AY21" t="s">
        <v>20</v>
      </c>
      <c r="AZ21" s="13">
        <v>14.633304354154546</v>
      </c>
      <c r="BA21">
        <f t="shared" si="19"/>
        <v>3.3087284595518878E-3</v>
      </c>
      <c r="BB21" s="14">
        <v>1.9305708590000002E-2</v>
      </c>
      <c r="BC21" s="13">
        <v>11.209942402915392</v>
      </c>
      <c r="BD21">
        <f t="shared" si="20"/>
        <v>2.5990010614429309E-4</v>
      </c>
      <c r="BE21" s="14">
        <v>6.0395421E-4</v>
      </c>
      <c r="BF21" s="13">
        <v>8.056812688124305</v>
      </c>
      <c r="BG21">
        <f t="shared" si="21"/>
        <v>3.0487674001504896E-2</v>
      </c>
      <c r="BH21" s="14">
        <v>2.083817718E-2</v>
      </c>
      <c r="BI21" s="13">
        <v>15.143632475069889</v>
      </c>
      <c r="BJ21">
        <f t="shared" si="22"/>
        <v>3.220621315106626E-3</v>
      </c>
      <c r="BK21" s="14">
        <v>1.79495944E-3</v>
      </c>
      <c r="BL21" s="13">
        <v>15.936603095981148</v>
      </c>
      <c r="BM21">
        <f t="shared" si="23"/>
        <v>1.3590883711311083E-3</v>
      </c>
      <c r="BN21" s="14">
        <v>1.8687459999999999E-3</v>
      </c>
      <c r="BO21" s="13"/>
      <c r="BQ21" s="14"/>
    </row>
    <row r="22" spans="1:69">
      <c r="A22" t="s">
        <v>415</v>
      </c>
      <c r="B22" t="s">
        <v>606</v>
      </c>
      <c r="C22" t="s">
        <v>246</v>
      </c>
      <c r="D22" t="s">
        <v>21</v>
      </c>
      <c r="E22" s="7">
        <v>1120.0357699155777</v>
      </c>
      <c r="F22" s="8">
        <v>987.09678424942911</v>
      </c>
      <c r="G22" s="3">
        <v>438.11466540164145</v>
      </c>
      <c r="H22" s="3">
        <v>456.50274404936209</v>
      </c>
      <c r="I22" s="3">
        <v>961.7765577830296</v>
      </c>
      <c r="J22" s="3">
        <v>839.49754152466176</v>
      </c>
      <c r="K22" s="3">
        <v>1044.1679413132081</v>
      </c>
      <c r="L22" s="3">
        <v>478.48727826360982</v>
      </c>
      <c r="M22" s="3">
        <v>1366.3597244671687</v>
      </c>
      <c r="N22" s="3">
        <v>1120.8294976220716</v>
      </c>
      <c r="O22" s="3">
        <v>654.04883071882375</v>
      </c>
      <c r="P22" s="3">
        <v>1396.4111823895466</v>
      </c>
      <c r="Q22" s="3">
        <v>912.29810936738227</v>
      </c>
      <c r="R22" s="3">
        <v>555.83572050230134</v>
      </c>
      <c r="S22" s="3">
        <v>1442.09002215587</v>
      </c>
      <c r="T22" s="3">
        <v>1270.6347260598973</v>
      </c>
      <c r="U22" s="3">
        <v>760.42909759801364</v>
      </c>
      <c r="W22" t="s">
        <v>21</v>
      </c>
      <c r="X22">
        <v>1120.0357699155777</v>
      </c>
      <c r="Y22">
        <v>987.11235805587012</v>
      </c>
      <c r="Z22">
        <f t="shared" si="0"/>
        <v>1288.987268435892</v>
      </c>
      <c r="AA22">
        <f t="shared" si="1"/>
        <v>916.33151751979176</v>
      </c>
      <c r="AB22">
        <f t="shared" si="2"/>
        <v>961.7765577830296</v>
      </c>
      <c r="AC22">
        <f t="shared" si="3"/>
        <v>839.49754152466176</v>
      </c>
      <c r="AD22">
        <f t="shared" si="4"/>
        <v>961.96852866580991</v>
      </c>
      <c r="AE22">
        <f t="shared" si="5"/>
        <v>810.23006361247303</v>
      </c>
      <c r="AF22">
        <f t="shared" si="6"/>
        <v>1375.2884718300209</v>
      </c>
      <c r="AG22">
        <f t="shared" si="7"/>
        <v>1120.8294976220716</v>
      </c>
      <c r="AH22">
        <f t="shared" si="8"/>
        <v>746.76329055935287</v>
      </c>
      <c r="AI22">
        <f t="shared" si="9"/>
        <v>1396.4111823895466</v>
      </c>
      <c r="AJ22">
        <f t="shared" si="10"/>
        <v>1220.5290735042113</v>
      </c>
      <c r="AK22">
        <f t="shared" si="11"/>
        <v>1425.6383068385246</v>
      </c>
      <c r="AL22">
        <f t="shared" si="12"/>
        <v>1442.09002215587</v>
      </c>
      <c r="AM22">
        <f t="shared" si="13"/>
        <v>1327.0477969118858</v>
      </c>
      <c r="AN22">
        <f t="shared" si="14"/>
        <v>1597.9664617104741</v>
      </c>
      <c r="AP22" t="s">
        <v>21</v>
      </c>
      <c r="AQ22">
        <v>1053.574063985724</v>
      </c>
      <c r="AR22" s="3">
        <f t="shared" si="15"/>
        <v>1055.6984479129044</v>
      </c>
      <c r="AS22">
        <f t="shared" si="24"/>
        <v>870.56537793431505</v>
      </c>
      <c r="AT22">
        <f t="shared" si="16"/>
        <v>1080.960420003815</v>
      </c>
      <c r="AU22">
        <f t="shared" si="17"/>
        <v>1347.5261875774277</v>
      </c>
      <c r="AV22">
        <f t="shared" si="18"/>
        <v>1455.7014269260769</v>
      </c>
      <c r="AY22" t="s">
        <v>21</v>
      </c>
      <c r="AZ22" s="11">
        <v>1.0020163593617175</v>
      </c>
      <c r="BA22">
        <f t="shared" si="19"/>
        <v>0.9902050946356693</v>
      </c>
      <c r="BB22" s="14">
        <v>0.71443829972999995</v>
      </c>
      <c r="BC22" s="11">
        <v>0.82629727485974946</v>
      </c>
      <c r="BD22">
        <f t="shared" si="20"/>
        <v>0.10011740423955451</v>
      </c>
      <c r="BE22" s="14">
        <v>3.8957248360000002E-2</v>
      </c>
      <c r="BF22" s="11">
        <v>1.0259937644198329</v>
      </c>
      <c r="BG22">
        <f t="shared" si="21"/>
        <v>0.9166345235249187</v>
      </c>
      <c r="BH22" s="14">
        <v>0.34791632839999997</v>
      </c>
      <c r="BI22" s="11">
        <v>1.2790047075377575</v>
      </c>
      <c r="BJ22">
        <f t="shared" si="22"/>
        <v>5.5457154744908851E-2</v>
      </c>
      <c r="BK22" s="14">
        <v>1.6210552999999999E-2</v>
      </c>
      <c r="BL22" s="11">
        <v>1.3816792541561669</v>
      </c>
      <c r="BM22">
        <f t="shared" si="23"/>
        <v>3.7691979083570921E-2</v>
      </c>
      <c r="BN22" s="14">
        <v>2.1357374920000002E-2</v>
      </c>
      <c r="BO22" s="11"/>
      <c r="BQ22" s="14"/>
    </row>
    <row r="23" spans="1:69">
      <c r="A23" t="s">
        <v>416</v>
      </c>
      <c r="B23" t="s">
        <v>607</v>
      </c>
      <c r="C23" t="s">
        <v>247</v>
      </c>
      <c r="D23" t="s">
        <v>22</v>
      </c>
      <c r="E23" s="7">
        <v>3805.0357699155779</v>
      </c>
      <c r="F23" s="8">
        <v>3402.2162434595552</v>
      </c>
      <c r="G23" s="3">
        <v>2493.1146654016416</v>
      </c>
      <c r="H23" s="3">
        <v>357.50274404936209</v>
      </c>
      <c r="I23" s="3">
        <v>414.77655778302966</v>
      </c>
      <c r="J23" s="3">
        <v>925.49754152466176</v>
      </c>
      <c r="K23" s="3">
        <v>700.16794131320808</v>
      </c>
      <c r="L23" s="3">
        <v>482.48727826360982</v>
      </c>
      <c r="M23" s="3">
        <v>1236.3597244671687</v>
      </c>
      <c r="N23" s="3">
        <v>1293.8294976220716</v>
      </c>
      <c r="O23" s="3">
        <v>539.04883071882375</v>
      </c>
      <c r="P23" s="3">
        <v>925.41118238954675</v>
      </c>
      <c r="Q23" s="3">
        <v>589.29810936738227</v>
      </c>
      <c r="R23" s="3">
        <v>290.83572050230134</v>
      </c>
      <c r="S23" s="3">
        <v>1661.09002215587</v>
      </c>
      <c r="T23" s="3">
        <v>1409.6347260598973</v>
      </c>
      <c r="U23" s="3">
        <v>462.42909759801364</v>
      </c>
      <c r="W23" t="s">
        <v>22</v>
      </c>
      <c r="X23">
        <v>3805.0357699155779</v>
      </c>
      <c r="Y23">
        <v>3402.2699215366106</v>
      </c>
      <c r="Z23">
        <f t="shared" si="0"/>
        <v>7335.0501962938506</v>
      </c>
      <c r="AA23">
        <f t="shared" si="1"/>
        <v>717.61021427029777</v>
      </c>
      <c r="AB23">
        <f t="shared" si="2"/>
        <v>414.77655778302966</v>
      </c>
      <c r="AC23">
        <f t="shared" si="3"/>
        <v>925.49754152466176</v>
      </c>
      <c r="AD23">
        <f t="shared" si="4"/>
        <v>645.04903634270966</v>
      </c>
      <c r="AE23">
        <f t="shared" si="5"/>
        <v>817.00332677259485</v>
      </c>
      <c r="AF23">
        <f t="shared" si="6"/>
        <v>1244.4389611657459</v>
      </c>
      <c r="AG23">
        <f t="shared" si="7"/>
        <v>1293.8294976220716</v>
      </c>
      <c r="AH23">
        <f t="shared" si="8"/>
        <v>615.46150637919811</v>
      </c>
      <c r="AI23">
        <f t="shared" si="9"/>
        <v>925.41118238954675</v>
      </c>
      <c r="AJ23">
        <f t="shared" si="10"/>
        <v>788.3996119894515</v>
      </c>
      <c r="AK23">
        <f t="shared" si="11"/>
        <v>745.95159837941105</v>
      </c>
      <c r="AL23">
        <f t="shared" si="12"/>
        <v>1661.09002215587</v>
      </c>
      <c r="AM23">
        <f t="shared" si="13"/>
        <v>1472.2190565883325</v>
      </c>
      <c r="AN23">
        <f t="shared" si="14"/>
        <v>971.74896543910938</v>
      </c>
      <c r="AP23" t="s">
        <v>22</v>
      </c>
      <c r="AQ23">
        <v>3603.6528457260943</v>
      </c>
      <c r="AR23" s="3">
        <f t="shared" si="15"/>
        <v>2822.4789894490591</v>
      </c>
      <c r="AS23">
        <f t="shared" si="24"/>
        <v>795.84996821332209</v>
      </c>
      <c r="AT23">
        <f t="shared" si="16"/>
        <v>1051.2433217223386</v>
      </c>
      <c r="AU23">
        <f t="shared" si="17"/>
        <v>819.92079758613636</v>
      </c>
      <c r="AV23">
        <f t="shared" si="18"/>
        <v>1368.3526813944372</v>
      </c>
      <c r="AY23" t="s">
        <v>22</v>
      </c>
      <c r="AZ23" s="11">
        <v>0.78322721701578402</v>
      </c>
      <c r="BA23">
        <f t="shared" si="19"/>
        <v>0.80633213589650388</v>
      </c>
      <c r="BB23" s="14">
        <v>0.60116540362000004</v>
      </c>
      <c r="BC23" s="12">
        <v>0.22084534839619591</v>
      </c>
      <c r="BD23">
        <f t="shared" si="20"/>
        <v>6.0539625379074972E-4</v>
      </c>
      <c r="BE23" s="14">
        <v>9.8939003000000003E-4</v>
      </c>
      <c r="BF23" s="12">
        <v>0.29171603556904918</v>
      </c>
      <c r="BG23">
        <f t="shared" si="21"/>
        <v>4.0883482083038233E-3</v>
      </c>
      <c r="BH23" s="14">
        <v>5.8738714100000002E-3</v>
      </c>
      <c r="BI23" s="12">
        <v>0.22752491227298888</v>
      </c>
      <c r="BJ23">
        <f t="shared" si="22"/>
        <v>4.5827769116179142E-4</v>
      </c>
      <c r="BK23" s="14">
        <v>5.6889677000000001E-4</v>
      </c>
      <c r="BL23" s="12">
        <v>0.37971268043127226</v>
      </c>
      <c r="BM23">
        <f t="shared" si="23"/>
        <v>5.2479624306168652E-3</v>
      </c>
      <c r="BN23" s="14">
        <v>4.7447327700000002E-3</v>
      </c>
      <c r="BO23" s="11"/>
      <c r="BQ23" s="14"/>
    </row>
    <row r="24" spans="1:69">
      <c r="A24" t="s">
        <v>417</v>
      </c>
      <c r="B24" t="s">
        <v>608</v>
      </c>
      <c r="C24" t="s">
        <v>248</v>
      </c>
      <c r="D24" t="s">
        <v>23</v>
      </c>
      <c r="E24" s="7">
        <v>4156.0357699155775</v>
      </c>
      <c r="F24" s="8">
        <v>3672.5744437909239</v>
      </c>
      <c r="G24" s="3">
        <v>431.11466540164145</v>
      </c>
      <c r="H24" s="3">
        <v>2261.5027440493623</v>
      </c>
      <c r="I24" s="3">
        <v>4087.7765577830296</v>
      </c>
      <c r="J24" s="3">
        <v>2780.4975415246618</v>
      </c>
      <c r="K24" s="3">
        <v>2284.1679413132083</v>
      </c>
      <c r="L24" s="3">
        <v>1067.4872782636098</v>
      </c>
      <c r="M24" s="3">
        <v>2444.3597244671687</v>
      </c>
      <c r="N24" s="3">
        <v>1804.8294976220716</v>
      </c>
      <c r="O24" s="3">
        <v>1135.0488307188239</v>
      </c>
      <c r="P24" s="3">
        <v>830.41118238954675</v>
      </c>
      <c r="Q24" s="3">
        <v>547.29810936738227</v>
      </c>
      <c r="R24" s="3">
        <v>350.83572050230134</v>
      </c>
      <c r="S24" s="3">
        <v>1006.09002215587</v>
      </c>
      <c r="T24" s="3">
        <v>881.63472605989728</v>
      </c>
      <c r="U24" s="3">
        <v>365.42909759801364</v>
      </c>
      <c r="W24" t="s">
        <v>23</v>
      </c>
      <c r="X24">
        <v>4156.0357699155775</v>
      </c>
      <c r="Y24">
        <v>3672.6323874135155</v>
      </c>
      <c r="Z24">
        <f t="shared" si="0"/>
        <v>1268.3924068811448</v>
      </c>
      <c r="AA24">
        <f t="shared" si="1"/>
        <v>4539.4825515130897</v>
      </c>
      <c r="AB24">
        <f t="shared" si="2"/>
        <v>4087.7765577830296</v>
      </c>
      <c r="AC24">
        <f t="shared" si="3"/>
        <v>2780.4975415246618</v>
      </c>
      <c r="AD24">
        <f t="shared" si="4"/>
        <v>2104.3527451793111</v>
      </c>
      <c r="AE24">
        <f t="shared" si="5"/>
        <v>1807.5930639404187</v>
      </c>
      <c r="AF24">
        <f t="shared" si="6"/>
        <v>2460.3328756460864</v>
      </c>
      <c r="AG24">
        <f t="shared" si="7"/>
        <v>1804.8294976220716</v>
      </c>
      <c r="AH24">
        <f t="shared" si="8"/>
        <v>1295.9472748259134</v>
      </c>
      <c r="AI24">
        <f t="shared" si="9"/>
        <v>830.41118238954675</v>
      </c>
      <c r="AJ24">
        <f t="shared" si="10"/>
        <v>732.20940337143327</v>
      </c>
      <c r="AK24">
        <f t="shared" si="11"/>
        <v>899.84292859656887</v>
      </c>
      <c r="AL24">
        <f t="shared" si="12"/>
        <v>1006.09002215587</v>
      </c>
      <c r="AM24">
        <f t="shared" si="13"/>
        <v>920.7771493281607</v>
      </c>
      <c r="AN24">
        <f t="shared" si="14"/>
        <v>767.91306900178597</v>
      </c>
      <c r="AP24" t="s">
        <v>23</v>
      </c>
      <c r="AQ24">
        <v>3914.3340786645467</v>
      </c>
      <c r="AR24" s="3">
        <f t="shared" si="15"/>
        <v>3298.5505053924212</v>
      </c>
      <c r="AS24">
        <f t="shared" si="24"/>
        <v>2230.8144502147975</v>
      </c>
      <c r="AT24">
        <f t="shared" si="16"/>
        <v>1853.7032160313572</v>
      </c>
      <c r="AU24">
        <f t="shared" si="17"/>
        <v>820.8211714525163</v>
      </c>
      <c r="AV24">
        <f t="shared" si="18"/>
        <v>898.26008016193884</v>
      </c>
      <c r="AY24" t="s">
        <v>23</v>
      </c>
      <c r="AZ24" s="11">
        <v>0.84268497248905938</v>
      </c>
      <c r="BA24">
        <f t="shared" si="19"/>
        <v>0.6756551487990744</v>
      </c>
      <c r="BB24" s="14">
        <v>0.54295162272999997</v>
      </c>
      <c r="BC24" s="11">
        <v>0.56990905870146991</v>
      </c>
      <c r="BD24">
        <f t="shared" si="20"/>
        <v>2.6656530638599928E-2</v>
      </c>
      <c r="BE24" s="14">
        <v>1.3375031339999999E-2</v>
      </c>
      <c r="BF24" s="12">
        <v>0.47356796297361137</v>
      </c>
      <c r="BG24">
        <f t="shared" si="21"/>
        <v>2.2085747632423238E-2</v>
      </c>
      <c r="BH24" s="14">
        <v>1.6646324899999999E-2</v>
      </c>
      <c r="BI24" s="12">
        <v>0.20969624844401524</v>
      </c>
      <c r="BJ24">
        <f t="shared" si="22"/>
        <v>5.1026078311446283E-4</v>
      </c>
      <c r="BK24" s="14">
        <v>5.8578294000000001E-4</v>
      </c>
      <c r="BL24" s="12">
        <v>0.22947966681178072</v>
      </c>
      <c r="BM24">
        <f t="shared" si="23"/>
        <v>6.4585483816651814E-4</v>
      </c>
      <c r="BN24" s="14">
        <v>1.3750461299999999E-3</v>
      </c>
      <c r="BO24" s="12"/>
      <c r="BQ24" s="14"/>
    </row>
    <row r="25" spans="1:69">
      <c r="A25" t="s">
        <v>418</v>
      </c>
      <c r="B25" t="s">
        <v>609</v>
      </c>
      <c r="C25" t="s">
        <v>249</v>
      </c>
      <c r="D25" t="s">
        <v>24</v>
      </c>
      <c r="E25" s="7">
        <v>7239.0357699155775</v>
      </c>
      <c r="F25" s="8">
        <v>7099.1232417407236</v>
      </c>
      <c r="G25" s="3">
        <v>346.11466540164145</v>
      </c>
      <c r="H25" s="3">
        <v>375.50274404936209</v>
      </c>
      <c r="I25" s="3">
        <v>773.7765577830296</v>
      </c>
      <c r="J25" s="3">
        <v>874.49754152466176</v>
      </c>
      <c r="K25" s="3">
        <v>970.16794131320808</v>
      </c>
      <c r="L25" s="3">
        <v>527.48727826360982</v>
      </c>
      <c r="M25" s="3">
        <v>1006.3597244671687</v>
      </c>
      <c r="N25" s="3">
        <v>1567.8294976220716</v>
      </c>
      <c r="O25" s="3">
        <v>552.04883071882375</v>
      </c>
      <c r="P25" s="3">
        <v>852.41118238954675</v>
      </c>
      <c r="Q25" s="3">
        <v>582.29810936738227</v>
      </c>
      <c r="R25" s="3">
        <v>634.83572050230134</v>
      </c>
      <c r="S25" s="3">
        <v>1186.09002215587</v>
      </c>
      <c r="T25" s="3">
        <v>1177.6347260598973</v>
      </c>
      <c r="U25" s="3">
        <v>455.42909759801364</v>
      </c>
      <c r="W25" t="s">
        <v>24</v>
      </c>
      <c r="X25">
        <v>7239.0357699155775</v>
      </c>
      <c r="Y25">
        <v>7099.2352473444616</v>
      </c>
      <c r="Z25">
        <f t="shared" si="0"/>
        <v>1018.3119451449274</v>
      </c>
      <c r="AA25">
        <f t="shared" si="1"/>
        <v>753.74136031566036</v>
      </c>
      <c r="AB25">
        <f t="shared" si="2"/>
        <v>773.7765577830296</v>
      </c>
      <c r="AC25">
        <f t="shared" si="3"/>
        <v>874.49754152466176</v>
      </c>
      <c r="AD25">
        <f t="shared" si="4"/>
        <v>893.79398671258491</v>
      </c>
      <c r="AE25">
        <f t="shared" si="5"/>
        <v>893.20253732396588</v>
      </c>
      <c r="AF25">
        <f t="shared" si="6"/>
        <v>1012.9359807597208</v>
      </c>
      <c r="AG25">
        <f t="shared" si="7"/>
        <v>1567.8294976220716</v>
      </c>
      <c r="AH25">
        <f t="shared" si="8"/>
        <v>630.30431676478088</v>
      </c>
      <c r="AI25">
        <f t="shared" si="9"/>
        <v>852.41118238954675</v>
      </c>
      <c r="AJ25">
        <f t="shared" si="10"/>
        <v>779.0345772197818</v>
      </c>
      <c r="AK25">
        <f t="shared" si="11"/>
        <v>1628.2618916244492</v>
      </c>
      <c r="AL25">
        <f t="shared" si="12"/>
        <v>1186.09002215587</v>
      </c>
      <c r="AM25">
        <f t="shared" si="13"/>
        <v>1229.9188246103784</v>
      </c>
      <c r="AN25">
        <f t="shared" si="14"/>
        <v>957.03915847971496</v>
      </c>
      <c r="AP25" t="s">
        <v>24</v>
      </c>
      <c r="AQ25">
        <v>7169.1355086300191</v>
      </c>
      <c r="AR25" s="3">
        <f t="shared" si="15"/>
        <v>848.60995441453906</v>
      </c>
      <c r="AS25">
        <f t="shared" si="24"/>
        <v>887.16468852040418</v>
      </c>
      <c r="AT25">
        <f t="shared" si="16"/>
        <v>1070.3565983821911</v>
      </c>
      <c r="AU25">
        <f t="shared" si="17"/>
        <v>1086.5692170779259</v>
      </c>
      <c r="AV25">
        <f t="shared" si="18"/>
        <v>1124.3493350819876</v>
      </c>
      <c r="AY25" t="s">
        <v>24</v>
      </c>
      <c r="AZ25" s="12">
        <v>0.11836991411209963</v>
      </c>
      <c r="BA25">
        <f t="shared" si="19"/>
        <v>1.5656377050514621E-5</v>
      </c>
      <c r="BB25" s="14">
        <v>1.05054444E-3</v>
      </c>
      <c r="BC25" s="12">
        <v>0.12374779182963669</v>
      </c>
      <c r="BD25">
        <f t="shared" si="20"/>
        <v>1.304554800042687E-6</v>
      </c>
      <c r="BE25" s="14">
        <v>7.4620260000000005E-5</v>
      </c>
      <c r="BF25" s="12">
        <v>0.14930065097719575</v>
      </c>
      <c r="BG25">
        <f t="shared" si="21"/>
        <v>4.3040092909486479E-4</v>
      </c>
      <c r="BH25" s="14">
        <v>1.8937644E-3</v>
      </c>
      <c r="BI25" s="12">
        <v>0.1515620977968602</v>
      </c>
      <c r="BJ25">
        <f t="shared" si="22"/>
        <v>4.3157464904958209E-4</v>
      </c>
      <c r="BK25" s="14">
        <v>5.6374484000000003E-4</v>
      </c>
      <c r="BL25" s="12">
        <v>0.15683192676837049</v>
      </c>
      <c r="BM25">
        <f t="shared" si="23"/>
        <v>1.7669773558107245E-5</v>
      </c>
      <c r="BN25" s="14">
        <v>2.915517E-4</v>
      </c>
      <c r="BO25" s="12"/>
      <c r="BQ25" s="14"/>
    </row>
    <row r="26" spans="1:69">
      <c r="A26" t="s">
        <v>419</v>
      </c>
      <c r="B26" t="s">
        <v>610</v>
      </c>
      <c r="C26" t="s">
        <v>250</v>
      </c>
      <c r="D26" t="s">
        <v>25</v>
      </c>
      <c r="E26" s="7">
        <v>63.035769915577788</v>
      </c>
      <c r="F26" s="8">
        <v>55.326558107391328</v>
      </c>
      <c r="G26" s="3" t="s">
        <v>191</v>
      </c>
      <c r="H26" s="3" t="s">
        <v>191</v>
      </c>
      <c r="I26" s="3" t="s">
        <v>191</v>
      </c>
      <c r="J26" s="3">
        <v>1</v>
      </c>
      <c r="K26" s="3" t="s">
        <v>191</v>
      </c>
      <c r="L26" s="3" t="s">
        <v>191</v>
      </c>
      <c r="M26" s="3">
        <v>24.359724467168732</v>
      </c>
      <c r="N26" s="3">
        <v>1.8294976220714858</v>
      </c>
      <c r="O26" s="3" t="s">
        <v>191</v>
      </c>
      <c r="P26" s="3">
        <v>29.411182389546717</v>
      </c>
      <c r="Q26" s="3">
        <v>27.298109367382313</v>
      </c>
      <c r="R26" s="3">
        <v>1.8357205023013137</v>
      </c>
      <c r="S26" s="3">
        <v>84.090022155869946</v>
      </c>
      <c r="T26" s="3">
        <v>65.634726059897275</v>
      </c>
      <c r="U26" s="3" t="s">
        <v>191</v>
      </c>
      <c r="W26" t="s">
        <v>25</v>
      </c>
      <c r="X26">
        <v>63.035769915577788</v>
      </c>
      <c r="Y26">
        <v>55.327431015824182</v>
      </c>
      <c r="Z26">
        <v>1</v>
      </c>
      <c r="AA26">
        <v>1</v>
      </c>
      <c r="AB26">
        <f t="shared" si="2"/>
        <v>1</v>
      </c>
      <c r="AC26">
        <f t="shared" si="3"/>
        <v>1</v>
      </c>
      <c r="AD26">
        <v>1</v>
      </c>
      <c r="AE26">
        <v>1</v>
      </c>
      <c r="AF26">
        <f t="shared" si="6"/>
        <v>24.518907895735364</v>
      </c>
      <c r="AG26">
        <f t="shared" si="7"/>
        <v>1.8294976220714858</v>
      </c>
      <c r="AH26">
        <v>1</v>
      </c>
      <c r="AI26">
        <f t="shared" si="9"/>
        <v>29.411182389546717</v>
      </c>
      <c r="AJ26">
        <f t="shared" si="10"/>
        <v>36.521106195968841</v>
      </c>
      <c r="AK26">
        <f t="shared" si="11"/>
        <v>4.7083578334343041</v>
      </c>
      <c r="AL26">
        <f t="shared" si="12"/>
        <v>84.090022155869946</v>
      </c>
      <c r="AM26">
        <f t="shared" si="13"/>
        <v>68.548747198804278</v>
      </c>
      <c r="AN26">
        <v>1</v>
      </c>
      <c r="AP26" t="s">
        <v>25</v>
      </c>
      <c r="AQ26">
        <v>59.181600465700981</v>
      </c>
      <c r="AR26" s="3">
        <f t="shared" si="15"/>
        <v>1</v>
      </c>
      <c r="AS26">
        <f t="shared" si="24"/>
        <v>1</v>
      </c>
      <c r="AT26">
        <f t="shared" si="16"/>
        <v>9.1161351726022826</v>
      </c>
      <c r="AU26">
        <f t="shared" si="17"/>
        <v>23.546882139649952</v>
      </c>
      <c r="AV26">
        <f t="shared" si="18"/>
        <v>51.212923118224744</v>
      </c>
      <c r="AY26" t="s">
        <v>25</v>
      </c>
      <c r="AZ26" s="12">
        <v>1.6897143573863897E-2</v>
      </c>
      <c r="BA26">
        <f t="shared" si="19"/>
        <v>2.6314729807161479E-4</v>
      </c>
      <c r="BB26" s="14">
        <v>5.0449039099999997E-3</v>
      </c>
      <c r="BC26" s="12">
        <v>1.6897143573863897E-2</v>
      </c>
      <c r="BD26">
        <f t="shared" si="20"/>
        <v>2.6314729807161479E-4</v>
      </c>
      <c r="BE26" s="14">
        <v>6.0395421E-4</v>
      </c>
      <c r="BF26" s="12">
        <v>0.15403664485021132</v>
      </c>
      <c r="BG26">
        <f t="shared" si="21"/>
        <v>1.6866365076883501E-2</v>
      </c>
      <c r="BH26" s="14">
        <v>1.380688484E-2</v>
      </c>
      <c r="BI26" s="12">
        <v>0.39787504823051678</v>
      </c>
      <c r="BJ26">
        <f t="shared" si="22"/>
        <v>6.8425038939149821E-2</v>
      </c>
      <c r="BK26" s="14">
        <v>1.93254502E-2</v>
      </c>
      <c r="BL26" s="11">
        <v>0.86535211476589713</v>
      </c>
      <c r="BM26">
        <f t="shared" si="23"/>
        <v>0.82501364384488518</v>
      </c>
      <c r="BN26" s="14">
        <v>0.29379849329000002</v>
      </c>
      <c r="BO26" s="12"/>
      <c r="BQ26" s="14"/>
    </row>
    <row r="27" spans="1:69">
      <c r="A27" t="s">
        <v>420</v>
      </c>
      <c r="B27" t="s">
        <v>611</v>
      </c>
      <c r="C27" t="s">
        <v>251</v>
      </c>
      <c r="D27" t="s">
        <v>26</v>
      </c>
      <c r="E27" s="7">
        <v>2813.0357699155779</v>
      </c>
      <c r="F27" s="8">
        <v>4190.358675675554</v>
      </c>
      <c r="G27" s="3">
        <v>394.11466540164145</v>
      </c>
      <c r="H27" s="3">
        <v>2044.502744049362</v>
      </c>
      <c r="I27" s="3">
        <v>4063.7765577830296</v>
      </c>
      <c r="J27" s="3">
        <v>1673.4975415246618</v>
      </c>
      <c r="K27" s="3">
        <v>1365.1679413132081</v>
      </c>
      <c r="L27" s="3">
        <v>880.48727826360982</v>
      </c>
      <c r="M27" s="3">
        <v>1888.3597244671687</v>
      </c>
      <c r="N27" s="3">
        <v>618.82949762207147</v>
      </c>
      <c r="O27" s="3">
        <v>467.04883071882375</v>
      </c>
      <c r="P27" s="3">
        <v>844.41118238954675</v>
      </c>
      <c r="Q27" s="3">
        <v>822.29810936738227</v>
      </c>
      <c r="R27" s="3">
        <v>179.83572050230131</v>
      </c>
      <c r="S27" s="3">
        <v>2229.09002215587</v>
      </c>
      <c r="T27" s="3">
        <v>2160.6347260598973</v>
      </c>
      <c r="U27" s="3">
        <v>315.42909759801364</v>
      </c>
      <c r="W27" t="s">
        <v>26</v>
      </c>
      <c r="X27">
        <v>2813.0357699155779</v>
      </c>
      <c r="Y27">
        <v>4190.4247885795512</v>
      </c>
      <c r="Z27">
        <f t="shared" si="0"/>
        <v>1159.533852948909</v>
      </c>
      <c r="AA27">
        <f t="shared" si="1"/>
        <v>4103.9015130773296</v>
      </c>
      <c r="AB27">
        <f t="shared" si="2"/>
        <v>4063.7765577830296</v>
      </c>
      <c r="AC27">
        <f t="shared" si="3"/>
        <v>1673.4975415246618</v>
      </c>
      <c r="AD27">
        <f t="shared" si="4"/>
        <v>1257.6986363277726</v>
      </c>
      <c r="AE27">
        <f t="shared" si="5"/>
        <v>1490.9430112047212</v>
      </c>
      <c r="AF27">
        <f t="shared" si="6"/>
        <v>1900.6995838819562</v>
      </c>
      <c r="AG27">
        <f t="shared" si="7"/>
        <v>618.82949762207147</v>
      </c>
      <c r="AH27">
        <f t="shared" si="8"/>
        <v>533.25517193597079</v>
      </c>
      <c r="AI27">
        <f t="shared" si="9"/>
        <v>844.41118238954675</v>
      </c>
      <c r="AJ27">
        <f t="shared" si="10"/>
        <v>1100.1214836084578</v>
      </c>
      <c r="AK27">
        <f t="shared" si="11"/>
        <v>461.25263747766911</v>
      </c>
      <c r="AL27">
        <f t="shared" si="12"/>
        <v>2229.09002215587</v>
      </c>
      <c r="AM27">
        <f t="shared" si="13"/>
        <v>2256.5616178617965</v>
      </c>
      <c r="AN27">
        <f t="shared" si="14"/>
        <v>662.8430192918255</v>
      </c>
      <c r="AP27" t="s">
        <v>26</v>
      </c>
      <c r="AQ27">
        <v>3501.7302792475648</v>
      </c>
      <c r="AR27" s="3">
        <f t="shared" si="15"/>
        <v>3109.0706412697559</v>
      </c>
      <c r="AS27">
        <f t="shared" si="24"/>
        <v>1474.0463963523853</v>
      </c>
      <c r="AT27">
        <f t="shared" si="16"/>
        <v>1017.5947511466661</v>
      </c>
      <c r="AU27">
        <f t="shared" si="17"/>
        <v>801.92843449189115</v>
      </c>
      <c r="AV27">
        <f t="shared" si="18"/>
        <v>1716.1648864364972</v>
      </c>
      <c r="AY27" t="s">
        <v>26</v>
      </c>
      <c r="AZ27" s="11">
        <v>0.88786696670933152</v>
      </c>
      <c r="BA27">
        <f t="shared" si="19"/>
        <v>0.79147347263266576</v>
      </c>
      <c r="BB27" s="14">
        <v>0.60052907593000004</v>
      </c>
      <c r="BC27" s="12">
        <v>0.42094801106986496</v>
      </c>
      <c r="BD27">
        <f t="shared" si="20"/>
        <v>3.2426046624058458E-2</v>
      </c>
      <c r="BE27" s="14">
        <v>1.526672079E-2</v>
      </c>
      <c r="BF27" s="12">
        <v>0.29059769599539859</v>
      </c>
      <c r="BG27">
        <f t="shared" si="21"/>
        <v>4.8013362327079125E-2</v>
      </c>
      <c r="BH27" s="14">
        <v>3.0179827539999999E-2</v>
      </c>
      <c r="BI27" s="12">
        <v>0.22900919560949329</v>
      </c>
      <c r="BJ27">
        <f t="shared" si="22"/>
        <v>1.7547788268485319E-2</v>
      </c>
      <c r="BK27" s="14">
        <v>6.4341889300000002E-3</v>
      </c>
      <c r="BL27" s="12">
        <v>0.49009054084121484</v>
      </c>
      <c r="BM27">
        <f t="shared" si="23"/>
        <v>0.12707820871818601</v>
      </c>
      <c r="BN27" s="14">
        <v>5.8244179129999997E-2</v>
      </c>
      <c r="BO27" s="12"/>
      <c r="BQ27" s="14"/>
    </row>
    <row r="28" spans="1:69">
      <c r="A28" t="s">
        <v>421</v>
      </c>
      <c r="B28" t="s">
        <v>612</v>
      </c>
      <c r="C28" t="s">
        <v>252</v>
      </c>
      <c r="D28" t="s">
        <v>27</v>
      </c>
      <c r="E28" s="7">
        <v>2091.0357699155779</v>
      </c>
      <c r="F28" s="8">
        <v>1939.3852666666153</v>
      </c>
      <c r="G28" s="3">
        <v>49.114665401641417</v>
      </c>
      <c r="H28" s="3">
        <v>309.50274404936209</v>
      </c>
      <c r="I28" s="3">
        <v>601.7765577830296</v>
      </c>
      <c r="J28" s="3">
        <v>1368.4975415246618</v>
      </c>
      <c r="K28" s="3">
        <v>774.16794131320808</v>
      </c>
      <c r="L28" s="3">
        <v>480.48727826360982</v>
      </c>
      <c r="M28" s="3">
        <v>676.35972446716869</v>
      </c>
      <c r="N28" s="3">
        <v>582.82949762207147</v>
      </c>
      <c r="O28" s="3">
        <v>553.04883071882375</v>
      </c>
      <c r="P28" s="3">
        <v>338.4111823895467</v>
      </c>
      <c r="Q28" s="3">
        <v>261.29810936738232</v>
      </c>
      <c r="R28" s="3">
        <v>215.83572050230131</v>
      </c>
      <c r="S28" s="3">
        <v>466.09002215586997</v>
      </c>
      <c r="T28" s="3">
        <v>279.63472605989728</v>
      </c>
      <c r="U28" s="3">
        <v>218.42909759801364</v>
      </c>
      <c r="W28" t="s">
        <v>27</v>
      </c>
      <c r="X28">
        <v>2091.0357699155779</v>
      </c>
      <c r="Y28">
        <v>1939.4158650955023</v>
      </c>
      <c r="Z28">
        <f t="shared" si="0"/>
        <v>144.50139060779176</v>
      </c>
      <c r="AA28">
        <f t="shared" si="1"/>
        <v>621.26049148266441</v>
      </c>
      <c r="AB28">
        <f t="shared" si="2"/>
        <v>601.7765577830296</v>
      </c>
      <c r="AC28">
        <f t="shared" si="3"/>
        <v>1368.4975415246618</v>
      </c>
      <c r="AD28">
        <f t="shared" si="4"/>
        <v>713.22357829593477</v>
      </c>
      <c r="AE28">
        <f t="shared" si="5"/>
        <v>813.61669519253394</v>
      </c>
      <c r="AF28">
        <f t="shared" si="6"/>
        <v>680.77953061194557</v>
      </c>
      <c r="AG28">
        <f t="shared" si="7"/>
        <v>582.82949762207147</v>
      </c>
      <c r="AH28">
        <f t="shared" si="8"/>
        <v>631.44607140982566</v>
      </c>
      <c r="AI28">
        <f t="shared" si="9"/>
        <v>338.4111823895467</v>
      </c>
      <c r="AJ28">
        <f t="shared" si="10"/>
        <v>349.58083992492789</v>
      </c>
      <c r="AK28">
        <f t="shared" si="11"/>
        <v>553.58743560796381</v>
      </c>
      <c r="AL28">
        <f t="shared" si="12"/>
        <v>466.09002215586997</v>
      </c>
      <c r="AM28">
        <f t="shared" si="13"/>
        <v>292.04982324743452</v>
      </c>
      <c r="AN28">
        <f t="shared" si="14"/>
        <v>459.00712285450214</v>
      </c>
      <c r="AP28" t="s">
        <v>27</v>
      </c>
      <c r="AQ28">
        <v>2015.2258175055401</v>
      </c>
      <c r="AR28" s="3">
        <f t="shared" si="15"/>
        <v>455.8461466244953</v>
      </c>
      <c r="AS28">
        <f t="shared" si="24"/>
        <v>965.11260500437675</v>
      </c>
      <c r="AT28">
        <f t="shared" si="16"/>
        <v>631.68503321461424</v>
      </c>
      <c r="AU28">
        <f t="shared" si="17"/>
        <v>413.85981930747948</v>
      </c>
      <c r="AV28">
        <f t="shared" si="18"/>
        <v>405.71565608593551</v>
      </c>
      <c r="AY28" t="s">
        <v>27</v>
      </c>
      <c r="AZ28" s="12">
        <v>0.22620102554499064</v>
      </c>
      <c r="BA28">
        <f t="shared" si="19"/>
        <v>4.9774394102594837E-3</v>
      </c>
      <c r="BB28" s="14">
        <v>2.154749399E-2</v>
      </c>
      <c r="BC28" s="12">
        <v>0.47891040131621554</v>
      </c>
      <c r="BD28">
        <f t="shared" si="20"/>
        <v>2.986281811569191E-2</v>
      </c>
      <c r="BE28" s="14">
        <v>1.447587449E-2</v>
      </c>
      <c r="BF28" s="12">
        <v>0.31345620313485173</v>
      </c>
      <c r="BG28">
        <f t="shared" si="21"/>
        <v>2.5136122060332995E-4</v>
      </c>
      <c r="BH28" s="14">
        <v>1.6087104000000001E-3</v>
      </c>
      <c r="BI28" s="12">
        <v>0.20536647343063413</v>
      </c>
      <c r="BJ28">
        <f t="shared" si="22"/>
        <v>6.3876020522871829E-4</v>
      </c>
      <c r="BK28" s="14">
        <v>6.4748295E-4</v>
      </c>
      <c r="BL28" s="12">
        <v>0.20132515798558648</v>
      </c>
      <c r="BM28">
        <f t="shared" si="23"/>
        <v>4.1562528655604954E-4</v>
      </c>
      <c r="BN28" s="14">
        <v>1.1161183799999999E-3</v>
      </c>
      <c r="BO28" s="12"/>
      <c r="BQ28" s="14"/>
    </row>
    <row r="29" spans="1:69">
      <c r="A29" t="s">
        <v>422</v>
      </c>
      <c r="B29" t="s">
        <v>613</v>
      </c>
      <c r="C29" t="s">
        <v>253</v>
      </c>
      <c r="D29" t="s">
        <v>28</v>
      </c>
      <c r="E29" s="7">
        <v>5843.0357699155775</v>
      </c>
      <c r="F29" s="8">
        <v>5645.9479149596182</v>
      </c>
      <c r="G29" s="3">
        <v>3766.1146654016416</v>
      </c>
      <c r="H29" s="3">
        <v>721.50274404936204</v>
      </c>
      <c r="I29" s="3">
        <v>1158.7765577830296</v>
      </c>
      <c r="J29" s="3">
        <v>1938.4975415246618</v>
      </c>
      <c r="K29" s="3">
        <v>1618.1679413132081</v>
      </c>
      <c r="L29" s="3">
        <v>1006.4872782636098</v>
      </c>
      <c r="M29" s="3">
        <v>1916.3597244671687</v>
      </c>
      <c r="N29" s="3">
        <v>2651.8294976220714</v>
      </c>
      <c r="O29" s="3">
        <v>1001.0488307188238</v>
      </c>
      <c r="P29" s="3">
        <v>2172.4111823895469</v>
      </c>
      <c r="Q29" s="3">
        <v>2008.2981093673823</v>
      </c>
      <c r="R29" s="3">
        <v>1159.8357205023012</v>
      </c>
      <c r="S29" s="3">
        <v>3679.09002215587</v>
      </c>
      <c r="T29" s="3">
        <v>3806.6347260598973</v>
      </c>
      <c r="U29" s="3">
        <v>2406.4290975980139</v>
      </c>
      <c r="W29" t="s">
        <v>28</v>
      </c>
      <c r="X29">
        <v>5843.0357699155775</v>
      </c>
      <c r="Y29">
        <v>5646.0369932560998</v>
      </c>
      <c r="Z29">
        <f t="shared" si="0"/>
        <v>11080.372876178611</v>
      </c>
      <c r="AA29">
        <f t="shared" si="1"/>
        <v>1448.2622787431844</v>
      </c>
      <c r="AB29">
        <f t="shared" si="2"/>
        <v>1158.7765577830296</v>
      </c>
      <c r="AC29">
        <f t="shared" si="3"/>
        <v>1938.4975415246618</v>
      </c>
      <c r="AD29">
        <f t="shared" si="4"/>
        <v>1490.7818676002853</v>
      </c>
      <c r="AE29">
        <f t="shared" si="5"/>
        <v>1704.3008007485603</v>
      </c>
      <c r="AF29">
        <f t="shared" si="6"/>
        <v>1928.8825554096461</v>
      </c>
      <c r="AG29">
        <f t="shared" si="7"/>
        <v>2651.8294976220714</v>
      </c>
      <c r="AH29">
        <f t="shared" si="8"/>
        <v>1142.9521523899068</v>
      </c>
      <c r="AI29">
        <f t="shared" si="9"/>
        <v>2172.4111823895469</v>
      </c>
      <c r="AJ29">
        <f t="shared" si="10"/>
        <v>2686.8259460124978</v>
      </c>
      <c r="AK29">
        <f t="shared" si="11"/>
        <v>2974.8110310245797</v>
      </c>
      <c r="AL29">
        <f t="shared" si="12"/>
        <v>3679.09002215587</v>
      </c>
      <c r="AM29">
        <f t="shared" si="13"/>
        <v>3975.6399878433172</v>
      </c>
      <c r="AN29">
        <f t="shared" si="14"/>
        <v>5056.8724981623745</v>
      </c>
      <c r="AP29" t="s">
        <v>28</v>
      </c>
      <c r="AQ29">
        <v>5744.5363815858382</v>
      </c>
      <c r="AR29" s="3">
        <f t="shared" si="15"/>
        <v>4562.4705709016089</v>
      </c>
      <c r="AS29">
        <f t="shared" si="24"/>
        <v>1711.1934032911693</v>
      </c>
      <c r="AT29">
        <f t="shared" si="16"/>
        <v>1907.8880684738745</v>
      </c>
      <c r="AU29">
        <f t="shared" si="17"/>
        <v>2611.3493864755415</v>
      </c>
      <c r="AV29">
        <f t="shared" si="18"/>
        <v>4237.2008360538539</v>
      </c>
      <c r="AY29" t="s">
        <v>28</v>
      </c>
      <c r="AZ29" s="11">
        <v>0.79422781367120387</v>
      </c>
      <c r="BA29">
        <f t="shared" si="19"/>
        <v>0.79710069796178007</v>
      </c>
      <c r="BB29" s="14">
        <v>0.60052907593000004</v>
      </c>
      <c r="BC29" s="12">
        <v>0.29788189848991375</v>
      </c>
      <c r="BD29">
        <f t="shared" si="20"/>
        <v>2.0229138270071208E-4</v>
      </c>
      <c r="BE29" s="14">
        <v>6.0395421E-4</v>
      </c>
      <c r="BF29" s="12">
        <v>0.33212220129541287</v>
      </c>
      <c r="BG29">
        <f t="shared" si="21"/>
        <v>6.6038379535798587E-3</v>
      </c>
      <c r="BH29" s="14">
        <v>7.7485032500000002E-3</v>
      </c>
      <c r="BI29" s="12">
        <v>0.45457965848144766</v>
      </c>
      <c r="BJ29">
        <f t="shared" si="22"/>
        <v>2.0972799491275717E-3</v>
      </c>
      <c r="BK29" s="14">
        <v>1.3084523E-3</v>
      </c>
      <c r="BL29" s="11">
        <v>0.73760536178972391</v>
      </c>
      <c r="BM29">
        <f t="shared" si="23"/>
        <v>6.9957336005760568E-2</v>
      </c>
      <c r="BN29" s="14">
        <v>3.5516801350000002E-2</v>
      </c>
      <c r="BO29" s="11"/>
      <c r="BQ29" s="14"/>
    </row>
    <row r="30" spans="1:69">
      <c r="A30" t="s">
        <v>423</v>
      </c>
      <c r="B30" t="s">
        <v>614</v>
      </c>
      <c r="C30" t="s">
        <v>254</v>
      </c>
      <c r="D30" t="s">
        <v>29</v>
      </c>
      <c r="E30" s="7">
        <v>329.03576991557776</v>
      </c>
      <c r="F30" s="8">
        <v>285.85520213994209</v>
      </c>
      <c r="G30" s="3">
        <v>216.11466540164142</v>
      </c>
      <c r="H30" s="3">
        <v>342.50274404936209</v>
      </c>
      <c r="I30" s="3">
        <v>787.7765577830296</v>
      </c>
      <c r="J30" s="3">
        <v>797.49754152466176</v>
      </c>
      <c r="K30" s="3">
        <v>840.16794131320808</v>
      </c>
      <c r="L30" s="3">
        <v>389.48727826360982</v>
      </c>
      <c r="M30" s="3">
        <v>596.35972446716869</v>
      </c>
      <c r="N30" s="3">
        <v>526.82949762207147</v>
      </c>
      <c r="O30" s="3">
        <v>400.04883071882375</v>
      </c>
      <c r="P30" s="3">
        <v>165.41118238954672</v>
      </c>
      <c r="Q30" s="3">
        <v>123.29810936738231</v>
      </c>
      <c r="R30" s="3">
        <v>64.835720502301314</v>
      </c>
      <c r="S30" s="3">
        <v>299.09002215586997</v>
      </c>
      <c r="T30" s="3">
        <v>245.63472605989728</v>
      </c>
      <c r="U30" s="3">
        <v>62.429097598013655</v>
      </c>
      <c r="W30" t="s">
        <v>29</v>
      </c>
      <c r="X30">
        <v>329.03576991557776</v>
      </c>
      <c r="Y30">
        <v>285.859712187649</v>
      </c>
      <c r="Z30">
        <f t="shared" si="0"/>
        <v>635.83594484247749</v>
      </c>
      <c r="AA30">
        <f t="shared" si="1"/>
        <v>687.50092589916233</v>
      </c>
      <c r="AB30">
        <f t="shared" si="2"/>
        <v>787.7765577830296</v>
      </c>
      <c r="AC30">
        <f t="shared" si="3"/>
        <v>797.49754152466176</v>
      </c>
      <c r="AD30">
        <f t="shared" si="4"/>
        <v>774.02789949745977</v>
      </c>
      <c r="AE30">
        <f t="shared" si="5"/>
        <v>659.52495829976135</v>
      </c>
      <c r="AF30">
        <f t="shared" si="6"/>
        <v>600.25675481854557</v>
      </c>
      <c r="AG30">
        <f t="shared" si="7"/>
        <v>526.82949762207147</v>
      </c>
      <c r="AH30">
        <f t="shared" si="8"/>
        <v>456.75761071796757</v>
      </c>
      <c r="AI30">
        <f t="shared" si="9"/>
        <v>165.41118238954672</v>
      </c>
      <c r="AJ30">
        <f t="shared" si="10"/>
        <v>164.9558687514392</v>
      </c>
      <c r="AK30">
        <f t="shared" si="11"/>
        <v>166.29425456145</v>
      </c>
      <c r="AL30">
        <f t="shared" si="12"/>
        <v>299.09002215586997</v>
      </c>
      <c r="AM30">
        <f t="shared" si="13"/>
        <v>256.54030649204469</v>
      </c>
      <c r="AN30">
        <f t="shared" si="14"/>
        <v>131.18856775942541</v>
      </c>
      <c r="AP30" t="s">
        <v>29</v>
      </c>
      <c r="AQ30">
        <v>307.44774105161338</v>
      </c>
      <c r="AR30" s="3">
        <f t="shared" si="15"/>
        <v>703.70447617488981</v>
      </c>
      <c r="AS30">
        <f t="shared" si="24"/>
        <v>743.68346644062751</v>
      </c>
      <c r="AT30">
        <f t="shared" si="16"/>
        <v>527.94795438619485</v>
      </c>
      <c r="AU30">
        <f t="shared" si="17"/>
        <v>165.55376856747864</v>
      </c>
      <c r="AV30">
        <f t="shared" si="18"/>
        <v>228.93963213578002</v>
      </c>
      <c r="AY30" t="s">
        <v>29</v>
      </c>
      <c r="AZ30" s="13">
        <v>2.288858827740595</v>
      </c>
      <c r="BA30">
        <f t="shared" si="19"/>
        <v>6.9968562787118436E-3</v>
      </c>
      <c r="BB30" s="14">
        <v>2.5911413689999999E-2</v>
      </c>
      <c r="BC30" s="13">
        <v>2.4188939033895203</v>
      </c>
      <c r="BD30">
        <f t="shared" si="20"/>
        <v>4.7103048166977825E-3</v>
      </c>
      <c r="BE30" s="14">
        <v>3.6409384600000001E-3</v>
      </c>
      <c r="BF30" s="11">
        <v>1.7171957503423796</v>
      </c>
      <c r="BG30">
        <f t="shared" si="21"/>
        <v>2.8983740324399005E-2</v>
      </c>
      <c r="BH30" s="14">
        <v>2.0004463690000002E-2</v>
      </c>
      <c r="BI30" s="11">
        <v>0.53847775235299578</v>
      </c>
      <c r="BJ30">
        <f t="shared" si="22"/>
        <v>3.0774300318230211E-3</v>
      </c>
      <c r="BK30" s="14">
        <v>1.7383320800000001E-3</v>
      </c>
      <c r="BL30" s="11">
        <v>0.7446456797916311</v>
      </c>
      <c r="BM30">
        <f t="shared" si="23"/>
        <v>0.32600758565475429</v>
      </c>
      <c r="BN30" s="14">
        <v>0.13187532962000001</v>
      </c>
      <c r="BO30" s="12"/>
      <c r="BQ30" s="14"/>
    </row>
    <row r="31" spans="1:69">
      <c r="A31" t="s">
        <v>424</v>
      </c>
      <c r="B31" t="s">
        <v>615</v>
      </c>
      <c r="C31" t="s">
        <v>255</v>
      </c>
      <c r="D31" t="s">
        <v>30</v>
      </c>
      <c r="E31" s="7">
        <v>662.03576991557782</v>
      </c>
      <c r="F31" s="8">
        <v>616.56121504527675</v>
      </c>
      <c r="G31" s="3">
        <v>578.11466540164145</v>
      </c>
      <c r="H31" s="3">
        <v>841.50274404936204</v>
      </c>
      <c r="I31" s="3">
        <v>1715.7765577830296</v>
      </c>
      <c r="J31" s="3">
        <v>1463.4975415246618</v>
      </c>
      <c r="K31" s="3">
        <v>1724.1679413132081</v>
      </c>
      <c r="L31" s="3">
        <v>963.48727826360982</v>
      </c>
      <c r="M31" s="3">
        <v>1377.3597244671687</v>
      </c>
      <c r="N31" s="3">
        <v>1536.8294976220716</v>
      </c>
      <c r="O31" s="3">
        <v>1604.0488307188239</v>
      </c>
      <c r="P31" s="3">
        <v>1705.4111823895466</v>
      </c>
      <c r="Q31" s="3">
        <v>1273.2981093673823</v>
      </c>
      <c r="R31" s="3">
        <v>722.83572050230134</v>
      </c>
      <c r="S31" s="3">
        <v>2026.09002215587</v>
      </c>
      <c r="T31" s="3">
        <v>1842.6347260598973</v>
      </c>
      <c r="U31" s="3">
        <v>1084.4290975980136</v>
      </c>
      <c r="W31" t="s">
        <v>30</v>
      </c>
      <c r="X31">
        <v>662.03576991557782</v>
      </c>
      <c r="Y31">
        <v>616.57094276921976</v>
      </c>
      <c r="Z31">
        <f t="shared" si="0"/>
        <v>1700.8844995308382</v>
      </c>
      <c r="AA31">
        <f t="shared" si="1"/>
        <v>1689.1365857122678</v>
      </c>
      <c r="AB31">
        <f t="shared" si="2"/>
        <v>1715.7765577830296</v>
      </c>
      <c r="AC31">
        <f t="shared" si="3"/>
        <v>1463.4975415246618</v>
      </c>
      <c r="AD31">
        <f t="shared" si="4"/>
        <v>1588.4372925603104</v>
      </c>
      <c r="AE31">
        <f t="shared" si="5"/>
        <v>1631.4882217772501</v>
      </c>
      <c r="AF31">
        <f t="shared" si="6"/>
        <v>1386.3603535016134</v>
      </c>
      <c r="AG31">
        <f t="shared" si="7"/>
        <v>1536.8294976220716</v>
      </c>
      <c r="AH31">
        <f t="shared" si="8"/>
        <v>1831.4302033519359</v>
      </c>
      <c r="AI31">
        <f t="shared" si="9"/>
        <v>1705.4111823895466</v>
      </c>
      <c r="AJ31">
        <f t="shared" si="10"/>
        <v>1703.4972951971779</v>
      </c>
      <c r="AK31">
        <f t="shared" si="11"/>
        <v>1853.9691759429472</v>
      </c>
      <c r="AL31">
        <f t="shared" si="12"/>
        <v>2026.09002215587</v>
      </c>
      <c r="AM31">
        <f t="shared" si="13"/>
        <v>1924.4431964437385</v>
      </c>
      <c r="AN31">
        <f t="shared" si="14"/>
        <v>2278.8203838310178</v>
      </c>
      <c r="AP31" t="s">
        <v>30</v>
      </c>
      <c r="AQ31">
        <v>639.30335634239873</v>
      </c>
      <c r="AR31" s="3">
        <f t="shared" si="15"/>
        <v>1701.9325476753784</v>
      </c>
      <c r="AS31">
        <f t="shared" si="24"/>
        <v>1561.1410186207406</v>
      </c>
      <c r="AT31">
        <f t="shared" si="16"/>
        <v>1584.8733514918738</v>
      </c>
      <c r="AU31">
        <f t="shared" si="17"/>
        <v>1754.2925511765573</v>
      </c>
      <c r="AV31">
        <f t="shared" si="18"/>
        <v>2076.4512008102088</v>
      </c>
      <c r="AY31" t="s">
        <v>30</v>
      </c>
      <c r="AZ31" s="13">
        <v>2.6621673901612612</v>
      </c>
      <c r="BA31">
        <f t="shared" si="19"/>
        <v>1.3927319565457803E-5</v>
      </c>
      <c r="BB31" s="14">
        <v>1.05054444E-3</v>
      </c>
      <c r="BC31" s="13">
        <v>2.4419409082292121</v>
      </c>
      <c r="BD31">
        <f t="shared" si="20"/>
        <v>8.3858920012922942E-4</v>
      </c>
      <c r="BE31" s="14">
        <v>1.19918227E-3</v>
      </c>
      <c r="BF31" s="13">
        <v>2.4790630860430611</v>
      </c>
      <c r="BG31">
        <f t="shared" si="21"/>
        <v>1.1388238980195057E-2</v>
      </c>
      <c r="BH31" s="14">
        <v>1.0982630490000001E-2</v>
      </c>
      <c r="BI31" s="13">
        <v>2.7440690460523589</v>
      </c>
      <c r="BJ31">
        <f t="shared" si="22"/>
        <v>4.6273909594991429E-4</v>
      </c>
      <c r="BK31" s="14">
        <v>5.6889677000000001E-4</v>
      </c>
      <c r="BL31" s="13">
        <v>3.2479904574411478</v>
      </c>
      <c r="BM31">
        <f t="shared" si="23"/>
        <v>1.8521494336805387E-3</v>
      </c>
      <c r="BN31" s="14">
        <v>2.3064497000000002E-3</v>
      </c>
      <c r="BO31" s="13"/>
      <c r="BQ31" s="14"/>
    </row>
    <row r="32" spans="1:69">
      <c r="A32" t="s">
        <v>425</v>
      </c>
      <c r="B32" t="s">
        <v>616</v>
      </c>
      <c r="C32" t="s">
        <v>256</v>
      </c>
      <c r="D32" t="s">
        <v>31</v>
      </c>
      <c r="E32" s="7">
        <v>875.03576991557782</v>
      </c>
      <c r="F32" s="8">
        <v>662.42555260149106</v>
      </c>
      <c r="G32" s="3">
        <v>214.11466540164142</v>
      </c>
      <c r="H32" s="3">
        <v>77.502744049362093</v>
      </c>
      <c r="I32" s="3">
        <v>264.77655778302966</v>
      </c>
      <c r="J32" s="3">
        <v>543.49754152466176</v>
      </c>
      <c r="K32" s="3">
        <v>326.16794131320813</v>
      </c>
      <c r="L32" s="3">
        <v>162.48727826360982</v>
      </c>
      <c r="M32" s="3">
        <v>674.35972446716869</v>
      </c>
      <c r="N32" s="3">
        <v>662.82949762207147</v>
      </c>
      <c r="O32" s="3">
        <v>579.04883071882375</v>
      </c>
      <c r="P32" s="3">
        <v>1114.4111823895466</v>
      </c>
      <c r="Q32" s="3">
        <v>1036.2981093673823</v>
      </c>
      <c r="R32" s="3">
        <v>283.83572050230134</v>
      </c>
      <c r="S32" s="3">
        <v>874.09002215586997</v>
      </c>
      <c r="T32" s="3">
        <v>1011.6347260598973</v>
      </c>
      <c r="U32" s="3">
        <v>243.42909759801364</v>
      </c>
      <c r="W32" t="s">
        <v>31</v>
      </c>
      <c r="X32">
        <v>875.03576991557782</v>
      </c>
      <c r="Y32">
        <v>662.43600394476607</v>
      </c>
      <c r="Z32">
        <f t="shared" si="0"/>
        <v>629.95169868397818</v>
      </c>
      <c r="AA32">
        <f t="shared" si="1"/>
        <v>155.57016467576963</v>
      </c>
      <c r="AB32">
        <f t="shared" si="2"/>
        <v>264.77655778302966</v>
      </c>
      <c r="AC32">
        <f t="shared" si="3"/>
        <v>543.49754152466176</v>
      </c>
      <c r="AD32">
        <f t="shared" si="4"/>
        <v>300.49121620073453</v>
      </c>
      <c r="AE32">
        <f t="shared" si="5"/>
        <v>275.14227396284502</v>
      </c>
      <c r="AF32">
        <f t="shared" si="6"/>
        <v>678.76646121711065</v>
      </c>
      <c r="AG32">
        <f t="shared" si="7"/>
        <v>662.82949762207147</v>
      </c>
      <c r="AH32">
        <f t="shared" si="8"/>
        <v>661.13169218099108</v>
      </c>
      <c r="AI32">
        <f t="shared" si="9"/>
        <v>1114.4111823895466</v>
      </c>
      <c r="AJ32">
        <f t="shared" si="10"/>
        <v>1386.4239751383604</v>
      </c>
      <c r="AK32">
        <f t="shared" si="11"/>
        <v>727.99760985407602</v>
      </c>
      <c r="AL32">
        <f t="shared" si="12"/>
        <v>874.09002215586997</v>
      </c>
      <c r="AM32">
        <f t="shared" si="13"/>
        <v>1056.5488310399455</v>
      </c>
      <c r="AN32">
        <f t="shared" si="14"/>
        <v>511.54214770948238</v>
      </c>
      <c r="AP32" t="s">
        <v>31</v>
      </c>
      <c r="AQ32">
        <v>768.735886930172</v>
      </c>
      <c r="AR32" s="3">
        <f t="shared" si="15"/>
        <v>350.09947371425915</v>
      </c>
      <c r="AS32">
        <f t="shared" si="24"/>
        <v>373.04367722941379</v>
      </c>
      <c r="AT32">
        <f t="shared" si="16"/>
        <v>667.5758836733911</v>
      </c>
      <c r="AU32">
        <f t="shared" si="17"/>
        <v>1076.2775891273277</v>
      </c>
      <c r="AV32">
        <f t="shared" si="18"/>
        <v>814.06033363509925</v>
      </c>
      <c r="AY32" t="s">
        <v>31</v>
      </c>
      <c r="AZ32" s="11">
        <v>0.45542231040146613</v>
      </c>
      <c r="BA32">
        <f t="shared" si="19"/>
        <v>0.12918471021948336</v>
      </c>
      <c r="BB32" s="14">
        <v>0.16996654982000001</v>
      </c>
      <c r="BC32" s="12">
        <v>0.48526897673413699</v>
      </c>
      <c r="BD32">
        <f t="shared" si="20"/>
        <v>6.1930217949641826E-2</v>
      </c>
      <c r="BE32" s="14">
        <v>2.68364278E-2</v>
      </c>
      <c r="BF32" s="11">
        <v>0.8684073360218062</v>
      </c>
      <c r="BG32">
        <f t="shared" si="21"/>
        <v>0.29319012695480928</v>
      </c>
      <c r="BH32" s="14">
        <v>0.12434087314</v>
      </c>
      <c r="BI32" s="11">
        <v>1.4000615912771759</v>
      </c>
      <c r="BJ32">
        <f t="shared" si="22"/>
        <v>0.32055608227586607</v>
      </c>
      <c r="BK32" s="14">
        <v>7.7007150730000001E-2</v>
      </c>
      <c r="BL32" s="11">
        <v>1.0589597122698713</v>
      </c>
      <c r="BM32">
        <f t="shared" si="23"/>
        <v>0.8509185528333516</v>
      </c>
      <c r="BN32" s="14">
        <v>0.30032419517999998</v>
      </c>
      <c r="BO32" s="11"/>
      <c r="BQ32" s="14"/>
    </row>
    <row r="33" spans="1:69">
      <c r="A33" t="s">
        <v>426</v>
      </c>
      <c r="B33" t="s">
        <v>617</v>
      </c>
      <c r="C33" t="s">
        <v>257</v>
      </c>
      <c r="D33" t="s">
        <v>32</v>
      </c>
      <c r="E33" s="7">
        <v>270.03576991557776</v>
      </c>
      <c r="F33" s="8">
        <v>289.47607089438009</v>
      </c>
      <c r="G33" s="3">
        <v>132.11466540164142</v>
      </c>
      <c r="H33" s="3">
        <v>1066.502744049362</v>
      </c>
      <c r="I33" s="3">
        <v>2065.7765577830296</v>
      </c>
      <c r="J33" s="3">
        <v>1781.4975415246618</v>
      </c>
      <c r="K33" s="3">
        <v>5183.1679413132078</v>
      </c>
      <c r="L33" s="3">
        <v>2868.4872782636098</v>
      </c>
      <c r="M33" s="3">
        <v>8328.3597244671691</v>
      </c>
      <c r="N33" s="3">
        <v>13258.829497622071</v>
      </c>
      <c r="O33" s="3">
        <v>11717.048830718824</v>
      </c>
      <c r="P33" s="3">
        <v>10375.411182389547</v>
      </c>
      <c r="Q33" s="3">
        <v>8918.2981093673825</v>
      </c>
      <c r="R33" s="3">
        <v>4481.8357205023012</v>
      </c>
      <c r="S33" s="3">
        <v>14362.09002215587</v>
      </c>
      <c r="T33" s="3">
        <v>17506.634726059896</v>
      </c>
      <c r="U33" s="3">
        <v>5901.4290975980139</v>
      </c>
      <c r="W33" t="s">
        <v>32</v>
      </c>
      <c r="X33">
        <v>270.03576991557776</v>
      </c>
      <c r="Y33">
        <v>289.480638069929</v>
      </c>
      <c r="Z33">
        <f t="shared" si="0"/>
        <v>388.69760618550981</v>
      </c>
      <c r="AA33">
        <f t="shared" si="1"/>
        <v>2140.7759112792996</v>
      </c>
      <c r="AB33">
        <f t="shared" si="2"/>
        <v>2065.7765577830296</v>
      </c>
      <c r="AC33">
        <f t="shared" si="3"/>
        <v>1781.4975415246618</v>
      </c>
      <c r="AD33">
        <f t="shared" si="4"/>
        <v>4775.1364900766002</v>
      </c>
      <c r="AE33">
        <f t="shared" si="5"/>
        <v>4857.2548017852923</v>
      </c>
      <c r="AF33">
        <f t="shared" si="6"/>
        <v>8382.7830352506589</v>
      </c>
      <c r="AG33">
        <f t="shared" si="7"/>
        <v>13258.829497622071</v>
      </c>
      <c r="AH33">
        <f t="shared" si="8"/>
        <v>13377.994928690243</v>
      </c>
      <c r="AI33">
        <f t="shared" si="9"/>
        <v>10375.411182389547</v>
      </c>
      <c r="AJ33">
        <f t="shared" si="10"/>
        <v>11931.453125786458</v>
      </c>
      <c r="AK33">
        <f t="shared" si="11"/>
        <v>11495.261014047883</v>
      </c>
      <c r="AL33">
        <f t="shared" si="12"/>
        <v>14362.09002215587</v>
      </c>
      <c r="AM33">
        <f t="shared" si="13"/>
        <v>18283.886445162167</v>
      </c>
      <c r="AN33">
        <f t="shared" si="14"/>
        <v>12401.268972888613</v>
      </c>
      <c r="AP33" t="s">
        <v>32</v>
      </c>
      <c r="AQ33">
        <v>279.75820399275335</v>
      </c>
      <c r="AR33" s="3">
        <f t="shared" si="15"/>
        <v>1531.7500250826131</v>
      </c>
      <c r="AS33">
        <f t="shared" si="24"/>
        <v>3804.6296111288516</v>
      </c>
      <c r="AT33">
        <f t="shared" si="16"/>
        <v>11673.202487187657</v>
      </c>
      <c r="AU33">
        <f t="shared" si="17"/>
        <v>11267.375107407963</v>
      </c>
      <c r="AV33">
        <f t="shared" si="18"/>
        <v>15015.748480068884</v>
      </c>
      <c r="AY33" t="s">
        <v>32</v>
      </c>
      <c r="AZ33" s="11">
        <v>5.4752640073507566</v>
      </c>
      <c r="BA33">
        <f t="shared" si="19"/>
        <v>0.18854291362673173</v>
      </c>
      <c r="BB33" s="14">
        <v>0.21812464706000001</v>
      </c>
      <c r="BC33" s="13">
        <v>13.599707021379805</v>
      </c>
      <c r="BD33">
        <f t="shared" si="20"/>
        <v>7.3889036567001395E-2</v>
      </c>
      <c r="BE33" s="14">
        <v>3.0820209300000002E-2</v>
      </c>
      <c r="BF33" s="13">
        <v>41.726041705250694</v>
      </c>
      <c r="BG33">
        <f t="shared" si="21"/>
        <v>1.2687675436012655E-2</v>
      </c>
      <c r="BH33" s="14">
        <v>1.1909497600000001E-2</v>
      </c>
      <c r="BI33" s="13">
        <v>40.275405498742138</v>
      </c>
      <c r="BJ33">
        <f t="shared" si="22"/>
        <v>3.5231236059050968E-4</v>
      </c>
      <c r="BK33" s="14">
        <v>5.2595148999999997E-4</v>
      </c>
      <c r="BL33" s="13">
        <v>53.674023731071138</v>
      </c>
      <c r="BM33">
        <f t="shared" si="23"/>
        <v>7.0790514399450321E-3</v>
      </c>
      <c r="BN33" s="14">
        <v>5.9141438700000002E-3</v>
      </c>
      <c r="BO33" s="13"/>
      <c r="BQ33" s="14"/>
    </row>
    <row r="34" spans="1:69">
      <c r="A34" t="s">
        <v>427</v>
      </c>
      <c r="B34" t="s">
        <v>618</v>
      </c>
      <c r="C34" t="s">
        <v>258</v>
      </c>
      <c r="D34" t="s">
        <v>33</v>
      </c>
      <c r="E34" s="7">
        <v>10716.035769915577</v>
      </c>
      <c r="F34" s="8">
        <v>7937.9578365188536</v>
      </c>
      <c r="G34" s="3">
        <v>199.11466540164142</v>
      </c>
      <c r="H34" s="3">
        <v>255.50274404936209</v>
      </c>
      <c r="I34" s="3">
        <v>658.7765577830296</v>
      </c>
      <c r="J34" s="3">
        <v>577.49754152466176</v>
      </c>
      <c r="K34" s="3">
        <v>2169.1679413132083</v>
      </c>
      <c r="L34" s="3">
        <v>1092.4872782636098</v>
      </c>
      <c r="M34" s="3">
        <v>6343.3597244671691</v>
      </c>
      <c r="N34" s="3">
        <v>7014.8294976220714</v>
      </c>
      <c r="O34" s="3">
        <v>4480.0488307188234</v>
      </c>
      <c r="P34" s="3">
        <v>3371.4111823895469</v>
      </c>
      <c r="Q34" s="3">
        <v>3169.2981093673825</v>
      </c>
      <c r="R34" s="3">
        <v>1480.8357205023012</v>
      </c>
      <c r="S34" s="3">
        <v>3523.09002215587</v>
      </c>
      <c r="T34" s="3">
        <v>3290.6347260598973</v>
      </c>
      <c r="U34" s="3">
        <v>1604.4290975980136</v>
      </c>
      <c r="W34" t="s">
        <v>33</v>
      </c>
      <c r="X34">
        <v>10716.035769915577</v>
      </c>
      <c r="Y34">
        <v>7938.0830767393218</v>
      </c>
      <c r="Z34">
        <f t="shared" si="0"/>
        <v>585.81985249523404</v>
      </c>
      <c r="AA34">
        <f t="shared" si="1"/>
        <v>512.86705334657688</v>
      </c>
      <c r="AB34">
        <f t="shared" si="2"/>
        <v>658.7765577830296</v>
      </c>
      <c r="AC34">
        <f t="shared" si="3"/>
        <v>577.49754152466176</v>
      </c>
      <c r="AD34">
        <f t="shared" si="4"/>
        <v>1998.4058218736234</v>
      </c>
      <c r="AE34">
        <f t="shared" si="5"/>
        <v>1849.9259586911805</v>
      </c>
      <c r="AF34">
        <f t="shared" si="6"/>
        <v>6384.8116608769215</v>
      </c>
      <c r="AG34">
        <f t="shared" si="7"/>
        <v>7014.8294976220714</v>
      </c>
      <c r="AH34">
        <f t="shared" si="8"/>
        <v>5115.1165625008498</v>
      </c>
      <c r="AI34">
        <f t="shared" si="9"/>
        <v>3371.4111823895469</v>
      </c>
      <c r="AJ34">
        <f t="shared" si="10"/>
        <v>4240.0838556677181</v>
      </c>
      <c r="AK34">
        <f t="shared" si="11"/>
        <v>3798.1296476863736</v>
      </c>
      <c r="AL34">
        <f t="shared" si="12"/>
        <v>3523.09002215587</v>
      </c>
      <c r="AM34">
        <f t="shared" si="13"/>
        <v>3436.7308512026948</v>
      </c>
      <c r="AN34">
        <f t="shared" si="14"/>
        <v>3371.5489008146074</v>
      </c>
      <c r="AP34" t="s">
        <v>33</v>
      </c>
      <c r="AQ34">
        <v>9327.0594233274496</v>
      </c>
      <c r="AR34" s="3">
        <f t="shared" si="15"/>
        <v>585.82115454161351</v>
      </c>
      <c r="AS34">
        <f t="shared" si="24"/>
        <v>1475.2764406964886</v>
      </c>
      <c r="AT34">
        <f t="shared" si="16"/>
        <v>6171.5859069999469</v>
      </c>
      <c r="AU34">
        <f t="shared" si="17"/>
        <v>3803.2082285812126</v>
      </c>
      <c r="AV34">
        <f t="shared" si="18"/>
        <v>3443.7899247243909</v>
      </c>
      <c r="AY34" t="s">
        <v>33</v>
      </c>
      <c r="AZ34" s="12">
        <v>6.280877262092327E-2</v>
      </c>
      <c r="BA34">
        <f t="shared" si="19"/>
        <v>3.5007151304038346E-3</v>
      </c>
      <c r="BB34" s="14">
        <v>1.9574831380000001E-2</v>
      </c>
      <c r="BC34" s="12">
        <v>0.15817165665383748</v>
      </c>
      <c r="BD34">
        <f t="shared" si="20"/>
        <v>7.0478091766853004E-3</v>
      </c>
      <c r="BE34" s="14">
        <v>4.8429660199999997E-3</v>
      </c>
      <c r="BF34" s="11">
        <v>0.66168613567149548</v>
      </c>
      <c r="BG34">
        <f t="shared" si="21"/>
        <v>8.7637943428329743E-2</v>
      </c>
      <c r="BH34" s="14">
        <v>4.4386411420000001E-2</v>
      </c>
      <c r="BI34" s="12">
        <v>0.40776069455172498</v>
      </c>
      <c r="BJ34">
        <f t="shared" si="22"/>
        <v>1.4637696696615996E-2</v>
      </c>
      <c r="BK34" s="14">
        <v>5.56582694E-3</v>
      </c>
      <c r="BL34" s="12">
        <v>0.36922568715615739</v>
      </c>
      <c r="BM34">
        <f t="shared" si="23"/>
        <v>1.0844075634949333E-2</v>
      </c>
      <c r="BN34" s="14">
        <v>7.9523223999999997E-3</v>
      </c>
      <c r="BO34" s="12"/>
      <c r="BQ34" s="14"/>
    </row>
    <row r="35" spans="1:69">
      <c r="A35" t="s">
        <v>428</v>
      </c>
      <c r="B35" t="s">
        <v>619</v>
      </c>
      <c r="C35" t="s">
        <v>259</v>
      </c>
      <c r="D35" t="s">
        <v>34</v>
      </c>
      <c r="E35" s="7">
        <v>4973.0357699155775</v>
      </c>
      <c r="F35" s="8">
        <v>5280.2401707613826</v>
      </c>
      <c r="G35" s="3">
        <v>845.11466540164145</v>
      </c>
      <c r="H35" s="3">
        <v>1507.502744049362</v>
      </c>
      <c r="I35" s="3">
        <v>3586.7765577830296</v>
      </c>
      <c r="J35" s="3">
        <v>2019.4975415246618</v>
      </c>
      <c r="K35" s="3">
        <v>2210.1679413132083</v>
      </c>
      <c r="L35" s="3">
        <v>1013.4872782636098</v>
      </c>
      <c r="M35" s="3">
        <v>2552.3597244671687</v>
      </c>
      <c r="N35" s="3">
        <v>1867.8294976220716</v>
      </c>
      <c r="O35" s="3">
        <v>1714.0488307188239</v>
      </c>
      <c r="P35" s="3">
        <v>1116.4111823895466</v>
      </c>
      <c r="Q35" s="3">
        <v>849.29810936738227</v>
      </c>
      <c r="R35" s="3">
        <v>307.83572050230134</v>
      </c>
      <c r="S35" s="3">
        <v>1065.09002215587</v>
      </c>
      <c r="T35" s="3">
        <v>1046.6347260598973</v>
      </c>
      <c r="U35" s="3">
        <v>255.42909759801364</v>
      </c>
      <c r="W35" t="s">
        <v>34</v>
      </c>
      <c r="X35">
        <v>4973.0357699155775</v>
      </c>
      <c r="Y35">
        <v>5280.3234791458226</v>
      </c>
      <c r="Z35">
        <f t="shared" si="0"/>
        <v>2486.4313616904851</v>
      </c>
      <c r="AA35">
        <f t="shared" si="1"/>
        <v>3025.9889893906811</v>
      </c>
      <c r="AB35">
        <f t="shared" si="2"/>
        <v>3586.7765577830296</v>
      </c>
      <c r="AC35">
        <f t="shared" si="3"/>
        <v>2019.4975415246618</v>
      </c>
      <c r="AD35">
        <f t="shared" si="4"/>
        <v>2036.1782032260858</v>
      </c>
      <c r="AE35">
        <f t="shared" si="5"/>
        <v>1716.1540112787736</v>
      </c>
      <c r="AF35">
        <f t="shared" si="6"/>
        <v>2569.0386229671763</v>
      </c>
      <c r="AG35">
        <f t="shared" si="7"/>
        <v>1867.8294976220716</v>
      </c>
      <c r="AH35">
        <f t="shared" si="8"/>
        <v>1957.0232143068665</v>
      </c>
      <c r="AI35">
        <f t="shared" si="9"/>
        <v>1116.4111823895466</v>
      </c>
      <c r="AJ35">
        <f t="shared" si="10"/>
        <v>1136.2437605771838</v>
      </c>
      <c r="AK35">
        <f t="shared" si="11"/>
        <v>789.55414194093919</v>
      </c>
      <c r="AL35">
        <f t="shared" si="12"/>
        <v>1065.09002215587</v>
      </c>
      <c r="AM35">
        <f t="shared" si="13"/>
        <v>1093.1027453469644</v>
      </c>
      <c r="AN35">
        <f t="shared" si="14"/>
        <v>536.75895963987296</v>
      </c>
      <c r="AP35" t="s">
        <v>34</v>
      </c>
      <c r="AQ35">
        <v>5126.6796245306996</v>
      </c>
      <c r="AR35" s="3">
        <f t="shared" si="15"/>
        <v>3033.0656362880654</v>
      </c>
      <c r="AS35">
        <f t="shared" si="24"/>
        <v>1923.9432520098405</v>
      </c>
      <c r="AT35">
        <f t="shared" si="16"/>
        <v>2131.2971116320382</v>
      </c>
      <c r="AU35">
        <f t="shared" si="17"/>
        <v>1014.0696949692232</v>
      </c>
      <c r="AV35">
        <f t="shared" si="18"/>
        <v>898.31724238090248</v>
      </c>
      <c r="AY35" t="s">
        <v>34</v>
      </c>
      <c r="AZ35" s="11">
        <v>0.5916237913083392</v>
      </c>
      <c r="BA35">
        <f t="shared" si="19"/>
        <v>1.6113964896600289E-2</v>
      </c>
      <c r="BB35" s="14">
        <v>4.0792908199999998E-2</v>
      </c>
      <c r="BC35" s="12">
        <v>0.37528057006018978</v>
      </c>
      <c r="BD35">
        <f t="shared" si="20"/>
        <v>3.6494827435387737E-4</v>
      </c>
      <c r="BE35" s="14">
        <v>7.1982847000000001E-4</v>
      </c>
      <c r="BF35" s="12">
        <v>0.41572660429841835</v>
      </c>
      <c r="BG35">
        <f t="shared" si="21"/>
        <v>2.2807160175896224E-3</v>
      </c>
      <c r="BH35" s="14">
        <v>4.6753676399999998E-3</v>
      </c>
      <c r="BI35" s="12">
        <v>0.19780243144451454</v>
      </c>
      <c r="BJ35">
        <f t="shared" si="22"/>
        <v>1.9882922209916561E-4</v>
      </c>
      <c r="BK35" s="14">
        <v>4.3742379999999999E-4</v>
      </c>
      <c r="BL35" s="12">
        <v>0.17522398670721212</v>
      </c>
      <c r="BM35">
        <f t="shared" si="23"/>
        <v>5.0684343082845016E-4</v>
      </c>
      <c r="BN35" s="14">
        <v>1.1947013599999999E-3</v>
      </c>
      <c r="BO35" s="12"/>
      <c r="BQ35" s="14"/>
    </row>
    <row r="36" spans="1:69">
      <c r="A36" t="s">
        <v>429</v>
      </c>
      <c r="B36" t="s">
        <v>620</v>
      </c>
      <c r="C36" t="s">
        <v>260</v>
      </c>
      <c r="D36" t="s">
        <v>35</v>
      </c>
      <c r="E36" s="7">
        <v>40353.035769915579</v>
      </c>
      <c r="F36" s="8">
        <v>33060.752211060972</v>
      </c>
      <c r="G36" s="3">
        <v>2104.1146654016416</v>
      </c>
      <c r="H36" s="3">
        <v>3181.5027440493623</v>
      </c>
      <c r="I36" s="3">
        <v>5562.7765577830296</v>
      </c>
      <c r="J36" s="3">
        <v>5845.4975415246618</v>
      </c>
      <c r="K36" s="3">
        <v>8118.1679413132078</v>
      </c>
      <c r="L36" s="3">
        <v>4721.4872782636103</v>
      </c>
      <c r="M36" s="3">
        <v>25348.359724467169</v>
      </c>
      <c r="N36" s="3">
        <v>25409.829497622071</v>
      </c>
      <c r="O36" s="3">
        <v>22472.048830718824</v>
      </c>
      <c r="P36" s="3">
        <v>21500.411182389547</v>
      </c>
      <c r="Q36" s="3">
        <v>18414.298109367381</v>
      </c>
      <c r="R36" s="3">
        <v>10253.835720502302</v>
      </c>
      <c r="S36" s="3">
        <v>28337.09002215587</v>
      </c>
      <c r="T36" s="3">
        <v>30068.634726059896</v>
      </c>
      <c r="U36" s="3">
        <v>9117.429097598013</v>
      </c>
      <c r="W36" t="s">
        <v>35</v>
      </c>
      <c r="X36">
        <v>40353.035769915579</v>
      </c>
      <c r="Y36">
        <v>33061.273823291856</v>
      </c>
      <c r="Z36">
        <f t="shared" si="0"/>
        <v>6190.5643184657511</v>
      </c>
      <c r="AA36">
        <f t="shared" si="1"/>
        <v>6386.1855716093969</v>
      </c>
      <c r="AB36">
        <f t="shared" si="2"/>
        <v>5562.7765577830296</v>
      </c>
      <c r="AC36">
        <f t="shared" si="3"/>
        <v>5845.4975415246618</v>
      </c>
      <c r="AD36">
        <f t="shared" si="4"/>
        <v>7479.0862283565393</v>
      </c>
      <c r="AE36">
        <f t="shared" si="5"/>
        <v>7994.9689607117507</v>
      </c>
      <c r="AF36">
        <f t="shared" si="6"/>
        <v>25514.003585296516</v>
      </c>
      <c r="AG36">
        <f t="shared" si="7"/>
        <v>25409.829497622071</v>
      </c>
      <c r="AH36">
        <f t="shared" si="8"/>
        <v>25657.566136147329</v>
      </c>
      <c r="AI36">
        <f t="shared" si="9"/>
        <v>21500.411182389547</v>
      </c>
      <c r="AJ36">
        <f t="shared" si="10"/>
        <v>24635.7917218984</v>
      </c>
      <c r="AK36">
        <f t="shared" si="11"/>
        <v>26299.606980938464</v>
      </c>
      <c r="AL36">
        <f t="shared" si="12"/>
        <v>28337.09002215587</v>
      </c>
      <c r="AM36">
        <f t="shared" si="13"/>
        <v>31403.608488727088</v>
      </c>
      <c r="AN36">
        <f t="shared" si="14"/>
        <v>19159.374570233271</v>
      </c>
      <c r="AP36" t="s">
        <v>35</v>
      </c>
      <c r="AQ36">
        <v>36707.154796603718</v>
      </c>
      <c r="AR36" s="3">
        <f t="shared" si="15"/>
        <v>6046.5088159527259</v>
      </c>
      <c r="AS36">
        <f t="shared" si="24"/>
        <v>7106.5175768643167</v>
      </c>
      <c r="AT36">
        <f t="shared" si="16"/>
        <v>25527.133073021974</v>
      </c>
      <c r="AU36">
        <f t="shared" si="17"/>
        <v>24145.269961742135</v>
      </c>
      <c r="AV36">
        <f t="shared" si="18"/>
        <v>26300.024360372074</v>
      </c>
      <c r="AY36" t="s">
        <v>35</v>
      </c>
      <c r="AZ36" s="12">
        <v>0.16472289528994416</v>
      </c>
      <c r="BA36">
        <f t="shared" si="19"/>
        <v>1.5237657499844843E-3</v>
      </c>
      <c r="BB36" s="14">
        <v>1.460638551E-2</v>
      </c>
      <c r="BC36" s="12">
        <v>0.19360033803333179</v>
      </c>
      <c r="BD36">
        <f t="shared" si="20"/>
        <v>1.8914073711508255E-3</v>
      </c>
      <c r="BE36" s="14">
        <v>1.80314134E-3</v>
      </c>
      <c r="BF36" s="11">
        <v>0.69542663315828113</v>
      </c>
      <c r="BG36">
        <f t="shared" si="21"/>
        <v>2.605374629050539E-2</v>
      </c>
      <c r="BH36" s="14">
        <v>1.835101171E-2</v>
      </c>
      <c r="BI36" s="11">
        <v>0.65778102649285541</v>
      </c>
      <c r="BJ36">
        <f t="shared" si="22"/>
        <v>3.1082812336214544E-2</v>
      </c>
      <c r="BK36" s="14">
        <v>9.7688837700000003E-3</v>
      </c>
      <c r="BL36" s="11">
        <v>0.71648223639510866</v>
      </c>
      <c r="BM36">
        <f t="shared" si="23"/>
        <v>0.15331394368972795</v>
      </c>
      <c r="BN36" s="14">
        <v>6.7458135360000004E-2</v>
      </c>
      <c r="BO36" s="12"/>
      <c r="BQ36" s="14"/>
    </row>
    <row r="37" spans="1:69">
      <c r="A37" t="s">
        <v>430</v>
      </c>
      <c r="B37" t="s">
        <v>621</v>
      </c>
      <c r="C37" t="s">
        <v>261</v>
      </c>
      <c r="D37" t="s">
        <v>36</v>
      </c>
      <c r="E37" s="7">
        <v>1631.0357699155777</v>
      </c>
      <c r="F37" s="8">
        <v>1096.9298031340475</v>
      </c>
      <c r="G37" s="3">
        <v>131.11466540164142</v>
      </c>
      <c r="H37" s="3">
        <v>233.50274404936209</v>
      </c>
      <c r="I37" s="3">
        <v>459.77655778302966</v>
      </c>
      <c r="J37" s="3">
        <v>399.4975415246617</v>
      </c>
      <c r="K37" s="3">
        <v>350.16794131320813</v>
      </c>
      <c r="L37" s="3">
        <v>197.48727826360982</v>
      </c>
      <c r="M37" s="3">
        <v>676.35972446716869</v>
      </c>
      <c r="N37" s="3">
        <v>777.82949762207147</v>
      </c>
      <c r="O37" s="3">
        <v>414.04883071882375</v>
      </c>
      <c r="P37" s="3">
        <v>384.4111823895467</v>
      </c>
      <c r="Q37" s="3">
        <v>374.29810936738232</v>
      </c>
      <c r="R37" s="3">
        <v>299.83572050230134</v>
      </c>
      <c r="S37" s="3">
        <v>629.09002215586997</v>
      </c>
      <c r="T37" s="3">
        <v>644.63472605989728</v>
      </c>
      <c r="U37" s="3">
        <v>278.42909759801364</v>
      </c>
      <c r="W37" t="s">
        <v>36</v>
      </c>
      <c r="X37">
        <v>1631.0357699155777</v>
      </c>
      <c r="Y37">
        <v>1096.9471098183624</v>
      </c>
      <c r="Z37">
        <f t="shared" si="0"/>
        <v>385.75548310626021</v>
      </c>
      <c r="AA37">
        <f t="shared" si="1"/>
        <v>468.70676373557819</v>
      </c>
      <c r="AB37">
        <f t="shared" si="2"/>
        <v>459.77655778302966</v>
      </c>
      <c r="AC37">
        <f t="shared" si="3"/>
        <v>399.4975415246617</v>
      </c>
      <c r="AD37">
        <f t="shared" si="4"/>
        <v>322.60187845583454</v>
      </c>
      <c r="AE37">
        <f t="shared" si="5"/>
        <v>334.40832661391141</v>
      </c>
      <c r="AF37">
        <f t="shared" si="6"/>
        <v>680.77953061194557</v>
      </c>
      <c r="AG37">
        <f t="shared" si="7"/>
        <v>777.82949762207147</v>
      </c>
      <c r="AH37">
        <f t="shared" si="8"/>
        <v>472.74217574859512</v>
      </c>
      <c r="AI37">
        <f t="shared" si="9"/>
        <v>384.4111823895467</v>
      </c>
      <c r="AJ37">
        <f t="shared" si="10"/>
        <v>500.75925834959611</v>
      </c>
      <c r="AK37">
        <f t="shared" si="11"/>
        <v>769.0352979119848</v>
      </c>
      <c r="AL37">
        <f t="shared" si="12"/>
        <v>629.09002215586997</v>
      </c>
      <c r="AM37">
        <f t="shared" si="13"/>
        <v>673.25492959206088</v>
      </c>
      <c r="AN37">
        <f t="shared" si="14"/>
        <v>585.09118250645474</v>
      </c>
      <c r="AP37" t="s">
        <v>36</v>
      </c>
      <c r="AQ37">
        <v>1363.99143986697</v>
      </c>
      <c r="AR37" s="3">
        <f t="shared" si="15"/>
        <v>438.07960154162265</v>
      </c>
      <c r="AS37">
        <f t="shared" si="24"/>
        <v>352.16924886480257</v>
      </c>
      <c r="AT37">
        <f t="shared" si="16"/>
        <v>643.78373466087066</v>
      </c>
      <c r="AU37">
        <f t="shared" si="17"/>
        <v>551.4019128837092</v>
      </c>
      <c r="AV37">
        <f t="shared" si="18"/>
        <v>629.1453780847952</v>
      </c>
      <c r="AY37" t="s">
        <v>36</v>
      </c>
      <c r="AZ37" s="12">
        <v>0.32117474401771062</v>
      </c>
      <c r="BA37">
        <f t="shared" si="19"/>
        <v>1.9476172509607821E-2</v>
      </c>
      <c r="BB37" s="14">
        <v>4.7521862120000001E-2</v>
      </c>
      <c r="BC37" s="12">
        <v>0.25819021921365548</v>
      </c>
      <c r="BD37">
        <f t="shared" si="20"/>
        <v>1.5196661202070716E-2</v>
      </c>
      <c r="BE37" s="14">
        <v>8.2004623499999998E-3</v>
      </c>
      <c r="BF37" s="12">
        <v>0.4719851722263439</v>
      </c>
      <c r="BG37">
        <f t="shared" si="21"/>
        <v>5.2269460291708654E-2</v>
      </c>
      <c r="BH37" s="14">
        <v>3.0922436840000001E-2</v>
      </c>
      <c r="BI37" s="12">
        <v>0.40425613883433709</v>
      </c>
      <c r="BJ37">
        <f t="shared" si="22"/>
        <v>4.6293183457608932E-2</v>
      </c>
      <c r="BK37" s="14">
        <v>1.382182178E-2</v>
      </c>
      <c r="BL37" s="12">
        <v>0.46125317190125159</v>
      </c>
      <c r="BM37">
        <f t="shared" si="23"/>
        <v>3.5676717681105904E-2</v>
      </c>
      <c r="BN37" s="14">
        <v>2.0475333809999999E-2</v>
      </c>
      <c r="BO37" s="12"/>
      <c r="BQ37" s="14"/>
    </row>
    <row r="38" spans="1:69">
      <c r="A38" t="s">
        <v>431</v>
      </c>
      <c r="B38" t="s">
        <v>622</v>
      </c>
      <c r="C38" t="s">
        <v>262</v>
      </c>
      <c r="D38" t="s">
        <v>37</v>
      </c>
      <c r="E38" s="7">
        <v>13.035769915577784</v>
      </c>
      <c r="F38" s="8">
        <v>8.8397378029067113</v>
      </c>
      <c r="G38" s="3">
        <v>2178.1146654016416</v>
      </c>
      <c r="H38" s="3">
        <v>19860.502744049361</v>
      </c>
      <c r="I38" s="3">
        <v>42263.776557783029</v>
      </c>
      <c r="J38" s="3">
        <v>103844.49754152466</v>
      </c>
      <c r="K38" s="3">
        <v>102608.16794131321</v>
      </c>
      <c r="L38" s="3">
        <v>54540.487278263608</v>
      </c>
      <c r="M38" s="3">
        <v>79620.359724467169</v>
      </c>
      <c r="N38" s="3">
        <v>105596.82949762208</v>
      </c>
      <c r="O38" s="3">
        <v>117282.04883071882</v>
      </c>
      <c r="P38" s="3">
        <v>95193.411182389551</v>
      </c>
      <c r="Q38" s="3">
        <v>58912.298109367381</v>
      </c>
      <c r="R38" s="3">
        <v>42759.835720502298</v>
      </c>
      <c r="S38" s="3">
        <v>71412.09002215587</v>
      </c>
      <c r="T38" s="3">
        <v>63727.6347260599</v>
      </c>
      <c r="U38" s="3">
        <v>77331.429097598011</v>
      </c>
      <c r="W38" t="s">
        <v>37</v>
      </c>
      <c r="X38">
        <v>13.035769915577784</v>
      </c>
      <c r="Y38">
        <v>8.8398772708573006</v>
      </c>
      <c r="Z38">
        <f t="shared" si="0"/>
        <v>6408.2814263302225</v>
      </c>
      <c r="AA38">
        <f t="shared" si="1"/>
        <v>39865.706954420595</v>
      </c>
      <c r="AB38">
        <f t="shared" si="2"/>
        <v>42263.776557783029</v>
      </c>
      <c r="AC38">
        <f t="shared" si="3"/>
        <v>103844.49754152466</v>
      </c>
      <c r="AD38">
        <f t="shared" si="4"/>
        <v>94530.606081873222</v>
      </c>
      <c r="AE38">
        <f t="shared" si="5"/>
        <v>92354.268304239653</v>
      </c>
      <c r="AF38">
        <f t="shared" si="6"/>
        <v>80140.654683539105</v>
      </c>
      <c r="AG38">
        <f t="shared" si="7"/>
        <v>105596.82949762208</v>
      </c>
      <c r="AH38">
        <f t="shared" si="8"/>
        <v>133907.3240328471</v>
      </c>
      <c r="AI38">
        <f t="shared" si="9"/>
        <v>95193.411182389551</v>
      </c>
      <c r="AJ38">
        <f t="shared" si="10"/>
        <v>78816.53145076755</v>
      </c>
      <c r="AK38">
        <f t="shared" si="11"/>
        <v>109672.7999815873</v>
      </c>
      <c r="AL38">
        <f t="shared" si="12"/>
        <v>71412.09002215587</v>
      </c>
      <c r="AM38">
        <f t="shared" si="13"/>
        <v>66556.985679011414</v>
      </c>
      <c r="AN38">
        <f t="shared" si="14"/>
        <v>162504.34198853819</v>
      </c>
      <c r="AP38" t="s">
        <v>37</v>
      </c>
      <c r="AQ38">
        <v>10.937823593217542</v>
      </c>
      <c r="AR38" s="3">
        <f t="shared" si="15"/>
        <v>29512.588312844615</v>
      </c>
      <c r="AS38">
        <f t="shared" si="24"/>
        <v>96909.79064254585</v>
      </c>
      <c r="AT38">
        <f t="shared" si="16"/>
        <v>106548.26940466942</v>
      </c>
      <c r="AU38">
        <f t="shared" si="17"/>
        <v>94560.914204914807</v>
      </c>
      <c r="AV38">
        <f t="shared" si="18"/>
        <v>100157.8058965685</v>
      </c>
      <c r="AY38" t="s">
        <v>37</v>
      </c>
      <c r="AZ38" s="11">
        <v>2698.2139601469835</v>
      </c>
      <c r="BA38">
        <f t="shared" si="19"/>
        <v>0.14280481973710654</v>
      </c>
      <c r="BB38" s="14">
        <v>0.17744821152000001</v>
      </c>
      <c r="BC38" s="13">
        <v>8860.0615850706199</v>
      </c>
      <c r="BD38">
        <f t="shared" si="20"/>
        <v>2.2640733007576878E-4</v>
      </c>
      <c r="BE38" s="14">
        <v>6.0395421E-4</v>
      </c>
      <c r="BF38" s="13">
        <v>9741.2678579620861</v>
      </c>
      <c r="BG38">
        <f t="shared" si="21"/>
        <v>1.3012306604414497E-2</v>
      </c>
      <c r="BH38" s="14">
        <v>1.205350543E-2</v>
      </c>
      <c r="BI38" s="13">
        <v>8645.3135213801834</v>
      </c>
      <c r="BJ38">
        <f t="shared" si="22"/>
        <v>3.7727152102106486E-3</v>
      </c>
      <c r="BK38" s="14">
        <v>2.0217882900000002E-3</v>
      </c>
      <c r="BL38" s="13">
        <v>9157.0141941835263</v>
      </c>
      <c r="BM38">
        <f t="shared" si="23"/>
        <v>8.8801433405073876E-2</v>
      </c>
      <c r="BN38" s="14">
        <v>4.3094813070000001E-2</v>
      </c>
      <c r="BO38" s="13"/>
      <c r="BQ38" s="14"/>
    </row>
    <row r="39" spans="1:69">
      <c r="A39" t="s">
        <v>432</v>
      </c>
      <c r="B39" t="s">
        <v>623</v>
      </c>
      <c r="C39" t="s">
        <v>263</v>
      </c>
      <c r="D39" t="s">
        <v>38</v>
      </c>
      <c r="E39" s="7">
        <v>5830.0357699155775</v>
      </c>
      <c r="F39" s="8">
        <v>5106.4384705483599</v>
      </c>
      <c r="G39" s="3">
        <v>270.11466540164145</v>
      </c>
      <c r="H39" s="3">
        <v>1992.502744049362</v>
      </c>
      <c r="I39" s="3">
        <v>3357.7765577830296</v>
      </c>
      <c r="J39" s="3">
        <v>1399.4975415246618</v>
      </c>
      <c r="K39" s="3">
        <v>983.16794131320808</v>
      </c>
      <c r="L39" s="3">
        <v>358.48727826360982</v>
      </c>
      <c r="M39" s="3">
        <v>2899.3597244671687</v>
      </c>
      <c r="N39" s="3">
        <v>2510.8294976220714</v>
      </c>
      <c r="O39" s="3">
        <v>1312.0488307188239</v>
      </c>
      <c r="P39" s="3">
        <v>2220.4111823895469</v>
      </c>
      <c r="Q39" s="3">
        <v>1390.2981093673823</v>
      </c>
      <c r="R39" s="3">
        <v>886.83572050230134</v>
      </c>
      <c r="S39" s="3">
        <v>2600.09002215587</v>
      </c>
      <c r="T39" s="3">
        <v>2808.6347260598973</v>
      </c>
      <c r="U39" s="3">
        <v>1216.4290975980136</v>
      </c>
      <c r="W39" t="s">
        <v>38</v>
      </c>
      <c r="X39">
        <v>5830.0357699155775</v>
      </c>
      <c r="Y39">
        <v>5106.5190367963833</v>
      </c>
      <c r="Z39">
        <f t="shared" si="0"/>
        <v>794.71059112195678</v>
      </c>
      <c r="AA39">
        <f t="shared" si="1"/>
        <v>3999.5226467240605</v>
      </c>
      <c r="AB39">
        <f t="shared" si="2"/>
        <v>3357.7765577830296</v>
      </c>
      <c r="AC39">
        <f t="shared" si="3"/>
        <v>1399.4975415246618</v>
      </c>
      <c r="AD39">
        <f t="shared" si="4"/>
        <v>905.77059543409734</v>
      </c>
      <c r="AE39">
        <f t="shared" si="5"/>
        <v>607.03216880881678</v>
      </c>
      <c r="AF39">
        <f t="shared" si="6"/>
        <v>2918.3061629710492</v>
      </c>
      <c r="AG39">
        <f t="shared" si="7"/>
        <v>2510.8294976220714</v>
      </c>
      <c r="AH39">
        <f t="shared" si="8"/>
        <v>1498.0378469988473</v>
      </c>
      <c r="AI39">
        <f t="shared" si="9"/>
        <v>2220.4111823895469</v>
      </c>
      <c r="AJ39">
        <f t="shared" si="10"/>
        <v>1860.0271620616575</v>
      </c>
      <c r="AK39">
        <f t="shared" si="11"/>
        <v>2274.6054785365118</v>
      </c>
      <c r="AL39">
        <f t="shared" si="12"/>
        <v>2600.09002215587</v>
      </c>
      <c r="AM39">
        <f t="shared" si="13"/>
        <v>2933.331231317462</v>
      </c>
      <c r="AN39">
        <f t="shared" si="14"/>
        <v>2556.2053150653137</v>
      </c>
      <c r="AP39" t="s">
        <v>38</v>
      </c>
      <c r="AQ39">
        <v>5468.2774033559799</v>
      </c>
      <c r="AR39" s="3">
        <f t="shared" si="15"/>
        <v>2717.3365985430155</v>
      </c>
      <c r="AS39">
        <f t="shared" si="24"/>
        <v>970.766768589192</v>
      </c>
      <c r="AT39">
        <f t="shared" si="16"/>
        <v>2309.0578358639891</v>
      </c>
      <c r="AU39">
        <f t="shared" si="17"/>
        <v>2118.3479409959054</v>
      </c>
      <c r="AV39">
        <f t="shared" si="18"/>
        <v>2696.542189512882</v>
      </c>
      <c r="AY39" t="s">
        <v>38</v>
      </c>
      <c r="AZ39" s="11">
        <v>0.49692734989547849</v>
      </c>
      <c r="BA39">
        <f t="shared" si="19"/>
        <v>0.12316593878911941</v>
      </c>
      <c r="BB39" s="14">
        <v>0.16566332151999999</v>
      </c>
      <c r="BC39" s="12">
        <v>0.17752697915314519</v>
      </c>
      <c r="BD39">
        <f t="shared" si="20"/>
        <v>1.5318325785572565E-3</v>
      </c>
      <c r="BE39" s="14">
        <v>1.5372078499999999E-3</v>
      </c>
      <c r="BF39" s="12">
        <v>0.42226420964797412</v>
      </c>
      <c r="BG39">
        <f t="shared" si="21"/>
        <v>1.3855892582766463E-2</v>
      </c>
      <c r="BH39" s="14">
        <v>1.2193185840000001E-2</v>
      </c>
      <c r="BI39" s="12">
        <v>0.38738852928270195</v>
      </c>
      <c r="BJ39">
        <f t="shared" si="22"/>
        <v>1.8214873173307E-3</v>
      </c>
      <c r="BK39" s="14">
        <v>1.2280347799999999E-3</v>
      </c>
      <c r="BL39" s="12">
        <v>0.49312461504933269</v>
      </c>
      <c r="BM39">
        <f t="shared" si="23"/>
        <v>2.9622642465144925E-3</v>
      </c>
      <c r="BN39" s="14">
        <v>3.2050725199999999E-3</v>
      </c>
      <c r="BO39" s="12"/>
      <c r="BQ39" s="14"/>
    </row>
    <row r="40" spans="1:69">
      <c r="A40" t="s">
        <v>433</v>
      </c>
      <c r="B40" t="s">
        <v>624</v>
      </c>
      <c r="C40" t="s">
        <v>264</v>
      </c>
      <c r="D40" t="s">
        <v>39</v>
      </c>
      <c r="E40" s="7">
        <v>2304.0357699155779</v>
      </c>
      <c r="F40" s="8">
        <v>2904.9502678500739</v>
      </c>
      <c r="G40" s="3">
        <v>312.11466540164145</v>
      </c>
      <c r="H40" s="3">
        <v>957.50274404936204</v>
      </c>
      <c r="I40" s="3">
        <v>2021.7765577830296</v>
      </c>
      <c r="J40" s="3">
        <v>838.49754152466176</v>
      </c>
      <c r="K40" s="3">
        <v>976.16794131320808</v>
      </c>
      <c r="L40" s="3">
        <v>557.48727826360982</v>
      </c>
      <c r="M40" s="3">
        <v>1138.3597244671687</v>
      </c>
      <c r="N40" s="3">
        <v>967.82949762207147</v>
      </c>
      <c r="O40" s="3">
        <v>775.04883071882375</v>
      </c>
      <c r="P40" s="3">
        <v>658.41118238954675</v>
      </c>
      <c r="Q40" s="3">
        <v>557.29810936738227</v>
      </c>
      <c r="R40" s="3">
        <v>379.83572050230134</v>
      </c>
      <c r="S40" s="3">
        <v>1190.09002215587</v>
      </c>
      <c r="T40" s="3">
        <v>1304.6347260598973</v>
      </c>
      <c r="U40" s="3">
        <v>429.42909759801364</v>
      </c>
      <c r="W40" t="s">
        <v>39</v>
      </c>
      <c r="X40">
        <v>2304.0357699155779</v>
      </c>
      <c r="Y40">
        <v>2904.9961003701615</v>
      </c>
      <c r="Z40">
        <f t="shared" si="0"/>
        <v>918.27976045044056</v>
      </c>
      <c r="AA40">
        <f t="shared" si="1"/>
        <v>1921.9817491157153</v>
      </c>
      <c r="AB40">
        <f t="shared" si="2"/>
        <v>2021.7765577830296</v>
      </c>
      <c r="AC40">
        <f t="shared" si="3"/>
        <v>838.49754152466176</v>
      </c>
      <c r="AD40">
        <f t="shared" si="4"/>
        <v>899.32165227635983</v>
      </c>
      <c r="AE40">
        <f t="shared" si="5"/>
        <v>944.00201102487995</v>
      </c>
      <c r="AF40">
        <f t="shared" si="6"/>
        <v>1145.7985608188308</v>
      </c>
      <c r="AG40">
        <f t="shared" si="7"/>
        <v>967.82949762207147</v>
      </c>
      <c r="AH40">
        <f t="shared" si="8"/>
        <v>884.91560260977667</v>
      </c>
      <c r="AI40">
        <f t="shared" si="9"/>
        <v>658.41118238954675</v>
      </c>
      <c r="AJ40">
        <f t="shared" si="10"/>
        <v>745.58802447096139</v>
      </c>
      <c r="AK40">
        <f t="shared" si="11"/>
        <v>974.22373820152848</v>
      </c>
      <c r="AL40">
        <f t="shared" si="12"/>
        <v>1190.09002215587</v>
      </c>
      <c r="AM40">
        <f t="shared" si="13"/>
        <v>1362.5573136672756</v>
      </c>
      <c r="AN40">
        <f t="shared" si="14"/>
        <v>902.40273263053541</v>
      </c>
      <c r="AP40" t="s">
        <v>39</v>
      </c>
      <c r="AQ40">
        <v>2604.5159351428697</v>
      </c>
      <c r="AR40" s="3">
        <f t="shared" si="15"/>
        <v>1620.6793557830617</v>
      </c>
      <c r="AS40">
        <f t="shared" si="24"/>
        <v>893.94040160863381</v>
      </c>
      <c r="AT40">
        <f t="shared" si="16"/>
        <v>999.51455368355971</v>
      </c>
      <c r="AU40">
        <f t="shared" si="17"/>
        <v>792.74098168734554</v>
      </c>
      <c r="AV40">
        <f t="shared" si="18"/>
        <v>1151.6833561512269</v>
      </c>
      <c r="AY40" t="s">
        <v>39</v>
      </c>
      <c r="AZ40" s="11">
        <v>0.62225741601928808</v>
      </c>
      <c r="BA40">
        <f t="shared" si="19"/>
        <v>0.14767305473240736</v>
      </c>
      <c r="BB40" s="14">
        <v>0.18181398148</v>
      </c>
      <c r="BC40" s="12">
        <v>0.34322708091229132</v>
      </c>
      <c r="BD40">
        <f t="shared" si="20"/>
        <v>4.8701628185641383E-3</v>
      </c>
      <c r="BE40" s="14">
        <v>3.7143109800000002E-3</v>
      </c>
      <c r="BF40" s="12">
        <v>0.38376211878647298</v>
      </c>
      <c r="BG40">
        <f t="shared" si="21"/>
        <v>7.2331126550441681E-3</v>
      </c>
      <c r="BH40" s="14">
        <v>8.3477238599999996E-3</v>
      </c>
      <c r="BI40" s="12">
        <v>0.30437171490903553</v>
      </c>
      <c r="BJ40">
        <f t="shared" si="22"/>
        <v>5.725586935360019E-3</v>
      </c>
      <c r="BK40" s="14">
        <v>2.7509142100000002E-3</v>
      </c>
      <c r="BL40" s="12">
        <v>0.44218710302805336</v>
      </c>
      <c r="BM40">
        <f t="shared" si="23"/>
        <v>1.4339399811359769E-2</v>
      </c>
      <c r="BN40" s="14">
        <v>1.0068089360000001E-2</v>
      </c>
      <c r="BO40" s="12"/>
      <c r="BQ40" s="14"/>
    </row>
    <row r="41" spans="1:69">
      <c r="A41" t="s">
        <v>434</v>
      </c>
      <c r="B41" t="s">
        <v>625</v>
      </c>
      <c r="C41" t="s">
        <v>265</v>
      </c>
      <c r="D41" t="s">
        <v>40</v>
      </c>
      <c r="E41" s="7">
        <v>726.03576991557782</v>
      </c>
      <c r="F41" s="8">
        <v>705.87597765474675</v>
      </c>
      <c r="G41" s="3">
        <v>112.11466540164142</v>
      </c>
      <c r="H41" s="3">
        <v>646.50274404936204</v>
      </c>
      <c r="I41" s="3">
        <v>1345.7765577830296</v>
      </c>
      <c r="J41" s="3">
        <v>1084.4975415246618</v>
      </c>
      <c r="K41" s="3">
        <v>1011.1679413132081</v>
      </c>
      <c r="L41" s="3">
        <v>652.48727826360982</v>
      </c>
      <c r="M41" s="3">
        <v>390.35972446716875</v>
      </c>
      <c r="N41" s="3">
        <v>420.82949762207147</v>
      </c>
      <c r="O41" s="3">
        <v>371.04883071882375</v>
      </c>
      <c r="P41" s="3">
        <v>168.41118238954672</v>
      </c>
      <c r="Q41" s="3">
        <v>158.29810936738232</v>
      </c>
      <c r="R41" s="3">
        <v>163.83572050230131</v>
      </c>
      <c r="S41" s="3">
        <v>389.09002215586997</v>
      </c>
      <c r="T41" s="3">
        <v>356.63472605989728</v>
      </c>
      <c r="U41" s="3">
        <v>96.429097598013655</v>
      </c>
      <c r="W41" t="s">
        <v>40</v>
      </c>
      <c r="X41">
        <v>726.03576991557782</v>
      </c>
      <c r="Y41">
        <v>705.88711453212568</v>
      </c>
      <c r="Z41">
        <f t="shared" si="0"/>
        <v>329.85514460051752</v>
      </c>
      <c r="AA41">
        <f t="shared" si="1"/>
        <v>1297.7158368875071</v>
      </c>
      <c r="AB41">
        <f t="shared" si="2"/>
        <v>1345.7765577830296</v>
      </c>
      <c r="AC41">
        <f t="shared" si="3"/>
        <v>1084.4975415246618</v>
      </c>
      <c r="AD41">
        <f t="shared" si="4"/>
        <v>931.56636806504741</v>
      </c>
      <c r="AE41">
        <f t="shared" si="5"/>
        <v>1104.8670110777744</v>
      </c>
      <c r="AF41">
        <f t="shared" si="6"/>
        <v>392.91060715054056</v>
      </c>
      <c r="AG41">
        <f t="shared" si="7"/>
        <v>420.82949762207147</v>
      </c>
      <c r="AH41">
        <f t="shared" si="8"/>
        <v>423.64672601166768</v>
      </c>
      <c r="AI41">
        <f t="shared" si="9"/>
        <v>168.41118238954672</v>
      </c>
      <c r="AJ41">
        <f t="shared" si="10"/>
        <v>211.78104259978778</v>
      </c>
      <c r="AK41">
        <f t="shared" si="11"/>
        <v>420.21494941976033</v>
      </c>
      <c r="AL41">
        <f t="shared" si="12"/>
        <v>389.09002215586997</v>
      </c>
      <c r="AM41">
        <f t="shared" si="13"/>
        <v>372.46843472287622</v>
      </c>
      <c r="AN41">
        <f t="shared" si="14"/>
        <v>202.63620156219855</v>
      </c>
      <c r="AP41" t="s">
        <v>40</v>
      </c>
      <c r="AQ41">
        <v>715.96144222385169</v>
      </c>
      <c r="AR41" s="3">
        <f t="shared" si="15"/>
        <v>991.11584642368473</v>
      </c>
      <c r="AS41">
        <f t="shared" si="24"/>
        <v>1040.3103068891612</v>
      </c>
      <c r="AT41">
        <f t="shared" si="16"/>
        <v>412.46227692809322</v>
      </c>
      <c r="AU41">
        <f t="shared" si="17"/>
        <v>266.80239146969825</v>
      </c>
      <c r="AV41">
        <f t="shared" si="18"/>
        <v>321.39821948031494</v>
      </c>
      <c r="AY41" t="s">
        <v>40</v>
      </c>
      <c r="AZ41" s="11">
        <v>1.3843145565844641</v>
      </c>
      <c r="BA41">
        <f t="shared" si="19"/>
        <v>0.56544627508323497</v>
      </c>
      <c r="BB41" s="14">
        <v>0.48333051022000001</v>
      </c>
      <c r="BC41" s="11">
        <v>1.4530256038060483</v>
      </c>
      <c r="BD41">
        <f t="shared" si="20"/>
        <v>1.9677231461552983E-2</v>
      </c>
      <c r="BE41" s="14">
        <v>1.0139978500000001E-2</v>
      </c>
      <c r="BF41" s="11">
        <v>0.57609565627855863</v>
      </c>
      <c r="BG41">
        <f t="shared" si="21"/>
        <v>2.4964053278023614E-4</v>
      </c>
      <c r="BH41" s="14">
        <v>1.6087104000000001E-3</v>
      </c>
      <c r="BI41" s="12">
        <v>0.3726491061320033</v>
      </c>
      <c r="BJ41">
        <f t="shared" si="22"/>
        <v>2.0937374809969378E-2</v>
      </c>
      <c r="BK41" s="14">
        <v>7.2931856299999999E-3</v>
      </c>
      <c r="BL41" s="12">
        <v>0.44890436904258169</v>
      </c>
      <c r="BM41">
        <f t="shared" si="23"/>
        <v>1.4531652301456538E-2</v>
      </c>
      <c r="BN41" s="14">
        <v>1.0095674020000001E-2</v>
      </c>
      <c r="BO41" s="12"/>
      <c r="BQ41" s="14"/>
    </row>
    <row r="42" spans="1:69">
      <c r="A42" t="s">
        <v>435</v>
      </c>
      <c r="B42" t="s">
        <v>626</v>
      </c>
      <c r="C42" t="s">
        <v>266</v>
      </c>
      <c r="D42" t="s">
        <v>41</v>
      </c>
      <c r="E42" s="7">
        <v>302.03576991557776</v>
      </c>
      <c r="F42" s="8">
        <v>239.99086458372781</v>
      </c>
      <c r="G42" s="3">
        <v>423.11466540164145</v>
      </c>
      <c r="H42" s="3">
        <v>473.50274404936209</v>
      </c>
      <c r="I42" s="3">
        <v>824.7765577830296</v>
      </c>
      <c r="J42" s="3">
        <v>576.49754152466176</v>
      </c>
      <c r="K42" s="3">
        <v>630.16794131320808</v>
      </c>
      <c r="L42" s="3">
        <v>283.48727826360982</v>
      </c>
      <c r="M42" s="3">
        <v>1015.3597244671687</v>
      </c>
      <c r="N42" s="3">
        <v>1581.8294976220716</v>
      </c>
      <c r="O42" s="3">
        <v>665.04883071882375</v>
      </c>
      <c r="P42" s="3">
        <v>1452.4111823895466</v>
      </c>
      <c r="Q42" s="3">
        <v>1007.2981093673823</v>
      </c>
      <c r="R42" s="3">
        <v>579.83572050230134</v>
      </c>
      <c r="S42" s="3">
        <v>1515.09002215587</v>
      </c>
      <c r="T42" s="3">
        <v>953.63472605989728</v>
      </c>
      <c r="U42" s="3">
        <v>477.42909759801364</v>
      </c>
      <c r="W42" t="s">
        <v>41</v>
      </c>
      <c r="X42">
        <v>302.03576991557776</v>
      </c>
      <c r="Y42">
        <v>239.99465101210271</v>
      </c>
      <c r="Z42">
        <f t="shared" si="0"/>
        <v>1244.8554222471478</v>
      </c>
      <c r="AA42">
        <f t="shared" si="1"/>
        <v>950.45537767374526</v>
      </c>
      <c r="AB42">
        <f t="shared" si="2"/>
        <v>824.7765577830296</v>
      </c>
      <c r="AC42">
        <f t="shared" si="3"/>
        <v>576.49754152466176</v>
      </c>
      <c r="AD42">
        <f t="shared" si="4"/>
        <v>580.5596047653346</v>
      </c>
      <c r="AE42">
        <f t="shared" si="5"/>
        <v>480.03348455653168</v>
      </c>
      <c r="AF42">
        <f t="shared" si="6"/>
        <v>1021.9947930364783</v>
      </c>
      <c r="AG42">
        <f t="shared" si="7"/>
        <v>1581.8294976220716</v>
      </c>
      <c r="AH42">
        <f t="shared" si="8"/>
        <v>759.32259165484595</v>
      </c>
      <c r="AI42">
        <f t="shared" si="9"/>
        <v>1452.4111823895466</v>
      </c>
      <c r="AJ42">
        <f t="shared" si="10"/>
        <v>1347.6259739497286</v>
      </c>
      <c r="AK42">
        <f t="shared" si="11"/>
        <v>1487.1948389253878</v>
      </c>
      <c r="AL42">
        <f t="shared" si="12"/>
        <v>1515.09002215587</v>
      </c>
      <c r="AM42">
        <f t="shared" si="13"/>
        <v>995.97377304545682</v>
      </c>
      <c r="AN42">
        <f t="shared" si="14"/>
        <v>1003.2699803520975</v>
      </c>
      <c r="AP42" t="s">
        <v>41</v>
      </c>
      <c r="AQ42">
        <v>271.01521046384022</v>
      </c>
      <c r="AR42" s="3">
        <f t="shared" si="15"/>
        <v>1006.6957859013077</v>
      </c>
      <c r="AS42">
        <f t="shared" si="24"/>
        <v>545.69687694884271</v>
      </c>
      <c r="AT42">
        <f t="shared" si="16"/>
        <v>1121.048960771132</v>
      </c>
      <c r="AU42">
        <f t="shared" si="17"/>
        <v>1429.0773317548876</v>
      </c>
      <c r="AV42">
        <f t="shared" si="18"/>
        <v>1171.4445918511412</v>
      </c>
      <c r="AY42" t="s">
        <v>41</v>
      </c>
      <c r="AZ42" s="13">
        <v>3.7145361110114683</v>
      </c>
      <c r="BA42">
        <f t="shared" si="19"/>
        <v>2.0114459140590329E-2</v>
      </c>
      <c r="BB42" s="14">
        <v>4.7933893739999997E-2</v>
      </c>
      <c r="BC42" s="13">
        <v>2.013528598689672</v>
      </c>
      <c r="BD42">
        <f t="shared" si="20"/>
        <v>1.0779908055428463E-2</v>
      </c>
      <c r="BE42" s="14">
        <v>6.1661073799999999E-3</v>
      </c>
      <c r="BF42" s="13">
        <v>4.1364798634455466</v>
      </c>
      <c r="BG42">
        <f t="shared" si="21"/>
        <v>7.3332637735658818E-2</v>
      </c>
      <c r="BH42" s="14">
        <v>3.8716963870000003E-2</v>
      </c>
      <c r="BI42" s="13">
        <v>5.2730521261483219</v>
      </c>
      <c r="BJ42">
        <f t="shared" si="22"/>
        <v>2.8718898617177002E-4</v>
      </c>
      <c r="BK42" s="14">
        <v>4.9504575999999995E-4</v>
      </c>
      <c r="BL42" s="13">
        <v>4.3224311648273313</v>
      </c>
      <c r="BM42">
        <f t="shared" si="23"/>
        <v>2.7339616638813014E-2</v>
      </c>
      <c r="BN42" s="14">
        <v>1.6554263499999999E-2</v>
      </c>
      <c r="BO42" s="13"/>
      <c r="BQ42" s="14"/>
    </row>
    <row r="43" spans="1:69">
      <c r="A43" t="s">
        <v>436</v>
      </c>
      <c r="B43" t="s">
        <v>627</v>
      </c>
      <c r="C43" t="s">
        <v>267</v>
      </c>
      <c r="D43" t="s">
        <v>42</v>
      </c>
      <c r="E43" s="7">
        <v>5958.0357699155775</v>
      </c>
      <c r="F43" s="8">
        <v>6996.5319603649805</v>
      </c>
      <c r="G43" s="3">
        <v>1632.1146654016413</v>
      </c>
      <c r="H43" s="3">
        <v>5582.5027440493623</v>
      </c>
      <c r="I43" s="3">
        <v>9312.7765577830305</v>
      </c>
      <c r="J43" s="3">
        <v>3911.4975415246618</v>
      </c>
      <c r="K43" s="3">
        <v>3699.1679413132083</v>
      </c>
      <c r="L43" s="3">
        <v>2065.4872782636098</v>
      </c>
      <c r="M43" s="3">
        <v>3713.3597244671687</v>
      </c>
      <c r="N43" s="3">
        <v>5213.8294976220714</v>
      </c>
      <c r="O43" s="3">
        <v>2638.0488307188239</v>
      </c>
      <c r="P43" s="3">
        <v>2088.4111823895469</v>
      </c>
      <c r="Q43" s="3">
        <v>2042.2981093673823</v>
      </c>
      <c r="R43" s="3">
        <v>2343.8357205023012</v>
      </c>
      <c r="S43" s="3">
        <v>4817.0900221558695</v>
      </c>
      <c r="T43" s="3">
        <v>3966.6347260598973</v>
      </c>
      <c r="U43" s="3">
        <v>1944.4290975980136</v>
      </c>
      <c r="W43" t="s">
        <v>42</v>
      </c>
      <c r="X43">
        <v>5958.0357699155775</v>
      </c>
      <c r="Y43">
        <v>6996.6423473465284</v>
      </c>
      <c r="Z43">
        <f t="shared" si="0"/>
        <v>4801.8822250599324</v>
      </c>
      <c r="AA43">
        <f t="shared" si="1"/>
        <v>11205.678996882476</v>
      </c>
      <c r="AB43">
        <f t="shared" si="2"/>
        <v>9312.7765577830305</v>
      </c>
      <c r="AC43">
        <f t="shared" si="3"/>
        <v>3911.4975415246618</v>
      </c>
      <c r="AD43">
        <f t="shared" si="4"/>
        <v>3407.9605406362493</v>
      </c>
      <c r="AE43">
        <f t="shared" si="5"/>
        <v>3497.5222223908263</v>
      </c>
      <c r="AF43">
        <f t="shared" si="6"/>
        <v>3737.6254066688944</v>
      </c>
      <c r="AG43">
        <f t="shared" si="7"/>
        <v>5213.8294976220714</v>
      </c>
      <c r="AH43">
        <f t="shared" si="8"/>
        <v>3012.0045063282842</v>
      </c>
      <c r="AI43">
        <f t="shared" si="9"/>
        <v>2088.4111823895469</v>
      </c>
      <c r="AJ43">
        <f t="shared" si="10"/>
        <v>2732.3132577508936</v>
      </c>
      <c r="AK43">
        <f t="shared" si="11"/>
        <v>6011.5999473098263</v>
      </c>
      <c r="AL43">
        <f t="shared" si="12"/>
        <v>4817.0900221558695</v>
      </c>
      <c r="AM43">
        <f t="shared" si="13"/>
        <v>4142.7435961039755</v>
      </c>
      <c r="AN43">
        <f t="shared" si="14"/>
        <v>4086.0252388423387</v>
      </c>
      <c r="AP43" t="s">
        <v>42</v>
      </c>
      <c r="AQ43">
        <v>6477.3390586310525</v>
      </c>
      <c r="AR43" s="3">
        <f t="shared" si="15"/>
        <v>8440.1125932418126</v>
      </c>
      <c r="AS43">
        <f t="shared" si="24"/>
        <v>3605.6601015172455</v>
      </c>
      <c r="AT43">
        <f t="shared" si="16"/>
        <v>3987.8198035397495</v>
      </c>
      <c r="AU43">
        <f t="shared" si="17"/>
        <v>3610.7747958167552</v>
      </c>
      <c r="AV43">
        <f t="shared" si="18"/>
        <v>4348.6196190340606</v>
      </c>
      <c r="AY43" t="s">
        <v>42</v>
      </c>
      <c r="AZ43" s="11">
        <v>1.3030215829130274</v>
      </c>
      <c r="BA43">
        <f t="shared" si="19"/>
        <v>0.48688878513117395</v>
      </c>
      <c r="BB43" s="14">
        <v>0.44598033134999998</v>
      </c>
      <c r="BC43" s="11">
        <v>0.55665761339337405</v>
      </c>
      <c r="BD43">
        <f t="shared" si="20"/>
        <v>7.1120478192301106E-3</v>
      </c>
      <c r="BE43" s="14">
        <v>4.8429660199999997E-3</v>
      </c>
      <c r="BF43" s="11">
        <v>0.61565710354871428</v>
      </c>
      <c r="BG43">
        <f t="shared" si="21"/>
        <v>7.3694220880365285E-2</v>
      </c>
      <c r="BH43" s="14">
        <v>3.8716963870000003E-2</v>
      </c>
      <c r="BI43" s="11">
        <v>0.55744724232173681</v>
      </c>
      <c r="BJ43">
        <f t="shared" si="22"/>
        <v>0.17404556730112403</v>
      </c>
      <c r="BK43" s="14">
        <v>4.4360394519999999E-2</v>
      </c>
      <c r="BL43" s="11">
        <v>0.67135896078182389</v>
      </c>
      <c r="BM43">
        <f t="shared" si="23"/>
        <v>2.2717977666900244E-2</v>
      </c>
      <c r="BN43" s="14">
        <v>1.484541137E-2</v>
      </c>
      <c r="BO43" s="11"/>
      <c r="BQ43" s="14"/>
    </row>
    <row r="44" spans="1:69">
      <c r="A44" t="s">
        <v>437</v>
      </c>
      <c r="B44" t="s">
        <v>628</v>
      </c>
      <c r="C44" t="s">
        <v>268</v>
      </c>
      <c r="D44" t="s">
        <v>43</v>
      </c>
      <c r="E44" s="7">
        <v>54.035769915577788</v>
      </c>
      <c r="F44" s="8">
        <v>58.947426861829292</v>
      </c>
      <c r="G44" s="3">
        <v>534.11466540164145</v>
      </c>
      <c r="H44" s="3">
        <v>151.50274404936209</v>
      </c>
      <c r="I44" s="3">
        <v>338.77655778302966</v>
      </c>
      <c r="J44" s="3">
        <v>606.49754152466176</v>
      </c>
      <c r="K44" s="3">
        <v>263.16794131320813</v>
      </c>
      <c r="L44" s="3">
        <v>122.48727826360982</v>
      </c>
      <c r="M44" s="3">
        <v>281.35972446716875</v>
      </c>
      <c r="N44" s="3">
        <v>183.82949762207147</v>
      </c>
      <c r="O44" s="3">
        <v>73.048830718823751</v>
      </c>
      <c r="P44" s="3">
        <v>1541.4111823895466</v>
      </c>
      <c r="Q44" s="3">
        <v>1543.2981093673823</v>
      </c>
      <c r="R44" s="3">
        <v>28.835720502301314</v>
      </c>
      <c r="S44" s="3">
        <v>1077.09002215587</v>
      </c>
      <c r="T44" s="3">
        <v>612.63472605989728</v>
      </c>
      <c r="U44" s="3">
        <v>57.429097598013655</v>
      </c>
      <c r="W44" t="s">
        <v>43</v>
      </c>
      <c r="X44">
        <v>54.035769915577788</v>
      </c>
      <c r="Y44">
        <v>58.948356898104144</v>
      </c>
      <c r="Z44">
        <f t="shared" si="0"/>
        <v>1571.431084043855</v>
      </c>
      <c r="AA44">
        <f t="shared" si="1"/>
        <v>304.10932064003777</v>
      </c>
      <c r="AB44">
        <f t="shared" si="2"/>
        <v>338.77655778302966</v>
      </c>
      <c r="AC44">
        <f t="shared" si="3"/>
        <v>606.49754152466176</v>
      </c>
      <c r="AD44">
        <f t="shared" si="4"/>
        <v>242.45072778109696</v>
      </c>
      <c r="AE44">
        <f t="shared" si="5"/>
        <v>207.40964236162628</v>
      </c>
      <c r="AF44">
        <f t="shared" si="6"/>
        <v>283.19832513203301</v>
      </c>
      <c r="AG44">
        <f t="shared" si="7"/>
        <v>183.82949762207147</v>
      </c>
      <c r="AH44">
        <f t="shared" si="8"/>
        <v>83.403841788310061</v>
      </c>
      <c r="AI44">
        <f t="shared" si="9"/>
        <v>1541.4111823895466</v>
      </c>
      <c r="AJ44">
        <f t="shared" si="10"/>
        <v>2064.7200648844382</v>
      </c>
      <c r="AK44">
        <f t="shared" si="11"/>
        <v>73.959456431155317</v>
      </c>
      <c r="AL44">
        <f t="shared" si="12"/>
        <v>1077.09002215587</v>
      </c>
      <c r="AM44">
        <f t="shared" si="13"/>
        <v>639.83420793992923</v>
      </c>
      <c r="AN44">
        <f t="shared" si="14"/>
        <v>120.68156278842936</v>
      </c>
      <c r="AP44" t="s">
        <v>43</v>
      </c>
      <c r="AQ44">
        <v>56.49206340684097</v>
      </c>
      <c r="AR44" s="3">
        <f t="shared" si="15"/>
        <v>738.10565415564088</v>
      </c>
      <c r="AS44">
        <f t="shared" si="24"/>
        <v>352.11930388912833</v>
      </c>
      <c r="AT44">
        <f t="shared" si="16"/>
        <v>183.47722151413817</v>
      </c>
      <c r="AU44">
        <f t="shared" si="17"/>
        <v>1226.6969012350467</v>
      </c>
      <c r="AV44">
        <f t="shared" si="18"/>
        <v>612.53526429474289</v>
      </c>
      <c r="AY44" t="s">
        <v>43</v>
      </c>
      <c r="AZ44" s="11">
        <v>13.065652228703318</v>
      </c>
      <c r="BA44">
        <f t="shared" si="19"/>
        <v>0.29464493287809967</v>
      </c>
      <c r="BB44" s="14">
        <v>0.29730338352000002</v>
      </c>
      <c r="BC44" s="13">
        <v>6.2330756331780233</v>
      </c>
      <c r="BD44">
        <f t="shared" si="20"/>
        <v>0.17059575490126641</v>
      </c>
      <c r="BE44" s="14">
        <v>6.175998219E-2</v>
      </c>
      <c r="BF44" s="13">
        <v>3.2478406779512285</v>
      </c>
      <c r="BG44">
        <f t="shared" si="21"/>
        <v>0.18675619003278426</v>
      </c>
      <c r="BH44" s="14">
        <v>8.2689533179999997E-2</v>
      </c>
      <c r="BI44" s="13">
        <v>21.714499829838015</v>
      </c>
      <c r="BJ44">
        <f t="shared" si="22"/>
        <v>0.22553796003544774</v>
      </c>
      <c r="BK44" s="14">
        <v>5.6115992429999997E-2</v>
      </c>
      <c r="BL44" s="13">
        <v>10.842855214606434</v>
      </c>
      <c r="BM44">
        <f t="shared" si="23"/>
        <v>0.21709135571909796</v>
      </c>
      <c r="BN44" s="14">
        <v>9.0113393060000005E-2</v>
      </c>
      <c r="BO44" s="13"/>
      <c r="BQ44" s="14"/>
    </row>
    <row r="45" spans="1:69">
      <c r="A45" t="s">
        <v>438</v>
      </c>
      <c r="B45" t="s">
        <v>629</v>
      </c>
      <c r="C45" t="s">
        <v>269</v>
      </c>
      <c r="D45" t="s">
        <v>44</v>
      </c>
      <c r="E45" s="7">
        <v>1386.0357699155777</v>
      </c>
      <c r="F45" s="8">
        <v>1487.9836286133484</v>
      </c>
      <c r="G45" s="3">
        <v>353.11466540164145</v>
      </c>
      <c r="H45" s="3">
        <v>72.502744049362093</v>
      </c>
      <c r="I45" s="3">
        <v>259.77655778302966</v>
      </c>
      <c r="J45" s="3">
        <v>349.4975415246617</v>
      </c>
      <c r="K45" s="3">
        <v>497.16794131320813</v>
      </c>
      <c r="L45" s="3">
        <v>193.48727826360982</v>
      </c>
      <c r="M45" s="3">
        <v>1525.3597244671687</v>
      </c>
      <c r="N45" s="3">
        <v>1343.8294976220716</v>
      </c>
      <c r="O45" s="3">
        <v>1191.0488307188239</v>
      </c>
      <c r="P45" s="3">
        <v>1464.4111823895466</v>
      </c>
      <c r="Q45" s="3">
        <v>938.29810936738227</v>
      </c>
      <c r="R45" s="3">
        <v>357.83572050230134</v>
      </c>
      <c r="S45" s="3">
        <v>1378.09002215587</v>
      </c>
      <c r="T45" s="3">
        <v>1164.6347260598973</v>
      </c>
      <c r="U45" s="3">
        <v>635.42909759801364</v>
      </c>
      <c r="W45" t="s">
        <v>44</v>
      </c>
      <c r="X45">
        <v>1386.0357699155777</v>
      </c>
      <c r="Y45">
        <v>1488.0071051045995</v>
      </c>
      <c r="Z45">
        <f t="shared" si="0"/>
        <v>1038.9068066996747</v>
      </c>
      <c r="AA45">
        <f t="shared" si="1"/>
        <v>145.53373521872447</v>
      </c>
      <c r="AB45">
        <f t="shared" si="2"/>
        <v>259.77655778302966</v>
      </c>
      <c r="AC45">
        <f t="shared" si="3"/>
        <v>349.4975415246617</v>
      </c>
      <c r="AD45">
        <f t="shared" si="4"/>
        <v>458.02968476832211</v>
      </c>
      <c r="AE45">
        <f t="shared" si="5"/>
        <v>327.63506345378954</v>
      </c>
      <c r="AF45">
        <f t="shared" si="6"/>
        <v>1535.3274887194036</v>
      </c>
      <c r="AG45">
        <f t="shared" si="7"/>
        <v>1343.8294976220716</v>
      </c>
      <c r="AH45">
        <f t="shared" si="8"/>
        <v>1359.8855349484236</v>
      </c>
      <c r="AI45">
        <f t="shared" si="9"/>
        <v>1464.4111823895466</v>
      </c>
      <c r="AJ45">
        <f t="shared" si="10"/>
        <v>1255.3134883629843</v>
      </c>
      <c r="AK45">
        <f t="shared" si="11"/>
        <v>917.79691712190402</v>
      </c>
      <c r="AL45">
        <f t="shared" si="12"/>
        <v>1378.09002215587</v>
      </c>
      <c r="AM45">
        <f t="shared" si="13"/>
        <v>1216.3416564391998</v>
      </c>
      <c r="AN45">
        <f t="shared" si="14"/>
        <v>1335.2913374355728</v>
      </c>
      <c r="AP45" t="s">
        <v>44</v>
      </c>
      <c r="AQ45">
        <v>1437.0214375100886</v>
      </c>
      <c r="AR45" s="3">
        <f t="shared" si="15"/>
        <v>481.40569990047624</v>
      </c>
      <c r="AS45">
        <f t="shared" si="24"/>
        <v>378.38742991559116</v>
      </c>
      <c r="AT45">
        <f t="shared" si="16"/>
        <v>1413.0141737632996</v>
      </c>
      <c r="AU45">
        <f t="shared" si="17"/>
        <v>1212.5071959581448</v>
      </c>
      <c r="AV45">
        <f t="shared" si="18"/>
        <v>1309.9076720102141</v>
      </c>
      <c r="AY45" t="s">
        <v>44</v>
      </c>
      <c r="AZ45" s="11">
        <v>0.335002448352199</v>
      </c>
      <c r="BA45">
        <f t="shared" si="19"/>
        <v>7.8817699306175784E-2</v>
      </c>
      <c r="BB45" s="14">
        <v>0.12157856558000001</v>
      </c>
      <c r="BC45" s="12">
        <v>0.26331369876514782</v>
      </c>
      <c r="BD45">
        <f t="shared" si="20"/>
        <v>4.9099987254593339E-4</v>
      </c>
      <c r="BE45" s="14">
        <v>8.6242692999999998E-4</v>
      </c>
      <c r="BF45" s="11">
        <v>0.98329373305078449</v>
      </c>
      <c r="BG45">
        <f t="shared" si="21"/>
        <v>0.80232408187929261</v>
      </c>
      <c r="BH45" s="14">
        <v>0.31206417333000003</v>
      </c>
      <c r="BI45" s="11">
        <v>0.84376416684433242</v>
      </c>
      <c r="BJ45">
        <f t="shared" si="22"/>
        <v>0.36154975341440937</v>
      </c>
      <c r="BK45" s="14">
        <v>8.5868066339999993E-2</v>
      </c>
      <c r="BL45" s="11">
        <v>0.91154358440182837</v>
      </c>
      <c r="BM45">
        <f t="shared" si="23"/>
        <v>0.18051702538265721</v>
      </c>
      <c r="BN45" s="14">
        <v>7.7701681290000005E-2</v>
      </c>
      <c r="BO45" s="11"/>
      <c r="BQ45" s="14"/>
    </row>
    <row r="46" spans="1:69">
      <c r="A46" t="s">
        <v>439</v>
      </c>
      <c r="B46" t="s">
        <v>630</v>
      </c>
      <c r="C46" t="s">
        <v>270</v>
      </c>
      <c r="D46" t="s">
        <v>45</v>
      </c>
      <c r="E46" s="7">
        <v>85.035769915577788</v>
      </c>
      <c r="F46" s="8">
        <v>113.26045817839885</v>
      </c>
      <c r="G46" s="3">
        <v>227.11466540164142</v>
      </c>
      <c r="H46" s="3">
        <v>122.50274404936209</v>
      </c>
      <c r="I46" s="3">
        <v>166.77655778302966</v>
      </c>
      <c r="J46" s="3">
        <v>137.4975415246617</v>
      </c>
      <c r="K46" s="3">
        <v>125.16794131320812</v>
      </c>
      <c r="L46" s="3">
        <v>145.48727826360982</v>
      </c>
      <c r="M46" s="3">
        <v>407.35972446716875</v>
      </c>
      <c r="N46" s="3">
        <v>1236.8294976220716</v>
      </c>
      <c r="O46" s="3">
        <v>907.04883071882375</v>
      </c>
      <c r="P46" s="3">
        <v>1768.4111823895466</v>
      </c>
      <c r="Q46" s="3">
        <v>1167.2981093673823</v>
      </c>
      <c r="R46" s="3">
        <v>893.83572050230134</v>
      </c>
      <c r="S46" s="3">
        <v>2113.09002215587</v>
      </c>
      <c r="T46" s="3">
        <v>1953.6347260598973</v>
      </c>
      <c r="U46" s="3">
        <v>1239.4290975980136</v>
      </c>
      <c r="W46" t="s">
        <v>45</v>
      </c>
      <c r="X46">
        <v>85.035769915577788</v>
      </c>
      <c r="Y46">
        <v>113.2622451323037</v>
      </c>
      <c r="Z46">
        <f t="shared" si="0"/>
        <v>668.19929871422323</v>
      </c>
      <c r="AA46">
        <f t="shared" si="1"/>
        <v>245.89802978917595</v>
      </c>
      <c r="AB46">
        <f t="shared" si="2"/>
        <v>166.77655778302966</v>
      </c>
      <c r="AC46">
        <f t="shared" si="3"/>
        <v>137.4975415246617</v>
      </c>
      <c r="AD46">
        <f t="shared" si="4"/>
        <v>115.31441981427186</v>
      </c>
      <c r="AE46">
        <f t="shared" si="5"/>
        <v>246.35590553232706</v>
      </c>
      <c r="AF46">
        <f t="shared" si="6"/>
        <v>410.02169700663808</v>
      </c>
      <c r="AG46">
        <f t="shared" si="7"/>
        <v>1236.8294976220716</v>
      </c>
      <c r="AH46">
        <f t="shared" si="8"/>
        <v>1035.6272157556934</v>
      </c>
      <c r="AI46">
        <f t="shared" si="9"/>
        <v>1768.4111823895466</v>
      </c>
      <c r="AJ46">
        <f t="shared" si="10"/>
        <v>1561.6839115421794</v>
      </c>
      <c r="AK46">
        <f t="shared" si="11"/>
        <v>2292.559467061847</v>
      </c>
      <c r="AL46">
        <f t="shared" si="12"/>
        <v>2113.09002215587</v>
      </c>
      <c r="AM46">
        <f t="shared" si="13"/>
        <v>2040.3713246745701</v>
      </c>
      <c r="AN46">
        <f t="shared" si="14"/>
        <v>2604.5375379318957</v>
      </c>
      <c r="AP46" t="s">
        <v>45</v>
      </c>
      <c r="AQ46">
        <v>99.149007523940753</v>
      </c>
      <c r="AR46" s="3">
        <f t="shared" si="15"/>
        <v>360.29129542880963</v>
      </c>
      <c r="AS46">
        <f t="shared" si="24"/>
        <v>166.38928895708685</v>
      </c>
      <c r="AT46">
        <f t="shared" si="16"/>
        <v>894.15947012813433</v>
      </c>
      <c r="AU46">
        <f t="shared" si="17"/>
        <v>1874.2181869978576</v>
      </c>
      <c r="AV46">
        <f t="shared" si="18"/>
        <v>2252.6662949207785</v>
      </c>
      <c r="AY46" t="s">
        <v>45</v>
      </c>
      <c r="AZ46" s="11">
        <v>3.6338366306068455</v>
      </c>
      <c r="BA46">
        <f t="shared" si="19"/>
        <v>0.28510112445926938</v>
      </c>
      <c r="BB46" s="14">
        <v>0.29206542626999998</v>
      </c>
      <c r="BC46" s="11">
        <v>1.6781740242524374</v>
      </c>
      <c r="BD46">
        <f t="shared" si="20"/>
        <v>0.29646169121652644</v>
      </c>
      <c r="BE46" s="14">
        <v>0.10277338621</v>
      </c>
      <c r="BF46" s="13">
        <v>9.0183400969720093</v>
      </c>
      <c r="BG46">
        <f t="shared" si="21"/>
        <v>8.9871421023080753E-2</v>
      </c>
      <c r="BH46" s="14">
        <v>4.4871971900000002E-2</v>
      </c>
      <c r="BI46" s="13">
        <v>18.903045363770328</v>
      </c>
      <c r="BJ46">
        <f t="shared" si="22"/>
        <v>8.0192433758529552E-3</v>
      </c>
      <c r="BK46" s="14">
        <v>3.62864137E-3</v>
      </c>
      <c r="BL46" s="13">
        <v>22.720008512206682</v>
      </c>
      <c r="BM46">
        <f t="shared" si="23"/>
        <v>2.5470945063866945E-3</v>
      </c>
      <c r="BN46" s="14">
        <v>2.8984184500000002E-3</v>
      </c>
      <c r="BO46" s="13"/>
      <c r="BQ46" s="14"/>
    </row>
    <row r="47" spans="1:69">
      <c r="A47" t="s">
        <v>440</v>
      </c>
      <c r="B47" t="s">
        <v>631</v>
      </c>
      <c r="C47" t="s">
        <v>271</v>
      </c>
      <c r="D47" t="s">
        <v>46</v>
      </c>
      <c r="E47" s="7">
        <v>407.03576991557776</v>
      </c>
      <c r="F47" s="8">
        <v>364.30735848609817</v>
      </c>
      <c r="G47" s="3">
        <v>68.114665401641417</v>
      </c>
      <c r="H47" s="3">
        <v>133.50274404936209</v>
      </c>
      <c r="I47" s="3">
        <v>243.77655778302966</v>
      </c>
      <c r="J47" s="3">
        <v>185.4975415246617</v>
      </c>
      <c r="K47" s="3">
        <v>167.16794131320813</v>
      </c>
      <c r="L47" s="3">
        <v>78.487278263609824</v>
      </c>
      <c r="M47" s="3">
        <v>155.35972446716875</v>
      </c>
      <c r="N47" s="3">
        <v>97.829497622071486</v>
      </c>
      <c r="O47" s="3">
        <v>35.048830718823751</v>
      </c>
      <c r="P47" s="3">
        <v>128.41118238954672</v>
      </c>
      <c r="Q47" s="3">
        <v>108.29810936738231</v>
      </c>
      <c r="R47" s="3">
        <v>14.835720502301314</v>
      </c>
      <c r="S47" s="3">
        <v>176.09002215586995</v>
      </c>
      <c r="T47" s="3">
        <v>156.63472605989728</v>
      </c>
      <c r="U47" s="3">
        <v>23.429097598013655</v>
      </c>
      <c r="W47" t="s">
        <v>46</v>
      </c>
      <c r="X47">
        <v>407.03576991557776</v>
      </c>
      <c r="Y47">
        <v>364.31310630371507</v>
      </c>
      <c r="Z47">
        <f t="shared" si="0"/>
        <v>200.40172911353446</v>
      </c>
      <c r="AA47">
        <f t="shared" si="1"/>
        <v>267.97817459467524</v>
      </c>
      <c r="AB47">
        <f t="shared" si="2"/>
        <v>243.77655778302966</v>
      </c>
      <c r="AC47">
        <f t="shared" si="3"/>
        <v>185.4975415246617</v>
      </c>
      <c r="AD47">
        <f t="shared" si="4"/>
        <v>154.00807876069689</v>
      </c>
      <c r="AE47">
        <f t="shared" si="5"/>
        <v>132.90374760028567</v>
      </c>
      <c r="AF47">
        <f t="shared" si="6"/>
        <v>156.37495325742793</v>
      </c>
      <c r="AG47">
        <f t="shared" si="7"/>
        <v>97.829497622071486</v>
      </c>
      <c r="AH47">
        <f t="shared" si="8"/>
        <v>40.01716527660674</v>
      </c>
      <c r="AI47">
        <f t="shared" si="9"/>
        <v>128.41118238954672</v>
      </c>
      <c r="AJ47">
        <f t="shared" si="10"/>
        <v>144.88793710214696</v>
      </c>
      <c r="AK47">
        <f t="shared" si="11"/>
        <v>38.051479380485162</v>
      </c>
      <c r="AL47">
        <f t="shared" si="12"/>
        <v>176.09002215586995</v>
      </c>
      <c r="AM47">
        <f t="shared" si="13"/>
        <v>163.58892439705357</v>
      </c>
      <c r="AN47">
        <f t="shared" si="14"/>
        <v>49.23392898565622</v>
      </c>
      <c r="AP47" t="s">
        <v>46</v>
      </c>
      <c r="AQ47">
        <v>385.67443810964642</v>
      </c>
      <c r="AR47" s="3">
        <f t="shared" si="15"/>
        <v>237.38548716374643</v>
      </c>
      <c r="AS47">
        <f t="shared" si="24"/>
        <v>157.46978929521475</v>
      </c>
      <c r="AT47">
        <f t="shared" si="16"/>
        <v>98.073872052035384</v>
      </c>
      <c r="AU47">
        <f t="shared" si="17"/>
        <v>103.78353295739294</v>
      </c>
      <c r="AV47">
        <f>AVERAGE(AL47:AN47)</f>
        <v>129.63762517952659</v>
      </c>
      <c r="AY47" t="s">
        <v>46</v>
      </c>
      <c r="AZ47" s="11">
        <v>0.61550744282476466</v>
      </c>
      <c r="BA47">
        <f t="shared" si="19"/>
        <v>1.5998932906336281E-2</v>
      </c>
      <c r="BB47" s="14">
        <v>4.0792908199999998E-2</v>
      </c>
      <c r="BC47" s="12">
        <v>0.40829718989684877</v>
      </c>
      <c r="BD47">
        <f t="shared" si="20"/>
        <v>2.8941576308870514E-3</v>
      </c>
      <c r="BE47" s="14">
        <v>2.4989847199999998E-3</v>
      </c>
      <c r="BF47" s="12">
        <v>0.25429186474669391</v>
      </c>
      <c r="BG47">
        <f t="shared" si="21"/>
        <v>8.3550283827557841E-3</v>
      </c>
      <c r="BH47" s="14">
        <v>9.0491380199999999E-3</v>
      </c>
      <c r="BI47" s="12">
        <v>0.26909621873329209</v>
      </c>
      <c r="BJ47">
        <f t="shared" si="22"/>
        <v>8.5945208519584357E-3</v>
      </c>
      <c r="BK47" s="14">
        <v>3.7581448199999999E-3</v>
      </c>
      <c r="BL47" s="12">
        <v>0.336132272117736</v>
      </c>
      <c r="BM47">
        <f t="shared" si="23"/>
        <v>1.8231115369943384E-2</v>
      </c>
      <c r="BN47" s="14">
        <v>1.227809786E-2</v>
      </c>
      <c r="BO47" s="12"/>
      <c r="BQ47" s="14"/>
    </row>
    <row r="48" spans="1:69">
      <c r="A48" t="s">
        <v>441</v>
      </c>
      <c r="B48" t="s">
        <v>632</v>
      </c>
      <c r="C48" t="s">
        <v>272</v>
      </c>
      <c r="D48" t="s">
        <v>47</v>
      </c>
      <c r="E48" s="7">
        <v>533.03576991557782</v>
      </c>
      <c r="F48" s="8">
        <v>450.00125234113011</v>
      </c>
      <c r="G48" s="3">
        <v>27.114665401641417</v>
      </c>
      <c r="H48" s="3">
        <v>139.50274404936209</v>
      </c>
      <c r="I48" s="3">
        <v>291.77655778302966</v>
      </c>
      <c r="J48" s="3">
        <v>139.4975415246617</v>
      </c>
      <c r="K48" s="3">
        <v>142.16794131320813</v>
      </c>
      <c r="L48" s="3">
        <v>56.487278263609831</v>
      </c>
      <c r="M48" s="3">
        <v>131.35972446716875</v>
      </c>
      <c r="N48" s="3">
        <v>68.829497622071486</v>
      </c>
      <c r="O48" s="3">
        <v>13.048830718823751</v>
      </c>
      <c r="P48" s="3">
        <v>56.411182389546717</v>
      </c>
      <c r="Q48" s="3">
        <v>44.29810936738231</v>
      </c>
      <c r="R48" s="3">
        <v>9.8357205023013137</v>
      </c>
      <c r="S48" s="3">
        <v>70.090022155869946</v>
      </c>
      <c r="T48" s="3">
        <v>82.634726059897275</v>
      </c>
      <c r="U48" s="3">
        <v>12.429097598013655</v>
      </c>
      <c r="W48" t="s">
        <v>47</v>
      </c>
      <c r="X48">
        <v>533.03576991557782</v>
      </c>
      <c r="Y48">
        <v>450.00835218434105</v>
      </c>
      <c r="Z48">
        <f t="shared" si="0"/>
        <v>79.774682864300246</v>
      </c>
      <c r="AA48">
        <f t="shared" si="1"/>
        <v>280.02188994312945</v>
      </c>
      <c r="AB48">
        <f t="shared" si="2"/>
        <v>291.77655778302966</v>
      </c>
      <c r="AC48">
        <f t="shared" si="3"/>
        <v>139.4975415246617</v>
      </c>
      <c r="AD48">
        <f t="shared" si="4"/>
        <v>130.97613891163439</v>
      </c>
      <c r="AE48">
        <f t="shared" si="5"/>
        <v>95.650800219615377</v>
      </c>
      <c r="AF48">
        <f t="shared" si="6"/>
        <v>132.21812051940793</v>
      </c>
      <c r="AG48">
        <f t="shared" si="7"/>
        <v>68.829497622071486</v>
      </c>
      <c r="AH48">
        <f t="shared" si="8"/>
        <v>14.89856308562061</v>
      </c>
      <c r="AI48">
        <f t="shared" si="9"/>
        <v>56.411182389546717</v>
      </c>
      <c r="AJ48">
        <f t="shared" si="10"/>
        <v>59.264762065166714</v>
      </c>
      <c r="AK48">
        <f t="shared" si="11"/>
        <v>25.227201862388675</v>
      </c>
      <c r="AL48">
        <f t="shared" si="12"/>
        <v>70.090022155869946</v>
      </c>
      <c r="AM48">
        <f t="shared" si="13"/>
        <v>86.303505576499205</v>
      </c>
      <c r="AN48">
        <f t="shared" si="14"/>
        <v>26.118518049464907</v>
      </c>
      <c r="AP48" t="s">
        <v>47</v>
      </c>
      <c r="AQ48">
        <v>491.52206104995946</v>
      </c>
      <c r="AR48" s="3">
        <f t="shared" si="15"/>
        <v>217.19104353015314</v>
      </c>
      <c r="AS48">
        <f t="shared" si="24"/>
        <v>122.0414935519705</v>
      </c>
      <c r="AT48">
        <f t="shared" si="16"/>
        <v>71.982060409033338</v>
      </c>
      <c r="AU48">
        <f t="shared" si="17"/>
        <v>46.967715439034038</v>
      </c>
      <c r="AV48">
        <f t="shared" si="18"/>
        <v>60.837348593944682</v>
      </c>
      <c r="AY48" t="s">
        <v>47</v>
      </c>
      <c r="AZ48" s="11">
        <v>0.44187445639002015</v>
      </c>
      <c r="BA48">
        <f t="shared" si="19"/>
        <v>6.1646377838722122E-2</v>
      </c>
      <c r="BB48" s="14">
        <v>0.10606338369</v>
      </c>
      <c r="BC48" s="12">
        <v>0.24829301311780982</v>
      </c>
      <c r="BD48">
        <f t="shared" si="20"/>
        <v>1.8873451157892874E-3</v>
      </c>
      <c r="BE48" s="14">
        <v>1.80314134E-3</v>
      </c>
      <c r="BF48" s="12">
        <v>0.14644726272360928</v>
      </c>
      <c r="BG48">
        <f t="shared" si="21"/>
        <v>4.3426551630694234E-3</v>
      </c>
      <c r="BH48" s="14">
        <v>6.1144582399999996E-3</v>
      </c>
      <c r="BI48" s="12">
        <v>9.5555660998622255E-2</v>
      </c>
      <c r="BJ48">
        <f t="shared" si="22"/>
        <v>9.6557944524452771E-4</v>
      </c>
      <c r="BK48" s="14">
        <v>8.4519515999999999E-4</v>
      </c>
      <c r="BL48" s="12">
        <v>0.12377338356693013</v>
      </c>
      <c r="BM48">
        <f t="shared" si="23"/>
        <v>1.5524089162175364E-3</v>
      </c>
      <c r="BN48" s="14">
        <v>2.09099988E-3</v>
      </c>
      <c r="BO48" s="12"/>
      <c r="BQ48" s="14"/>
    </row>
    <row r="49" spans="1:69">
      <c r="A49" t="s">
        <v>442</v>
      </c>
      <c r="B49" t="s">
        <v>633</v>
      </c>
      <c r="C49" t="s">
        <v>273</v>
      </c>
      <c r="D49" t="s">
        <v>48</v>
      </c>
      <c r="E49" s="7">
        <v>107.03576991557779</v>
      </c>
      <c r="F49" s="8">
        <v>189.29870202159623</v>
      </c>
      <c r="G49" s="3">
        <v>56.114665401641417</v>
      </c>
      <c r="H49" s="3">
        <v>446.50274404936209</v>
      </c>
      <c r="I49" s="3">
        <v>876.7765577830296</v>
      </c>
      <c r="J49" s="3">
        <v>761.49754152466176</v>
      </c>
      <c r="K49" s="3">
        <v>1322.1679413132081</v>
      </c>
      <c r="L49" s="3">
        <v>668.48727826360982</v>
      </c>
      <c r="M49" s="3">
        <v>1444.3597244671687</v>
      </c>
      <c r="N49" s="3">
        <v>1954.8294976220716</v>
      </c>
      <c r="O49" s="3">
        <v>1701.0488307188239</v>
      </c>
      <c r="P49" s="3">
        <v>2600.4111823895469</v>
      </c>
      <c r="Q49" s="3">
        <v>1702.2981093673823</v>
      </c>
      <c r="R49" s="3">
        <v>983.83572050230134</v>
      </c>
      <c r="S49" s="3">
        <v>3375.09002215587</v>
      </c>
      <c r="T49" s="3">
        <v>4009.6347260598973</v>
      </c>
      <c r="U49" s="3">
        <v>2161.4290975980139</v>
      </c>
      <c r="W49" t="s">
        <v>48</v>
      </c>
      <c r="X49">
        <v>107.03576991557779</v>
      </c>
      <c r="Y49">
        <v>189.30168866018309</v>
      </c>
      <c r="Z49">
        <f t="shared" si="0"/>
        <v>165.09625216253909</v>
      </c>
      <c r="AA49">
        <f t="shared" si="1"/>
        <v>896.25865860570138</v>
      </c>
      <c r="AB49">
        <f t="shared" si="2"/>
        <v>876.7765577830296</v>
      </c>
      <c r="AC49">
        <f t="shared" si="3"/>
        <v>761.49754152466176</v>
      </c>
      <c r="AD49">
        <f t="shared" si="4"/>
        <v>1218.0836997873851</v>
      </c>
      <c r="AE49">
        <f t="shared" si="5"/>
        <v>1131.9600637182621</v>
      </c>
      <c r="AF49">
        <f t="shared" si="6"/>
        <v>1453.798178228586</v>
      </c>
      <c r="AG49">
        <f t="shared" si="7"/>
        <v>1954.8294976220716</v>
      </c>
      <c r="AH49">
        <f t="shared" si="8"/>
        <v>1942.1804039212839</v>
      </c>
      <c r="AI49">
        <f t="shared" si="9"/>
        <v>2600.4111823895469</v>
      </c>
      <c r="AJ49">
        <f t="shared" si="10"/>
        <v>2277.4401403669362</v>
      </c>
      <c r="AK49">
        <f t="shared" si="11"/>
        <v>2523.3964623875836</v>
      </c>
      <c r="AL49">
        <f t="shared" si="12"/>
        <v>3375.09002215587</v>
      </c>
      <c r="AM49">
        <f t="shared" si="13"/>
        <v>4187.6526908240276</v>
      </c>
      <c r="AN49">
        <f t="shared" si="14"/>
        <v>4542.0292545835673</v>
      </c>
      <c r="AP49" t="s">
        <v>48</v>
      </c>
      <c r="AQ49">
        <v>148.16872928788044</v>
      </c>
      <c r="AR49" s="3">
        <f t="shared" si="15"/>
        <v>646.04382285042334</v>
      </c>
      <c r="AS49">
        <f t="shared" si="24"/>
        <v>1037.1804350101029</v>
      </c>
      <c r="AT49">
        <f t="shared" si="16"/>
        <v>1783.6026932573138</v>
      </c>
      <c r="AU49">
        <f t="shared" si="17"/>
        <v>2467.0825950480225</v>
      </c>
      <c r="AV49">
        <f t="shared" si="18"/>
        <v>4034.9239891878219</v>
      </c>
      <c r="AY49" t="s">
        <v>48</v>
      </c>
      <c r="AZ49" s="11">
        <v>4.3601900748923201</v>
      </c>
      <c r="BA49">
        <f t="shared" si="19"/>
        <v>0.20886528084031464</v>
      </c>
      <c r="BB49" s="14">
        <v>0.23358100592</v>
      </c>
      <c r="BC49" s="13">
        <v>6.9999954780940392</v>
      </c>
      <c r="BD49">
        <f t="shared" si="20"/>
        <v>1.6754819448032452E-2</v>
      </c>
      <c r="BE49" s="14">
        <v>8.9567817500000001E-3</v>
      </c>
      <c r="BF49" s="13">
        <v>12.037645877301891</v>
      </c>
      <c r="BG49">
        <f t="shared" si="21"/>
        <v>4.7238472144397062E-3</v>
      </c>
      <c r="BH49" s="14">
        <v>6.2746948799999999E-3</v>
      </c>
      <c r="BI49" s="13">
        <v>16.650494385051186</v>
      </c>
      <c r="BJ49">
        <f t="shared" si="22"/>
        <v>3.7909325490529002E-4</v>
      </c>
      <c r="BK49" s="14">
        <v>5.2820291000000002E-4</v>
      </c>
      <c r="BL49" s="13">
        <v>27.231953790656295</v>
      </c>
      <c r="BM49">
        <f t="shared" si="23"/>
        <v>3.2009002174855686E-3</v>
      </c>
      <c r="BN49" s="14">
        <v>3.40740968E-3</v>
      </c>
      <c r="BO49" s="13"/>
      <c r="BQ49" s="14"/>
    </row>
    <row r="50" spans="1:69">
      <c r="A50" t="s">
        <v>443</v>
      </c>
      <c r="B50" t="s">
        <v>634</v>
      </c>
      <c r="C50" t="s">
        <v>274</v>
      </c>
      <c r="D50" t="s">
        <v>49</v>
      </c>
      <c r="E50" s="7">
        <v>193.03576991557779</v>
      </c>
      <c r="F50" s="8">
        <v>149.46914572277856</v>
      </c>
      <c r="G50" s="3">
        <v>45.114665401641417</v>
      </c>
      <c r="H50" s="3">
        <v>358.50274404936209</v>
      </c>
      <c r="I50" s="3">
        <v>700.7765577830296</v>
      </c>
      <c r="J50" s="3">
        <v>836.49754152466176</v>
      </c>
      <c r="K50" s="3">
        <v>1329.1679413132081</v>
      </c>
      <c r="L50" s="3">
        <v>651.48727826360982</v>
      </c>
      <c r="M50" s="3">
        <v>1800.3597244671687</v>
      </c>
      <c r="N50" s="3">
        <v>2740.8294976220714</v>
      </c>
      <c r="O50" s="3">
        <v>1457.0488307188239</v>
      </c>
      <c r="P50" s="3">
        <v>1394.4111823895466</v>
      </c>
      <c r="Q50" s="3">
        <v>1049.2981093673823</v>
      </c>
      <c r="R50" s="3">
        <v>972.83572050230134</v>
      </c>
      <c r="S50" s="3">
        <v>2148.09002215587</v>
      </c>
      <c r="T50" s="3">
        <v>2303.6347260598973</v>
      </c>
      <c r="U50" s="3">
        <v>1127.4290975980136</v>
      </c>
      <c r="W50" t="s">
        <v>49</v>
      </c>
      <c r="X50">
        <v>193.03576991557779</v>
      </c>
      <c r="Y50">
        <v>149.47150395510343</v>
      </c>
      <c r="Z50">
        <f t="shared" si="0"/>
        <v>132.73289829079332</v>
      </c>
      <c r="AA50">
        <f t="shared" si="1"/>
        <v>719.61750016170686</v>
      </c>
      <c r="AB50">
        <f t="shared" si="2"/>
        <v>700.7765577830296</v>
      </c>
      <c r="AC50">
        <f t="shared" si="3"/>
        <v>836.49754152466176</v>
      </c>
      <c r="AD50">
        <f t="shared" si="4"/>
        <v>1224.5326429451227</v>
      </c>
      <c r="AE50">
        <f t="shared" si="5"/>
        <v>1103.1736952877441</v>
      </c>
      <c r="AF50">
        <f t="shared" si="6"/>
        <v>1812.1245305092161</v>
      </c>
      <c r="AG50">
        <f t="shared" si="7"/>
        <v>2740.8294976220714</v>
      </c>
      <c r="AH50">
        <f t="shared" si="8"/>
        <v>1663.5922705303469</v>
      </c>
      <c r="AI50">
        <f t="shared" si="9"/>
        <v>1394.4111823895466</v>
      </c>
      <c r="AJ50">
        <f t="shared" si="10"/>
        <v>1403.8161825677471</v>
      </c>
      <c r="AK50">
        <f t="shared" si="11"/>
        <v>2495.1830518477714</v>
      </c>
      <c r="AL50">
        <f t="shared" si="12"/>
        <v>2148.09002215587</v>
      </c>
      <c r="AM50">
        <f t="shared" si="13"/>
        <v>2405.9104677447599</v>
      </c>
      <c r="AN50">
        <f t="shared" si="14"/>
        <v>2369.180626581584</v>
      </c>
      <c r="AP50" t="s">
        <v>49</v>
      </c>
      <c r="AQ50">
        <v>171.25363693534061</v>
      </c>
      <c r="AR50" s="3">
        <f t="shared" si="15"/>
        <v>517.70898541184317</v>
      </c>
      <c r="AS50">
        <f t="shared" si="24"/>
        <v>1054.7346265858428</v>
      </c>
      <c r="AT50">
        <f t="shared" si="16"/>
        <v>2072.1820995538783</v>
      </c>
      <c r="AU50">
        <f t="shared" si="17"/>
        <v>1764.4701389350219</v>
      </c>
      <c r="AV50">
        <f t="shared" si="18"/>
        <v>2307.7270388274046</v>
      </c>
      <c r="AY50" t="s">
        <v>49</v>
      </c>
      <c r="AZ50" s="11">
        <v>3.0230539606426694</v>
      </c>
      <c r="BA50">
        <f t="shared" si="19"/>
        <v>0.25853175066106615</v>
      </c>
      <c r="BB50" s="14">
        <v>0.27755968787000002</v>
      </c>
      <c r="BC50" s="13">
        <v>6.1589035156320433</v>
      </c>
      <c r="BD50">
        <f t="shared" si="20"/>
        <v>9.5580197999986967E-3</v>
      </c>
      <c r="BE50" s="14">
        <v>5.6949869199999998E-3</v>
      </c>
      <c r="BF50" s="13">
        <v>12.100076451726755</v>
      </c>
      <c r="BG50">
        <f t="shared" si="21"/>
        <v>2.2226626860567072E-2</v>
      </c>
      <c r="BH50" s="14">
        <v>1.6646324899999999E-2</v>
      </c>
      <c r="BI50" s="13">
        <v>10.303256447635178</v>
      </c>
      <c r="BJ50">
        <f t="shared" si="22"/>
        <v>4.3228196725698734E-2</v>
      </c>
      <c r="BK50" s="14">
        <v>1.309375822E-2</v>
      </c>
      <c r="BL50" s="13">
        <v>13.475492142095188</v>
      </c>
      <c r="BM50">
        <f t="shared" si="23"/>
        <v>2.610833133705892E-4</v>
      </c>
      <c r="BN50" s="14">
        <v>8.8839143E-4</v>
      </c>
      <c r="BO50" s="13"/>
      <c r="BQ50" s="14"/>
    </row>
    <row r="51" spans="1:69">
      <c r="A51" t="s">
        <v>444</v>
      </c>
      <c r="B51" t="s">
        <v>635</v>
      </c>
      <c r="C51" t="s">
        <v>275</v>
      </c>
      <c r="D51" t="s">
        <v>50</v>
      </c>
      <c r="E51" s="7">
        <v>1715.0357699155777</v>
      </c>
      <c r="F51" s="8">
        <v>2241.1243295364461</v>
      </c>
      <c r="G51" s="3">
        <v>534.11466540164145</v>
      </c>
      <c r="H51" s="3">
        <v>1035.502744049362</v>
      </c>
      <c r="I51" s="3">
        <v>1872.7765577830296</v>
      </c>
      <c r="J51" s="3">
        <v>1479.4975415246618</v>
      </c>
      <c r="K51" s="3">
        <v>1558.1679413132081</v>
      </c>
      <c r="L51" s="3">
        <v>681.48727826360982</v>
      </c>
      <c r="M51" s="3">
        <v>1622.3597244671687</v>
      </c>
      <c r="N51" s="3">
        <v>1298.8294976220716</v>
      </c>
      <c r="O51" s="3">
        <v>560.04883071882375</v>
      </c>
      <c r="P51" s="3">
        <v>763.41118238954675</v>
      </c>
      <c r="Q51" s="3">
        <v>465.29810936738232</v>
      </c>
      <c r="R51" s="3">
        <v>296.83572050230134</v>
      </c>
      <c r="S51" s="3">
        <v>1173.09002215587</v>
      </c>
      <c r="T51" s="3">
        <v>819.63472605989728</v>
      </c>
      <c r="U51" s="3">
        <v>1046.4290975980136</v>
      </c>
      <c r="W51" t="s">
        <v>50</v>
      </c>
      <c r="X51">
        <v>1715.0357699155777</v>
      </c>
      <c r="Y51">
        <v>2241.1596886188331</v>
      </c>
      <c r="Z51">
        <f t="shared" si="0"/>
        <v>1571.431084043855</v>
      </c>
      <c r="AA51">
        <f t="shared" si="1"/>
        <v>2078.5500486456194</v>
      </c>
      <c r="AB51">
        <f t="shared" si="2"/>
        <v>1872.7765577830296</v>
      </c>
      <c r="AC51">
        <f t="shared" si="3"/>
        <v>1479.4975415246618</v>
      </c>
      <c r="AD51">
        <f t="shared" si="4"/>
        <v>1435.5052119625352</v>
      </c>
      <c r="AE51">
        <f t="shared" si="5"/>
        <v>1153.973168988658</v>
      </c>
      <c r="AF51">
        <f t="shared" si="6"/>
        <v>1632.9613543689011</v>
      </c>
      <c r="AG51">
        <f t="shared" si="7"/>
        <v>1298.8294976220716</v>
      </c>
      <c r="AH51">
        <f t="shared" si="8"/>
        <v>639.43835392513938</v>
      </c>
      <c r="AI51">
        <f t="shared" si="9"/>
        <v>763.41118238954675</v>
      </c>
      <c r="AJ51">
        <f t="shared" si="10"/>
        <v>622.50471035530234</v>
      </c>
      <c r="AK51">
        <f t="shared" si="11"/>
        <v>761.34073140112685</v>
      </c>
      <c r="AL51">
        <f t="shared" si="12"/>
        <v>1173.09002215587</v>
      </c>
      <c r="AM51">
        <f t="shared" si="13"/>
        <v>856.02450112715565</v>
      </c>
      <c r="AN51">
        <f t="shared" si="14"/>
        <v>2198.9671460514478</v>
      </c>
      <c r="AP51" t="s">
        <v>50</v>
      </c>
      <c r="AQ51">
        <v>1978.0977292672055</v>
      </c>
      <c r="AR51" s="3">
        <f t="shared" si="15"/>
        <v>1840.9192301575013</v>
      </c>
      <c r="AS51">
        <f t="shared" si="24"/>
        <v>1356.3253074919517</v>
      </c>
      <c r="AT51">
        <f t="shared" si="16"/>
        <v>1190.4097353053705</v>
      </c>
      <c r="AU51">
        <f t="shared" si="17"/>
        <v>715.75220804865864</v>
      </c>
      <c r="AV51">
        <f t="shared" si="18"/>
        <v>1409.3605564448244</v>
      </c>
      <c r="AY51" t="s">
        <v>50</v>
      </c>
      <c r="AZ51" s="11">
        <v>0.93065130348209713</v>
      </c>
      <c r="BA51">
        <f t="shared" si="19"/>
        <v>0.65001297723787965</v>
      </c>
      <c r="BB51" s="14">
        <v>0.52549241875999997</v>
      </c>
      <c r="BC51" s="11">
        <v>0.68567153554865456</v>
      </c>
      <c r="BD51">
        <f t="shared" si="20"/>
        <v>7.8139757807231203E-2</v>
      </c>
      <c r="BE51" s="14">
        <v>3.1904002510000001E-2</v>
      </c>
      <c r="BF51" s="11">
        <v>0.60179520844319589</v>
      </c>
      <c r="BG51">
        <f t="shared" si="21"/>
        <v>0.16073032443247032</v>
      </c>
      <c r="BH51" s="14">
        <v>7.3956959540000006E-2</v>
      </c>
      <c r="BI51" s="12">
        <v>0.36183864803980742</v>
      </c>
      <c r="BJ51">
        <f t="shared" si="22"/>
        <v>8.6311458862854962E-3</v>
      </c>
      <c r="BK51" s="14">
        <v>3.7581448199999999E-3</v>
      </c>
      <c r="BL51" s="11">
        <v>0.71248277352147193</v>
      </c>
      <c r="BM51">
        <f t="shared" si="23"/>
        <v>0.38366994691658235</v>
      </c>
      <c r="BN51" s="14">
        <v>0.15072747918000001</v>
      </c>
      <c r="BO51" s="11"/>
      <c r="BQ51" s="14"/>
    </row>
    <row r="52" spans="1:69">
      <c r="A52" t="s">
        <v>445</v>
      </c>
      <c r="B52" t="s">
        <v>636</v>
      </c>
      <c r="C52" t="s">
        <v>276</v>
      </c>
      <c r="D52" t="s">
        <v>51</v>
      </c>
      <c r="E52" s="7">
        <v>3016.0357699155779</v>
      </c>
      <c r="F52" s="8">
        <v>4469.1655697672777</v>
      </c>
      <c r="G52" s="3">
        <v>217.11466540164142</v>
      </c>
      <c r="H52" s="3">
        <v>2256.5027440493623</v>
      </c>
      <c r="I52" s="3">
        <v>4460.7765577830296</v>
      </c>
      <c r="J52" s="3">
        <v>5351.4975415246618</v>
      </c>
      <c r="K52" s="3">
        <v>10832.167941313208</v>
      </c>
      <c r="L52" s="3">
        <v>5611.4872782636103</v>
      </c>
      <c r="M52" s="3">
        <v>10000.359724467169</v>
      </c>
      <c r="N52" s="3">
        <v>11446.829497622071</v>
      </c>
      <c r="O52" s="3">
        <v>9907.0488307188243</v>
      </c>
      <c r="P52" s="3">
        <v>7727.4111823895464</v>
      </c>
      <c r="Q52" s="3">
        <v>5303.2981093673825</v>
      </c>
      <c r="R52" s="3">
        <v>3215.8357205023012</v>
      </c>
      <c r="S52" s="3">
        <v>9210.0900221558695</v>
      </c>
      <c r="T52" s="3">
        <v>10477.634726059898</v>
      </c>
      <c r="U52" s="3">
        <v>3953.4290975980139</v>
      </c>
      <c r="W52" t="s">
        <v>51</v>
      </c>
      <c r="X52">
        <v>3016.0357699155779</v>
      </c>
      <c r="Y52">
        <v>4469.2360815151096</v>
      </c>
      <c r="Z52">
        <f t="shared" si="0"/>
        <v>638.77806792172703</v>
      </c>
      <c r="AA52">
        <f t="shared" si="1"/>
        <v>4529.4461220560443</v>
      </c>
      <c r="AB52">
        <f t="shared" si="2"/>
        <v>4460.7765577830296</v>
      </c>
      <c r="AC52">
        <f t="shared" si="3"/>
        <v>5351.4975415246618</v>
      </c>
      <c r="AD52">
        <f t="shared" si="4"/>
        <v>9979.4336183707655</v>
      </c>
      <c r="AE52">
        <f t="shared" si="5"/>
        <v>9502.0200138388682</v>
      </c>
      <c r="AF52">
        <f t="shared" si="6"/>
        <v>10065.70904933272</v>
      </c>
      <c r="AG52">
        <f t="shared" si="7"/>
        <v>11446.829497622071</v>
      </c>
      <c r="AH52">
        <f t="shared" si="8"/>
        <v>11311.419021159112</v>
      </c>
      <c r="AI52">
        <f t="shared" si="9"/>
        <v>7727.4111823895464</v>
      </c>
      <c r="AJ52">
        <f t="shared" si="10"/>
        <v>7095.0815983070279</v>
      </c>
      <c r="AK52">
        <f t="shared" si="11"/>
        <v>8248.1539464658526</v>
      </c>
      <c r="AL52">
        <f t="shared" si="12"/>
        <v>9210.0900221558695</v>
      </c>
      <c r="AM52">
        <f t="shared" si="13"/>
        <v>10942.816054761133</v>
      </c>
      <c r="AN52">
        <f t="shared" si="14"/>
        <v>8307.7398361885516</v>
      </c>
      <c r="AP52" t="s">
        <v>51</v>
      </c>
      <c r="AQ52">
        <v>3742.6359257153435</v>
      </c>
      <c r="AR52" s="3">
        <f t="shared" si="15"/>
        <v>3209.666915920267</v>
      </c>
      <c r="AS52">
        <f t="shared" si="24"/>
        <v>8277.6503912447643</v>
      </c>
      <c r="AT52">
        <f t="shared" si="16"/>
        <v>10941.319189371301</v>
      </c>
      <c r="AU52">
        <f t="shared" si="17"/>
        <v>7690.2155757208093</v>
      </c>
      <c r="AV52">
        <f t="shared" si="18"/>
        <v>9486.8819710351836</v>
      </c>
      <c r="AY52" t="s">
        <v>51</v>
      </c>
      <c r="AZ52" s="11">
        <v>0.8575952830108079</v>
      </c>
      <c r="BA52">
        <f t="shared" si="19"/>
        <v>0.78010710163028207</v>
      </c>
      <c r="BB52" s="14">
        <v>0.60052907593000004</v>
      </c>
      <c r="BC52" s="13">
        <v>2.2117167032918457</v>
      </c>
      <c r="BD52">
        <f t="shared" si="20"/>
        <v>0.10512601661796465</v>
      </c>
      <c r="BE52" s="14">
        <v>4.0357101829999999E-2</v>
      </c>
      <c r="BF52" s="13">
        <v>2.9234260041684519</v>
      </c>
      <c r="BG52">
        <f t="shared" si="21"/>
        <v>2.7358322553056669E-3</v>
      </c>
      <c r="BH52" s="14">
        <v>4.9385275100000004E-3</v>
      </c>
      <c r="BI52" s="13">
        <v>2.0547591933487226</v>
      </c>
      <c r="BJ52">
        <f t="shared" si="22"/>
        <v>1.06737719987042E-2</v>
      </c>
      <c r="BK52" s="14">
        <v>4.4174620800000002E-3</v>
      </c>
      <c r="BL52" s="13">
        <v>2.5348129391511471</v>
      </c>
      <c r="BM52">
        <f t="shared" si="23"/>
        <v>1.4910752551513671E-2</v>
      </c>
      <c r="BN52" s="14">
        <v>1.0251142689999999E-2</v>
      </c>
      <c r="BO52" s="13"/>
      <c r="BQ52" s="14"/>
    </row>
    <row r="53" spans="1:69">
      <c r="A53" t="s">
        <v>446</v>
      </c>
      <c r="B53" t="s">
        <v>637</v>
      </c>
      <c r="C53" t="s">
        <v>277</v>
      </c>
      <c r="D53" t="s">
        <v>52</v>
      </c>
      <c r="E53" s="7">
        <v>742.03576991557782</v>
      </c>
      <c r="F53" s="8">
        <v>855.5385528381828</v>
      </c>
      <c r="G53" s="3">
        <v>481.11466540164145</v>
      </c>
      <c r="H53" s="3">
        <v>414.50274404936209</v>
      </c>
      <c r="I53" s="3">
        <v>1281.7765577830296</v>
      </c>
      <c r="J53" s="3">
        <v>673.49754152466176</v>
      </c>
      <c r="K53" s="3">
        <v>1236.1679413132081</v>
      </c>
      <c r="L53" s="3">
        <v>531.48727826360982</v>
      </c>
      <c r="M53" s="3">
        <v>1557.3597244671687</v>
      </c>
      <c r="N53" s="3">
        <v>2015.8294976220716</v>
      </c>
      <c r="O53" s="3">
        <v>1816.0488307188239</v>
      </c>
      <c r="P53" s="3">
        <v>3211.4111823895469</v>
      </c>
      <c r="Q53" s="3">
        <v>1832.2981093673823</v>
      </c>
      <c r="R53" s="3">
        <v>1039.8357205023012</v>
      </c>
      <c r="S53" s="3">
        <v>2590.09002215587</v>
      </c>
      <c r="T53" s="3">
        <v>2292.6347260598973</v>
      </c>
      <c r="U53" s="3">
        <v>1743.4290975980136</v>
      </c>
      <c r="W53" t="s">
        <v>52</v>
      </c>
      <c r="X53">
        <v>742.03576991557782</v>
      </c>
      <c r="Y53">
        <v>855.55205099969783</v>
      </c>
      <c r="Z53">
        <f t="shared" si="0"/>
        <v>1415.4985608436255</v>
      </c>
      <c r="AA53">
        <f t="shared" si="1"/>
        <v>832.02551008061243</v>
      </c>
      <c r="AB53">
        <f t="shared" si="2"/>
        <v>1281.7765577830296</v>
      </c>
      <c r="AC53">
        <f t="shared" si="3"/>
        <v>673.49754152466176</v>
      </c>
      <c r="AD53">
        <f t="shared" si="4"/>
        <v>1138.8538267066101</v>
      </c>
      <c r="AE53">
        <f t="shared" si="5"/>
        <v>899.97580048408781</v>
      </c>
      <c r="AF53">
        <f t="shared" si="6"/>
        <v>1567.5365990367636</v>
      </c>
      <c r="AG53">
        <f t="shared" si="7"/>
        <v>2015.8294976220716</v>
      </c>
      <c r="AH53">
        <f t="shared" si="8"/>
        <v>2073.4821881014386</v>
      </c>
      <c r="AI53">
        <f t="shared" si="9"/>
        <v>3211.4111823895469</v>
      </c>
      <c r="AJ53">
        <f t="shared" si="10"/>
        <v>2451.3622146608022</v>
      </c>
      <c r="AK53">
        <f t="shared" si="11"/>
        <v>2667.0283705902639</v>
      </c>
      <c r="AL53">
        <f t="shared" si="12"/>
        <v>2590.09002215587</v>
      </c>
      <c r="AM53">
        <f t="shared" si="13"/>
        <v>2394.4220946768396</v>
      </c>
      <c r="AN53">
        <f t="shared" si="14"/>
        <v>3663.6436390082972</v>
      </c>
      <c r="AP53" t="s">
        <v>52</v>
      </c>
      <c r="AQ53">
        <v>798.79391045763782</v>
      </c>
      <c r="AR53" s="3">
        <f t="shared" si="15"/>
        <v>1176.4335429024225</v>
      </c>
      <c r="AS53">
        <f t="shared" si="24"/>
        <v>904.10905623845326</v>
      </c>
      <c r="AT53">
        <f t="shared" si="16"/>
        <v>1885.6160949200912</v>
      </c>
      <c r="AU53">
        <f t="shared" si="17"/>
        <v>2776.6005892135377</v>
      </c>
      <c r="AV53">
        <f t="shared" si="18"/>
        <v>2882.7185852803354</v>
      </c>
      <c r="AY53" t="s">
        <v>52</v>
      </c>
      <c r="AZ53" s="11">
        <v>1.4727622826123332</v>
      </c>
      <c r="BA53">
        <f t="shared" si="19"/>
        <v>0.20165989429025716</v>
      </c>
      <c r="BB53" s="14">
        <v>0.22934540486999999</v>
      </c>
      <c r="BC53" s="11">
        <v>1.1318426998529312</v>
      </c>
      <c r="BD53">
        <f t="shared" si="20"/>
        <v>0.59674667767161016</v>
      </c>
      <c r="BE53" s="14">
        <v>0.19505091418000001</v>
      </c>
      <c r="BF53" s="13">
        <v>2.3605789556405119</v>
      </c>
      <c r="BG53">
        <f t="shared" si="21"/>
        <v>1.4135581902505839E-2</v>
      </c>
      <c r="BH53" s="14">
        <v>1.226275139E-2</v>
      </c>
      <c r="BI53" s="13">
        <v>3.4759911822847931</v>
      </c>
      <c r="BJ53">
        <f t="shared" si="22"/>
        <v>6.7709638057950926E-3</v>
      </c>
      <c r="BK53" s="14">
        <v>3.2162078999999999E-3</v>
      </c>
      <c r="BL53" s="13">
        <v>3.6088389602629722</v>
      </c>
      <c r="BM53">
        <f t="shared" si="23"/>
        <v>2.6634246679374959E-2</v>
      </c>
      <c r="BN53" s="14">
        <v>1.627648428E-2</v>
      </c>
      <c r="BO53" s="13"/>
      <c r="BQ53" s="14"/>
    </row>
    <row r="54" spans="1:69">
      <c r="A54" t="s">
        <v>447</v>
      </c>
      <c r="B54" t="s">
        <v>638</v>
      </c>
      <c r="C54" t="s">
        <v>278</v>
      </c>
      <c r="D54" t="s">
        <v>53</v>
      </c>
      <c r="E54" s="7">
        <v>2919.0357699155779</v>
      </c>
      <c r="F54" s="8">
        <v>2947.1937366518505</v>
      </c>
      <c r="G54" s="3">
        <v>552.11466540164145</v>
      </c>
      <c r="H54" s="3">
        <v>969.50274404936204</v>
      </c>
      <c r="I54" s="3">
        <v>1848.7765577830296</v>
      </c>
      <c r="J54" s="3">
        <v>2486.4975415246618</v>
      </c>
      <c r="K54" s="3">
        <v>2435.1679413132083</v>
      </c>
      <c r="L54" s="3">
        <v>1129.4872782636098</v>
      </c>
      <c r="M54" s="3">
        <v>2308.3597244671687</v>
      </c>
      <c r="N54" s="3">
        <v>1346.8294976220716</v>
      </c>
      <c r="O54" s="3">
        <v>1039.0488307188239</v>
      </c>
      <c r="P54" s="3">
        <v>1756.4111823895466</v>
      </c>
      <c r="Q54" s="3">
        <v>1414.2981093673823</v>
      </c>
      <c r="R54" s="3">
        <v>540.83572050230134</v>
      </c>
      <c r="S54" s="3">
        <v>1381.09002215587</v>
      </c>
      <c r="T54" s="3">
        <v>1252.6347260598973</v>
      </c>
      <c r="U54" s="3">
        <v>353.42909759801364</v>
      </c>
      <c r="W54" t="s">
        <v>53</v>
      </c>
      <c r="X54">
        <v>2919.0357699155779</v>
      </c>
      <c r="Y54">
        <v>2947.2402356634279</v>
      </c>
      <c r="Z54">
        <f t="shared" si="0"/>
        <v>1624.3892994703481</v>
      </c>
      <c r="AA54">
        <f t="shared" si="1"/>
        <v>1946.0691798126236</v>
      </c>
      <c r="AB54">
        <f t="shared" si="2"/>
        <v>1848.7765577830296</v>
      </c>
      <c r="AC54">
        <f t="shared" si="3"/>
        <v>2486.4975415246618</v>
      </c>
      <c r="AD54">
        <f t="shared" si="4"/>
        <v>2243.4656618676486</v>
      </c>
      <c r="AE54">
        <f t="shared" si="5"/>
        <v>1912.5786429223078</v>
      </c>
      <c r="AF54">
        <f t="shared" si="6"/>
        <v>2323.4441567973063</v>
      </c>
      <c r="AG54">
        <f t="shared" si="7"/>
        <v>1346.8294976220716</v>
      </c>
      <c r="AH54">
        <f t="shared" si="8"/>
        <v>1186.3388289016102</v>
      </c>
      <c r="AI54">
        <f t="shared" si="9"/>
        <v>1756.4111823895466</v>
      </c>
      <c r="AJ54">
        <f t="shared" si="10"/>
        <v>1892.135852700525</v>
      </c>
      <c r="AK54">
        <f t="shared" si="11"/>
        <v>1387.1654742842352</v>
      </c>
      <c r="AL54">
        <f t="shared" si="12"/>
        <v>1381.09002215587</v>
      </c>
      <c r="AM54">
        <f t="shared" si="13"/>
        <v>1308.2486409825617</v>
      </c>
      <c r="AN54">
        <f t="shared" si="14"/>
        <v>742.69625707139551</v>
      </c>
      <c r="AP54" t="s">
        <v>53</v>
      </c>
      <c r="AQ54">
        <v>2933.1380027895029</v>
      </c>
      <c r="AR54" s="3">
        <f t="shared" si="15"/>
        <v>1806.4116790220005</v>
      </c>
      <c r="AS54">
        <f t="shared" si="24"/>
        <v>2214.1806154382061</v>
      </c>
      <c r="AT54">
        <f t="shared" si="16"/>
        <v>1618.8708277736625</v>
      </c>
      <c r="AU54">
        <f t="shared" si="17"/>
        <v>1678.5708364581023</v>
      </c>
      <c r="AV54">
        <f t="shared" si="18"/>
        <v>1144.0116400699424</v>
      </c>
      <c r="AY54" t="s">
        <v>53</v>
      </c>
      <c r="AZ54" s="11">
        <v>0.61586317360589526</v>
      </c>
      <c r="BA54">
        <f t="shared" si="19"/>
        <v>2.7773472787527018E-3</v>
      </c>
      <c r="BB54" s="14">
        <v>1.9305708590000002E-2</v>
      </c>
      <c r="BC54" s="11">
        <v>0.7548845684493718</v>
      </c>
      <c r="BD54">
        <f t="shared" si="20"/>
        <v>4.4244691065174487E-2</v>
      </c>
      <c r="BE54" s="14">
        <v>2.0085685119999998E-2</v>
      </c>
      <c r="BF54" s="11">
        <v>0.55192453482722847</v>
      </c>
      <c r="BG54">
        <f t="shared" si="21"/>
        <v>6.4347383370160979E-2</v>
      </c>
      <c r="BH54" s="14">
        <v>3.5669730419999997E-2</v>
      </c>
      <c r="BI54" s="11">
        <v>0.5722781658625441</v>
      </c>
      <c r="BJ54">
        <f t="shared" si="22"/>
        <v>7.6203827456838933E-3</v>
      </c>
      <c r="BK54" s="14">
        <v>3.5142307299999998E-3</v>
      </c>
      <c r="BL54" s="12">
        <v>0.39002994028305271</v>
      </c>
      <c r="BM54">
        <f t="shared" si="23"/>
        <v>6.333295839206915E-3</v>
      </c>
      <c r="BN54" s="14">
        <v>5.49996758E-3</v>
      </c>
      <c r="BO54" s="12"/>
      <c r="BQ54" s="14"/>
    </row>
    <row r="55" spans="1:69">
      <c r="A55" t="s">
        <v>448</v>
      </c>
      <c r="B55" t="s">
        <v>639</v>
      </c>
      <c r="C55" t="s">
        <v>279</v>
      </c>
      <c r="D55" t="s">
        <v>54</v>
      </c>
      <c r="E55" s="7">
        <v>135.03576991557779</v>
      </c>
      <c r="F55" s="8">
        <v>326.8917146902391</v>
      </c>
      <c r="G55" s="3">
        <v>528.11466540164145</v>
      </c>
      <c r="H55" s="3">
        <v>314.50274404936209</v>
      </c>
      <c r="I55" s="3">
        <v>407.77655778302966</v>
      </c>
      <c r="J55" s="3">
        <v>311.4975415246617</v>
      </c>
      <c r="K55" s="3">
        <v>247.16794131320813</v>
      </c>
      <c r="L55" s="3">
        <v>270.48727826360982</v>
      </c>
      <c r="M55" s="3">
        <v>448.35972446716875</v>
      </c>
      <c r="N55" s="3">
        <v>1025.8294976220716</v>
      </c>
      <c r="O55" s="3">
        <v>308.04883071882375</v>
      </c>
      <c r="P55" s="3">
        <v>946.41118238954675</v>
      </c>
      <c r="Q55" s="3">
        <v>836.29810936738227</v>
      </c>
      <c r="R55" s="3">
        <v>169.83572050230131</v>
      </c>
      <c r="S55" s="3">
        <v>1156.09002215587</v>
      </c>
      <c r="T55" s="3">
        <v>940.63472605989728</v>
      </c>
      <c r="U55" s="3">
        <v>419.42909759801364</v>
      </c>
      <c r="W55" t="s">
        <v>54</v>
      </c>
      <c r="X55">
        <v>135.03576991557779</v>
      </c>
      <c r="Y55">
        <v>326.89687218682201</v>
      </c>
      <c r="Z55">
        <f t="shared" si="0"/>
        <v>1553.7783455683575</v>
      </c>
      <c r="AA55">
        <f t="shared" si="1"/>
        <v>631.29692093970959</v>
      </c>
      <c r="AB55">
        <f t="shared" si="2"/>
        <v>407.77655778302966</v>
      </c>
      <c r="AC55">
        <f t="shared" si="3"/>
        <v>311.4975415246617</v>
      </c>
      <c r="AD55">
        <f t="shared" si="4"/>
        <v>227.71028627769695</v>
      </c>
      <c r="AE55">
        <f t="shared" si="5"/>
        <v>458.02037928613561</v>
      </c>
      <c r="AF55">
        <f t="shared" si="6"/>
        <v>451.28961960075554</v>
      </c>
      <c r="AG55">
        <f t="shared" si="7"/>
        <v>1025.8294976220716</v>
      </c>
      <c r="AH55">
        <f t="shared" si="8"/>
        <v>351.71618337384376</v>
      </c>
      <c r="AI55">
        <f t="shared" si="9"/>
        <v>946.41118238954675</v>
      </c>
      <c r="AJ55">
        <f t="shared" si="10"/>
        <v>1118.8515531477972</v>
      </c>
      <c r="AK55">
        <f t="shared" si="11"/>
        <v>435.60408244147612</v>
      </c>
      <c r="AL55">
        <f t="shared" si="12"/>
        <v>1156.09002215587</v>
      </c>
      <c r="AM55">
        <f t="shared" si="13"/>
        <v>982.39660487427841</v>
      </c>
      <c r="AN55">
        <f t="shared" si="14"/>
        <v>881.38872268854334</v>
      </c>
      <c r="AP55" t="s">
        <v>54</v>
      </c>
      <c r="AQ55">
        <v>230.96632105119988</v>
      </c>
      <c r="AR55" s="3">
        <f t="shared" si="15"/>
        <v>864.28394143036564</v>
      </c>
      <c r="AS55">
        <f t="shared" si="24"/>
        <v>332.40940236283143</v>
      </c>
      <c r="AT55">
        <f t="shared" si="16"/>
        <v>609.61176686555689</v>
      </c>
      <c r="AU55">
        <f t="shared" si="17"/>
        <v>833.62227265960667</v>
      </c>
      <c r="AV55">
        <f t="shared" si="18"/>
        <v>1006.6251165728972</v>
      </c>
      <c r="AY55" t="s">
        <v>54</v>
      </c>
      <c r="AZ55" s="11">
        <v>3.7420344987820711</v>
      </c>
      <c r="BA55">
        <f t="shared" si="19"/>
        <v>0.26101687464232759</v>
      </c>
      <c r="BB55" s="14">
        <v>0.27800368749999999</v>
      </c>
      <c r="BC55" s="11">
        <v>1.4392115735745905</v>
      </c>
      <c r="BD55">
        <f t="shared" si="20"/>
        <v>0.43376024060501278</v>
      </c>
      <c r="BE55" s="14">
        <v>0.14594756344000001</v>
      </c>
      <c r="BF55" s="11">
        <v>2.6393967920994856</v>
      </c>
      <c r="BG55">
        <f t="shared" si="21"/>
        <v>0.26984865196520724</v>
      </c>
      <c r="BH55" s="14">
        <v>0.11654812945</v>
      </c>
      <c r="BI55" s="13">
        <v>3.6092806469165342</v>
      </c>
      <c r="BJ55">
        <f t="shared" si="22"/>
        <v>0.1155033730330976</v>
      </c>
      <c r="BK55" s="14">
        <v>3.0948980710000001E-2</v>
      </c>
      <c r="BL55" s="13">
        <v>4.3583199143123199</v>
      </c>
      <c r="BM55">
        <f t="shared" si="23"/>
        <v>8.5961591038693479E-3</v>
      </c>
      <c r="BN55" s="14">
        <v>6.51122475E-3</v>
      </c>
      <c r="BO55" s="13"/>
      <c r="BQ55" s="14"/>
    </row>
    <row r="56" spans="1:69">
      <c r="A56" t="s">
        <v>449</v>
      </c>
      <c r="B56" t="s">
        <v>640</v>
      </c>
      <c r="C56" t="s">
        <v>280</v>
      </c>
      <c r="D56" t="s">
        <v>55</v>
      </c>
      <c r="E56" s="7">
        <v>93.035769915577788</v>
      </c>
      <c r="F56" s="8">
        <v>127.74393319615073</v>
      </c>
      <c r="G56" s="3">
        <v>84.114665401641417</v>
      </c>
      <c r="H56" s="3">
        <v>33.502744049362086</v>
      </c>
      <c r="I56" s="3">
        <v>178.77655778302966</v>
      </c>
      <c r="J56" s="3">
        <v>121.49754152466171</v>
      </c>
      <c r="K56" s="3">
        <v>241.16794131320813</v>
      </c>
      <c r="L56" s="3">
        <v>92.487278263609824</v>
      </c>
      <c r="M56" s="3">
        <v>633.35972446716869</v>
      </c>
      <c r="N56" s="3">
        <v>720.82949762207147</v>
      </c>
      <c r="O56" s="3">
        <v>675.04883071882375</v>
      </c>
      <c r="P56" s="3">
        <v>1259.4111823895466</v>
      </c>
      <c r="Q56" s="3">
        <v>586.29810936738227</v>
      </c>
      <c r="R56" s="3">
        <v>526.83572050230134</v>
      </c>
      <c r="S56" s="3">
        <v>1033.09002215587</v>
      </c>
      <c r="T56" s="3">
        <v>671.63472605989728</v>
      </c>
      <c r="U56" s="3">
        <v>253.42909759801364</v>
      </c>
      <c r="W56" t="s">
        <v>55</v>
      </c>
      <c r="X56">
        <v>93.035769915577788</v>
      </c>
      <c r="Y56">
        <v>127.7459486614236</v>
      </c>
      <c r="Z56">
        <f t="shared" si="0"/>
        <v>247.4756983815283</v>
      </c>
      <c r="AA56">
        <f t="shared" si="1"/>
        <v>67.249585453772326</v>
      </c>
      <c r="AB56">
        <f t="shared" si="2"/>
        <v>178.77655778302966</v>
      </c>
      <c r="AC56">
        <f t="shared" si="3"/>
        <v>121.49754152466171</v>
      </c>
      <c r="AD56">
        <f t="shared" si="4"/>
        <v>222.18262071392195</v>
      </c>
      <c r="AE56">
        <f t="shared" si="5"/>
        <v>156.61016866071222</v>
      </c>
      <c r="AF56">
        <f t="shared" si="6"/>
        <v>637.49853862299312</v>
      </c>
      <c r="AG56">
        <f t="shared" si="7"/>
        <v>720.82949762207147</v>
      </c>
      <c r="AH56">
        <f t="shared" si="8"/>
        <v>770.74013810529425</v>
      </c>
      <c r="AI56">
        <f t="shared" si="9"/>
        <v>1259.4111823895466</v>
      </c>
      <c r="AJ56">
        <f t="shared" si="10"/>
        <v>784.38602565959309</v>
      </c>
      <c r="AK56">
        <f t="shared" si="11"/>
        <v>1351.2574972335651</v>
      </c>
      <c r="AL56">
        <f t="shared" si="12"/>
        <v>1033.09002215587</v>
      </c>
      <c r="AM56">
        <f t="shared" si="13"/>
        <v>701.45366348604693</v>
      </c>
      <c r="AN56">
        <f t="shared" si="14"/>
        <v>532.55615765147445</v>
      </c>
      <c r="AP56" t="s">
        <v>55</v>
      </c>
      <c r="AQ56">
        <v>110.39085928850069</v>
      </c>
      <c r="AR56" s="3">
        <f t="shared" si="15"/>
        <v>164.50061387277677</v>
      </c>
      <c r="AS56">
        <f t="shared" si="24"/>
        <v>166.76344363309863</v>
      </c>
      <c r="AT56">
        <f t="shared" si="16"/>
        <v>709.68939145011962</v>
      </c>
      <c r="AU56">
        <f t="shared" si="17"/>
        <v>1131.6849017609018</v>
      </c>
      <c r="AV56">
        <f t="shared" si="18"/>
        <v>755.69994776446367</v>
      </c>
      <c r="AY56" t="s">
        <v>55</v>
      </c>
      <c r="AZ56" s="11">
        <v>1.4901651724882681</v>
      </c>
      <c r="BA56">
        <f t="shared" si="19"/>
        <v>0.49025038121468528</v>
      </c>
      <c r="BB56" s="14">
        <v>0.44598033134999998</v>
      </c>
      <c r="BC56" s="11">
        <v>1.5106635160549948</v>
      </c>
      <c r="BD56">
        <f t="shared" si="20"/>
        <v>0.25564824196628605</v>
      </c>
      <c r="BE56" s="14">
        <v>9.0143267939999994E-2</v>
      </c>
      <c r="BF56" s="13">
        <v>6.428878224377109</v>
      </c>
      <c r="BG56">
        <f t="shared" si="21"/>
        <v>1.3878391283409857E-3</v>
      </c>
      <c r="BH56" s="14">
        <v>3.6163323399999998E-3</v>
      </c>
      <c r="BI56" s="13">
        <v>10.251617833713052</v>
      </c>
      <c r="BJ56">
        <f t="shared" si="22"/>
        <v>2.0537266008305223E-2</v>
      </c>
      <c r="BK56" s="14">
        <v>7.2139304099999996E-3</v>
      </c>
      <c r="BL56" s="13">
        <v>6.8456750190654976</v>
      </c>
      <c r="BM56">
        <f t="shared" si="23"/>
        <v>4.2707371411986973E-2</v>
      </c>
      <c r="BN56" s="14">
        <v>2.3183879510000002E-2</v>
      </c>
      <c r="BO56" s="13"/>
      <c r="BQ56" s="14"/>
    </row>
    <row r="57" spans="1:69">
      <c r="A57" t="s">
        <v>450</v>
      </c>
      <c r="B57" t="s">
        <v>641</v>
      </c>
      <c r="C57" t="s">
        <v>281</v>
      </c>
      <c r="D57" t="s">
        <v>56</v>
      </c>
      <c r="E57" s="7">
        <v>10121.035769915577</v>
      </c>
      <c r="F57" s="8">
        <v>12281.793385592939</v>
      </c>
      <c r="G57" s="3">
        <v>710.11466540164145</v>
      </c>
      <c r="H57" s="3">
        <v>3034.5027440493623</v>
      </c>
      <c r="I57" s="3">
        <v>5808.7765577830296</v>
      </c>
      <c r="J57" s="3">
        <v>2172.4975415246618</v>
      </c>
      <c r="K57" s="3">
        <v>3356.1679413132083</v>
      </c>
      <c r="L57" s="3">
        <v>1901.4872782636098</v>
      </c>
      <c r="M57" s="3">
        <v>2660.3597244671687</v>
      </c>
      <c r="N57" s="3">
        <v>3312.8294976220714</v>
      </c>
      <c r="O57" s="3">
        <v>2133.0488307188239</v>
      </c>
      <c r="P57" s="3">
        <v>3167.4111823895469</v>
      </c>
      <c r="Q57" s="3">
        <v>1822.2981093673823</v>
      </c>
      <c r="R57" s="3">
        <v>1546.8357205023012</v>
      </c>
      <c r="S57" s="3">
        <v>3025.09002215587</v>
      </c>
      <c r="T57" s="3">
        <v>2721.6347260598973</v>
      </c>
      <c r="U57" s="3">
        <v>1421.4290975980136</v>
      </c>
      <c r="W57" t="s">
        <v>56</v>
      </c>
      <c r="X57">
        <v>10121.035769915577</v>
      </c>
      <c r="Y57">
        <v>12281.987160181194</v>
      </c>
      <c r="Z57">
        <f t="shared" si="0"/>
        <v>2089.2447459917871</v>
      </c>
      <c r="AA57">
        <f t="shared" si="1"/>
        <v>6091.1145455722699</v>
      </c>
      <c r="AB57">
        <f t="shared" si="2"/>
        <v>5808.7765577830296</v>
      </c>
      <c r="AC57">
        <f t="shared" si="3"/>
        <v>2172.4975415246618</v>
      </c>
      <c r="AD57">
        <f t="shared" si="4"/>
        <v>3091.9623259071118</v>
      </c>
      <c r="AE57">
        <f t="shared" si="5"/>
        <v>3219.8184328258294</v>
      </c>
      <c r="AF57">
        <f t="shared" si="6"/>
        <v>2677.7443702882665</v>
      </c>
      <c r="AG57">
        <f t="shared" si="7"/>
        <v>3312.8294976220714</v>
      </c>
      <c r="AH57">
        <f t="shared" si="8"/>
        <v>2435.418410580648</v>
      </c>
      <c r="AI57">
        <f t="shared" si="9"/>
        <v>3167.4111823895469</v>
      </c>
      <c r="AJ57">
        <f t="shared" si="10"/>
        <v>2437.9835935612741</v>
      </c>
      <c r="AK57">
        <f t="shared" si="11"/>
        <v>3967.4101109252474</v>
      </c>
      <c r="AL57">
        <f t="shared" si="12"/>
        <v>3025.09002215587</v>
      </c>
      <c r="AM57">
        <f t="shared" si="13"/>
        <v>2842.4686443257292</v>
      </c>
      <c r="AN57">
        <f t="shared" si="14"/>
        <v>2986.9925188761517</v>
      </c>
      <c r="AP57" t="s">
        <v>56</v>
      </c>
      <c r="AQ57">
        <v>11201.511465048385</v>
      </c>
      <c r="AR57" s="3">
        <f t="shared" si="15"/>
        <v>4663.0452831156954</v>
      </c>
      <c r="AS57">
        <f t="shared" si="24"/>
        <v>2828.0927667525343</v>
      </c>
      <c r="AT57">
        <f t="shared" si="16"/>
        <v>2808.6640928303291</v>
      </c>
      <c r="AU57">
        <f t="shared" si="17"/>
        <v>3190.9349622920231</v>
      </c>
      <c r="AV57">
        <f t="shared" si="18"/>
        <v>2951.5170617859171</v>
      </c>
      <c r="AY57" t="s">
        <v>56</v>
      </c>
      <c r="AZ57" s="12">
        <v>0.41628714996771676</v>
      </c>
      <c r="BA57">
        <f t="shared" si="19"/>
        <v>3.8482266189312275E-2</v>
      </c>
      <c r="BB57" s="14">
        <v>7.8247274199999994E-2</v>
      </c>
      <c r="BC57" s="12">
        <v>0.25247421078636717</v>
      </c>
      <c r="BD57">
        <f t="shared" si="20"/>
        <v>2.7234446613199213E-3</v>
      </c>
      <c r="BE57" s="14">
        <v>2.3966316E-3</v>
      </c>
      <c r="BF57" s="12">
        <v>0.25073974182806386</v>
      </c>
      <c r="BG57">
        <f t="shared" si="21"/>
        <v>2.3908128929250073E-3</v>
      </c>
      <c r="BH57" s="14">
        <v>4.6753676399999998E-3</v>
      </c>
      <c r="BI57" s="12">
        <v>0.28486646398109455</v>
      </c>
      <c r="BJ57">
        <f t="shared" si="22"/>
        <v>3.9073011850515411E-3</v>
      </c>
      <c r="BK57" s="14">
        <v>2.0674073600000001E-3</v>
      </c>
      <c r="BL57" s="12">
        <v>0.26349275015210355</v>
      </c>
      <c r="BM57">
        <f t="shared" si="23"/>
        <v>2.0062649181196626E-3</v>
      </c>
      <c r="BN57" s="14">
        <v>2.407518E-3</v>
      </c>
      <c r="BO57" s="12"/>
      <c r="BQ57" s="14"/>
    </row>
    <row r="58" spans="1:69">
      <c r="A58" t="s">
        <v>451</v>
      </c>
      <c r="B58" t="s">
        <v>642</v>
      </c>
      <c r="C58" t="s">
        <v>282</v>
      </c>
      <c r="D58" t="s">
        <v>57</v>
      </c>
      <c r="E58" s="7">
        <v>13334.035769915577</v>
      </c>
      <c r="F58" s="8">
        <v>12468.871604572234</v>
      </c>
      <c r="G58" s="3">
        <v>1048.1146654016413</v>
      </c>
      <c r="H58" s="3">
        <v>3508.5027440493623</v>
      </c>
      <c r="I58" s="3">
        <v>5871.7765577830296</v>
      </c>
      <c r="J58" s="3">
        <v>3178.4975415246618</v>
      </c>
      <c r="K58" s="3">
        <v>2841.1679413132083</v>
      </c>
      <c r="L58" s="3">
        <v>1859.4872782636098</v>
      </c>
      <c r="M58" s="3">
        <v>1677.3597244671687</v>
      </c>
      <c r="N58" s="3">
        <v>1146.8294976220716</v>
      </c>
      <c r="O58" s="3">
        <v>545.04883071882375</v>
      </c>
      <c r="P58" s="3">
        <v>652.41118238954675</v>
      </c>
      <c r="Q58" s="3">
        <v>645.29810936738227</v>
      </c>
      <c r="R58" s="3">
        <v>386.83572050230134</v>
      </c>
      <c r="S58" s="3">
        <v>1155.09002215587</v>
      </c>
      <c r="T58" s="3">
        <v>836.63472605989728</v>
      </c>
      <c r="U58" s="3">
        <v>278.42909759801364</v>
      </c>
      <c r="W58" t="s">
        <v>57</v>
      </c>
      <c r="X58">
        <v>13334.035769915577</v>
      </c>
      <c r="Y58">
        <v>12469.068330765658</v>
      </c>
      <c r="Z58">
        <f t="shared" si="0"/>
        <v>3083.6823467781569</v>
      </c>
      <c r="AA58">
        <f t="shared" si="1"/>
        <v>7042.5680581001498</v>
      </c>
      <c r="AB58">
        <f t="shared" si="2"/>
        <v>5871.7765577830296</v>
      </c>
      <c r="AC58">
        <f t="shared" si="3"/>
        <v>3178.4975415246618</v>
      </c>
      <c r="AD58">
        <f t="shared" si="4"/>
        <v>2617.5043650164239</v>
      </c>
      <c r="AE58">
        <f t="shared" si="5"/>
        <v>3148.6991696445498</v>
      </c>
      <c r="AF58">
        <f t="shared" si="6"/>
        <v>1688.3207627268637</v>
      </c>
      <c r="AG58">
        <f t="shared" si="7"/>
        <v>1146.8294976220716</v>
      </c>
      <c r="AH58">
        <f t="shared" si="8"/>
        <v>622.31203424946705</v>
      </c>
      <c r="AI58">
        <f t="shared" si="9"/>
        <v>652.41118238954675</v>
      </c>
      <c r="AJ58">
        <f t="shared" si="10"/>
        <v>863.31989014680926</v>
      </c>
      <c r="AK58">
        <f t="shared" si="11"/>
        <v>992.17772672686351</v>
      </c>
      <c r="AL58">
        <f t="shared" si="12"/>
        <v>1155.09002215587</v>
      </c>
      <c r="AM58">
        <f t="shared" si="13"/>
        <v>873.77925950485064</v>
      </c>
      <c r="AN58">
        <f t="shared" si="14"/>
        <v>585.09118250645474</v>
      </c>
      <c r="AP58" t="s">
        <v>57</v>
      </c>
      <c r="AQ58">
        <v>12901.552050340619</v>
      </c>
      <c r="AR58" s="3">
        <f t="shared" si="15"/>
        <v>5332.6756542204457</v>
      </c>
      <c r="AS58">
        <f t="shared" si="24"/>
        <v>2981.5670253952117</v>
      </c>
      <c r="AT58">
        <f t="shared" si="16"/>
        <v>1152.4874315328009</v>
      </c>
      <c r="AU58">
        <f t="shared" si="17"/>
        <v>835.96959975440643</v>
      </c>
      <c r="AV58">
        <f t="shared" si="18"/>
        <v>871.32015472239175</v>
      </c>
      <c r="AY58" t="s">
        <v>57</v>
      </c>
      <c r="AZ58" s="12">
        <v>0.41333597953276141</v>
      </c>
      <c r="BA58">
        <f t="shared" si="19"/>
        <v>1.6414433524723434E-2</v>
      </c>
      <c r="BB58" s="14">
        <v>4.0792908199999998E-2</v>
      </c>
      <c r="BC58" s="12">
        <v>0.23110142204297771</v>
      </c>
      <c r="BD58">
        <f t="shared" si="20"/>
        <v>1.4275081695774847E-4</v>
      </c>
      <c r="BE58" s="14">
        <v>5.4435715000000003E-4</v>
      </c>
      <c r="BF58" s="12">
        <v>8.9329363400302966E-2</v>
      </c>
      <c r="BG58">
        <f t="shared" si="21"/>
        <v>1.8086217476782123E-4</v>
      </c>
      <c r="BH58" s="14">
        <v>1.5915855999999999E-3</v>
      </c>
      <c r="BI58" s="12">
        <v>6.4796049071656897E-2</v>
      </c>
      <c r="BJ58">
        <f t="shared" si="22"/>
        <v>5.2204047745319996E-5</v>
      </c>
      <c r="BK58" s="14">
        <v>3.6368787000000001E-4</v>
      </c>
      <c r="BL58" s="12">
        <v>6.7536072506825848E-2</v>
      </c>
      <c r="BM58">
        <f t="shared" si="23"/>
        <v>7.2609554747038056E-5</v>
      </c>
      <c r="BN58" s="14">
        <v>4.3565759999999998E-4</v>
      </c>
      <c r="BO58" s="12"/>
      <c r="BQ58" s="14"/>
    </row>
    <row r="59" spans="1:69">
      <c r="A59" t="s">
        <v>452</v>
      </c>
      <c r="B59" t="s">
        <v>643</v>
      </c>
      <c r="C59" t="s">
        <v>283</v>
      </c>
      <c r="D59" t="s">
        <v>58</v>
      </c>
      <c r="E59" s="7">
        <v>4165.0357699155775</v>
      </c>
      <c r="F59" s="8">
        <v>4821.5967951992398</v>
      </c>
      <c r="G59" s="3">
        <v>2284.1146654016416</v>
      </c>
      <c r="H59" s="3">
        <v>3679.5027440493623</v>
      </c>
      <c r="I59" s="3">
        <v>7216.7765577830296</v>
      </c>
      <c r="J59" s="3">
        <v>3566.4975415246618</v>
      </c>
      <c r="K59" s="3">
        <v>4213.1679413132078</v>
      </c>
      <c r="L59" s="3">
        <v>2589.4872782636098</v>
      </c>
      <c r="M59" s="3">
        <v>4264.3597244671691</v>
      </c>
      <c r="N59" s="3">
        <v>5293.8294976220714</v>
      </c>
      <c r="O59" s="3">
        <v>5553.0488307188234</v>
      </c>
      <c r="P59" s="3">
        <v>6689.4111823895464</v>
      </c>
      <c r="Q59" s="3">
        <v>4348.2981093673825</v>
      </c>
      <c r="R59" s="3">
        <v>3214.8357205023012</v>
      </c>
      <c r="S59" s="3">
        <v>7377.0900221558695</v>
      </c>
      <c r="T59" s="3">
        <v>7044.6347260598977</v>
      </c>
      <c r="U59" s="3">
        <v>4060.4290975980139</v>
      </c>
      <c r="W59" t="s">
        <v>58</v>
      </c>
      <c r="X59">
        <v>4165.0357699155775</v>
      </c>
      <c r="Y59">
        <v>4821.672867390359</v>
      </c>
      <c r="Z59">
        <f t="shared" si="0"/>
        <v>6720.1464727306811</v>
      </c>
      <c r="AA59">
        <f t="shared" si="1"/>
        <v>7385.8139455310929</v>
      </c>
      <c r="AB59">
        <f t="shared" si="2"/>
        <v>7216.7765577830296</v>
      </c>
      <c r="AC59">
        <f t="shared" si="3"/>
        <v>3566.4975415246618</v>
      </c>
      <c r="AD59">
        <f t="shared" si="4"/>
        <v>3881.4972239329741</v>
      </c>
      <c r="AE59">
        <f t="shared" si="5"/>
        <v>4384.8196963667915</v>
      </c>
      <c r="AF59">
        <f t="shared" si="6"/>
        <v>4292.2260249459378</v>
      </c>
      <c r="AG59">
        <f t="shared" si="7"/>
        <v>5293.8294976220714</v>
      </c>
      <c r="AH59">
        <f t="shared" si="8"/>
        <v>6340.2192966339462</v>
      </c>
      <c r="AI59">
        <f t="shared" si="9"/>
        <v>6689.4111823895464</v>
      </c>
      <c r="AJ59">
        <f t="shared" si="10"/>
        <v>5817.4232833020878</v>
      </c>
      <c r="AK59">
        <f t="shared" si="11"/>
        <v>8245.589090962234</v>
      </c>
      <c r="AL59">
        <f t="shared" si="12"/>
        <v>7377.0900221558695</v>
      </c>
      <c r="AM59">
        <f t="shared" si="13"/>
        <v>7357.3992600183865</v>
      </c>
      <c r="AN59">
        <f t="shared" si="14"/>
        <v>8532.5897425678668</v>
      </c>
      <c r="AP59" t="s">
        <v>58</v>
      </c>
      <c r="AQ59">
        <v>4493.3543186529678</v>
      </c>
      <c r="AR59" s="3">
        <f t="shared" si="15"/>
        <v>7107.5789920149336</v>
      </c>
      <c r="AS59">
        <f t="shared" si="24"/>
        <v>3944.2714872748088</v>
      </c>
      <c r="AT59">
        <f t="shared" si="16"/>
        <v>5308.7582730673184</v>
      </c>
      <c r="AU59">
        <f t="shared" si="17"/>
        <v>6917.4745188846236</v>
      </c>
      <c r="AV59">
        <f t="shared" si="18"/>
        <v>7755.6930082473746</v>
      </c>
      <c r="AY59" t="s">
        <v>58</v>
      </c>
      <c r="AZ59" s="11">
        <v>1.5817980261449016</v>
      </c>
      <c r="BA59">
        <f t="shared" si="19"/>
        <v>5.1982960821859341E-3</v>
      </c>
      <c r="BB59" s="14">
        <v>2.1800353849999999E-2</v>
      </c>
      <c r="BC59" s="11">
        <v>0.87780112752319861</v>
      </c>
      <c r="BD59">
        <f t="shared" si="20"/>
        <v>0.2568767950070236</v>
      </c>
      <c r="BE59" s="14">
        <v>9.0143267939999994E-2</v>
      </c>
      <c r="BF59" s="11">
        <v>1.1814688752741838</v>
      </c>
      <c r="BG59">
        <f t="shared" si="21"/>
        <v>0.38392784750030706</v>
      </c>
      <c r="BH59" s="14">
        <v>0.15594679548000001</v>
      </c>
      <c r="BI59" s="11">
        <v>1.5394901065710676</v>
      </c>
      <c r="BJ59">
        <f t="shared" si="22"/>
        <v>8.3605500307408778E-2</v>
      </c>
      <c r="BK59" s="14">
        <v>2.2991512499999998E-2</v>
      </c>
      <c r="BL59" s="11">
        <v>1.7260363768892371</v>
      </c>
      <c r="BM59">
        <f t="shared" si="23"/>
        <v>9.9760451820621824E-3</v>
      </c>
      <c r="BN59" s="14">
        <v>7.3979659599999999E-3</v>
      </c>
      <c r="BO59" s="13"/>
      <c r="BQ59" s="14"/>
    </row>
    <row r="60" spans="1:69">
      <c r="A60" t="s">
        <v>453</v>
      </c>
      <c r="B60" t="s">
        <v>644</v>
      </c>
      <c r="C60" t="s">
        <v>284</v>
      </c>
      <c r="D60" t="s">
        <v>59</v>
      </c>
      <c r="E60" s="7">
        <v>1880.0357699155777</v>
      </c>
      <c r="F60" s="8">
        <v>1946.6270041754913</v>
      </c>
      <c r="G60" s="3">
        <v>5193.1146654016411</v>
      </c>
      <c r="H60" s="3">
        <v>1284.502744049362</v>
      </c>
      <c r="I60" s="3">
        <v>1619.7765577830296</v>
      </c>
      <c r="J60" s="3">
        <v>2751.4975415246618</v>
      </c>
      <c r="K60" s="3">
        <v>866.16794131320808</v>
      </c>
      <c r="L60" s="3">
        <v>608.48727826360982</v>
      </c>
      <c r="M60" s="3">
        <v>863.35972446716869</v>
      </c>
      <c r="N60" s="3">
        <v>511.82949762207147</v>
      </c>
      <c r="O60" s="3">
        <v>250.04883071882375</v>
      </c>
      <c r="P60" s="3">
        <v>9689.4111823895473</v>
      </c>
      <c r="Q60" s="3">
        <v>9669.2981093673825</v>
      </c>
      <c r="R60" s="3">
        <v>132.83572050230131</v>
      </c>
      <c r="S60" s="3">
        <v>4777.0900221558695</v>
      </c>
      <c r="T60" s="3">
        <v>4757.6347260598977</v>
      </c>
      <c r="U60" s="3">
        <v>64.429097598013655</v>
      </c>
      <c r="W60" t="s">
        <v>59</v>
      </c>
      <c r="X60">
        <v>1880.0357699155777</v>
      </c>
      <c r="Y60">
        <v>1946.6577168600625</v>
      </c>
      <c r="Z60">
        <f t="shared" si="0"/>
        <v>15278.782510267811</v>
      </c>
      <c r="AA60">
        <f t="shared" si="1"/>
        <v>2578.3642356064679</v>
      </c>
      <c r="AB60">
        <f t="shared" si="2"/>
        <v>1619.7765577830296</v>
      </c>
      <c r="AC60">
        <f t="shared" si="3"/>
        <v>2751.4975415246618</v>
      </c>
      <c r="AD60">
        <f t="shared" si="4"/>
        <v>797.98111694048475</v>
      </c>
      <c r="AE60">
        <f t="shared" si="5"/>
        <v>1030.3611163164339</v>
      </c>
      <c r="AF60">
        <f t="shared" si="6"/>
        <v>869.00151902901825</v>
      </c>
      <c r="AG60">
        <f t="shared" si="7"/>
        <v>511.82949762207147</v>
      </c>
      <c r="AH60">
        <f t="shared" si="8"/>
        <v>285.49441396124394</v>
      </c>
      <c r="AI60">
        <f t="shared" si="9"/>
        <v>9689.4111823895473</v>
      </c>
      <c r="AJ60">
        <f t="shared" si="10"/>
        <v>12936.187570361024</v>
      </c>
      <c r="AK60">
        <f t="shared" si="11"/>
        <v>340.70442880756218</v>
      </c>
      <c r="AL60">
        <f t="shared" si="12"/>
        <v>4777.0900221558695</v>
      </c>
      <c r="AM60">
        <f t="shared" si="13"/>
        <v>4968.8620594426047</v>
      </c>
      <c r="AN60">
        <f t="shared" si="14"/>
        <v>135.39136974782383</v>
      </c>
      <c r="AP60" t="s">
        <v>59</v>
      </c>
      <c r="AQ60">
        <v>1913.34674338782</v>
      </c>
      <c r="AR60" s="3">
        <f t="shared" si="15"/>
        <v>6492.307767885769</v>
      </c>
      <c r="AS60">
        <f t="shared" si="24"/>
        <v>1526.6132582605269</v>
      </c>
      <c r="AT60">
        <f t="shared" si="16"/>
        <v>555.44181020411122</v>
      </c>
      <c r="AU60">
        <f t="shared" si="17"/>
        <v>7655.4343938527118</v>
      </c>
      <c r="AV60">
        <f t="shared" si="18"/>
        <v>3293.7811504487659</v>
      </c>
      <c r="AY60" t="s">
        <v>59</v>
      </c>
      <c r="AZ60" s="11">
        <v>3.3931684313478514</v>
      </c>
      <c r="BA60">
        <f t="shared" si="19"/>
        <v>0.47934092641186893</v>
      </c>
      <c r="BB60" s="14">
        <v>0.44598033134999998</v>
      </c>
      <c r="BC60" s="11">
        <v>0.79787590176021461</v>
      </c>
      <c r="BD60">
        <f t="shared" si="20"/>
        <v>0.66026529690421265</v>
      </c>
      <c r="BE60" s="14">
        <v>0.21458622153000001</v>
      </c>
      <c r="BF60" s="12">
        <v>0.29029856304071261</v>
      </c>
      <c r="BG60">
        <f t="shared" si="21"/>
        <v>8.6358409845740999E-3</v>
      </c>
      <c r="BH60" s="14">
        <v>9.0830699899999996E-3</v>
      </c>
      <c r="BI60" s="13">
        <v>4.0010700727970541</v>
      </c>
      <c r="BJ60">
        <f t="shared" si="22"/>
        <v>0.32372042432767495</v>
      </c>
      <c r="BK60" s="14">
        <v>7.732293556E-2</v>
      </c>
      <c r="BL60" s="11">
        <v>1.7214763407790445</v>
      </c>
      <c r="BM60">
        <f t="shared" si="23"/>
        <v>0.54713501574279988</v>
      </c>
      <c r="BN60" s="14">
        <v>0.20753397159</v>
      </c>
      <c r="BO60" s="12"/>
      <c r="BQ60" s="14"/>
    </row>
    <row r="61" spans="1:69">
      <c r="A61" t="s">
        <v>454</v>
      </c>
      <c r="B61" t="s">
        <v>645</v>
      </c>
      <c r="C61" t="s">
        <v>285</v>
      </c>
      <c r="D61" t="s">
        <v>60</v>
      </c>
      <c r="E61" s="7">
        <v>1733.0357699155777</v>
      </c>
      <c r="F61" s="8">
        <v>1304.5262783884912</v>
      </c>
      <c r="G61" s="3">
        <v>379.11466540164145</v>
      </c>
      <c r="H61" s="3">
        <v>1869.502744049362</v>
      </c>
      <c r="I61" s="3">
        <v>3344.7765577830296</v>
      </c>
      <c r="J61" s="3">
        <v>1507.4975415246618</v>
      </c>
      <c r="K61" s="3">
        <v>2179.1679413132083</v>
      </c>
      <c r="L61" s="3">
        <v>1188.4872782636098</v>
      </c>
      <c r="M61" s="3">
        <v>1593.3597244671687</v>
      </c>
      <c r="N61" s="3">
        <v>1636.8294976220716</v>
      </c>
      <c r="O61" s="3">
        <v>1047.0488307188239</v>
      </c>
      <c r="P61" s="3">
        <v>1820.4111823895466</v>
      </c>
      <c r="Q61" s="3">
        <v>1267.2981093673823</v>
      </c>
      <c r="R61" s="3">
        <v>491.83572050230134</v>
      </c>
      <c r="S61" s="3">
        <v>1865.09002215587</v>
      </c>
      <c r="T61" s="3">
        <v>1994.6347260598973</v>
      </c>
      <c r="U61" s="3">
        <v>498.42909759801364</v>
      </c>
      <c r="W61" t="s">
        <v>60</v>
      </c>
      <c r="X61">
        <v>1733.0357699155777</v>
      </c>
      <c r="Y61">
        <v>1304.5468604024143</v>
      </c>
      <c r="Z61">
        <f t="shared" si="0"/>
        <v>1115.4020067601648</v>
      </c>
      <c r="AA61">
        <f t="shared" si="1"/>
        <v>3752.6264820807501</v>
      </c>
      <c r="AB61">
        <f t="shared" si="2"/>
        <v>3344.7765577830296</v>
      </c>
      <c r="AC61">
        <f t="shared" si="3"/>
        <v>1507.4975415246618</v>
      </c>
      <c r="AD61">
        <f t="shared" si="4"/>
        <v>2007.6185978132482</v>
      </c>
      <c r="AE61">
        <f t="shared" si="5"/>
        <v>2012.4842745341055</v>
      </c>
      <c r="AF61">
        <f t="shared" si="6"/>
        <v>1603.7718481437935</v>
      </c>
      <c r="AG61">
        <f t="shared" si="7"/>
        <v>1636.8294976220716</v>
      </c>
      <c r="AH61">
        <f t="shared" si="8"/>
        <v>1195.4728660619689</v>
      </c>
      <c r="AI61">
        <f t="shared" si="9"/>
        <v>1820.4111823895466</v>
      </c>
      <c r="AJ61">
        <f t="shared" si="10"/>
        <v>1695.4701225374611</v>
      </c>
      <c r="AK61">
        <f t="shared" si="11"/>
        <v>1261.4875546068897</v>
      </c>
      <c r="AL61">
        <f t="shared" si="12"/>
        <v>1865.09002215587</v>
      </c>
      <c r="AM61">
        <f t="shared" si="13"/>
        <v>2083.191624291364</v>
      </c>
      <c r="AN61">
        <f t="shared" si="14"/>
        <v>1047.399401230281</v>
      </c>
      <c r="AP61" t="s">
        <v>60</v>
      </c>
      <c r="AQ61">
        <v>1518.791315158996</v>
      </c>
      <c r="AR61" s="3">
        <f t="shared" si="15"/>
        <v>2737.6016822079814</v>
      </c>
      <c r="AS61">
        <f t="shared" si="24"/>
        <v>1842.5334712906717</v>
      </c>
      <c r="AT61">
        <f t="shared" si="16"/>
        <v>1478.6914039426113</v>
      </c>
      <c r="AU61">
        <f t="shared" si="17"/>
        <v>1592.4562865112991</v>
      </c>
      <c r="AV61">
        <f t="shared" si="18"/>
        <v>1665.2270158925051</v>
      </c>
      <c r="AY61" t="s">
        <v>60</v>
      </c>
      <c r="AZ61" s="11">
        <v>1.8024870532798598</v>
      </c>
      <c r="BA61">
        <f t="shared" si="19"/>
        <v>0.33742388462432227</v>
      </c>
      <c r="BB61" s="14">
        <v>0.32813250265999999</v>
      </c>
      <c r="BC61" s="11">
        <v>1.2131577609777051</v>
      </c>
      <c r="BD61">
        <f t="shared" si="20"/>
        <v>0.31484722372302371</v>
      </c>
      <c r="BE61" s="14">
        <v>0.1078398875</v>
      </c>
      <c r="BF61" s="11">
        <v>0.97359748451538464</v>
      </c>
      <c r="BG61">
        <f t="shared" si="21"/>
        <v>0.87944627662292685</v>
      </c>
      <c r="BH61" s="14">
        <v>0.33648379294000003</v>
      </c>
      <c r="BI61" s="11">
        <v>1.0485023654119272</v>
      </c>
      <c r="BJ61">
        <f t="shared" si="22"/>
        <v>0.80321931206033881</v>
      </c>
      <c r="BK61" s="14">
        <v>0.18247047414000001</v>
      </c>
      <c r="BL61" s="11">
        <v>1.0964159455429723</v>
      </c>
      <c r="BM61">
        <f t="shared" si="23"/>
        <v>0.75972832190286854</v>
      </c>
      <c r="BN61" s="14">
        <v>0.27400037843000002</v>
      </c>
      <c r="BO61" s="12"/>
      <c r="BQ61" s="14"/>
    </row>
    <row r="62" spans="1:69">
      <c r="A62" t="s">
        <v>455</v>
      </c>
      <c r="B62" t="s">
        <v>646</v>
      </c>
      <c r="C62" t="s">
        <v>286</v>
      </c>
      <c r="D62" t="s">
        <v>61</v>
      </c>
      <c r="E62" s="7">
        <v>296.03576991557776</v>
      </c>
      <c r="F62" s="8">
        <v>300.33867715769401</v>
      </c>
      <c r="G62" s="3">
        <v>81.114665401641417</v>
      </c>
      <c r="H62" s="3">
        <v>129.50274404936209</v>
      </c>
      <c r="I62" s="3">
        <v>306.77655778302966</v>
      </c>
      <c r="J62" s="3">
        <v>244.4975415246617</v>
      </c>
      <c r="K62" s="3">
        <v>360.16794131320813</v>
      </c>
      <c r="L62" s="3">
        <v>220.48727826360982</v>
      </c>
      <c r="M62" s="3">
        <v>354.35972446716875</v>
      </c>
      <c r="N62" s="3">
        <v>611.82949762207147</v>
      </c>
      <c r="O62" s="3">
        <v>716.04883071882375</v>
      </c>
      <c r="P62" s="3">
        <v>354.4111823895467</v>
      </c>
      <c r="Q62" s="3">
        <v>287.29810936738232</v>
      </c>
      <c r="R62" s="3">
        <v>216.83572050230131</v>
      </c>
      <c r="S62" s="3">
        <v>526.09002215586997</v>
      </c>
      <c r="T62" s="3">
        <v>490.63472605989728</v>
      </c>
      <c r="U62" s="3">
        <v>235.42909759801364</v>
      </c>
      <c r="W62" t="s">
        <v>61</v>
      </c>
      <c r="X62">
        <v>296.03576991557776</v>
      </c>
      <c r="Y62">
        <v>300.3434157167689</v>
      </c>
      <c r="Z62">
        <f t="shared" si="0"/>
        <v>238.64932914377945</v>
      </c>
      <c r="AA62">
        <f t="shared" si="1"/>
        <v>259.94903102903913</v>
      </c>
      <c r="AB62">
        <f t="shared" si="2"/>
        <v>306.77655778302966</v>
      </c>
      <c r="AC62">
        <f t="shared" si="3"/>
        <v>244.4975415246617</v>
      </c>
      <c r="AD62">
        <f t="shared" si="4"/>
        <v>331.81465439545951</v>
      </c>
      <c r="AE62">
        <f t="shared" si="5"/>
        <v>373.35458978461219</v>
      </c>
      <c r="AF62">
        <f t="shared" si="6"/>
        <v>356.67535804351053</v>
      </c>
      <c r="AG62">
        <f t="shared" si="7"/>
        <v>611.82949762207147</v>
      </c>
      <c r="AH62">
        <f t="shared" si="8"/>
        <v>817.552078552132</v>
      </c>
      <c r="AI62">
        <f t="shared" si="9"/>
        <v>354.4111823895467</v>
      </c>
      <c r="AJ62">
        <f t="shared" si="10"/>
        <v>384.36525478370112</v>
      </c>
      <c r="AK62">
        <f t="shared" si="11"/>
        <v>556.15229111158305</v>
      </c>
      <c r="AL62">
        <f t="shared" si="12"/>
        <v>526.09002215586997</v>
      </c>
      <c r="AM62">
        <f t="shared" si="13"/>
        <v>512.41770664117746</v>
      </c>
      <c r="AN62">
        <f t="shared" si="14"/>
        <v>494.7309397558887</v>
      </c>
      <c r="AP62" t="s">
        <v>61</v>
      </c>
      <c r="AQ62">
        <v>298.18959281617333</v>
      </c>
      <c r="AR62" s="3">
        <f t="shared" si="15"/>
        <v>268.45830598528278</v>
      </c>
      <c r="AS62">
        <f t="shared" si="24"/>
        <v>316.55559523491115</v>
      </c>
      <c r="AT62">
        <f t="shared" si="16"/>
        <v>595.35231140590474</v>
      </c>
      <c r="AU62">
        <f t="shared" si="17"/>
        <v>431.64290942827694</v>
      </c>
      <c r="AV62">
        <f t="shared" si="18"/>
        <v>511.07955618431214</v>
      </c>
      <c r="AY62" t="s">
        <v>61</v>
      </c>
      <c r="AZ62" s="11">
        <v>0.90029401579679147</v>
      </c>
      <c r="BA62">
        <f t="shared" si="19"/>
        <v>0.33622157033440186</v>
      </c>
      <c r="BB62" s="14">
        <v>0.32813250265999999</v>
      </c>
      <c r="BC62" s="11">
        <v>1.0615916948854081</v>
      </c>
      <c r="BD62">
        <f t="shared" si="20"/>
        <v>0.73297232241455279</v>
      </c>
      <c r="BE62" s="14">
        <v>0.23687015151999999</v>
      </c>
      <c r="BF62" s="11">
        <v>1.996556304273587</v>
      </c>
      <c r="BG62">
        <f t="shared" si="21"/>
        <v>0.18266993879292218</v>
      </c>
      <c r="BH62" s="14">
        <v>8.1910596850000003E-2</v>
      </c>
      <c r="BI62" s="11">
        <v>1.4475451854363488</v>
      </c>
      <c r="BJ62">
        <f t="shared" si="22"/>
        <v>0.19864830091047239</v>
      </c>
      <c r="BK62" s="14">
        <v>5.0021078199999999E-2</v>
      </c>
      <c r="BL62" s="11">
        <v>1.7139416280680873</v>
      </c>
      <c r="BM62">
        <f t="shared" si="23"/>
        <v>3.740693926452711E-4</v>
      </c>
      <c r="BN62" s="14">
        <v>1.07341539E-3</v>
      </c>
      <c r="BO62" s="11"/>
      <c r="BQ62" s="14"/>
    </row>
    <row r="63" spans="1:69">
      <c r="A63" t="s">
        <v>456</v>
      </c>
      <c r="B63" t="s">
        <v>647</v>
      </c>
      <c r="C63" t="s">
        <v>287</v>
      </c>
      <c r="D63" t="s">
        <v>62</v>
      </c>
      <c r="E63" s="7">
        <v>37.035769915577788</v>
      </c>
      <c r="F63" s="8">
        <v>17.839737802906711</v>
      </c>
      <c r="G63" s="3" t="s">
        <v>191</v>
      </c>
      <c r="H63" s="3" t="s">
        <v>191</v>
      </c>
      <c r="I63" s="3" t="s">
        <v>191</v>
      </c>
      <c r="J63" s="3">
        <v>13.497541524661713</v>
      </c>
      <c r="K63" s="3">
        <v>72.167941313208118</v>
      </c>
      <c r="L63" s="3">
        <v>7.4872782636098307</v>
      </c>
      <c r="M63" s="3">
        <v>138.35972446716875</v>
      </c>
      <c r="N63" s="3">
        <v>186.82949762207147</v>
      </c>
      <c r="O63" s="3">
        <v>101.04883071882375</v>
      </c>
      <c r="P63" s="3">
        <v>114.41118238954672</v>
      </c>
      <c r="Q63" s="3">
        <v>77.29810936738231</v>
      </c>
      <c r="R63" s="3">
        <v>46.835720502301314</v>
      </c>
      <c r="S63" s="3">
        <v>142.09002215586995</v>
      </c>
      <c r="T63" s="3">
        <v>106.63472605989728</v>
      </c>
      <c r="U63" s="3">
        <v>26.429097598013655</v>
      </c>
      <c r="W63" t="s">
        <v>62</v>
      </c>
      <c r="X63">
        <v>37.035769915577788</v>
      </c>
      <c r="Y63">
        <v>17.840019267326344</v>
      </c>
      <c r="Z63">
        <v>1</v>
      </c>
      <c r="AA63">
        <v>1</v>
      </c>
      <c r="AB63">
        <f t="shared" si="2"/>
        <v>1</v>
      </c>
      <c r="AC63">
        <f t="shared" si="3"/>
        <v>13.497541524661713</v>
      </c>
      <c r="AD63">
        <f t="shared" si="4"/>
        <v>66.486707334259322</v>
      </c>
      <c r="AE63">
        <f t="shared" si="5"/>
        <v>12.678326508122433</v>
      </c>
      <c r="AF63">
        <f t="shared" si="6"/>
        <v>139.26386340133044</v>
      </c>
      <c r="AG63">
        <f t="shared" si="7"/>
        <v>186.82949762207147</v>
      </c>
      <c r="AH63">
        <f t="shared" si="8"/>
        <v>115.37297184956513</v>
      </c>
      <c r="AI63">
        <f t="shared" si="9"/>
        <v>114.41118238954672</v>
      </c>
      <c r="AJ63">
        <f t="shared" si="10"/>
        <v>103.41421169360964</v>
      </c>
      <c r="AK63">
        <f t="shared" si="11"/>
        <v>120.12685549630265</v>
      </c>
      <c r="AL63">
        <f t="shared" si="12"/>
        <v>142.09002215586995</v>
      </c>
      <c r="AM63">
        <f t="shared" si="13"/>
        <v>111.36904681559791</v>
      </c>
      <c r="AN63">
        <f t="shared" si="14"/>
        <v>55.53813196825385</v>
      </c>
      <c r="AP63" t="s">
        <v>62</v>
      </c>
      <c r="AQ63">
        <v>27.437894591452064</v>
      </c>
      <c r="AR63" s="3">
        <f t="shared" si="15"/>
        <v>1</v>
      </c>
      <c r="AS63">
        <f t="shared" si="24"/>
        <v>30.887525122347824</v>
      </c>
      <c r="AT63">
        <f t="shared" si="16"/>
        <v>147.15544429098904</v>
      </c>
      <c r="AU63">
        <f t="shared" si="17"/>
        <v>112.65074985981967</v>
      </c>
      <c r="AV63">
        <f t="shared" si="18"/>
        <v>102.99906697990723</v>
      </c>
      <c r="AY63" t="s">
        <v>62</v>
      </c>
      <c r="AZ63" s="12">
        <v>3.6445945102199555E-2</v>
      </c>
      <c r="BA63">
        <f t="shared" si="19"/>
        <v>3.438206729594253E-2</v>
      </c>
      <c r="BB63" s="14">
        <v>7.0985744480000001E-2</v>
      </c>
      <c r="BC63" s="11">
        <v>1.1257250449518983</v>
      </c>
      <c r="BD63">
        <f t="shared" si="20"/>
        <v>0.89512048953825452</v>
      </c>
      <c r="BE63" s="14">
        <v>0.28287785651000003</v>
      </c>
      <c r="BF63" s="13">
        <v>5.3632192441191711</v>
      </c>
      <c r="BG63">
        <f t="shared" si="21"/>
        <v>2.3584418678746038E-2</v>
      </c>
      <c r="BH63" s="14">
        <v>1.7295240600000001E-2</v>
      </c>
      <c r="BI63" s="13">
        <v>4.1056630451126015</v>
      </c>
      <c r="BJ63">
        <f t="shared" si="22"/>
        <v>2.9722233042572006E-3</v>
      </c>
      <c r="BK63" s="14">
        <v>1.7019030299999999E-3</v>
      </c>
      <c r="BL63" s="13">
        <v>3.7538983407274737</v>
      </c>
      <c r="BM63">
        <f t="shared" si="23"/>
        <v>0.10922845964035413</v>
      </c>
      <c r="BN63" s="14">
        <v>5.1863873089999998E-2</v>
      </c>
      <c r="BO63" s="11"/>
      <c r="BQ63" s="14"/>
    </row>
    <row r="64" spans="1:69">
      <c r="A64" t="s">
        <v>457</v>
      </c>
      <c r="B64" t="s">
        <v>648</v>
      </c>
      <c r="C64" t="s">
        <v>288</v>
      </c>
      <c r="D64" t="s">
        <v>63</v>
      </c>
      <c r="E64" s="7">
        <v>545.03576991557782</v>
      </c>
      <c r="F64" s="8">
        <v>536.90210244764137</v>
      </c>
      <c r="G64" s="3">
        <v>109.11466540164142</v>
      </c>
      <c r="H64" s="3">
        <v>279.50274404936209</v>
      </c>
      <c r="I64" s="3">
        <v>619.7765577830296</v>
      </c>
      <c r="J64" s="3">
        <v>500.4975415246617</v>
      </c>
      <c r="K64" s="3">
        <v>627.16794131320808</v>
      </c>
      <c r="L64" s="3">
        <v>324.48727826360982</v>
      </c>
      <c r="M64" s="3">
        <v>855.35972446716869</v>
      </c>
      <c r="N64" s="3">
        <v>870.82949762207147</v>
      </c>
      <c r="O64" s="3">
        <v>597.04883071882375</v>
      </c>
      <c r="P64" s="3">
        <v>1284.4111823895466</v>
      </c>
      <c r="Q64" s="3">
        <v>979.29810936738227</v>
      </c>
      <c r="R64" s="3">
        <v>357.83572050230134</v>
      </c>
      <c r="S64" s="3">
        <v>1377.09002215587</v>
      </c>
      <c r="T64" s="3">
        <v>1442.6347260598973</v>
      </c>
      <c r="U64" s="3">
        <v>391.42909759801364</v>
      </c>
      <c r="W64" t="s">
        <v>63</v>
      </c>
      <c r="X64">
        <v>545.03576991557782</v>
      </c>
      <c r="Y64">
        <v>536.91057335906032</v>
      </c>
      <c r="Z64">
        <f t="shared" si="0"/>
        <v>321.02877536276867</v>
      </c>
      <c r="AA64">
        <f t="shared" si="1"/>
        <v>561.04191474039351</v>
      </c>
      <c r="AB64">
        <f t="shared" si="2"/>
        <v>619.7765577830296</v>
      </c>
      <c r="AC64">
        <f t="shared" si="3"/>
        <v>500.4975415246617</v>
      </c>
      <c r="AD64">
        <f t="shared" si="4"/>
        <v>577.79577198344714</v>
      </c>
      <c r="AE64">
        <f t="shared" si="5"/>
        <v>549.4594319477809</v>
      </c>
      <c r="AF64">
        <f t="shared" si="6"/>
        <v>860.9492414496782</v>
      </c>
      <c r="AG64">
        <f t="shared" si="7"/>
        <v>870.82949762207147</v>
      </c>
      <c r="AH64">
        <f t="shared" si="8"/>
        <v>681.68327579179788</v>
      </c>
      <c r="AI64">
        <f t="shared" si="9"/>
        <v>1284.4111823895466</v>
      </c>
      <c r="AJ64">
        <f t="shared" si="10"/>
        <v>1310.1658348710498</v>
      </c>
      <c r="AK64">
        <f t="shared" si="11"/>
        <v>917.79691712190402</v>
      </c>
      <c r="AL64">
        <f t="shared" si="12"/>
        <v>1377.09002215587</v>
      </c>
      <c r="AM64">
        <f t="shared" si="13"/>
        <v>1506.6841757920934</v>
      </c>
      <c r="AN64">
        <f t="shared" si="14"/>
        <v>822.54949485096552</v>
      </c>
      <c r="AP64" t="s">
        <v>63</v>
      </c>
      <c r="AQ64">
        <v>540.97317163731907</v>
      </c>
      <c r="AR64" s="3">
        <f t="shared" si="15"/>
        <v>500.61574929539728</v>
      </c>
      <c r="AS64">
        <f t="shared" si="24"/>
        <v>542.5842484852966</v>
      </c>
      <c r="AT64">
        <f t="shared" si="16"/>
        <v>804.48733828784918</v>
      </c>
      <c r="AU64">
        <f t="shared" si="17"/>
        <v>1170.7913114608334</v>
      </c>
      <c r="AV64">
        <f t="shared" si="18"/>
        <v>1235.4412309329762</v>
      </c>
      <c r="AY64" t="s">
        <v>63</v>
      </c>
      <c r="AZ64" s="11">
        <v>0.92539847730382763</v>
      </c>
      <c r="BA64">
        <f t="shared" si="19"/>
        <v>0.75491950347521342</v>
      </c>
      <c r="BB64" s="14">
        <v>0.58901277502000005</v>
      </c>
      <c r="BC64" s="11">
        <v>1.0029781085873473</v>
      </c>
      <c r="BD64">
        <f t="shared" si="20"/>
        <v>0.9596125474280679</v>
      </c>
      <c r="BE64" s="14">
        <v>0.29831433526000001</v>
      </c>
      <c r="BF64" s="11">
        <v>1.4871113402037544</v>
      </c>
      <c r="BG64">
        <f t="shared" si="21"/>
        <v>4.5112049630692638E-2</v>
      </c>
      <c r="BH64" s="14">
        <v>2.861160649E-2</v>
      </c>
      <c r="BI64" s="13">
        <v>2.1642317453882147</v>
      </c>
      <c r="BJ64">
        <f t="shared" si="22"/>
        <v>3.0953955252045626E-2</v>
      </c>
      <c r="BK64" s="14">
        <v>9.7688837700000003E-3</v>
      </c>
      <c r="BL64" s="13">
        <v>2.2837384471281039</v>
      </c>
      <c r="BM64">
        <f t="shared" si="23"/>
        <v>8.2941662481989073E-2</v>
      </c>
      <c r="BN64" s="14">
        <v>4.0851863369999998E-2</v>
      </c>
      <c r="BO64" s="11"/>
      <c r="BQ64" s="14"/>
    </row>
    <row r="65" spans="1:69">
      <c r="A65" t="s">
        <v>458</v>
      </c>
      <c r="B65" t="s">
        <v>649</v>
      </c>
      <c r="C65" t="s">
        <v>289</v>
      </c>
      <c r="D65" t="s">
        <v>64</v>
      </c>
      <c r="E65" s="7">
        <v>785.03576991557782</v>
      </c>
      <c r="F65" s="8">
        <v>812.08812778492711</v>
      </c>
      <c r="G65" s="3">
        <v>172.11466540164142</v>
      </c>
      <c r="H65" s="3">
        <v>671.50274404936204</v>
      </c>
      <c r="I65" s="3">
        <v>1195.7765577830296</v>
      </c>
      <c r="J65" s="3">
        <v>1064.4975415246618</v>
      </c>
      <c r="K65" s="3">
        <v>990.16794131320808</v>
      </c>
      <c r="L65" s="3">
        <v>468.48727826360982</v>
      </c>
      <c r="M65" s="3">
        <v>800.35972446716869</v>
      </c>
      <c r="N65" s="3">
        <v>414.82949762207147</v>
      </c>
      <c r="O65" s="3">
        <v>230.04883071882375</v>
      </c>
      <c r="P65" s="3">
        <v>237.41118238954672</v>
      </c>
      <c r="Q65" s="3">
        <v>149.29810936738232</v>
      </c>
      <c r="R65" s="3">
        <v>73.835720502301314</v>
      </c>
      <c r="S65" s="3">
        <v>331.09002215586997</v>
      </c>
      <c r="T65" s="3">
        <v>338.63472605989728</v>
      </c>
      <c r="U65" s="3">
        <v>88.429097598013655</v>
      </c>
      <c r="W65" t="s">
        <v>64</v>
      </c>
      <c r="X65">
        <v>785.03576991557782</v>
      </c>
      <c r="Y65">
        <v>812.1009404123381</v>
      </c>
      <c r="Z65">
        <f t="shared" si="0"/>
        <v>506.3825293554944</v>
      </c>
      <c r="AA65">
        <f t="shared" si="1"/>
        <v>1347.8979841727328</v>
      </c>
      <c r="AB65">
        <f t="shared" si="2"/>
        <v>1195.7765577830296</v>
      </c>
      <c r="AC65">
        <f t="shared" si="3"/>
        <v>1064.4975415246618</v>
      </c>
      <c r="AD65">
        <f t="shared" si="4"/>
        <v>912.21953859183486</v>
      </c>
      <c r="AE65">
        <f t="shared" si="5"/>
        <v>793.29690571216827</v>
      </c>
      <c r="AF65">
        <f t="shared" si="6"/>
        <v>805.58983309171572</v>
      </c>
      <c r="AG65">
        <f t="shared" si="7"/>
        <v>414.82949762207147</v>
      </c>
      <c r="AH65">
        <f t="shared" si="8"/>
        <v>262.65932106034745</v>
      </c>
      <c r="AI65">
        <f t="shared" si="9"/>
        <v>237.41118238954672</v>
      </c>
      <c r="AJ65">
        <f t="shared" si="10"/>
        <v>199.74028361021243</v>
      </c>
      <c r="AK65">
        <f t="shared" si="11"/>
        <v>189.37795409402366</v>
      </c>
      <c r="AL65">
        <f t="shared" si="12"/>
        <v>331.09002215586997</v>
      </c>
      <c r="AM65">
        <f t="shared" si="13"/>
        <v>353.66927879355222</v>
      </c>
      <c r="AN65">
        <f t="shared" si="14"/>
        <v>185.82499360860487</v>
      </c>
      <c r="AP65" t="s">
        <v>64</v>
      </c>
      <c r="AQ65">
        <v>798.5683551639579</v>
      </c>
      <c r="AR65" s="3">
        <f t="shared" si="15"/>
        <v>1016.6856904370856</v>
      </c>
      <c r="AS65">
        <f t="shared" si="24"/>
        <v>923.33799527622159</v>
      </c>
      <c r="AT65">
        <f t="shared" si="16"/>
        <v>494.35955059137814</v>
      </c>
      <c r="AU65">
        <f t="shared" si="17"/>
        <v>208.84314003126096</v>
      </c>
      <c r="AV65">
        <f t="shared" si="18"/>
        <v>290.19476485267569</v>
      </c>
      <c r="AY65" t="s">
        <v>64</v>
      </c>
      <c r="AZ65" s="11">
        <v>1.2731354603055176</v>
      </c>
      <c r="BA65">
        <f t="shared" si="19"/>
        <v>0.56074396655933134</v>
      </c>
      <c r="BB65" s="14">
        <v>0.48238359211999998</v>
      </c>
      <c r="BC65" s="11">
        <v>1.1562416533355453</v>
      </c>
      <c r="BD65">
        <f t="shared" si="20"/>
        <v>0.3078787604123065</v>
      </c>
      <c r="BE65" s="14">
        <v>0.10608834381</v>
      </c>
      <c r="BF65" s="11">
        <v>0.61905727592959625</v>
      </c>
      <c r="BG65">
        <f t="shared" si="21"/>
        <v>0.24151712609332651</v>
      </c>
      <c r="BH65" s="14">
        <v>0.10512469483</v>
      </c>
      <c r="BI65" s="12">
        <v>0.26152193319554012</v>
      </c>
      <c r="BJ65">
        <f t="shared" si="22"/>
        <v>1.0445537081170463E-4</v>
      </c>
      <c r="BK65" s="14">
        <v>4.3662189999999997E-4</v>
      </c>
      <c r="BL65" s="12">
        <v>0.36339376958293623</v>
      </c>
      <c r="BM65">
        <f t="shared" si="23"/>
        <v>5.0914805019083038E-3</v>
      </c>
      <c r="BN65" s="14">
        <v>4.7329260000000001E-3</v>
      </c>
      <c r="BO65" s="12"/>
      <c r="BQ65" s="14"/>
    </row>
    <row r="66" spans="1:69">
      <c r="A66" t="s">
        <v>459</v>
      </c>
      <c r="B66" t="s">
        <v>650</v>
      </c>
      <c r="C66" t="s">
        <v>290</v>
      </c>
      <c r="D66" t="s">
        <v>65</v>
      </c>
      <c r="E66" s="7">
        <v>56031.035769915579</v>
      </c>
      <c r="F66" s="8">
        <v>67468.661028233517</v>
      </c>
      <c r="G66" s="3">
        <v>10166.114665401641</v>
      </c>
      <c r="H66" s="3">
        <v>49143.502744049365</v>
      </c>
      <c r="I66" s="3">
        <v>104858.77655778303</v>
      </c>
      <c r="J66" s="3">
        <v>69787.497541524659</v>
      </c>
      <c r="K66" s="3">
        <v>79664.167941313208</v>
      </c>
      <c r="L66" s="3">
        <v>42328.487278263608</v>
      </c>
      <c r="M66" s="3">
        <v>44563.359724467169</v>
      </c>
      <c r="N66" s="3">
        <v>23273.829497622071</v>
      </c>
      <c r="O66" s="3">
        <v>14065.048830718824</v>
      </c>
      <c r="P66" s="3">
        <v>7111.4111823895464</v>
      </c>
      <c r="Q66" s="3">
        <v>5189.2981093673825</v>
      </c>
      <c r="R66" s="3">
        <v>3602.8357205023012</v>
      </c>
      <c r="S66" s="3">
        <v>9495.0900221558695</v>
      </c>
      <c r="T66" s="3">
        <v>11155.634726059898</v>
      </c>
      <c r="U66" s="3">
        <v>2535.4290975980139</v>
      </c>
      <c r="W66" t="s">
        <v>65</v>
      </c>
      <c r="X66">
        <v>56031.035769915579</v>
      </c>
      <c r="Y66">
        <v>67469.72550730432</v>
      </c>
      <c r="Z66">
        <f t="shared" si="0"/>
        <v>29909.960583376145</v>
      </c>
      <c r="AA66">
        <f t="shared" si="1"/>
        <v>98645.059712551199</v>
      </c>
      <c r="AB66">
        <f t="shared" si="2"/>
        <v>104858.77655778303</v>
      </c>
      <c r="AC66">
        <f t="shared" si="3"/>
        <v>69787.497541524659</v>
      </c>
      <c r="AD66">
        <f t="shared" si="4"/>
        <v>73392.812965997611</v>
      </c>
      <c r="AE66">
        <f t="shared" si="5"/>
        <v>71675.495876387562</v>
      </c>
      <c r="AF66">
        <f t="shared" si="6"/>
        <v>44854.567796173789</v>
      </c>
      <c r="AG66">
        <f t="shared" si="7"/>
        <v>23273.829497622071</v>
      </c>
      <c r="AH66">
        <f t="shared" si="8"/>
        <v>16058.834835255489</v>
      </c>
      <c r="AI66">
        <f t="shared" si="9"/>
        <v>7111.4111823895464</v>
      </c>
      <c r="AJ66">
        <f t="shared" si="10"/>
        <v>6942.5653177724071</v>
      </c>
      <c r="AK66">
        <f t="shared" si="11"/>
        <v>9240.7530263665212</v>
      </c>
      <c r="AL66">
        <f t="shared" si="12"/>
        <v>9495.0900221558695</v>
      </c>
      <c r="AM66">
        <f t="shared" si="13"/>
        <v>11650.917594765671</v>
      </c>
      <c r="AN66">
        <f t="shared" si="14"/>
        <v>5327.9532264140726</v>
      </c>
      <c r="AP66" t="s">
        <v>65</v>
      </c>
      <c r="AQ66">
        <v>61750.380638609946</v>
      </c>
      <c r="AR66" s="3">
        <f t="shared" si="15"/>
        <v>77804.598951236796</v>
      </c>
      <c r="AS66">
        <f t="shared" si="24"/>
        <v>71618.602127969949</v>
      </c>
      <c r="AT66">
        <f t="shared" si="16"/>
        <v>28062.410709683783</v>
      </c>
      <c r="AU66">
        <f t="shared" si="17"/>
        <v>7764.9098421761582</v>
      </c>
      <c r="AV66">
        <f t="shared" si="18"/>
        <v>8824.6536144452039</v>
      </c>
      <c r="AY66" t="s">
        <v>65</v>
      </c>
      <c r="AZ66" s="11">
        <v>1.2599857384941984</v>
      </c>
      <c r="BA66">
        <f t="shared" si="19"/>
        <v>0.64333190167123577</v>
      </c>
      <c r="BB66" s="14">
        <v>0.52549241875999997</v>
      </c>
      <c r="BC66" s="11">
        <v>1.1598082698001997</v>
      </c>
      <c r="BD66">
        <f t="shared" si="20"/>
        <v>0.11434255409723475</v>
      </c>
      <c r="BE66" s="14">
        <v>4.3313868140000003E-2</v>
      </c>
      <c r="BF66" s="12">
        <v>0.45444919398824768</v>
      </c>
      <c r="BG66">
        <f t="shared" si="21"/>
        <v>6.683860819778871E-2</v>
      </c>
      <c r="BH66" s="14">
        <v>3.6476263590000002E-2</v>
      </c>
      <c r="BI66" s="12">
        <v>0.12574675268189495</v>
      </c>
      <c r="BJ66">
        <f t="shared" si="22"/>
        <v>1.1415840682877192E-3</v>
      </c>
      <c r="BK66" s="14">
        <v>9.1765791000000005E-4</v>
      </c>
      <c r="BL66" s="12">
        <v>0.14290848935961886</v>
      </c>
      <c r="BM66">
        <f t="shared" si="23"/>
        <v>1.6874334893003328E-3</v>
      </c>
      <c r="BN66" s="14">
        <v>2.1837368200000001E-3</v>
      </c>
      <c r="BO66" s="12"/>
      <c r="BQ66" s="14"/>
    </row>
    <row r="67" spans="1:69">
      <c r="A67" t="s">
        <v>460</v>
      </c>
      <c r="B67" t="s">
        <v>651</v>
      </c>
      <c r="C67" t="s">
        <v>291</v>
      </c>
      <c r="D67" t="s">
        <v>66</v>
      </c>
      <c r="E67" s="7">
        <v>2779.0357699155779</v>
      </c>
      <c r="F67" s="8">
        <v>2264.0564983145532</v>
      </c>
      <c r="G67" s="3">
        <v>356.11466540164145</v>
      </c>
      <c r="H67" s="3">
        <v>1019.502744049362</v>
      </c>
      <c r="I67" s="3">
        <v>1744.7765577830296</v>
      </c>
      <c r="J67" s="3">
        <v>1275.4975415246618</v>
      </c>
      <c r="K67" s="3">
        <v>1288.1679413132081</v>
      </c>
      <c r="L67" s="3">
        <v>609.48727826360982</v>
      </c>
      <c r="M67" s="3">
        <v>1251.3597244671687</v>
      </c>
      <c r="N67" s="3">
        <v>861.82949762207147</v>
      </c>
      <c r="O67" s="3">
        <v>503.04883071882375</v>
      </c>
      <c r="P67" s="3">
        <v>240.41118238954672</v>
      </c>
      <c r="Q67" s="3">
        <v>243.29810936738232</v>
      </c>
      <c r="R67" s="3">
        <v>138.83572050230131</v>
      </c>
      <c r="S67" s="3">
        <v>437.09002215586997</v>
      </c>
      <c r="T67" s="3">
        <v>383.63472605989728</v>
      </c>
      <c r="U67" s="3">
        <v>141.42909759801364</v>
      </c>
      <c r="W67" t="s">
        <v>66</v>
      </c>
      <c r="X67">
        <v>2779.0357699155779</v>
      </c>
      <c r="Y67">
        <v>2264.0922192066064</v>
      </c>
      <c r="Z67">
        <f t="shared" si="0"/>
        <v>1047.7331759374235</v>
      </c>
      <c r="AA67">
        <f t="shared" si="1"/>
        <v>2046.433474383075</v>
      </c>
      <c r="AB67">
        <f t="shared" si="2"/>
        <v>1744.7765577830296</v>
      </c>
      <c r="AC67">
        <f t="shared" si="3"/>
        <v>1275.4975415246618</v>
      </c>
      <c r="AD67">
        <f t="shared" si="4"/>
        <v>1186.7602615926601</v>
      </c>
      <c r="AE67">
        <f t="shared" si="5"/>
        <v>1032.0544321064642</v>
      </c>
      <c r="AF67">
        <f t="shared" si="6"/>
        <v>1259.5369816270083</v>
      </c>
      <c r="AG67">
        <f t="shared" si="7"/>
        <v>861.82949762207147</v>
      </c>
      <c r="AH67">
        <f t="shared" si="8"/>
        <v>574.3583391575844</v>
      </c>
      <c r="AI67">
        <f t="shared" si="9"/>
        <v>240.41118238954672</v>
      </c>
      <c r="AJ67">
        <f t="shared" si="10"/>
        <v>325.49932194577718</v>
      </c>
      <c r="AK67">
        <f t="shared" si="11"/>
        <v>356.09356182927792</v>
      </c>
      <c r="AL67">
        <f t="shared" si="12"/>
        <v>437.09002215586997</v>
      </c>
      <c r="AM67">
        <f t="shared" si="13"/>
        <v>400.66716861686228</v>
      </c>
      <c r="AN67">
        <f t="shared" si="14"/>
        <v>297.19924630116299</v>
      </c>
      <c r="AP67" t="s">
        <v>66</v>
      </c>
      <c r="AQ67">
        <v>2521.5639945610919</v>
      </c>
      <c r="AR67" s="3">
        <f t="shared" si="15"/>
        <v>1612.9810693678428</v>
      </c>
      <c r="AS67">
        <f t="shared" si="24"/>
        <v>1164.7707450745954</v>
      </c>
      <c r="AT67">
        <f t="shared" si="16"/>
        <v>898.57493946888815</v>
      </c>
      <c r="AU67">
        <f t="shared" si="17"/>
        <v>307.33468872153395</v>
      </c>
      <c r="AV67">
        <f t="shared" si="18"/>
        <v>378.31881235796504</v>
      </c>
      <c r="AY67" t="s">
        <v>66</v>
      </c>
      <c r="AZ67" s="11">
        <v>0.63967484975474564</v>
      </c>
      <c r="BA67">
        <f t="shared" si="19"/>
        <v>0.12344509765279539</v>
      </c>
      <c r="BB67" s="14">
        <v>0.16566332151999999</v>
      </c>
      <c r="BC67" s="12">
        <v>0.46192392800141391</v>
      </c>
      <c r="BD67">
        <f t="shared" si="20"/>
        <v>7.8047198436441874E-3</v>
      </c>
      <c r="BE67" s="14">
        <v>5.0146848300000003E-3</v>
      </c>
      <c r="BF67" s="12">
        <v>0.35635619060514695</v>
      </c>
      <c r="BG67">
        <f t="shared" si="21"/>
        <v>1.4840257165319139E-2</v>
      </c>
      <c r="BH67" s="14">
        <v>1.2291224619999999E-2</v>
      </c>
      <c r="BI67" s="12">
        <v>0.12188256549682737</v>
      </c>
      <c r="BJ67">
        <f t="shared" si="22"/>
        <v>1.5108585983091599E-3</v>
      </c>
      <c r="BK67" s="14">
        <v>1.09912812E-3</v>
      </c>
      <c r="BL67" s="12">
        <v>0.15003339719871592</v>
      </c>
      <c r="BM67">
        <f t="shared" si="23"/>
        <v>1.7217556189974888E-3</v>
      </c>
      <c r="BN67" s="14">
        <v>2.1853056900000001E-3</v>
      </c>
      <c r="BO67" s="12"/>
      <c r="BQ67" s="14"/>
    </row>
    <row r="68" spans="1:69">
      <c r="A68" t="s">
        <v>461</v>
      </c>
      <c r="B68" t="s">
        <v>652</v>
      </c>
      <c r="C68" t="s">
        <v>292</v>
      </c>
      <c r="D68" t="s">
        <v>67</v>
      </c>
      <c r="E68" s="7">
        <v>2265.0357699155779</v>
      </c>
      <c r="F68" s="8">
        <v>2570.6233861903015</v>
      </c>
      <c r="G68" s="3">
        <v>467.11466540164145</v>
      </c>
      <c r="H68" s="3">
        <v>675.50274404936204</v>
      </c>
      <c r="I68" s="3">
        <v>1445.7765577830296</v>
      </c>
      <c r="J68" s="3">
        <v>1441.4975415246618</v>
      </c>
      <c r="K68" s="3">
        <v>2015.1679413132081</v>
      </c>
      <c r="L68" s="3">
        <v>1602.4872782636098</v>
      </c>
      <c r="M68" s="3">
        <v>3835.3597244671687</v>
      </c>
      <c r="N68" s="3">
        <v>2859.8294976220714</v>
      </c>
      <c r="O68" s="3">
        <v>2928.0488307188239</v>
      </c>
      <c r="P68" s="3">
        <v>2797.4111823895469</v>
      </c>
      <c r="Q68" s="3">
        <v>1906.2981093673823</v>
      </c>
      <c r="R68" s="3">
        <v>1547.8357205023012</v>
      </c>
      <c r="S68" s="3">
        <v>2029.09002215587</v>
      </c>
      <c r="T68" s="3">
        <v>1580.6347260598973</v>
      </c>
      <c r="U68" s="3">
        <v>1202.4290975980136</v>
      </c>
      <c r="W68" t="s">
        <v>67</v>
      </c>
      <c r="X68">
        <v>2265.0357699155779</v>
      </c>
      <c r="Y68">
        <v>2570.6639439063106</v>
      </c>
      <c r="Z68">
        <f t="shared" si="0"/>
        <v>1374.308837734131</v>
      </c>
      <c r="AA68">
        <f t="shared" si="1"/>
        <v>1355.9271277383691</v>
      </c>
      <c r="AB68">
        <f t="shared" si="2"/>
        <v>1445.7765577830296</v>
      </c>
      <c r="AC68">
        <f t="shared" si="3"/>
        <v>1441.4975415246618</v>
      </c>
      <c r="AD68">
        <f t="shared" si="4"/>
        <v>1856.529072403398</v>
      </c>
      <c r="AE68">
        <f t="shared" si="5"/>
        <v>2713.5170116067193</v>
      </c>
      <c r="AF68">
        <f t="shared" si="6"/>
        <v>3860.4226397538296</v>
      </c>
      <c r="AG68">
        <f t="shared" si="7"/>
        <v>2859.8294976220714</v>
      </c>
      <c r="AH68">
        <f t="shared" si="8"/>
        <v>3343.113353391283</v>
      </c>
      <c r="AI68">
        <f t="shared" si="9"/>
        <v>2797.4111823895469</v>
      </c>
      <c r="AJ68">
        <f t="shared" si="10"/>
        <v>2550.3640107973106</v>
      </c>
      <c r="AK68">
        <f t="shared" si="11"/>
        <v>3969.9749664288665</v>
      </c>
      <c r="AL68">
        <f t="shared" si="12"/>
        <v>2029.09002215587</v>
      </c>
      <c r="AM68">
        <f t="shared" si="13"/>
        <v>1650.8110379169109</v>
      </c>
      <c r="AN68">
        <f t="shared" si="14"/>
        <v>2526.7857011465248</v>
      </c>
      <c r="AP68" t="s">
        <v>67</v>
      </c>
      <c r="AQ68">
        <v>2417.8498569109443</v>
      </c>
      <c r="AR68" s="3">
        <f t="shared" si="15"/>
        <v>1392.0041744185098</v>
      </c>
      <c r="AS68">
        <f t="shared" si="24"/>
        <v>2003.8478751782598</v>
      </c>
      <c r="AT68">
        <f t="shared" si="16"/>
        <v>3354.4551635890616</v>
      </c>
      <c r="AU68">
        <f t="shared" si="17"/>
        <v>3105.9167198719078</v>
      </c>
      <c r="AV68">
        <f t="shared" si="18"/>
        <v>2068.895587073102</v>
      </c>
      <c r="AY68" t="s">
        <v>67</v>
      </c>
      <c r="AZ68" s="11">
        <v>0.57571985722758667</v>
      </c>
      <c r="BA68">
        <f t="shared" si="19"/>
        <v>3.3042164277621556E-3</v>
      </c>
      <c r="BB68" s="14">
        <v>1.9305708590000002E-2</v>
      </c>
      <c r="BC68" s="11">
        <v>0.82877266735593946</v>
      </c>
      <c r="BD68">
        <f t="shared" si="20"/>
        <v>0.46574133602224593</v>
      </c>
      <c r="BE68" s="14">
        <v>0.1548860722</v>
      </c>
      <c r="BF68" s="11">
        <v>1.3873711611996986</v>
      </c>
      <c r="BG68">
        <f t="shared" si="21"/>
        <v>9.5727678162353169E-2</v>
      </c>
      <c r="BH68" s="14">
        <v>4.7127472250000003E-2</v>
      </c>
      <c r="BI68" s="11">
        <v>1.2845779943672933</v>
      </c>
      <c r="BJ68">
        <f t="shared" si="22"/>
        <v>0.31855202919099534</v>
      </c>
      <c r="BK68" s="14">
        <v>7.6968062500000003E-2</v>
      </c>
      <c r="BL68" s="11">
        <v>0.85567579027273932</v>
      </c>
      <c r="BM68">
        <f t="shared" si="23"/>
        <v>0.38833364602084081</v>
      </c>
      <c r="BN68" s="14">
        <v>0.15165692684000001</v>
      </c>
      <c r="BO68" s="13"/>
      <c r="BQ68" s="14"/>
    </row>
    <row r="69" spans="1:69">
      <c r="A69" t="s">
        <v>462</v>
      </c>
      <c r="B69" t="s">
        <v>653</v>
      </c>
      <c r="C69" t="s">
        <v>293</v>
      </c>
      <c r="D69" t="s">
        <v>68</v>
      </c>
      <c r="E69" s="7">
        <v>14164.035769915577</v>
      </c>
      <c r="F69" s="8">
        <v>11498.478778382858</v>
      </c>
      <c r="G69" s="3">
        <v>1248.1146654016413</v>
      </c>
      <c r="H69" s="3">
        <v>4079.5027440493623</v>
      </c>
      <c r="I69" s="3">
        <v>9664.7765577830305</v>
      </c>
      <c r="J69" s="3">
        <v>4072.4975415246618</v>
      </c>
      <c r="K69" s="3">
        <v>6625.1679413132078</v>
      </c>
      <c r="L69" s="3">
        <v>5295.4872782636103</v>
      </c>
      <c r="M69" s="3">
        <v>12553.359724467169</v>
      </c>
      <c r="N69" s="3">
        <v>10043.829497622071</v>
      </c>
      <c r="O69" s="3">
        <v>9649.0488307188243</v>
      </c>
      <c r="P69" s="3">
        <v>9272.4111823895473</v>
      </c>
      <c r="Q69" s="3">
        <v>7286.2981093673825</v>
      </c>
      <c r="R69" s="3">
        <v>4437.8357205023012</v>
      </c>
      <c r="S69" s="3">
        <v>7165.0900221558695</v>
      </c>
      <c r="T69" s="3">
        <v>7065.6347260598977</v>
      </c>
      <c r="U69" s="3">
        <v>2837.4290975980139</v>
      </c>
      <c r="W69" t="s">
        <v>68</v>
      </c>
      <c r="X69">
        <v>14164.035769915577</v>
      </c>
      <c r="Y69">
        <v>11498.660194314627</v>
      </c>
      <c r="Z69">
        <f t="shared" ref="Z69:Z132" si="25">G69*$G$196</f>
        <v>3672.1069626280796</v>
      </c>
      <c r="AA69">
        <f t="shared" ref="AA69:AA132" si="26">H69*$H$196</f>
        <v>8188.7283020947052</v>
      </c>
      <c r="AB69">
        <f t="shared" ref="AB69:AB132" si="27">I69*$I$196</f>
        <v>9664.7765577830305</v>
      </c>
      <c r="AC69">
        <f t="shared" ref="AC69:AC132" si="28">J69*$J$196</f>
        <v>4072.4975415246618</v>
      </c>
      <c r="AD69">
        <f t="shared" ref="AD69:AD132" si="29">K69*$K$196</f>
        <v>6103.6187805705258</v>
      </c>
      <c r="AE69">
        <f t="shared" ref="AE69:AE132" si="30">L69*$L$196</f>
        <v>8966.9322241892387</v>
      </c>
      <c r="AF69">
        <f t="shared" ref="AF69:AF132" si="31">M69*$M$196</f>
        <v>12635.392131839599</v>
      </c>
      <c r="AG69">
        <f t="shared" ref="AG69:AG132" si="32">N69*$N$196</f>
        <v>10043.829497622071</v>
      </c>
      <c r="AH69">
        <f t="shared" ref="AH69:AH132" si="33">O69*$O$196</f>
        <v>11016.846322737547</v>
      </c>
      <c r="AI69">
        <f t="shared" ref="AI69:AI132" si="34">P69*$P$196</f>
        <v>9272.4111823895473</v>
      </c>
      <c r="AJ69">
        <f t="shared" ref="AJ69:AJ132" si="35">Q69*$Q$196</f>
        <v>9748.0621623434618</v>
      </c>
      <c r="AK69">
        <f t="shared" ref="AK69:AK132" si="36">R69*$R$196</f>
        <v>11382.407371888634</v>
      </c>
      <c r="AL69">
        <f t="shared" ref="AL69:AL132" si="37">S69*$S$196</f>
        <v>7165.0900221558695</v>
      </c>
      <c r="AM69">
        <f t="shared" ref="AM69:AM132" si="38">T69*$T$196</f>
        <v>7379.331608602598</v>
      </c>
      <c r="AN69">
        <f t="shared" ref="AN69:AN132" si="39">U69*$U$196</f>
        <v>5962.5763266622334</v>
      </c>
      <c r="AP69" t="s">
        <v>68</v>
      </c>
      <c r="AQ69">
        <v>12831.347982115101</v>
      </c>
      <c r="AR69" s="3">
        <f t="shared" ref="AR69:AR132" si="40">AVERAGE(Z69:AB69)</f>
        <v>7175.2039408352721</v>
      </c>
      <c r="AS69">
        <f t="shared" si="24"/>
        <v>6381.0161820948088</v>
      </c>
      <c r="AT69">
        <f t="shared" ref="AT69:AT132" si="41">AVERAGE(AF69:AH69)</f>
        <v>11232.022650733072</v>
      </c>
      <c r="AU69">
        <f t="shared" ref="AU69:AU132" si="42">AVERAGE(AI69:AK69)</f>
        <v>10134.293572207214</v>
      </c>
      <c r="AV69">
        <f t="shared" ref="AV69:AV132" si="43">AVERAGE(AL69:AN69)</f>
        <v>6835.6659858069006</v>
      </c>
      <c r="AY69" t="s">
        <v>68</v>
      </c>
      <c r="AZ69" s="11">
        <v>0.5591933092950474</v>
      </c>
      <c r="BA69">
        <f t="shared" ref="BA69:BA132" si="44">TTEST(X69:Y69,Z69:AB69,2,2)</f>
        <v>0.11144135997601069</v>
      </c>
      <c r="BB69" s="14">
        <v>0.16065624081999999</v>
      </c>
      <c r="BC69" s="12">
        <v>0.49729897365334885</v>
      </c>
      <c r="BD69">
        <f t="shared" ref="BD69:BD132" si="45">TTEST(X69:Y69,AC69:AE69,2,2)</f>
        <v>5.3539575668980488E-2</v>
      </c>
      <c r="BE69" s="14">
        <v>2.374002905E-2</v>
      </c>
      <c r="BF69" s="11">
        <v>0.8753579644468189</v>
      </c>
      <c r="BG69">
        <f t="shared" ref="BG69:BG132" si="46">TTEST(X69:Y69,AF69:AH69,2,2)</f>
        <v>0.33399590264376633</v>
      </c>
      <c r="BH69" s="14">
        <v>0.13996018792000001</v>
      </c>
      <c r="BI69" s="11">
        <v>0.78980739874975248</v>
      </c>
      <c r="BJ69">
        <f t="shared" ref="BJ69:BJ132" si="47">TTEST(X69:Y69,AI69:AK69,2,2)</f>
        <v>0.12792384562207085</v>
      </c>
      <c r="BK69" s="14">
        <v>3.363029411E-2</v>
      </c>
      <c r="BL69" s="11">
        <v>0.5327317126255755</v>
      </c>
      <c r="BM69">
        <f t="shared" ref="BM69:BM132" si="48">TTEST(X69:Y69,AL69:AN69,2,2)</f>
        <v>1.3550271506956063E-2</v>
      </c>
      <c r="BN69" s="14">
        <v>9.6163220599999998E-3</v>
      </c>
      <c r="BO69" s="11"/>
      <c r="BQ69" s="14"/>
    </row>
    <row r="70" spans="1:69">
      <c r="A70" t="s">
        <v>463</v>
      </c>
      <c r="B70" t="s">
        <v>654</v>
      </c>
      <c r="C70" t="s">
        <v>294</v>
      </c>
      <c r="D70" t="s">
        <v>69</v>
      </c>
      <c r="E70" s="7">
        <v>35260.035769915579</v>
      </c>
      <c r="F70" s="8">
        <v>41689.282452886655</v>
      </c>
      <c r="G70" s="3">
        <v>8533.1146654016411</v>
      </c>
      <c r="H70" s="3">
        <v>16204.502744049361</v>
      </c>
      <c r="I70" s="3">
        <v>29357.776557783029</v>
      </c>
      <c r="J70" s="3">
        <v>11650.497541524661</v>
      </c>
      <c r="K70" s="3">
        <v>14585.167941313208</v>
      </c>
      <c r="L70" s="3">
        <v>8863.4872782636103</v>
      </c>
      <c r="M70" s="3">
        <v>13087.359724467169</v>
      </c>
      <c r="N70" s="3">
        <v>11157.829497622071</v>
      </c>
      <c r="O70" s="3">
        <v>10403.048830718824</v>
      </c>
      <c r="P70" s="3">
        <v>6904.4111823895464</v>
      </c>
      <c r="Q70" s="3">
        <v>4559.2981093673825</v>
      </c>
      <c r="R70" s="3">
        <v>4082.8357205023012</v>
      </c>
      <c r="S70" s="3">
        <v>6986.0900221558695</v>
      </c>
      <c r="T70" s="3">
        <v>6338.6347260598977</v>
      </c>
      <c r="U70" s="3">
        <v>4288.4290975980139</v>
      </c>
      <c r="W70" t="s">
        <v>69</v>
      </c>
      <c r="X70">
        <v>35260.035769915579</v>
      </c>
      <c r="Y70">
        <v>41689.940200765028</v>
      </c>
      <c r="Z70">
        <f t="shared" si="25"/>
        <v>25105.473594961524</v>
      </c>
      <c r="AA70">
        <f t="shared" si="26"/>
        <v>32527.069735429184</v>
      </c>
      <c r="AB70">
        <f t="shared" si="27"/>
        <v>29357.776557783029</v>
      </c>
      <c r="AC70">
        <f t="shared" si="28"/>
        <v>11650.497541524661</v>
      </c>
      <c r="AD70">
        <f t="shared" si="29"/>
        <v>13436.988428512032</v>
      </c>
      <c r="AE70">
        <f t="shared" si="30"/>
        <v>15008.682963017951</v>
      </c>
      <c r="AF70">
        <f t="shared" si="31"/>
        <v>13172.881660260544</v>
      </c>
      <c r="AG70">
        <f t="shared" si="32"/>
        <v>11157.829497622071</v>
      </c>
      <c r="AH70">
        <f t="shared" si="33"/>
        <v>11877.729325101343</v>
      </c>
      <c r="AI70">
        <f t="shared" si="34"/>
        <v>6904.4111823895464</v>
      </c>
      <c r="AJ70">
        <f t="shared" si="35"/>
        <v>6099.7121885021324</v>
      </c>
      <c r="AK70">
        <f t="shared" si="36"/>
        <v>10471.883668103783</v>
      </c>
      <c r="AL70">
        <f t="shared" si="37"/>
        <v>6986.0900221558695</v>
      </c>
      <c r="AM70">
        <f t="shared" si="38"/>
        <v>6620.0545885682322</v>
      </c>
      <c r="AN70">
        <f t="shared" si="39"/>
        <v>9011.7091692452868</v>
      </c>
      <c r="AP70" t="s">
        <v>69</v>
      </c>
      <c r="AQ70">
        <v>38474.987985340304</v>
      </c>
      <c r="AR70" s="3">
        <f t="shared" si="40"/>
        <v>28996.773296057912</v>
      </c>
      <c r="AS70">
        <f t="shared" ref="AS70:AS133" si="49">AVERAGE(AC70:AE70)</f>
        <v>13365.389644351548</v>
      </c>
      <c r="AT70">
        <f t="shared" si="41"/>
        <v>12069.480160994653</v>
      </c>
      <c r="AU70">
        <f t="shared" si="42"/>
        <v>7825.3356796651542</v>
      </c>
      <c r="AV70">
        <f t="shared" si="43"/>
        <v>7539.2845933231292</v>
      </c>
      <c r="AY70" t="s">
        <v>69</v>
      </c>
      <c r="AZ70" s="11">
        <v>0.75365256272740699</v>
      </c>
      <c r="BA70">
        <f t="shared" si="44"/>
        <v>8.1442162233888241E-2</v>
      </c>
      <c r="BB70" s="14">
        <v>0.12419929705</v>
      </c>
      <c r="BC70" s="12">
        <v>0.34737865673782703</v>
      </c>
      <c r="BD70">
        <f t="shared" si="45"/>
        <v>2.6426824396297579E-3</v>
      </c>
      <c r="BE70" s="14">
        <v>2.38722591E-3</v>
      </c>
      <c r="BF70" s="12">
        <v>0.31369678830291914</v>
      </c>
      <c r="BG70">
        <f t="shared" si="46"/>
        <v>1.8433836286576052E-3</v>
      </c>
      <c r="BH70" s="14">
        <v>4.0554448000000003E-3</v>
      </c>
      <c r="BI70" s="12">
        <v>0.20338760554380822</v>
      </c>
      <c r="BJ70">
        <f t="shared" si="47"/>
        <v>1.9180984255217112E-3</v>
      </c>
      <c r="BK70" s="14">
        <v>1.2648353399999999E-3</v>
      </c>
      <c r="BL70" s="12">
        <v>0.1959528771313909</v>
      </c>
      <c r="BM70">
        <f t="shared" si="48"/>
        <v>1.2500429857252801E-3</v>
      </c>
      <c r="BN70" s="14">
        <v>1.8333964000000001E-3</v>
      </c>
      <c r="BO70" s="12"/>
      <c r="BQ70" s="14"/>
    </row>
    <row r="71" spans="1:69">
      <c r="A71" t="s">
        <v>464</v>
      </c>
      <c r="B71" t="s">
        <v>655</v>
      </c>
      <c r="C71" t="s">
        <v>295</v>
      </c>
      <c r="D71" t="s">
        <v>70</v>
      </c>
      <c r="E71" s="7">
        <v>20307.035769915579</v>
      </c>
      <c r="F71" s="8">
        <v>23443.724799273725</v>
      </c>
      <c r="G71" s="3">
        <v>4145.1146654016411</v>
      </c>
      <c r="H71" s="3">
        <v>9670.5027440493614</v>
      </c>
      <c r="I71" s="3">
        <v>16491.776557783029</v>
      </c>
      <c r="J71" s="3">
        <v>7718.4975415246618</v>
      </c>
      <c r="K71" s="3">
        <v>7740.1679413132078</v>
      </c>
      <c r="L71" s="3">
        <v>4195.4872782636103</v>
      </c>
      <c r="M71" s="3">
        <v>8184.3597244671691</v>
      </c>
      <c r="N71" s="3">
        <v>5466.8294976220714</v>
      </c>
      <c r="O71" s="3">
        <v>4298.0488307188234</v>
      </c>
      <c r="P71" s="3">
        <v>3421.4111823895469</v>
      </c>
      <c r="Q71" s="3">
        <v>1977.2981093673823</v>
      </c>
      <c r="R71" s="3">
        <v>1488.8357205023012</v>
      </c>
      <c r="S71" s="3">
        <v>3347.09002215587</v>
      </c>
      <c r="T71" s="3">
        <v>3035.6347260598973</v>
      </c>
      <c r="U71" s="3">
        <v>1700.4290975980136</v>
      </c>
      <c r="W71" t="s">
        <v>70</v>
      </c>
      <c r="X71">
        <v>20307.035769915579</v>
      </c>
      <c r="Y71">
        <v>23444.094679956255</v>
      </c>
      <c r="Z71">
        <f t="shared" si="25"/>
        <v>12195.437523214214</v>
      </c>
      <c r="AA71">
        <f t="shared" si="26"/>
        <v>19411.463720962587</v>
      </c>
      <c r="AB71">
        <f t="shared" si="27"/>
        <v>16491.776557783029</v>
      </c>
      <c r="AC71">
        <f t="shared" si="28"/>
        <v>7718.4975415246618</v>
      </c>
      <c r="AD71">
        <f t="shared" si="29"/>
        <v>7130.8432978387136</v>
      </c>
      <c r="AE71">
        <f t="shared" si="30"/>
        <v>7104.2848551557245</v>
      </c>
      <c r="AF71">
        <f t="shared" si="31"/>
        <v>8237.8420388225386</v>
      </c>
      <c r="AG71">
        <f t="shared" si="32"/>
        <v>5466.8294976220714</v>
      </c>
      <c r="AH71">
        <f t="shared" si="33"/>
        <v>4907.3172171026918</v>
      </c>
      <c r="AI71">
        <f t="shared" si="34"/>
        <v>3421.4111823895469</v>
      </c>
      <c r="AJ71">
        <f t="shared" si="35"/>
        <v>2645.3522206039606</v>
      </c>
      <c r="AK71">
        <f t="shared" si="36"/>
        <v>3818.648491715328</v>
      </c>
      <c r="AL71">
        <f t="shared" si="37"/>
        <v>3347.09002215587</v>
      </c>
      <c r="AM71">
        <f t="shared" si="38"/>
        <v>3170.4094755372707</v>
      </c>
      <c r="AN71">
        <f t="shared" si="39"/>
        <v>3573.2833962577315</v>
      </c>
      <c r="AP71" t="s">
        <v>70</v>
      </c>
      <c r="AQ71">
        <v>21875.565224935919</v>
      </c>
      <c r="AR71" s="3">
        <f t="shared" si="40"/>
        <v>16032.892600653277</v>
      </c>
      <c r="AS71">
        <f t="shared" si="49"/>
        <v>7317.8752315063675</v>
      </c>
      <c r="AT71">
        <f t="shared" si="41"/>
        <v>6203.9962511824342</v>
      </c>
      <c r="AU71">
        <f t="shared" si="42"/>
        <v>3295.1372982362786</v>
      </c>
      <c r="AV71">
        <f t="shared" si="43"/>
        <v>3363.5942979836241</v>
      </c>
      <c r="AY71" t="s">
        <v>70</v>
      </c>
      <c r="AZ71" s="11">
        <v>0.73291329553292683</v>
      </c>
      <c r="BA71">
        <f t="shared" si="44"/>
        <v>0.14173012315094716</v>
      </c>
      <c r="BB71" s="14">
        <v>0.17744821152000001</v>
      </c>
      <c r="BC71" s="12">
        <v>0.33452279546883362</v>
      </c>
      <c r="BD71">
        <f t="shared" si="45"/>
        <v>1.197973205329308E-3</v>
      </c>
      <c r="BE71" s="14">
        <v>1.4006927000000001E-3</v>
      </c>
      <c r="BF71" s="12">
        <v>0.28360392919633043</v>
      </c>
      <c r="BG71">
        <f t="shared" si="46"/>
        <v>3.0384614621634435E-3</v>
      </c>
      <c r="BH71" s="14">
        <v>4.9745966099999997E-3</v>
      </c>
      <c r="BI71" s="12">
        <v>0.1506309557880661</v>
      </c>
      <c r="BJ71">
        <f t="shared" si="47"/>
        <v>6.6205692198729668E-4</v>
      </c>
      <c r="BK71" s="14">
        <v>6.4748295E-4</v>
      </c>
      <c r="BL71" s="12">
        <v>0.15376033777401413</v>
      </c>
      <c r="BM71">
        <f t="shared" si="48"/>
        <v>5.6116239084338384E-4</v>
      </c>
      <c r="BN71" s="14">
        <v>1.2345564000000001E-3</v>
      </c>
      <c r="BO71" s="12"/>
      <c r="BQ71" s="14"/>
    </row>
    <row r="72" spans="1:69">
      <c r="A72" t="s">
        <v>465</v>
      </c>
      <c r="B72" t="s">
        <v>656</v>
      </c>
      <c r="C72" t="s">
        <v>296</v>
      </c>
      <c r="D72" t="s">
        <v>71</v>
      </c>
      <c r="E72" s="7">
        <v>5.0357699155777844</v>
      </c>
      <c r="F72" s="8">
        <v>14.839737802906711</v>
      </c>
      <c r="G72" s="3">
        <v>4128.1146654016411</v>
      </c>
      <c r="H72" s="3">
        <v>13825.502744049361</v>
      </c>
      <c r="I72" s="3">
        <v>32279.776557783029</v>
      </c>
      <c r="J72" s="3">
        <v>51546.497541524659</v>
      </c>
      <c r="K72" s="3">
        <v>58898.167941313208</v>
      </c>
      <c r="L72" s="3">
        <v>36126.487278263608</v>
      </c>
      <c r="M72" s="3">
        <v>42771.359724467169</v>
      </c>
      <c r="N72" s="3">
        <v>39256.829497622071</v>
      </c>
      <c r="O72" s="3">
        <v>48260.048830718821</v>
      </c>
      <c r="P72" s="3">
        <v>37068.411182389544</v>
      </c>
      <c r="Q72" s="3">
        <v>24826.298109367381</v>
      </c>
      <c r="R72" s="3">
        <v>14987.835720502302</v>
      </c>
      <c r="S72" s="3">
        <v>30252.09002215587</v>
      </c>
      <c r="T72" s="3">
        <v>30140.634726059896</v>
      </c>
      <c r="U72" s="3">
        <v>18799.429097598015</v>
      </c>
      <c r="W72" t="s">
        <v>71</v>
      </c>
      <c r="X72">
        <v>5.0357699155777844</v>
      </c>
      <c r="Y72">
        <v>14.839971935169997</v>
      </c>
      <c r="Z72">
        <f t="shared" si="25"/>
        <v>12145.421430866971</v>
      </c>
      <c r="AA72">
        <f t="shared" si="26"/>
        <v>27751.7365997671</v>
      </c>
      <c r="AB72">
        <f t="shared" si="27"/>
        <v>32279.776557783029</v>
      </c>
      <c r="AC72">
        <f t="shared" si="28"/>
        <v>51546.497541524659</v>
      </c>
      <c r="AD72">
        <f t="shared" si="29"/>
        <v>54261.562449772318</v>
      </c>
      <c r="AE72">
        <f t="shared" si="30"/>
        <v>61173.551346618602</v>
      </c>
      <c r="AF72">
        <f t="shared" si="31"/>
        <v>43050.857618401627</v>
      </c>
      <c r="AG72">
        <f t="shared" si="32"/>
        <v>39256.829497622071</v>
      </c>
      <c r="AH72">
        <f t="shared" si="33"/>
        <v>55101.134922563251</v>
      </c>
      <c r="AI72">
        <f t="shared" si="34"/>
        <v>37068.411182389544</v>
      </c>
      <c r="AJ72">
        <f t="shared" si="35"/>
        <v>33214.163570915858</v>
      </c>
      <c r="AK72">
        <f t="shared" si="36"/>
        <v>38441.632935072215</v>
      </c>
      <c r="AL72">
        <f t="shared" si="37"/>
        <v>30252.09002215587</v>
      </c>
      <c r="AM72">
        <f t="shared" si="38"/>
        <v>31478.805112444385</v>
      </c>
      <c r="AN72">
        <f t="shared" si="39"/>
        <v>39505.138996070025</v>
      </c>
      <c r="AP72" t="s">
        <v>71</v>
      </c>
      <c r="AQ72">
        <v>9.9378709253738897</v>
      </c>
      <c r="AR72" s="3">
        <f t="shared" si="40"/>
        <v>24058.978196139029</v>
      </c>
      <c r="AS72">
        <f t="shared" si="49"/>
        <v>55660.537112638529</v>
      </c>
      <c r="AT72">
        <f t="shared" si="41"/>
        <v>45802.940679528983</v>
      </c>
      <c r="AU72">
        <f t="shared" si="42"/>
        <v>36241.402562792537</v>
      </c>
      <c r="AV72">
        <f t="shared" si="43"/>
        <v>33745.344710223428</v>
      </c>
      <c r="AY72" t="s">
        <v>71</v>
      </c>
      <c r="AZ72" s="13">
        <v>2420.9388889032998</v>
      </c>
      <c r="BA72">
        <f t="shared" si="44"/>
        <v>5.5228814122579441E-2</v>
      </c>
      <c r="BB72" s="14">
        <v>9.8822757849999998E-2</v>
      </c>
      <c r="BC72" s="13">
        <v>5600.8512819907073</v>
      </c>
      <c r="BD72">
        <f t="shared" si="45"/>
        <v>6.3780973298254871E-4</v>
      </c>
      <c r="BE72" s="14">
        <v>1.01340922E-3</v>
      </c>
      <c r="BF72" s="13">
        <v>4608.9289168148207</v>
      </c>
      <c r="BG72">
        <f t="shared" si="46"/>
        <v>5.0523428063813797E-3</v>
      </c>
      <c r="BH72" s="14">
        <v>6.46699904E-3</v>
      </c>
      <c r="BI72" s="13">
        <v>3646.7974715045957</v>
      </c>
      <c r="BJ72">
        <f t="shared" si="47"/>
        <v>3.7793509235935609E-4</v>
      </c>
      <c r="BK72" s="14">
        <v>5.2820291000000002E-4</v>
      </c>
      <c r="BL72" s="13">
        <v>3395.6312135291528</v>
      </c>
      <c r="BM72">
        <f t="shared" si="48"/>
        <v>2.8903146872574508E-3</v>
      </c>
      <c r="BN72" s="14">
        <v>3.1793465000000002E-3</v>
      </c>
      <c r="BO72" s="13"/>
      <c r="BQ72" s="14"/>
    </row>
    <row r="73" spans="1:69">
      <c r="A73" t="s">
        <v>466</v>
      </c>
      <c r="B73" t="s">
        <v>657</v>
      </c>
      <c r="C73" t="s">
        <v>297</v>
      </c>
      <c r="D73" t="s">
        <v>72</v>
      </c>
      <c r="E73" s="7">
        <v>91.035769915577788</v>
      </c>
      <c r="F73" s="8">
        <v>107.22567692100223</v>
      </c>
      <c r="G73" s="3">
        <v>167.11466540164142</v>
      </c>
      <c r="H73" s="3">
        <v>950.50274404936204</v>
      </c>
      <c r="I73" s="3">
        <v>2517.7765577830296</v>
      </c>
      <c r="J73" s="3">
        <v>4031.4975415246618</v>
      </c>
      <c r="K73" s="3">
        <v>5681.1679413132078</v>
      </c>
      <c r="L73" s="3">
        <v>3521.4872782636098</v>
      </c>
      <c r="M73" s="3">
        <v>3585.3597244671687</v>
      </c>
      <c r="N73" s="3">
        <v>3677.8294976220714</v>
      </c>
      <c r="O73" s="3">
        <v>5306.0488307188234</v>
      </c>
      <c r="P73" s="3">
        <v>4389.4111823895464</v>
      </c>
      <c r="Q73" s="3">
        <v>2854.2981093673825</v>
      </c>
      <c r="R73" s="3">
        <v>2096.8357205023012</v>
      </c>
      <c r="S73" s="3">
        <v>5186.0900221558695</v>
      </c>
      <c r="T73" s="3">
        <v>6087.6347260598977</v>
      </c>
      <c r="U73" s="3">
        <v>4944.4290975980139</v>
      </c>
      <c r="W73" t="s">
        <v>72</v>
      </c>
      <c r="X73">
        <v>91.035769915577788</v>
      </c>
      <c r="Y73">
        <v>107.22736866183709</v>
      </c>
      <c r="Z73">
        <f t="shared" si="25"/>
        <v>491.67191395924635</v>
      </c>
      <c r="AA73">
        <f t="shared" si="26"/>
        <v>1907.9307478758521</v>
      </c>
      <c r="AB73">
        <f t="shared" si="27"/>
        <v>2517.7765577830296</v>
      </c>
      <c r="AC73">
        <f t="shared" si="28"/>
        <v>4031.4975415246618</v>
      </c>
      <c r="AD73">
        <f t="shared" si="29"/>
        <v>5233.9327318699252</v>
      </c>
      <c r="AE73">
        <f t="shared" si="30"/>
        <v>5962.9900126751882</v>
      </c>
      <c r="AF73">
        <f t="shared" si="31"/>
        <v>3608.7889653994544</v>
      </c>
      <c r="AG73">
        <f t="shared" si="32"/>
        <v>3677.8294976220714</v>
      </c>
      <c r="AH73">
        <f t="shared" si="33"/>
        <v>6058.2058993078745</v>
      </c>
      <c r="AI73">
        <f t="shared" si="34"/>
        <v>4389.4111823895464</v>
      </c>
      <c r="AJ73">
        <f t="shared" si="35"/>
        <v>3818.6572910325808</v>
      </c>
      <c r="AK73">
        <f t="shared" si="36"/>
        <v>5378.0806379158603</v>
      </c>
      <c r="AL73">
        <f t="shared" si="37"/>
        <v>5186.0900221558695</v>
      </c>
      <c r="AM73">
        <f t="shared" si="38"/>
        <v>6357.9108031093247</v>
      </c>
      <c r="AN73">
        <f t="shared" si="39"/>
        <v>10390.228221439969</v>
      </c>
      <c r="AP73" t="s">
        <v>72</v>
      </c>
      <c r="AQ73">
        <v>99.131569288707439</v>
      </c>
      <c r="AR73" s="3">
        <f t="shared" si="40"/>
        <v>1639.1264065393759</v>
      </c>
      <c r="AS73">
        <f t="shared" si="49"/>
        <v>5076.1400953565926</v>
      </c>
      <c r="AT73">
        <f t="shared" si="41"/>
        <v>4448.2747874431334</v>
      </c>
      <c r="AU73">
        <f t="shared" si="42"/>
        <v>4528.7163704459954</v>
      </c>
      <c r="AV73">
        <f t="shared" si="43"/>
        <v>7311.4096822350548</v>
      </c>
      <c r="AY73" t="s">
        <v>72</v>
      </c>
      <c r="AZ73" s="11">
        <v>16.534857849023247</v>
      </c>
      <c r="BA73">
        <f t="shared" si="44"/>
        <v>0.14100734484576463</v>
      </c>
      <c r="BB73" s="14">
        <v>0.17744821152000001</v>
      </c>
      <c r="BC73" s="13">
        <v>51.206090368377133</v>
      </c>
      <c r="BD73">
        <f t="shared" si="45"/>
        <v>6.379853860342931E-3</v>
      </c>
      <c r="BE73" s="14">
        <v>4.6785595999999999E-3</v>
      </c>
      <c r="BF73" s="13">
        <v>44.872433871072168</v>
      </c>
      <c r="BG73">
        <f t="shared" si="46"/>
        <v>2.4886737700112189E-2</v>
      </c>
      <c r="BH73" s="14">
        <v>1.806212737E-2</v>
      </c>
      <c r="BI73" s="13">
        <v>45.683896693461136</v>
      </c>
      <c r="BJ73">
        <f t="shared" si="47"/>
        <v>4.8513218899926356E-3</v>
      </c>
      <c r="BK73" s="14">
        <v>2.4431958999999999E-3</v>
      </c>
      <c r="BL73" s="13">
        <v>73.754604458460165</v>
      </c>
      <c r="BM73">
        <f t="shared" si="48"/>
        <v>3.8241227535190596E-2</v>
      </c>
      <c r="BN73" s="14">
        <v>2.138916142E-2</v>
      </c>
      <c r="BO73" s="13"/>
      <c r="BQ73" s="14"/>
    </row>
    <row r="74" spans="1:69">
      <c r="A74" t="s">
        <v>467</v>
      </c>
      <c r="B74" t="s">
        <v>658</v>
      </c>
      <c r="C74" t="s">
        <v>298</v>
      </c>
      <c r="D74" t="s">
        <v>73</v>
      </c>
      <c r="E74" s="7">
        <v>108.03576991557779</v>
      </c>
      <c r="F74" s="8">
        <v>85.500464394374418</v>
      </c>
      <c r="G74" s="3">
        <v>74.114665401641417</v>
      </c>
      <c r="H74" s="3">
        <v>670.50274404936204</v>
      </c>
      <c r="I74" s="3">
        <v>1576.7765577830296</v>
      </c>
      <c r="J74" s="3">
        <v>363.4975415246617</v>
      </c>
      <c r="K74" s="3">
        <v>458.16794131320813</v>
      </c>
      <c r="L74" s="3">
        <v>362.48727826360982</v>
      </c>
      <c r="M74" s="3">
        <v>442.35972446716875</v>
      </c>
      <c r="N74" s="3">
        <v>462.82949762207147</v>
      </c>
      <c r="O74" s="3">
        <v>197.04883071882375</v>
      </c>
      <c r="P74" s="3">
        <v>284.4111823895467</v>
      </c>
      <c r="Q74" s="3">
        <v>268.29810936738232</v>
      </c>
      <c r="R74" s="3">
        <v>186.83572050230131</v>
      </c>
      <c r="S74" s="3">
        <v>499.09002215586997</v>
      </c>
      <c r="T74" s="3">
        <v>261.63472605989728</v>
      </c>
      <c r="U74" s="3">
        <v>99.429097598013655</v>
      </c>
      <c r="W74" t="s">
        <v>73</v>
      </c>
      <c r="X74">
        <v>108.03576991557779</v>
      </c>
      <c r="Y74">
        <v>85.501813368157272</v>
      </c>
      <c r="Z74">
        <f t="shared" si="25"/>
        <v>218.05446758903216</v>
      </c>
      <c r="AA74">
        <f t="shared" si="26"/>
        <v>1345.8906982813239</v>
      </c>
      <c r="AB74">
        <f t="shared" si="27"/>
        <v>1576.7765577830296</v>
      </c>
      <c r="AC74">
        <f t="shared" si="28"/>
        <v>363.4975415246617</v>
      </c>
      <c r="AD74">
        <f t="shared" si="29"/>
        <v>422.09985860378458</v>
      </c>
      <c r="AE74">
        <f t="shared" si="30"/>
        <v>613.80543196893871</v>
      </c>
      <c r="AF74">
        <f t="shared" si="31"/>
        <v>445.25041141625059</v>
      </c>
      <c r="AG74">
        <f t="shared" si="32"/>
        <v>462.82949762207147</v>
      </c>
      <c r="AH74">
        <f t="shared" si="33"/>
        <v>224.98141777386826</v>
      </c>
      <c r="AI74">
        <f t="shared" si="34"/>
        <v>284.4111823895467</v>
      </c>
      <c r="AJ74">
        <f t="shared" si="35"/>
        <v>358.94587469459759</v>
      </c>
      <c r="AK74">
        <f t="shared" si="36"/>
        <v>479.20662600300415</v>
      </c>
      <c r="AL74">
        <f t="shared" si="37"/>
        <v>499.09002215586997</v>
      </c>
      <c r="AM74">
        <f t="shared" si="38"/>
        <v>273.25066731811046</v>
      </c>
      <c r="AN74">
        <f t="shared" si="39"/>
        <v>208.94040454479617</v>
      </c>
      <c r="AP74" t="s">
        <v>73</v>
      </c>
      <c r="AQ74">
        <v>96.768791641867523</v>
      </c>
      <c r="AR74" s="3">
        <f t="shared" si="40"/>
        <v>1046.9072412177952</v>
      </c>
      <c r="AS74">
        <f t="shared" si="49"/>
        <v>466.46761069912827</v>
      </c>
      <c r="AT74">
        <f t="shared" si="41"/>
        <v>377.68710893739677</v>
      </c>
      <c r="AU74">
        <f t="shared" si="42"/>
        <v>374.18789436238285</v>
      </c>
      <c r="AV74">
        <f t="shared" si="43"/>
        <v>327.09369800625888</v>
      </c>
      <c r="AY74" t="s">
        <v>73</v>
      </c>
      <c r="AZ74" s="11">
        <v>10.818645386131342</v>
      </c>
      <c r="BA74">
        <f t="shared" si="44"/>
        <v>0.17786036606465425</v>
      </c>
      <c r="BB74" s="14">
        <v>0.20956350978999999</v>
      </c>
      <c r="BC74" s="13">
        <v>4.8204343857623266</v>
      </c>
      <c r="BD74">
        <f t="shared" si="45"/>
        <v>3.2561887215700899E-2</v>
      </c>
      <c r="BE74" s="14">
        <v>1.526672079E-2</v>
      </c>
      <c r="BF74" s="13">
        <v>3.9029846557884316</v>
      </c>
      <c r="BG74">
        <f t="shared" si="46"/>
        <v>6.6003722721882763E-2</v>
      </c>
      <c r="BH74" s="14">
        <v>3.6302047650000002E-2</v>
      </c>
      <c r="BI74" s="13">
        <v>3.866824086707811</v>
      </c>
      <c r="BJ74">
        <f t="shared" si="47"/>
        <v>3.2841543664020242E-2</v>
      </c>
      <c r="BK74" s="14">
        <v>1.0244601040000001E-2</v>
      </c>
      <c r="BL74" s="13">
        <v>3.3801568920773843</v>
      </c>
      <c r="BM74">
        <f t="shared" si="48"/>
        <v>0.13634864431031482</v>
      </c>
      <c r="BN74" s="14">
        <v>6.1217758529999999E-2</v>
      </c>
      <c r="BO74" s="13"/>
      <c r="BQ74" s="14"/>
    </row>
    <row r="75" spans="1:69">
      <c r="A75" t="s">
        <v>468</v>
      </c>
      <c r="B75" t="s">
        <v>659</v>
      </c>
      <c r="C75" t="s">
        <v>299</v>
      </c>
      <c r="D75" t="s">
        <v>74</v>
      </c>
      <c r="E75" s="7">
        <v>138.03576991557779</v>
      </c>
      <c r="F75" s="8">
        <v>113.26045817839885</v>
      </c>
      <c r="G75" s="3">
        <v>725.11466540164145</v>
      </c>
      <c r="H75" s="3">
        <v>4033.5027440493623</v>
      </c>
      <c r="I75" s="3">
        <v>9373.7765577830305</v>
      </c>
      <c r="J75" s="3">
        <v>17769.497541524663</v>
      </c>
      <c r="K75" s="3">
        <v>18318.167941313208</v>
      </c>
      <c r="L75" s="3">
        <v>9292.4872782636103</v>
      </c>
      <c r="M75" s="3">
        <v>14861.359724467169</v>
      </c>
      <c r="N75" s="3">
        <v>19998.829497622071</v>
      </c>
      <c r="O75" s="3">
        <v>22061.048830718824</v>
      </c>
      <c r="P75" s="3">
        <v>11554.411182389547</v>
      </c>
      <c r="Q75" s="3">
        <v>7885.2981093673825</v>
      </c>
      <c r="R75" s="3">
        <v>3592.8357205023012</v>
      </c>
      <c r="S75" s="3">
        <v>9032.0900221558695</v>
      </c>
      <c r="T75" s="3">
        <v>9019.6347260598977</v>
      </c>
      <c r="U75" s="3">
        <v>5913.4290975980139</v>
      </c>
      <c r="W75" t="s">
        <v>74</v>
      </c>
      <c r="X75">
        <v>138.03576991557779</v>
      </c>
      <c r="Y75">
        <v>113.2622451323037</v>
      </c>
      <c r="Z75">
        <f t="shared" si="25"/>
        <v>2133.3765921805316</v>
      </c>
      <c r="AA75">
        <f t="shared" si="26"/>
        <v>8096.3931510898892</v>
      </c>
      <c r="AB75">
        <f t="shared" si="27"/>
        <v>9373.7765577830305</v>
      </c>
      <c r="AC75">
        <f t="shared" si="28"/>
        <v>17769.497541524663</v>
      </c>
      <c r="AD75">
        <f t="shared" si="29"/>
        <v>16876.117686774047</v>
      </c>
      <c r="AE75">
        <f t="shared" si="30"/>
        <v>15735.115436941021</v>
      </c>
      <c r="AF75">
        <f t="shared" si="31"/>
        <v>14958.47421347919</v>
      </c>
      <c r="AG75">
        <f t="shared" si="32"/>
        <v>19998.829497622071</v>
      </c>
      <c r="AH75">
        <f t="shared" si="33"/>
        <v>25188.304977033906</v>
      </c>
      <c r="AI75">
        <f t="shared" si="34"/>
        <v>11554.411182389547</v>
      </c>
      <c r="AJ75">
        <f t="shared" si="35"/>
        <v>10549.4415662052</v>
      </c>
      <c r="AK75">
        <f t="shared" si="36"/>
        <v>9215.104471330329</v>
      </c>
      <c r="AL75">
        <f t="shared" si="37"/>
        <v>9032.0900221558695</v>
      </c>
      <c r="AM75">
        <f t="shared" si="38"/>
        <v>9420.0844244858854</v>
      </c>
      <c r="AN75">
        <f t="shared" si="39"/>
        <v>12426.485784819004</v>
      </c>
      <c r="AP75" t="s">
        <v>74</v>
      </c>
      <c r="AQ75">
        <v>125.64900752394075</v>
      </c>
      <c r="AR75" s="3">
        <f t="shared" si="40"/>
        <v>6534.5154336844835</v>
      </c>
      <c r="AS75">
        <f t="shared" si="49"/>
        <v>16793.576888413245</v>
      </c>
      <c r="AT75">
        <f t="shared" si="41"/>
        <v>20048.536229378387</v>
      </c>
      <c r="AU75">
        <f t="shared" si="42"/>
        <v>10439.652406641691</v>
      </c>
      <c r="AV75">
        <f t="shared" si="43"/>
        <v>10292.886743820252</v>
      </c>
      <c r="AY75" t="s">
        <v>74</v>
      </c>
      <c r="AZ75" s="11">
        <v>52.006104643838256</v>
      </c>
      <c r="BA75">
        <f t="shared" si="44"/>
        <v>0.11253119721726455</v>
      </c>
      <c r="BB75" s="14">
        <v>0.16065624081999999</v>
      </c>
      <c r="BC75" s="13">
        <v>133.65467200537537</v>
      </c>
      <c r="BD75">
        <f t="shared" si="45"/>
        <v>2.0758132711860264E-4</v>
      </c>
      <c r="BE75" s="14">
        <v>6.0395421E-4</v>
      </c>
      <c r="BF75" s="13">
        <v>159.55984551297314</v>
      </c>
      <c r="BG75">
        <f t="shared" si="46"/>
        <v>1.3632789831597783E-2</v>
      </c>
      <c r="BH75" s="14">
        <v>1.216872733E-2</v>
      </c>
      <c r="BI75" s="13">
        <v>83.085832609163703</v>
      </c>
      <c r="BJ75">
        <f t="shared" si="47"/>
        <v>1.3112394585495931E-3</v>
      </c>
      <c r="BK75" s="14">
        <v>9.9654163999999992E-4</v>
      </c>
      <c r="BL75" s="13">
        <v>81.917771947853069</v>
      </c>
      <c r="BM75">
        <f t="shared" si="48"/>
        <v>5.2213575576646647E-3</v>
      </c>
      <c r="BN75" s="14">
        <v>4.7447327700000002E-3</v>
      </c>
      <c r="BO75" s="13"/>
      <c r="BQ75" s="14"/>
    </row>
    <row r="76" spans="1:69">
      <c r="A76" t="s">
        <v>469</v>
      </c>
      <c r="B76" t="s">
        <v>660</v>
      </c>
      <c r="C76" t="s">
        <v>300</v>
      </c>
      <c r="D76" t="s">
        <v>75</v>
      </c>
      <c r="E76" s="7">
        <v>344.03576991557776</v>
      </c>
      <c r="F76" s="8">
        <v>326.8917146902391</v>
      </c>
      <c r="G76" s="3">
        <v>42.114665401641417</v>
      </c>
      <c r="H76" s="3">
        <v>45.502744049362086</v>
      </c>
      <c r="I76" s="3">
        <v>87.776557783029659</v>
      </c>
      <c r="J76" s="3">
        <v>62.497541524661713</v>
      </c>
      <c r="K76" s="3">
        <v>85.167941313208118</v>
      </c>
      <c r="L76" s="3">
        <v>33.487278263609831</v>
      </c>
      <c r="M76" s="3">
        <v>139.35972446716875</v>
      </c>
      <c r="N76" s="3">
        <v>135.82949762207147</v>
      </c>
      <c r="O76" s="3">
        <v>96.048830718823751</v>
      </c>
      <c r="P76" s="3">
        <v>56.411182389546717</v>
      </c>
      <c r="Q76" s="3">
        <v>54.29810936738231</v>
      </c>
      <c r="R76" s="3">
        <v>12.835720502301314</v>
      </c>
      <c r="S76" s="3">
        <v>85.090022155869946</v>
      </c>
      <c r="T76" s="3">
        <v>59.634726059897275</v>
      </c>
      <c r="U76" s="3">
        <v>37.429097598013655</v>
      </c>
      <c r="W76" t="s">
        <v>75</v>
      </c>
      <c r="X76">
        <v>344.03576991557776</v>
      </c>
      <c r="Y76">
        <v>326.89687218682201</v>
      </c>
      <c r="Z76">
        <f t="shared" si="25"/>
        <v>123.90652905304447</v>
      </c>
      <c r="AA76">
        <f t="shared" si="26"/>
        <v>91.337016150680682</v>
      </c>
      <c r="AB76">
        <f t="shared" si="27"/>
        <v>87.776557783029659</v>
      </c>
      <c r="AC76">
        <f t="shared" si="28"/>
        <v>62.497541524661713</v>
      </c>
      <c r="AD76">
        <f t="shared" si="29"/>
        <v>78.463316055771827</v>
      </c>
      <c r="AE76">
        <f t="shared" si="30"/>
        <v>56.704537048914609</v>
      </c>
      <c r="AF76">
        <f t="shared" si="31"/>
        <v>140.27039809874793</v>
      </c>
      <c r="AG76">
        <f t="shared" si="32"/>
        <v>135.82949762207147</v>
      </c>
      <c r="AH76">
        <f t="shared" si="33"/>
        <v>109.66419862434101</v>
      </c>
      <c r="AI76">
        <f t="shared" si="34"/>
        <v>56.411182389546717</v>
      </c>
      <c r="AJ76">
        <f t="shared" si="35"/>
        <v>72.643383164694882</v>
      </c>
      <c r="AK76">
        <f t="shared" si="36"/>
        <v>32.921768373246564</v>
      </c>
      <c r="AL76">
        <f t="shared" si="37"/>
        <v>85.090022155869946</v>
      </c>
      <c r="AM76">
        <f t="shared" si="38"/>
        <v>62.282361889029595</v>
      </c>
      <c r="AN76">
        <f t="shared" si="39"/>
        <v>78.65354290444516</v>
      </c>
      <c r="AP76" t="s">
        <v>75</v>
      </c>
      <c r="AQ76">
        <v>335.46632105119988</v>
      </c>
      <c r="AR76" s="3">
        <f t="shared" si="40"/>
        <v>101.00670099558494</v>
      </c>
      <c r="AS76">
        <f t="shared" si="49"/>
        <v>65.888464876449376</v>
      </c>
      <c r="AT76">
        <f t="shared" si="41"/>
        <v>128.5880314483868</v>
      </c>
      <c r="AU76">
        <f t="shared" si="42"/>
        <v>53.992111309162716</v>
      </c>
      <c r="AV76">
        <f t="shared" si="43"/>
        <v>75.34197564978156</v>
      </c>
      <c r="AY76" t="s">
        <v>75</v>
      </c>
      <c r="AZ76" s="12">
        <v>0.30109341730363742</v>
      </c>
      <c r="BA76">
        <f t="shared" si="44"/>
        <v>7.0957646449795579E-4</v>
      </c>
      <c r="BB76" s="14">
        <v>8.6568271999999998E-3</v>
      </c>
      <c r="BC76" s="12">
        <v>0.19640858334149519</v>
      </c>
      <c r="BD76">
        <f t="shared" si="45"/>
        <v>1.3153210147229317E-4</v>
      </c>
      <c r="BE76" s="14">
        <v>5.3740216999999995E-4</v>
      </c>
      <c r="BF76" s="12">
        <v>0.38331129946353482</v>
      </c>
      <c r="BG76">
        <f t="shared" si="46"/>
        <v>6.558729484397118E-4</v>
      </c>
      <c r="BH76" s="14">
        <v>2.30867296E-3</v>
      </c>
      <c r="BI76" s="12">
        <v>0.16094644356541019</v>
      </c>
      <c r="BJ76">
        <f t="shared" si="47"/>
        <v>4.1532348705665379E-4</v>
      </c>
      <c r="BK76" s="14">
        <v>5.6001616999999996E-4</v>
      </c>
      <c r="BL76" s="12">
        <v>0.22458879154752062</v>
      </c>
      <c r="BM76">
        <f t="shared" si="48"/>
        <v>1.5882280564874436E-4</v>
      </c>
      <c r="BN76" s="14">
        <v>6.5514488000000004E-4</v>
      </c>
      <c r="BO76" s="12"/>
      <c r="BQ76" s="14"/>
    </row>
    <row r="77" spans="1:69">
      <c r="A77" t="s">
        <v>470</v>
      </c>
      <c r="B77" t="s">
        <v>661</v>
      </c>
      <c r="C77" t="s">
        <v>301</v>
      </c>
      <c r="D77" t="s">
        <v>76</v>
      </c>
      <c r="E77" s="7">
        <v>714.03576991557782</v>
      </c>
      <c r="F77" s="8">
        <v>672.08120261332567</v>
      </c>
      <c r="G77" s="3">
        <v>117.11466540164142</v>
      </c>
      <c r="H77" s="3">
        <v>275.50274404936209</v>
      </c>
      <c r="I77" s="3">
        <v>583.7765577830296</v>
      </c>
      <c r="J77" s="3">
        <v>405.4975415246617</v>
      </c>
      <c r="K77" s="3">
        <v>600.16794131320808</v>
      </c>
      <c r="L77" s="3">
        <v>330.48727826360982</v>
      </c>
      <c r="M77" s="3">
        <v>529.35972446716869</v>
      </c>
      <c r="N77" s="3">
        <v>621.82949762207147</v>
      </c>
      <c r="O77" s="3">
        <v>513.04883071882375</v>
      </c>
      <c r="P77" s="3">
        <v>372.4111823895467</v>
      </c>
      <c r="Q77" s="3">
        <v>278.29810936738232</v>
      </c>
      <c r="R77" s="3">
        <v>139.83572050230131</v>
      </c>
      <c r="S77" s="3">
        <v>473.09002215586997</v>
      </c>
      <c r="T77" s="3">
        <v>427.63472605989728</v>
      </c>
      <c r="U77" s="3">
        <v>217.42909759801364</v>
      </c>
      <c r="W77" t="s">
        <v>76</v>
      </c>
      <c r="X77">
        <v>714.03576991557782</v>
      </c>
      <c r="Y77">
        <v>672.09180629751268</v>
      </c>
      <c r="Z77">
        <f t="shared" si="25"/>
        <v>344.56575999676556</v>
      </c>
      <c r="AA77">
        <f t="shared" si="26"/>
        <v>553.0127711747574</v>
      </c>
      <c r="AB77">
        <f t="shared" si="27"/>
        <v>583.7765577830296</v>
      </c>
      <c r="AC77">
        <f t="shared" si="28"/>
        <v>405.4975415246617</v>
      </c>
      <c r="AD77">
        <f t="shared" si="29"/>
        <v>552.92127694645967</v>
      </c>
      <c r="AE77">
        <f t="shared" si="30"/>
        <v>559.61932668796362</v>
      </c>
      <c r="AF77">
        <f t="shared" si="31"/>
        <v>532.81893009157307</v>
      </c>
      <c r="AG77">
        <f t="shared" si="32"/>
        <v>621.82949762207147</v>
      </c>
      <c r="AH77">
        <f t="shared" si="33"/>
        <v>585.7758856080327</v>
      </c>
      <c r="AI77">
        <f t="shared" si="34"/>
        <v>372.4111823895467</v>
      </c>
      <c r="AJ77">
        <f t="shared" si="35"/>
        <v>372.32449579412577</v>
      </c>
      <c r="AK77">
        <f t="shared" si="36"/>
        <v>358.65841733289722</v>
      </c>
      <c r="AL77">
        <f t="shared" si="37"/>
        <v>473.09002215586997</v>
      </c>
      <c r="AM77">
        <f t="shared" si="38"/>
        <v>446.62066088854328</v>
      </c>
      <c r="AN77">
        <f t="shared" si="39"/>
        <v>456.90572186030295</v>
      </c>
      <c r="AP77" t="s">
        <v>76</v>
      </c>
      <c r="AQ77">
        <v>693.06378810654519</v>
      </c>
      <c r="AR77" s="3">
        <f t="shared" si="40"/>
        <v>493.78502965151756</v>
      </c>
      <c r="AS77">
        <f t="shared" si="49"/>
        <v>506.01271505302833</v>
      </c>
      <c r="AT77">
        <f t="shared" si="41"/>
        <v>580.14143777389245</v>
      </c>
      <c r="AU77">
        <f t="shared" si="42"/>
        <v>367.79803183885656</v>
      </c>
      <c r="AV77">
        <f t="shared" si="43"/>
        <v>458.8721349682387</v>
      </c>
      <c r="AY77" t="s">
        <v>76</v>
      </c>
      <c r="AZ77" s="11">
        <v>0.71246693035361364</v>
      </c>
      <c r="BA77">
        <f t="shared" si="44"/>
        <v>0.13557368965980793</v>
      </c>
      <c r="BB77" s="14">
        <v>0.17494220383</v>
      </c>
      <c r="BC77" s="11">
        <v>0.73010987406434602</v>
      </c>
      <c r="BD77">
        <f t="shared" si="45"/>
        <v>6.7809057331883485E-2</v>
      </c>
      <c r="BE77" s="14">
        <v>2.87309486E-2</v>
      </c>
      <c r="BF77" s="11">
        <v>0.83706788282625855</v>
      </c>
      <c r="BG77">
        <f t="shared" si="46"/>
        <v>5.4806487285031395E-2</v>
      </c>
      <c r="BH77" s="14">
        <v>3.2153139040000001E-2</v>
      </c>
      <c r="BI77" s="11">
        <v>0.53068424313970175</v>
      </c>
      <c r="BJ77">
        <f t="shared" si="47"/>
        <v>2.9608001900544023E-4</v>
      </c>
      <c r="BK77" s="14">
        <v>4.9504575999999995E-4</v>
      </c>
      <c r="BL77" s="11">
        <v>0.66209220975443017</v>
      </c>
      <c r="BM77">
        <f t="shared" si="48"/>
        <v>1.0678373679762221E-3</v>
      </c>
      <c r="BN77" s="14">
        <v>1.6819879999999999E-3</v>
      </c>
      <c r="BO77" s="11"/>
      <c r="BQ77" s="14"/>
    </row>
    <row r="78" spans="1:69">
      <c r="A78" t="s">
        <v>471</v>
      </c>
      <c r="B78" t="s">
        <v>662</v>
      </c>
      <c r="C78" t="s">
        <v>302</v>
      </c>
      <c r="D78" t="s">
        <v>77</v>
      </c>
      <c r="E78" s="7">
        <v>746.03576991557782</v>
      </c>
      <c r="F78" s="8">
        <v>538.10905869912074</v>
      </c>
      <c r="G78" s="3">
        <v>93.114665401641417</v>
      </c>
      <c r="H78" s="3">
        <v>322.50274404936209</v>
      </c>
      <c r="I78" s="3">
        <v>679.7765577830296</v>
      </c>
      <c r="J78" s="3">
        <v>666.49754152466176</v>
      </c>
      <c r="K78" s="3">
        <v>925.16794131320808</v>
      </c>
      <c r="L78" s="3">
        <v>444.48727826360982</v>
      </c>
      <c r="M78" s="3">
        <v>808.35972446716869</v>
      </c>
      <c r="N78" s="3">
        <v>799.82949762207147</v>
      </c>
      <c r="O78" s="3">
        <v>822.04883071882375</v>
      </c>
      <c r="P78" s="3">
        <v>626.41118238954675</v>
      </c>
      <c r="Q78" s="3">
        <v>430.29810936738232</v>
      </c>
      <c r="R78" s="3">
        <v>230.83572050230131</v>
      </c>
      <c r="S78" s="3">
        <v>771.09002215586997</v>
      </c>
      <c r="T78" s="3">
        <v>737.63472605989728</v>
      </c>
      <c r="U78" s="3">
        <v>392.42909759801364</v>
      </c>
      <c r="W78" t="s">
        <v>77</v>
      </c>
      <c r="X78">
        <v>746.03576991557782</v>
      </c>
      <c r="Y78">
        <v>538.11754865315368</v>
      </c>
      <c r="Z78">
        <f t="shared" si="25"/>
        <v>273.95480609477482</v>
      </c>
      <c r="AA78">
        <f t="shared" si="26"/>
        <v>647.3552080709818</v>
      </c>
      <c r="AB78">
        <f t="shared" si="27"/>
        <v>679.7765577830296</v>
      </c>
      <c r="AC78">
        <f t="shared" si="28"/>
        <v>666.49754152466176</v>
      </c>
      <c r="AD78">
        <f t="shared" si="29"/>
        <v>852.33649498427235</v>
      </c>
      <c r="AE78">
        <f t="shared" si="30"/>
        <v>752.65732675143704</v>
      </c>
      <c r="AF78">
        <f t="shared" si="31"/>
        <v>813.64211067105566</v>
      </c>
      <c r="AG78">
        <f t="shared" si="32"/>
        <v>799.82949762207147</v>
      </c>
      <c r="AH78">
        <f t="shared" si="33"/>
        <v>938.57807092688336</v>
      </c>
      <c r="AI78">
        <f t="shared" si="34"/>
        <v>626.41118238954675</v>
      </c>
      <c r="AJ78">
        <f t="shared" si="35"/>
        <v>575.67953650695381</v>
      </c>
      <c r="AK78">
        <f t="shared" si="36"/>
        <v>592.06026816225324</v>
      </c>
      <c r="AL78">
        <f t="shared" si="37"/>
        <v>771.09002215586997</v>
      </c>
      <c r="AM78">
        <f t="shared" si="38"/>
        <v>770.38390189356846</v>
      </c>
      <c r="AN78">
        <f t="shared" si="39"/>
        <v>824.65089584516465</v>
      </c>
      <c r="AP78" t="s">
        <v>77</v>
      </c>
      <c r="AQ78">
        <v>642.07665928436575</v>
      </c>
      <c r="AR78" s="3">
        <f t="shared" si="40"/>
        <v>533.69552398292876</v>
      </c>
      <c r="AS78">
        <f t="shared" si="49"/>
        <v>757.16378775345709</v>
      </c>
      <c r="AT78">
        <f t="shared" si="41"/>
        <v>850.6832264066702</v>
      </c>
      <c r="AU78">
        <f t="shared" si="42"/>
        <v>598.05032901958464</v>
      </c>
      <c r="AV78">
        <f t="shared" si="43"/>
        <v>788.70827329820111</v>
      </c>
      <c r="AY78" t="s">
        <v>77</v>
      </c>
      <c r="AZ78" s="11">
        <v>0.83120218787857125</v>
      </c>
      <c r="BA78">
        <f t="shared" si="44"/>
        <v>0.59931936698112387</v>
      </c>
      <c r="BB78" s="14">
        <v>0.49647320402</v>
      </c>
      <c r="BC78" s="11">
        <v>1.1792420372317585</v>
      </c>
      <c r="BD78">
        <f t="shared" si="45"/>
        <v>0.34909856038015324</v>
      </c>
      <c r="BE78" s="14">
        <v>0.11815643569000001</v>
      </c>
      <c r="BF78" s="11">
        <v>1.3248935529829249</v>
      </c>
      <c r="BG78">
        <f t="shared" si="46"/>
        <v>0.11856391629945036</v>
      </c>
      <c r="BH78" s="14">
        <v>5.639797085E-2</v>
      </c>
      <c r="BI78" s="11">
        <v>0.93143134915720005</v>
      </c>
      <c r="BJ78">
        <f t="shared" si="47"/>
        <v>0.61980794737315215</v>
      </c>
      <c r="BK78" s="14">
        <v>0.14313796786999999</v>
      </c>
      <c r="BL78" s="11">
        <v>1.2283708835908556</v>
      </c>
      <c r="BM78">
        <f t="shared" si="48"/>
        <v>0.16751727638066999</v>
      </c>
      <c r="BN78" s="14">
        <v>7.2737764580000003E-2</v>
      </c>
      <c r="BO78" s="11"/>
      <c r="BQ78" s="14"/>
    </row>
    <row r="79" spans="1:69">
      <c r="A79" t="s">
        <v>472</v>
      </c>
      <c r="B79" t="s">
        <v>663</v>
      </c>
      <c r="C79" t="s">
        <v>303</v>
      </c>
      <c r="D79" t="s">
        <v>78</v>
      </c>
      <c r="E79" s="7">
        <v>165.03576991557779</v>
      </c>
      <c r="F79" s="8">
        <v>186.88478951863758</v>
      </c>
      <c r="G79" s="3">
        <v>36.114665401641417</v>
      </c>
      <c r="H79" s="3">
        <v>336.50274404936209</v>
      </c>
      <c r="I79" s="3">
        <v>736.7765577830296</v>
      </c>
      <c r="J79" s="3">
        <v>1344.4975415246618</v>
      </c>
      <c r="K79" s="3">
        <v>1697.1679413132081</v>
      </c>
      <c r="L79" s="3">
        <v>901.48727826360982</v>
      </c>
      <c r="M79" s="3">
        <v>1878.3597244671687</v>
      </c>
      <c r="N79" s="3">
        <v>1608.8294976220716</v>
      </c>
      <c r="O79" s="3">
        <v>1271.0488307188239</v>
      </c>
      <c r="P79" s="3">
        <v>1346.4111823895466</v>
      </c>
      <c r="Q79" s="3">
        <v>937.29810936738227</v>
      </c>
      <c r="R79" s="3">
        <v>450.83572050230134</v>
      </c>
      <c r="S79" s="3">
        <v>1430.09002215587</v>
      </c>
      <c r="T79" s="3">
        <v>1555.6347260598973</v>
      </c>
      <c r="U79" s="3">
        <v>698.42909759801364</v>
      </c>
      <c r="W79" t="s">
        <v>78</v>
      </c>
      <c r="X79">
        <v>165.03576991557779</v>
      </c>
      <c r="Y79">
        <v>186.88773807199644</v>
      </c>
      <c r="Z79">
        <f t="shared" si="25"/>
        <v>106.25379057754678</v>
      </c>
      <c r="AA79">
        <f t="shared" si="26"/>
        <v>675.45721055070817</v>
      </c>
      <c r="AB79">
        <f t="shared" si="27"/>
        <v>736.7765577830296</v>
      </c>
      <c r="AC79">
        <f t="shared" si="28"/>
        <v>1344.4975415246618</v>
      </c>
      <c r="AD79">
        <f t="shared" si="29"/>
        <v>1563.5627975233228</v>
      </c>
      <c r="AE79">
        <f t="shared" si="30"/>
        <v>1526.502642795361</v>
      </c>
      <c r="AF79">
        <f t="shared" si="31"/>
        <v>1890.6342369077811</v>
      </c>
      <c r="AG79">
        <f t="shared" si="32"/>
        <v>1608.8294976220716</v>
      </c>
      <c r="AH79">
        <f t="shared" si="33"/>
        <v>1451.2259065520095</v>
      </c>
      <c r="AI79">
        <f t="shared" si="34"/>
        <v>1346.4111823895466</v>
      </c>
      <c r="AJ79">
        <f t="shared" si="35"/>
        <v>1253.9756262530316</v>
      </c>
      <c r="AK79">
        <f t="shared" si="36"/>
        <v>1156.3284789584986</v>
      </c>
      <c r="AL79">
        <f t="shared" si="37"/>
        <v>1430.09002215587</v>
      </c>
      <c r="AM79">
        <f t="shared" si="38"/>
        <v>1624.7010991261832</v>
      </c>
      <c r="AN79">
        <f t="shared" si="39"/>
        <v>1467.6796000701229</v>
      </c>
      <c r="AP79" t="s">
        <v>78</v>
      </c>
      <c r="AQ79">
        <v>175.96175399378711</v>
      </c>
      <c r="AR79" s="3">
        <f t="shared" si="40"/>
        <v>506.16251963709482</v>
      </c>
      <c r="AS79">
        <f t="shared" si="49"/>
        <v>1478.1876606144485</v>
      </c>
      <c r="AT79">
        <f t="shared" si="41"/>
        <v>1650.2298803606207</v>
      </c>
      <c r="AU79">
        <f t="shared" si="42"/>
        <v>1252.238429200359</v>
      </c>
      <c r="AV79">
        <f t="shared" si="43"/>
        <v>1507.4902404507254</v>
      </c>
      <c r="AY79" t="s">
        <v>78</v>
      </c>
      <c r="AZ79" s="11">
        <v>2.8765485007325311</v>
      </c>
      <c r="BA79">
        <f t="shared" si="44"/>
        <v>0.29254309458191263</v>
      </c>
      <c r="BB79" s="14">
        <v>0.29730338352000002</v>
      </c>
      <c r="BC79" s="13">
        <v>8.4006190383089763</v>
      </c>
      <c r="BD79">
        <f t="shared" si="45"/>
        <v>6.6442165252608655E-4</v>
      </c>
      <c r="BE79" s="14">
        <v>1.0271605E-3</v>
      </c>
      <c r="BF79" s="13">
        <v>9.3783441168635271</v>
      </c>
      <c r="BG79">
        <f t="shared" si="46"/>
        <v>3.0167052466695474E-3</v>
      </c>
      <c r="BH79" s="14">
        <v>4.9745966099999997E-3</v>
      </c>
      <c r="BI79" s="13">
        <v>7.1165375473841506</v>
      </c>
      <c r="BJ79">
        <f t="shared" si="47"/>
        <v>6.3156778189007101E-4</v>
      </c>
      <c r="BK79" s="14">
        <v>6.4748295E-4</v>
      </c>
      <c r="BL79" s="13">
        <v>8.5671471568983808</v>
      </c>
      <c r="BM79">
        <f t="shared" si="48"/>
        <v>4.2753078333916081E-4</v>
      </c>
      <c r="BN79" s="14">
        <v>1.1161183799999999E-3</v>
      </c>
      <c r="BO79" s="13"/>
      <c r="BQ79" s="14"/>
    </row>
    <row r="80" spans="1:69">
      <c r="A80" t="s">
        <v>473</v>
      </c>
      <c r="B80" t="s">
        <v>664</v>
      </c>
      <c r="C80" t="s">
        <v>304</v>
      </c>
      <c r="D80" t="s">
        <v>79</v>
      </c>
      <c r="E80" s="7">
        <v>2058.0357699155779</v>
      </c>
      <c r="F80" s="8">
        <v>1298.4914971310945</v>
      </c>
      <c r="G80" s="3">
        <v>119.11466540164142</v>
      </c>
      <c r="H80" s="3">
        <v>1031.502744049362</v>
      </c>
      <c r="I80" s="3">
        <v>1755.7765577830296</v>
      </c>
      <c r="J80" s="3">
        <v>1149.4975415246618</v>
      </c>
      <c r="K80" s="3">
        <v>1337.1679413132081</v>
      </c>
      <c r="L80" s="3">
        <v>680.48727826360982</v>
      </c>
      <c r="M80" s="3">
        <v>897.35972446716869</v>
      </c>
      <c r="N80" s="3">
        <v>847.82949762207147</v>
      </c>
      <c r="O80" s="3">
        <v>235.04883071882375</v>
      </c>
      <c r="P80" s="3">
        <v>589.41118238954675</v>
      </c>
      <c r="Q80" s="3">
        <v>469.29810936738232</v>
      </c>
      <c r="R80" s="3">
        <v>246.83572050230131</v>
      </c>
      <c r="S80" s="3">
        <v>648.09002215586997</v>
      </c>
      <c r="T80" s="3">
        <v>586.63472605989728</v>
      </c>
      <c r="U80" s="3">
        <v>191.42909759801364</v>
      </c>
      <c r="W80" t="s">
        <v>79</v>
      </c>
      <c r="X80">
        <v>2058.0357699155779</v>
      </c>
      <c r="Y80">
        <v>1298.5119839319477</v>
      </c>
      <c r="Z80">
        <f t="shared" si="25"/>
        <v>350.45000615526482</v>
      </c>
      <c r="AA80">
        <f t="shared" si="26"/>
        <v>2070.5209050799835</v>
      </c>
      <c r="AB80">
        <f t="shared" si="27"/>
        <v>1755.7765577830296</v>
      </c>
      <c r="AC80">
        <f t="shared" si="28"/>
        <v>1149.4975415246618</v>
      </c>
      <c r="AD80">
        <f t="shared" si="29"/>
        <v>1231.9028636968226</v>
      </c>
      <c r="AE80">
        <f t="shared" si="30"/>
        <v>1152.2798531986275</v>
      </c>
      <c r="AF80">
        <f t="shared" si="31"/>
        <v>903.22369874121318</v>
      </c>
      <c r="AG80">
        <f t="shared" si="32"/>
        <v>847.82949762207147</v>
      </c>
      <c r="AH80">
        <f t="shared" si="33"/>
        <v>268.36809428557154</v>
      </c>
      <c r="AI80">
        <f t="shared" si="34"/>
        <v>589.41118238954675</v>
      </c>
      <c r="AJ80">
        <f t="shared" si="35"/>
        <v>627.85615879511363</v>
      </c>
      <c r="AK80">
        <f t="shared" si="36"/>
        <v>633.09795622016202</v>
      </c>
      <c r="AL80">
        <f t="shared" si="37"/>
        <v>648.09002215586997</v>
      </c>
      <c r="AM80">
        <f t="shared" si="38"/>
        <v>612.67987159757229</v>
      </c>
      <c r="AN80">
        <f t="shared" si="39"/>
        <v>402.26929601112346</v>
      </c>
      <c r="AP80" t="s">
        <v>79</v>
      </c>
      <c r="AQ80">
        <v>1678.2738769237628</v>
      </c>
      <c r="AR80" s="3">
        <f t="shared" si="40"/>
        <v>1392.249156339426</v>
      </c>
      <c r="AS80">
        <f t="shared" si="49"/>
        <v>1177.8934194733704</v>
      </c>
      <c r="AT80">
        <f t="shared" si="41"/>
        <v>673.14043021628538</v>
      </c>
      <c r="AU80">
        <f t="shared" si="42"/>
        <v>616.7884324682741</v>
      </c>
      <c r="AV80">
        <f t="shared" si="43"/>
        <v>554.34639658818867</v>
      </c>
      <c r="AY80" t="s">
        <v>79</v>
      </c>
      <c r="AZ80" s="11">
        <v>0.82957208324745335</v>
      </c>
      <c r="BA80">
        <f t="shared" si="44"/>
        <v>0.72454469671950417</v>
      </c>
      <c r="BB80" s="14">
        <v>0.57452315977000001</v>
      </c>
      <c r="BC80" s="11">
        <v>0.70184815224105246</v>
      </c>
      <c r="BD80">
        <f t="shared" si="45"/>
        <v>0.17761776063122625</v>
      </c>
      <c r="BE80" s="14">
        <v>6.3550487000000003E-2</v>
      </c>
      <c r="BF80" s="12">
        <v>0.4010909300752129</v>
      </c>
      <c r="BG80">
        <f t="shared" si="46"/>
        <v>7.9990999514527206E-2</v>
      </c>
      <c r="BH80" s="14">
        <v>4.1713825189999998E-2</v>
      </c>
      <c r="BI80" s="12">
        <v>0.36751357507800397</v>
      </c>
      <c r="BJ80">
        <f t="shared" si="47"/>
        <v>3.3282960045590969E-2</v>
      </c>
      <c r="BK80" s="14">
        <v>1.030539058E-2</v>
      </c>
      <c r="BL80" s="12">
        <v>0.3303074690075572</v>
      </c>
      <c r="BM80">
        <f t="shared" si="48"/>
        <v>3.3165558553870482E-2</v>
      </c>
      <c r="BN80" s="14">
        <v>1.9371034459999999E-2</v>
      </c>
      <c r="BO80" s="12"/>
      <c r="BQ80" s="14"/>
    </row>
    <row r="81" spans="1:69">
      <c r="A81" t="s">
        <v>474</v>
      </c>
      <c r="B81" t="s">
        <v>665</v>
      </c>
      <c r="C81" t="s">
        <v>305</v>
      </c>
      <c r="D81" t="s">
        <v>80</v>
      </c>
      <c r="E81" s="7">
        <v>125.03576991557779</v>
      </c>
      <c r="F81" s="8">
        <v>131.36480195058871</v>
      </c>
      <c r="G81" s="3">
        <v>27.114665401641417</v>
      </c>
      <c r="H81" s="3">
        <v>149.50274404936209</v>
      </c>
      <c r="I81" s="3">
        <v>350.77655778302966</v>
      </c>
      <c r="J81" s="3">
        <v>226.4975415246617</v>
      </c>
      <c r="K81" s="3">
        <v>545.16794131320808</v>
      </c>
      <c r="L81" s="3">
        <v>370.48727826360982</v>
      </c>
      <c r="M81" s="3">
        <v>357.35972446716875</v>
      </c>
      <c r="N81" s="3">
        <v>347.82949762207147</v>
      </c>
      <c r="O81" s="3">
        <v>283.04883071882375</v>
      </c>
      <c r="P81" s="3">
        <v>181.41118238954672</v>
      </c>
      <c r="Q81" s="3">
        <v>147.29810936738232</v>
      </c>
      <c r="R81" s="3">
        <v>83.835720502301314</v>
      </c>
      <c r="S81" s="3">
        <v>267.09002215586997</v>
      </c>
      <c r="T81" s="3">
        <v>267.63472605989728</v>
      </c>
      <c r="U81" s="3">
        <v>87.429097598013655</v>
      </c>
      <c r="W81" t="s">
        <v>80</v>
      </c>
      <c r="X81">
        <v>125.03576991557779</v>
      </c>
      <c r="Y81">
        <v>131.36687454370357</v>
      </c>
      <c r="Z81">
        <f t="shared" si="25"/>
        <v>79.774682864300246</v>
      </c>
      <c r="AA81">
        <f t="shared" si="26"/>
        <v>300.09474885721971</v>
      </c>
      <c r="AB81">
        <f t="shared" si="27"/>
        <v>350.77655778302966</v>
      </c>
      <c r="AC81">
        <f t="shared" si="28"/>
        <v>226.4975415246617</v>
      </c>
      <c r="AD81">
        <f t="shared" si="29"/>
        <v>502.25100927852208</v>
      </c>
      <c r="AE81">
        <f t="shared" si="30"/>
        <v>627.35195828918245</v>
      </c>
      <c r="AF81">
        <f t="shared" si="31"/>
        <v>359.69496213576303</v>
      </c>
      <c r="AG81">
        <f t="shared" si="32"/>
        <v>347.82949762207147</v>
      </c>
      <c r="AH81">
        <f t="shared" si="33"/>
        <v>323.17231724772313</v>
      </c>
      <c r="AI81">
        <f t="shared" si="34"/>
        <v>181.41118238954672</v>
      </c>
      <c r="AJ81">
        <f t="shared" si="35"/>
        <v>197.06455939030681</v>
      </c>
      <c r="AK81">
        <f t="shared" si="36"/>
        <v>215.02650913021662</v>
      </c>
      <c r="AL81">
        <f t="shared" si="37"/>
        <v>267.09002215586997</v>
      </c>
      <c r="AM81">
        <f t="shared" si="38"/>
        <v>279.51705262788516</v>
      </c>
      <c r="AN81">
        <f t="shared" si="39"/>
        <v>183.72359261440565</v>
      </c>
      <c r="AP81" t="s">
        <v>80</v>
      </c>
      <c r="AQ81">
        <v>128.20132222964068</v>
      </c>
      <c r="AR81" s="3">
        <f t="shared" si="40"/>
        <v>243.5486631681832</v>
      </c>
      <c r="AS81">
        <f t="shared" si="49"/>
        <v>452.03350303078878</v>
      </c>
      <c r="AT81">
        <f t="shared" si="41"/>
        <v>343.56559233518584</v>
      </c>
      <c r="AU81">
        <f t="shared" si="42"/>
        <v>197.83408363669005</v>
      </c>
      <c r="AV81">
        <f t="shared" si="43"/>
        <v>243.44355579938693</v>
      </c>
      <c r="AY81" t="s">
        <v>80</v>
      </c>
      <c r="AZ81" s="11">
        <v>1.8997359694303819</v>
      </c>
      <c r="BA81">
        <f t="shared" si="44"/>
        <v>0.36158186816953342</v>
      </c>
      <c r="BB81" s="14">
        <v>0.34780049017999998</v>
      </c>
      <c r="BC81" s="13">
        <v>3.5259659976133753</v>
      </c>
      <c r="BD81">
        <f t="shared" si="45"/>
        <v>0.12440020306761315</v>
      </c>
      <c r="BE81" s="14">
        <v>4.6507788309999999E-2</v>
      </c>
      <c r="BF81" s="13">
        <v>2.6798911770954579</v>
      </c>
      <c r="BG81">
        <f t="shared" si="46"/>
        <v>6.0762666936915147E-4</v>
      </c>
      <c r="BH81" s="14">
        <v>2.30867296E-3</v>
      </c>
      <c r="BI81" s="11">
        <v>1.5431516633059341</v>
      </c>
      <c r="BJ81">
        <f t="shared" si="47"/>
        <v>1.2083657495625125E-2</v>
      </c>
      <c r="BK81" s="14">
        <v>4.81044631E-3</v>
      </c>
      <c r="BL81" s="11">
        <v>1.898916107614854</v>
      </c>
      <c r="BM81">
        <f t="shared" si="48"/>
        <v>5.9415736204312779E-2</v>
      </c>
      <c r="BN81" s="14">
        <v>3.063623888E-2</v>
      </c>
      <c r="BO81" s="11"/>
      <c r="BQ81" s="14"/>
    </row>
    <row r="82" spans="1:69">
      <c r="A82" t="s">
        <v>475</v>
      </c>
      <c r="B82" t="s">
        <v>666</v>
      </c>
      <c r="C82" t="s">
        <v>306</v>
      </c>
      <c r="D82" t="s">
        <v>81</v>
      </c>
      <c r="E82" s="7">
        <v>2840.0357699155779</v>
      </c>
      <c r="F82" s="8">
        <v>2635.7990237701852</v>
      </c>
      <c r="G82" s="3">
        <v>168.11466540164142</v>
      </c>
      <c r="H82" s="3">
        <v>897.50274404936204</v>
      </c>
      <c r="I82" s="3">
        <v>2170.7765577830296</v>
      </c>
      <c r="J82" s="3">
        <v>2051.4975415246618</v>
      </c>
      <c r="K82" s="3">
        <v>3099.1679413132083</v>
      </c>
      <c r="L82" s="3">
        <v>1473.4872782636098</v>
      </c>
      <c r="M82" s="3">
        <v>1737.3597244671687</v>
      </c>
      <c r="N82" s="3">
        <v>1287.8294976220716</v>
      </c>
      <c r="O82" s="3">
        <v>1171.0488307188239</v>
      </c>
      <c r="P82" s="3">
        <v>786.41118238954675</v>
      </c>
      <c r="Q82" s="3">
        <v>548.29810936738227</v>
      </c>
      <c r="R82" s="3">
        <v>309.83572050230134</v>
      </c>
      <c r="S82" s="3">
        <v>727.09002215586997</v>
      </c>
      <c r="T82" s="3">
        <v>690.63472605989728</v>
      </c>
      <c r="U82" s="3">
        <v>338.42909759801364</v>
      </c>
      <c r="W82" t="s">
        <v>81</v>
      </c>
      <c r="X82">
        <v>2840.0357699155779</v>
      </c>
      <c r="Y82">
        <v>2635.8406097873503</v>
      </c>
      <c r="Z82">
        <f t="shared" si="25"/>
        <v>494.61403703849595</v>
      </c>
      <c r="AA82">
        <f t="shared" si="26"/>
        <v>1801.5445956311735</v>
      </c>
      <c r="AB82">
        <f t="shared" si="27"/>
        <v>2170.7765577830296</v>
      </c>
      <c r="AC82">
        <f t="shared" si="28"/>
        <v>2051.4975415246618</v>
      </c>
      <c r="AD82">
        <f t="shared" si="29"/>
        <v>2855.193984258749</v>
      </c>
      <c r="AE82">
        <f t="shared" si="30"/>
        <v>2495.0792746927891</v>
      </c>
      <c r="AF82">
        <f t="shared" si="31"/>
        <v>1748.7128445719136</v>
      </c>
      <c r="AG82">
        <f t="shared" si="32"/>
        <v>1287.8294976220716</v>
      </c>
      <c r="AH82">
        <f t="shared" si="33"/>
        <v>1337.0504420475272</v>
      </c>
      <c r="AI82">
        <f t="shared" si="34"/>
        <v>786.41118238954675</v>
      </c>
      <c r="AJ82">
        <f t="shared" si="35"/>
        <v>733.54726548138603</v>
      </c>
      <c r="AK82">
        <f t="shared" si="36"/>
        <v>794.68385294817767</v>
      </c>
      <c r="AL82">
        <f t="shared" si="37"/>
        <v>727.09002215586997</v>
      </c>
      <c r="AM82">
        <f t="shared" si="38"/>
        <v>721.29721696700005</v>
      </c>
      <c r="AN82">
        <f t="shared" si="39"/>
        <v>711.17524215840729</v>
      </c>
      <c r="AP82" t="s">
        <v>81</v>
      </c>
      <c r="AQ82">
        <v>2737.9381898514639</v>
      </c>
      <c r="AR82" s="3">
        <f t="shared" si="40"/>
        <v>1488.9783968175664</v>
      </c>
      <c r="AS82">
        <f t="shared" si="49"/>
        <v>2467.2569334920668</v>
      </c>
      <c r="AT82">
        <f t="shared" si="41"/>
        <v>1457.8642614138373</v>
      </c>
      <c r="AU82">
        <f t="shared" si="42"/>
        <v>771.54743360637019</v>
      </c>
      <c r="AV82">
        <f t="shared" si="43"/>
        <v>719.85416042709255</v>
      </c>
      <c r="AY82" t="s">
        <v>81</v>
      </c>
      <c r="AZ82" s="11">
        <v>0.54383199823015183</v>
      </c>
      <c r="BA82">
        <f t="shared" si="44"/>
        <v>0.15516099066398317</v>
      </c>
      <c r="BB82" s="14">
        <v>0.18759103596999999</v>
      </c>
      <c r="BC82" s="11">
        <v>0.90113682720716137</v>
      </c>
      <c r="BD82">
        <f t="shared" si="45"/>
        <v>0.44625374970415216</v>
      </c>
      <c r="BE82" s="14">
        <v>0.14927318420999999</v>
      </c>
      <c r="BF82" s="11">
        <v>0.53246792305889423</v>
      </c>
      <c r="BG82">
        <f t="shared" si="46"/>
        <v>8.104623455303054E-3</v>
      </c>
      <c r="BH82" s="14">
        <v>9.0491380199999999E-3</v>
      </c>
      <c r="BI82" s="12">
        <v>0.28179870402707208</v>
      </c>
      <c r="BJ82">
        <f t="shared" si="47"/>
        <v>1.4769871271976654E-4</v>
      </c>
      <c r="BK82" s="14">
        <v>4.3742379999999999E-4</v>
      </c>
      <c r="BL82" s="12">
        <v>0.26291833873216308</v>
      </c>
      <c r="BM82">
        <f t="shared" si="48"/>
        <v>1.1874090475336686E-4</v>
      </c>
      <c r="BN82" s="14">
        <v>5.2246040000000001E-4</v>
      </c>
      <c r="BO82" s="12"/>
      <c r="BQ82" s="14"/>
    </row>
    <row r="83" spans="1:69">
      <c r="A83" t="s">
        <v>476</v>
      </c>
      <c r="B83" t="s">
        <v>667</v>
      </c>
      <c r="C83" t="s">
        <v>307</v>
      </c>
      <c r="D83" t="s">
        <v>82</v>
      </c>
      <c r="E83" s="7">
        <v>15875.035769915577</v>
      </c>
      <c r="F83" s="8">
        <v>16460.275928214356</v>
      </c>
      <c r="G83" s="3">
        <v>2817.1146654016416</v>
      </c>
      <c r="H83" s="3">
        <v>6149.5027440493623</v>
      </c>
      <c r="I83" s="3">
        <v>11542.776557783031</v>
      </c>
      <c r="J83" s="3">
        <v>7015.4975415246618</v>
      </c>
      <c r="K83" s="3">
        <v>8628.1679413132078</v>
      </c>
      <c r="L83" s="3">
        <v>4300.4872782636103</v>
      </c>
      <c r="M83" s="3">
        <v>8948.3597244671691</v>
      </c>
      <c r="N83" s="3">
        <v>6137.8294976220714</v>
      </c>
      <c r="O83" s="3">
        <v>3393.0488307188239</v>
      </c>
      <c r="P83" s="3">
        <v>2624.4111823895469</v>
      </c>
      <c r="Q83" s="3">
        <v>1877.2981093673823</v>
      </c>
      <c r="R83" s="3">
        <v>1092.8357205023012</v>
      </c>
      <c r="S83" s="3">
        <v>3220.09002215587</v>
      </c>
      <c r="T83" s="3">
        <v>3096.6347260598973</v>
      </c>
      <c r="U83" s="3">
        <v>1253.4290975980136</v>
      </c>
      <c r="W83" t="s">
        <v>82</v>
      </c>
      <c r="X83">
        <v>15875.035769915577</v>
      </c>
      <c r="Y83">
        <v>16460.53562833228</v>
      </c>
      <c r="Z83">
        <f t="shared" si="25"/>
        <v>8288.2980739707255</v>
      </c>
      <c r="AA83">
        <f t="shared" si="26"/>
        <v>12343.810097311396</v>
      </c>
      <c r="AB83">
        <f t="shared" si="27"/>
        <v>11542.776557783031</v>
      </c>
      <c r="AC83">
        <f t="shared" si="28"/>
        <v>7015.4975415246618</v>
      </c>
      <c r="AD83">
        <f t="shared" si="29"/>
        <v>7948.9378012774141</v>
      </c>
      <c r="AE83">
        <f t="shared" si="30"/>
        <v>7282.0830131089233</v>
      </c>
      <c r="AF83">
        <f t="shared" si="31"/>
        <v>9006.8345476495106</v>
      </c>
      <c r="AG83">
        <f t="shared" si="32"/>
        <v>6137.8294976220714</v>
      </c>
      <c r="AH83">
        <f t="shared" si="33"/>
        <v>3874.0292633371264</v>
      </c>
      <c r="AI83">
        <f t="shared" si="34"/>
        <v>2624.4111823895469</v>
      </c>
      <c r="AJ83">
        <f t="shared" si="35"/>
        <v>2511.566009608679</v>
      </c>
      <c r="AK83">
        <f t="shared" si="36"/>
        <v>2802.9657122820868</v>
      </c>
      <c r="AL83">
        <f t="shared" si="37"/>
        <v>3220.09002215587</v>
      </c>
      <c r="AM83">
        <f t="shared" si="38"/>
        <v>3234.1177261866465</v>
      </c>
      <c r="AN83">
        <f t="shared" si="39"/>
        <v>2633.9571518506846</v>
      </c>
      <c r="AP83" t="s">
        <v>82</v>
      </c>
      <c r="AQ83">
        <v>16167.785699123928</v>
      </c>
      <c r="AR83" s="3">
        <f t="shared" si="40"/>
        <v>10724.961576355052</v>
      </c>
      <c r="AS83">
        <f t="shared" si="49"/>
        <v>7415.5061186370003</v>
      </c>
      <c r="AT83">
        <f t="shared" si="41"/>
        <v>6339.5644362029025</v>
      </c>
      <c r="AU83">
        <f t="shared" si="42"/>
        <v>2646.3143014267712</v>
      </c>
      <c r="AV83">
        <f t="shared" si="43"/>
        <v>3029.3883000644005</v>
      </c>
      <c r="AY83" t="s">
        <v>82</v>
      </c>
      <c r="AZ83" s="11">
        <v>0.66335376878085395</v>
      </c>
      <c r="BA83">
        <f t="shared" si="44"/>
        <v>4.3455011687286708E-2</v>
      </c>
      <c r="BB83" s="14">
        <v>8.4516849429999999E-2</v>
      </c>
      <c r="BC83" s="12">
        <v>0.45865935240833994</v>
      </c>
      <c r="BD83">
        <f t="shared" si="45"/>
        <v>2.4096961781702221E-4</v>
      </c>
      <c r="BE83" s="14">
        <v>6.0395421E-4</v>
      </c>
      <c r="BF83" s="12">
        <v>0.39211086503617004</v>
      </c>
      <c r="BG83">
        <f t="shared" si="46"/>
        <v>1.4631691986016491E-2</v>
      </c>
      <c r="BH83" s="14">
        <v>1.226275139E-2</v>
      </c>
      <c r="BI83" s="12">
        <v>0.1636782148572247</v>
      </c>
      <c r="BJ83">
        <f t="shared" si="47"/>
        <v>1.2966543909836513E-5</v>
      </c>
      <c r="BK83" s="14">
        <v>1.8066657000000001E-4</v>
      </c>
      <c r="BL83" s="12">
        <v>0.18737187370244224</v>
      </c>
      <c r="BM83">
        <f t="shared" si="48"/>
        <v>3.6748687122601785E-5</v>
      </c>
      <c r="BN83" s="14">
        <v>4.1301678000000002E-4</v>
      </c>
      <c r="BO83" s="12"/>
      <c r="BQ83" s="14"/>
    </row>
    <row r="84" spans="1:69">
      <c r="A84" t="s">
        <v>477</v>
      </c>
      <c r="B84" t="s">
        <v>668</v>
      </c>
      <c r="C84" t="s">
        <v>308</v>
      </c>
      <c r="D84" t="s">
        <v>83</v>
      </c>
      <c r="E84" s="7">
        <v>437.03576991557776</v>
      </c>
      <c r="F84" s="8">
        <v>468.10559611331996</v>
      </c>
      <c r="G84" s="3">
        <v>2072.1146654016416</v>
      </c>
      <c r="H84" s="3">
        <v>247.50274404936209</v>
      </c>
      <c r="I84" s="3">
        <v>515.7765577830296</v>
      </c>
      <c r="J84" s="3">
        <v>746.49754152466176</v>
      </c>
      <c r="K84" s="3">
        <v>737.16794131320808</v>
      </c>
      <c r="L84" s="3">
        <v>447.48727826360982</v>
      </c>
      <c r="M84" s="3">
        <v>1088.3597244671687</v>
      </c>
      <c r="N84" s="3">
        <v>1499.8294976220716</v>
      </c>
      <c r="O84" s="3">
        <v>1677.0488307188239</v>
      </c>
      <c r="P84" s="3">
        <v>6629.4111823895464</v>
      </c>
      <c r="Q84" s="3">
        <v>4367.2981093673825</v>
      </c>
      <c r="R84" s="3">
        <v>1910.8357205023012</v>
      </c>
      <c r="S84" s="3">
        <v>5252.0900221558695</v>
      </c>
      <c r="T84" s="3">
        <v>4196.6347260598977</v>
      </c>
      <c r="U84" s="3">
        <v>3097.4290975980139</v>
      </c>
      <c r="W84" t="s">
        <v>83</v>
      </c>
      <c r="X84">
        <v>437.03576991557776</v>
      </c>
      <c r="Y84">
        <v>468.11298159574091</v>
      </c>
      <c r="Z84">
        <f t="shared" si="25"/>
        <v>6096.416379929763</v>
      </c>
      <c r="AA84">
        <f t="shared" si="26"/>
        <v>496.80876621530462</v>
      </c>
      <c r="AB84">
        <f t="shared" si="27"/>
        <v>515.7765577830296</v>
      </c>
      <c r="AC84">
        <f t="shared" si="28"/>
        <v>746.49754152466176</v>
      </c>
      <c r="AD84">
        <f t="shared" si="29"/>
        <v>679.13630731932221</v>
      </c>
      <c r="AE84">
        <f t="shared" si="30"/>
        <v>757.73727412152846</v>
      </c>
      <c r="AF84">
        <f t="shared" si="31"/>
        <v>1095.4718259479557</v>
      </c>
      <c r="AG84">
        <f t="shared" si="32"/>
        <v>1499.8294976220716</v>
      </c>
      <c r="AH84">
        <f t="shared" si="33"/>
        <v>1914.7782924402081</v>
      </c>
      <c r="AI84">
        <f t="shared" si="34"/>
        <v>6629.4111823895464</v>
      </c>
      <c r="AJ84">
        <f t="shared" si="35"/>
        <v>5842.8426633911922</v>
      </c>
      <c r="AK84">
        <f t="shared" si="36"/>
        <v>4901.0175142426715</v>
      </c>
      <c r="AL84">
        <f t="shared" si="37"/>
        <v>5252.0900221558695</v>
      </c>
      <c r="AM84">
        <f t="shared" si="38"/>
        <v>4382.9550329786716</v>
      </c>
      <c r="AN84">
        <f t="shared" si="39"/>
        <v>6508.9405851540287</v>
      </c>
      <c r="AP84" t="s">
        <v>83</v>
      </c>
      <c r="AQ84">
        <v>452.57437575565933</v>
      </c>
      <c r="AR84" s="3">
        <f t="shared" si="40"/>
        <v>2369.667234642699</v>
      </c>
      <c r="AS84">
        <f t="shared" si="49"/>
        <v>727.79037432183748</v>
      </c>
      <c r="AT84">
        <f t="shared" si="41"/>
        <v>1503.3598720034117</v>
      </c>
      <c r="AU84">
        <f t="shared" si="42"/>
        <v>5791.0904533411367</v>
      </c>
      <c r="AV84">
        <f t="shared" si="43"/>
        <v>5381.3285467628566</v>
      </c>
      <c r="AY84" t="s">
        <v>83</v>
      </c>
      <c r="AZ84" s="11">
        <v>5.2359730501447128</v>
      </c>
      <c r="BA84">
        <f t="shared" si="44"/>
        <v>0.48374175498218258</v>
      </c>
      <c r="BB84" s="14">
        <v>0.44598033134999998</v>
      </c>
      <c r="BC84" s="11">
        <v>1.6081121983688371</v>
      </c>
      <c r="BD84">
        <f t="shared" si="45"/>
        <v>3.8518731156462001E-3</v>
      </c>
      <c r="BE84" s="14">
        <v>3.0600991100000001E-3</v>
      </c>
      <c r="BF84" s="13">
        <v>3.3217962671732471</v>
      </c>
      <c r="BG84">
        <f t="shared" si="46"/>
        <v>4.1271422850759104E-2</v>
      </c>
      <c r="BH84" s="14">
        <v>2.7248876679999999E-2</v>
      </c>
      <c r="BI84" s="13">
        <v>12.795886739437702</v>
      </c>
      <c r="BJ84">
        <f t="shared" si="47"/>
        <v>3.6959551635132142E-3</v>
      </c>
      <c r="BK84" s="14">
        <v>2.0217882900000002E-3</v>
      </c>
      <c r="BL84" s="13">
        <v>11.890484382324344</v>
      </c>
      <c r="BM84">
        <f t="shared" si="48"/>
        <v>8.5082587575282791E-3</v>
      </c>
      <c r="BN84" s="14">
        <v>6.51122475E-3</v>
      </c>
      <c r="BO84" s="13"/>
      <c r="BQ84" s="14"/>
    </row>
    <row r="85" spans="1:69">
      <c r="A85" t="s">
        <v>478</v>
      </c>
      <c r="B85" t="s">
        <v>669</v>
      </c>
      <c r="C85" t="s">
        <v>309</v>
      </c>
      <c r="D85" t="s">
        <v>84</v>
      </c>
      <c r="E85" s="7">
        <v>2698.0357699155779</v>
      </c>
      <c r="F85" s="8">
        <v>2474.0668860719557</v>
      </c>
      <c r="G85" s="3">
        <v>400.11466540164145</v>
      </c>
      <c r="H85" s="3">
        <v>1119.502744049362</v>
      </c>
      <c r="I85" s="3">
        <v>2488.7765577830296</v>
      </c>
      <c r="J85" s="3">
        <v>1877.4975415246618</v>
      </c>
      <c r="K85" s="3">
        <v>2143.1679413132083</v>
      </c>
      <c r="L85" s="3">
        <v>1013.4872782636098</v>
      </c>
      <c r="M85" s="3">
        <v>1477.3597244671687</v>
      </c>
      <c r="N85" s="3">
        <v>1228.8294976220716</v>
      </c>
      <c r="O85" s="3">
        <v>763.04883071882375</v>
      </c>
      <c r="P85" s="3">
        <v>1524.4111823895466</v>
      </c>
      <c r="Q85" s="3">
        <v>1265.2981093673823</v>
      </c>
      <c r="R85" s="3">
        <v>399.83572050230134</v>
      </c>
      <c r="S85" s="3">
        <v>1309.09002215587</v>
      </c>
      <c r="T85" s="3">
        <v>1060.6347260598973</v>
      </c>
      <c r="U85" s="3">
        <v>334.42909759801364</v>
      </c>
      <c r="W85" t="s">
        <v>84</v>
      </c>
      <c r="X85">
        <v>2698.0357699155779</v>
      </c>
      <c r="Y85">
        <v>2474.105920378845</v>
      </c>
      <c r="Z85">
        <f t="shared" si="25"/>
        <v>1177.1865914244067</v>
      </c>
      <c r="AA85">
        <f t="shared" si="26"/>
        <v>2247.1620635239778</v>
      </c>
      <c r="AB85">
        <f t="shared" si="27"/>
        <v>2488.7765577830296</v>
      </c>
      <c r="AC85">
        <f t="shared" si="28"/>
        <v>1877.4975415246618</v>
      </c>
      <c r="AD85">
        <f t="shared" si="29"/>
        <v>1974.4526044305983</v>
      </c>
      <c r="AE85">
        <f t="shared" si="30"/>
        <v>1716.1540112787736</v>
      </c>
      <c r="AF85">
        <f t="shared" si="31"/>
        <v>1487.0138232433635</v>
      </c>
      <c r="AG85">
        <f t="shared" si="32"/>
        <v>1228.8294976220716</v>
      </c>
      <c r="AH85">
        <f t="shared" si="33"/>
        <v>871.21454686923869</v>
      </c>
      <c r="AI85">
        <f t="shared" si="34"/>
        <v>1524.4111823895466</v>
      </c>
      <c r="AJ85">
        <f t="shared" si="35"/>
        <v>1692.7943983175553</v>
      </c>
      <c r="AK85">
        <f t="shared" si="36"/>
        <v>1025.5208482739145</v>
      </c>
      <c r="AL85">
        <f t="shared" si="37"/>
        <v>1309.09002215587</v>
      </c>
      <c r="AM85">
        <f t="shared" si="38"/>
        <v>1107.7243110697721</v>
      </c>
      <c r="AN85">
        <f t="shared" si="39"/>
        <v>702.7696381816105</v>
      </c>
      <c r="AP85" t="s">
        <v>84</v>
      </c>
      <c r="AQ85">
        <v>2586.0708451472115</v>
      </c>
      <c r="AR85" s="3">
        <f t="shared" si="40"/>
        <v>1971.0417375771383</v>
      </c>
      <c r="AS85">
        <f t="shared" si="49"/>
        <v>1856.0347190780112</v>
      </c>
      <c r="AT85">
        <f t="shared" si="41"/>
        <v>1195.685955911558</v>
      </c>
      <c r="AU85">
        <f t="shared" si="42"/>
        <v>1414.2421429936721</v>
      </c>
      <c r="AV85">
        <f t="shared" si="43"/>
        <v>1039.8613238024175</v>
      </c>
      <c r="AY85" t="s">
        <v>84</v>
      </c>
      <c r="AZ85" s="11">
        <v>0.76217623398671319</v>
      </c>
      <c r="BA85">
        <f t="shared" si="44"/>
        <v>0.32747138702648726</v>
      </c>
      <c r="BB85" s="14">
        <v>0.32313720688000003</v>
      </c>
      <c r="BC85" s="11">
        <v>0.71770451399693069</v>
      </c>
      <c r="BD85">
        <f t="shared" si="45"/>
        <v>1.0725449828579913E-2</v>
      </c>
      <c r="BE85" s="14">
        <v>6.1661073799999999E-3</v>
      </c>
      <c r="BF85" s="12">
        <v>0.46235622591518521</v>
      </c>
      <c r="BG85">
        <f t="shared" si="46"/>
        <v>1.0856445109526186E-2</v>
      </c>
      <c r="BH85" s="14">
        <v>1.0645548709999999E-2</v>
      </c>
      <c r="BI85" s="11">
        <v>0.54686906418186965</v>
      </c>
      <c r="BJ85">
        <f t="shared" si="47"/>
        <v>2.2972940492961204E-2</v>
      </c>
      <c r="BK85" s="14">
        <v>7.8710564900000002E-3</v>
      </c>
      <c r="BL85" s="12">
        <v>0.40210086500674486</v>
      </c>
      <c r="BM85">
        <f t="shared" si="48"/>
        <v>8.0240328813379874E-3</v>
      </c>
      <c r="BN85" s="14">
        <v>6.3987085399999999E-3</v>
      </c>
      <c r="BO85" s="12"/>
      <c r="BQ85" s="14"/>
    </row>
    <row r="86" spans="1:69">
      <c r="A86" t="s">
        <v>479</v>
      </c>
      <c r="B86" t="s">
        <v>670</v>
      </c>
      <c r="C86" t="s">
        <v>310</v>
      </c>
      <c r="D86" t="s">
        <v>85</v>
      </c>
      <c r="E86" s="7">
        <v>2247.0357699155779</v>
      </c>
      <c r="F86" s="8">
        <v>2103.5313168678035</v>
      </c>
      <c r="G86" s="3">
        <v>1045.1146654016413</v>
      </c>
      <c r="H86" s="3">
        <v>1488.502744049362</v>
      </c>
      <c r="I86" s="3">
        <v>2740.7765577830296</v>
      </c>
      <c r="J86" s="3">
        <v>1840.4975415246618</v>
      </c>
      <c r="K86" s="3">
        <v>1549.1679413132081</v>
      </c>
      <c r="L86" s="3">
        <v>978.48727826360982</v>
      </c>
      <c r="M86" s="3">
        <v>1037.3597244671687</v>
      </c>
      <c r="N86" s="3">
        <v>917.82949762207147</v>
      </c>
      <c r="O86" s="3">
        <v>712.04883071882375</v>
      </c>
      <c r="P86" s="3">
        <v>2181.4111823895469</v>
      </c>
      <c r="Q86" s="3">
        <v>1739.2981093673823</v>
      </c>
      <c r="R86" s="3">
        <v>410.83572050230134</v>
      </c>
      <c r="S86" s="3">
        <v>1974.09002215587</v>
      </c>
      <c r="T86" s="3">
        <v>1889.6347260598973</v>
      </c>
      <c r="U86" s="3">
        <v>370.42909759801364</v>
      </c>
      <c r="W86" t="s">
        <v>85</v>
      </c>
      <c r="X86">
        <v>2247.0357699155779</v>
      </c>
      <c r="Y86">
        <v>2103.5645050921948</v>
      </c>
      <c r="Z86">
        <f t="shared" si="25"/>
        <v>3074.8559775404078</v>
      </c>
      <c r="AA86">
        <f t="shared" si="26"/>
        <v>2987.8505574539099</v>
      </c>
      <c r="AB86">
        <f t="shared" si="27"/>
        <v>2740.7765577830296</v>
      </c>
      <c r="AC86">
        <f t="shared" si="28"/>
        <v>1840.4975415246618</v>
      </c>
      <c r="AD86">
        <f t="shared" si="29"/>
        <v>1427.2137136168728</v>
      </c>
      <c r="AE86">
        <f t="shared" si="30"/>
        <v>1656.8879586277071</v>
      </c>
      <c r="AF86">
        <f t="shared" si="31"/>
        <v>1044.1385563796632</v>
      </c>
      <c r="AG86">
        <f t="shared" si="32"/>
        <v>917.82949762207147</v>
      </c>
      <c r="AH86">
        <f t="shared" si="33"/>
        <v>812.98505997195275</v>
      </c>
      <c r="AI86">
        <f t="shared" si="34"/>
        <v>2181.4111823895469</v>
      </c>
      <c r="AJ86">
        <f t="shared" si="35"/>
        <v>2326.9410384351904</v>
      </c>
      <c r="AK86">
        <f t="shared" si="36"/>
        <v>1053.7342588137267</v>
      </c>
      <c r="AL86">
        <f t="shared" si="37"/>
        <v>1974.09002215587</v>
      </c>
      <c r="AM86">
        <f t="shared" si="38"/>
        <v>1973.5298813703068</v>
      </c>
      <c r="AN86">
        <f t="shared" si="39"/>
        <v>778.42007397278201</v>
      </c>
      <c r="AP86" t="s">
        <v>85</v>
      </c>
      <c r="AQ86">
        <v>2175.3001375038866</v>
      </c>
      <c r="AR86" s="3">
        <f t="shared" si="40"/>
        <v>2934.4943642591156</v>
      </c>
      <c r="AS86">
        <f t="shared" si="49"/>
        <v>1641.5330712564139</v>
      </c>
      <c r="AT86">
        <f t="shared" si="41"/>
        <v>924.9843713245624</v>
      </c>
      <c r="AU86">
        <f t="shared" si="42"/>
        <v>1854.028826546155</v>
      </c>
      <c r="AV86">
        <f t="shared" si="43"/>
        <v>1575.3466591663198</v>
      </c>
      <c r="AY86" t="s">
        <v>85</v>
      </c>
      <c r="AZ86" s="11">
        <v>1.3490066559855916</v>
      </c>
      <c r="BA86">
        <f t="shared" si="44"/>
        <v>1.2256788733983254E-2</v>
      </c>
      <c r="BB86" s="14">
        <v>3.9815151649999998E-2</v>
      </c>
      <c r="BC86" s="11">
        <v>0.75462371511640702</v>
      </c>
      <c r="BD86">
        <f t="shared" si="45"/>
        <v>4.6853489060036627E-2</v>
      </c>
      <c r="BE86" s="14">
        <v>2.110251631E-2</v>
      </c>
      <c r="BF86" s="12">
        <v>0.42522149260099962</v>
      </c>
      <c r="BG86">
        <f t="shared" si="46"/>
        <v>1.1522412816162995E-3</v>
      </c>
      <c r="BH86" s="14">
        <v>3.37990693E-3</v>
      </c>
      <c r="BI86" s="11">
        <v>0.85230943288295657</v>
      </c>
      <c r="BJ86">
        <f t="shared" si="47"/>
        <v>0.58190759284253035</v>
      </c>
      <c r="BK86" s="14">
        <v>0.13513187436999999</v>
      </c>
      <c r="BL86" s="11">
        <v>0.72419737948161877</v>
      </c>
      <c r="BM86">
        <f t="shared" si="48"/>
        <v>0.3299669367256633</v>
      </c>
      <c r="BN86" s="14">
        <v>0.13198677480000001</v>
      </c>
      <c r="BO86" s="12"/>
      <c r="BQ86" s="14"/>
    </row>
    <row r="87" spans="1:69">
      <c r="A87" t="s">
        <v>480</v>
      </c>
      <c r="B87" t="s">
        <v>671</v>
      </c>
      <c r="C87" t="s">
        <v>311</v>
      </c>
      <c r="D87" t="s">
        <v>86</v>
      </c>
      <c r="E87" s="7">
        <v>852.03576991557782</v>
      </c>
      <c r="F87" s="8">
        <v>865.1942028500174</v>
      </c>
      <c r="G87" s="3">
        <v>37.114665401641417</v>
      </c>
      <c r="H87" s="3">
        <v>184.50274404936209</v>
      </c>
      <c r="I87" s="3">
        <v>368.77655778302966</v>
      </c>
      <c r="J87" s="3">
        <v>224.4975415246617</v>
      </c>
      <c r="K87" s="3">
        <v>265.16794131320813</v>
      </c>
      <c r="L87" s="3">
        <v>66.487278263609824</v>
      </c>
      <c r="M87" s="3">
        <v>380.35972446716875</v>
      </c>
      <c r="N87" s="3">
        <v>241.82949762207147</v>
      </c>
      <c r="O87" s="3">
        <v>54.048830718823751</v>
      </c>
      <c r="P87" s="3">
        <v>73.411182389546724</v>
      </c>
      <c r="Q87" s="3">
        <v>68.29810936738231</v>
      </c>
      <c r="R87" s="3">
        <v>52.835720502301314</v>
      </c>
      <c r="S87" s="3">
        <v>164.09002215586995</v>
      </c>
      <c r="T87" s="3">
        <v>146.63472605989728</v>
      </c>
      <c r="U87" s="3">
        <v>52.429097598013655</v>
      </c>
      <c r="W87" t="s">
        <v>86</v>
      </c>
      <c r="X87">
        <v>852.03576991557782</v>
      </c>
      <c r="Y87">
        <v>865.20785335244443</v>
      </c>
      <c r="Z87">
        <f t="shared" si="25"/>
        <v>109.19591365679639</v>
      </c>
      <c r="AA87">
        <f t="shared" si="26"/>
        <v>370.34975505653574</v>
      </c>
      <c r="AB87">
        <f t="shared" si="27"/>
        <v>368.77655778302966</v>
      </c>
      <c r="AC87">
        <f t="shared" si="28"/>
        <v>224.4975415246617</v>
      </c>
      <c r="AD87">
        <f t="shared" si="29"/>
        <v>244.29328296902196</v>
      </c>
      <c r="AE87">
        <f t="shared" si="30"/>
        <v>112.58395811992006</v>
      </c>
      <c r="AF87">
        <f t="shared" si="31"/>
        <v>382.84526017636551</v>
      </c>
      <c r="AG87">
        <f t="shared" si="32"/>
        <v>241.82949762207147</v>
      </c>
      <c r="AH87">
        <f t="shared" si="33"/>
        <v>61.710503532458404</v>
      </c>
      <c r="AI87">
        <f t="shared" si="34"/>
        <v>73.411182389546724</v>
      </c>
      <c r="AJ87">
        <f t="shared" si="35"/>
        <v>91.373452704034307</v>
      </c>
      <c r="AK87">
        <f t="shared" si="36"/>
        <v>135.51598851801842</v>
      </c>
      <c r="AL87">
        <f t="shared" si="37"/>
        <v>164.09002215586995</v>
      </c>
      <c r="AM87">
        <f t="shared" si="38"/>
        <v>153.14494888076246</v>
      </c>
      <c r="AN87">
        <f t="shared" si="39"/>
        <v>110.17455781743331</v>
      </c>
      <c r="AP87" t="s">
        <v>86</v>
      </c>
      <c r="AQ87">
        <v>858.62181163401112</v>
      </c>
      <c r="AR87" s="3">
        <f t="shared" si="40"/>
        <v>282.77407549878723</v>
      </c>
      <c r="AS87">
        <f t="shared" si="49"/>
        <v>193.79159420453456</v>
      </c>
      <c r="AT87">
        <f t="shared" si="41"/>
        <v>228.79508711029848</v>
      </c>
      <c r="AU87">
        <f t="shared" si="42"/>
        <v>100.10020787053315</v>
      </c>
      <c r="AV87">
        <f t="shared" si="43"/>
        <v>142.46984295135522</v>
      </c>
      <c r="AY87" t="s">
        <v>86</v>
      </c>
      <c r="AZ87" s="12">
        <v>0.32933483830401472</v>
      </c>
      <c r="BA87">
        <f t="shared" si="44"/>
        <v>1.4310103567682532E-2</v>
      </c>
      <c r="BB87" s="14">
        <v>3.9815151649999998E-2</v>
      </c>
      <c r="BC87" s="12">
        <v>0.22570075856300112</v>
      </c>
      <c r="BD87">
        <f t="shared" si="45"/>
        <v>1.1021980019472351E-3</v>
      </c>
      <c r="BE87" s="14">
        <v>1.38598087E-3</v>
      </c>
      <c r="BF87" s="12">
        <v>0.26646782554345677</v>
      </c>
      <c r="BG87">
        <f t="shared" si="46"/>
        <v>1.3491965845975196E-2</v>
      </c>
      <c r="BH87" s="14">
        <v>1.216872733E-2</v>
      </c>
      <c r="BI87" s="12">
        <v>0.11658241907462866</v>
      </c>
      <c r="BJ87">
        <f t="shared" si="47"/>
        <v>7.2430485051076218E-5</v>
      </c>
      <c r="BK87" s="14">
        <v>3.7844936000000002E-4</v>
      </c>
      <c r="BL87" s="12">
        <v>0.16592851593209143</v>
      </c>
      <c r="BM87">
        <f t="shared" si="48"/>
        <v>6.2012303951909027E-5</v>
      </c>
      <c r="BN87" s="14">
        <v>4.1301678000000002E-4</v>
      </c>
      <c r="BO87" s="12"/>
      <c r="BQ87" s="14"/>
    </row>
    <row r="88" spans="1:69">
      <c r="A88" t="s">
        <v>481</v>
      </c>
      <c r="B88" t="s">
        <v>672</v>
      </c>
      <c r="C88" t="s">
        <v>312</v>
      </c>
      <c r="D88" t="s">
        <v>87</v>
      </c>
      <c r="E88" s="7">
        <v>3359.0357699155779</v>
      </c>
      <c r="F88" s="8">
        <v>3110.1328306015589</v>
      </c>
      <c r="G88" s="3">
        <v>914.11466540164145</v>
      </c>
      <c r="H88" s="3">
        <v>568.50274404936204</v>
      </c>
      <c r="I88" s="3">
        <v>1024.7765577830296</v>
      </c>
      <c r="J88" s="3">
        <v>561.49754152466176</v>
      </c>
      <c r="K88" s="3">
        <v>367.16794131320813</v>
      </c>
      <c r="L88" s="3">
        <v>201.48727826360982</v>
      </c>
      <c r="M88" s="3">
        <v>406.35972446716875</v>
      </c>
      <c r="N88" s="3">
        <v>455.82949762207147</v>
      </c>
      <c r="O88" s="3">
        <v>348.04883071882375</v>
      </c>
      <c r="P88" s="3">
        <v>1484.4111823895466</v>
      </c>
      <c r="Q88" s="3">
        <v>1340.2981093673823</v>
      </c>
      <c r="R88" s="3">
        <v>320.83572050230134</v>
      </c>
      <c r="S88" s="3">
        <v>1881.09002215587</v>
      </c>
      <c r="T88" s="3">
        <v>1817.6347260598973</v>
      </c>
      <c r="U88" s="3">
        <v>318.42909759801364</v>
      </c>
      <c r="W88" t="s">
        <v>87</v>
      </c>
      <c r="X88">
        <v>3359.0357699155779</v>
      </c>
      <c r="Y88">
        <v>3110.1819003660262</v>
      </c>
      <c r="Z88">
        <f t="shared" si="25"/>
        <v>2689.4378541587089</v>
      </c>
      <c r="AA88">
        <f t="shared" si="26"/>
        <v>1141.1475373576029</v>
      </c>
      <c r="AB88">
        <f t="shared" si="27"/>
        <v>1024.7765577830296</v>
      </c>
      <c r="AC88">
        <f t="shared" si="28"/>
        <v>561.49754152466176</v>
      </c>
      <c r="AD88">
        <f t="shared" si="29"/>
        <v>338.26359755319703</v>
      </c>
      <c r="AE88">
        <f t="shared" si="30"/>
        <v>341.18158977403328</v>
      </c>
      <c r="AF88">
        <f t="shared" si="31"/>
        <v>409.01516230922056</v>
      </c>
      <c r="AG88">
        <f t="shared" si="32"/>
        <v>455.82949762207147</v>
      </c>
      <c r="AH88">
        <f t="shared" si="33"/>
        <v>397.38636917563673</v>
      </c>
      <c r="AI88">
        <f t="shared" si="34"/>
        <v>1484.4111823895466</v>
      </c>
      <c r="AJ88">
        <f t="shared" si="35"/>
        <v>1793.1340565640166</v>
      </c>
      <c r="AK88">
        <f t="shared" si="36"/>
        <v>822.89726348799002</v>
      </c>
      <c r="AL88">
        <f t="shared" si="37"/>
        <v>1881.09002215587</v>
      </c>
      <c r="AM88">
        <f t="shared" si="38"/>
        <v>1898.3332576530108</v>
      </c>
      <c r="AN88">
        <f t="shared" si="39"/>
        <v>669.14722227442314</v>
      </c>
      <c r="AP88" t="s">
        <v>87</v>
      </c>
      <c r="AQ88">
        <v>3234.6088351408021</v>
      </c>
      <c r="AR88" s="3">
        <f t="shared" si="40"/>
        <v>1618.4539830997803</v>
      </c>
      <c r="AS88">
        <f t="shared" si="49"/>
        <v>413.64757628396404</v>
      </c>
      <c r="AT88">
        <f t="shared" si="41"/>
        <v>420.7436763689762</v>
      </c>
      <c r="AU88">
        <f t="shared" si="42"/>
        <v>1366.8141674805177</v>
      </c>
      <c r="AV88">
        <f t="shared" si="43"/>
        <v>1482.8568340277679</v>
      </c>
      <c r="AY88" t="s">
        <v>87</v>
      </c>
      <c r="AZ88" s="11">
        <v>0.50035539553249542</v>
      </c>
      <c r="BA88">
        <f t="shared" si="44"/>
        <v>0.10378684321626494</v>
      </c>
      <c r="BB88" s="14">
        <v>0.15649656550999999</v>
      </c>
      <c r="BC88" s="12">
        <v>0.12788179262669888</v>
      </c>
      <c r="BD88">
        <f t="shared" si="45"/>
        <v>2.2969786835987742E-4</v>
      </c>
      <c r="BE88" s="14">
        <v>6.0395421E-4</v>
      </c>
      <c r="BF88" s="12">
        <v>0.13007559733282595</v>
      </c>
      <c r="BG88">
        <f t="shared" si="46"/>
        <v>8.6033969774829865E-5</v>
      </c>
      <c r="BH88" s="14">
        <v>1.0094656E-3</v>
      </c>
      <c r="BI88" s="12">
        <v>0.42255933781897942</v>
      </c>
      <c r="BJ88">
        <f t="shared" si="47"/>
        <v>1.6237908346091869E-2</v>
      </c>
      <c r="BK88" s="14">
        <v>6.1148158100000002E-3</v>
      </c>
      <c r="BL88" s="12">
        <v>0.45843467003428851</v>
      </c>
      <c r="BM88">
        <f t="shared" si="48"/>
        <v>4.6284309577524871E-2</v>
      </c>
      <c r="BN88" s="14">
        <v>2.4635197259999998E-2</v>
      </c>
      <c r="BO88" s="12"/>
      <c r="BQ88" s="14"/>
    </row>
    <row r="89" spans="1:69">
      <c r="A89" t="s">
        <v>482</v>
      </c>
      <c r="B89" t="s">
        <v>673</v>
      </c>
      <c r="C89" t="s">
        <v>313</v>
      </c>
      <c r="D89" t="s">
        <v>88</v>
      </c>
      <c r="E89" s="7">
        <v>1201.0357699155777</v>
      </c>
      <c r="F89" s="8">
        <v>1869.3818040808146</v>
      </c>
      <c r="G89" s="3">
        <v>492.11466540164145</v>
      </c>
      <c r="H89" s="3">
        <v>216.50274404936209</v>
      </c>
      <c r="I89" s="3">
        <v>755.7765577830296</v>
      </c>
      <c r="J89" s="3">
        <v>1228.4975415246618</v>
      </c>
      <c r="K89" s="3">
        <v>1680.1679413132081</v>
      </c>
      <c r="L89" s="3">
        <v>948.48727826360982</v>
      </c>
      <c r="M89" s="3">
        <v>1647.3597244671687</v>
      </c>
      <c r="N89" s="3">
        <v>2721.8294976220714</v>
      </c>
      <c r="O89" s="3">
        <v>4596.0488307188234</v>
      </c>
      <c r="P89" s="3">
        <v>6043.4111823895464</v>
      </c>
      <c r="Q89" s="3">
        <v>5401.2981093673825</v>
      </c>
      <c r="R89" s="3">
        <v>2126.8357205023012</v>
      </c>
      <c r="S89" s="3">
        <v>5572.0900221558695</v>
      </c>
      <c r="T89" s="3">
        <v>3605.6347260598973</v>
      </c>
      <c r="U89" s="3">
        <v>4399.4290975980139</v>
      </c>
      <c r="W89" t="s">
        <v>88</v>
      </c>
      <c r="X89">
        <v>1201.0357699155777</v>
      </c>
      <c r="Y89">
        <v>1869.4112980380899</v>
      </c>
      <c r="Z89">
        <f t="shared" si="25"/>
        <v>1447.8619147153713</v>
      </c>
      <c r="AA89">
        <f t="shared" si="26"/>
        <v>434.58290358162469</v>
      </c>
      <c r="AB89">
        <f t="shared" si="27"/>
        <v>755.7765577830296</v>
      </c>
      <c r="AC89">
        <f t="shared" si="28"/>
        <v>1228.4975415246618</v>
      </c>
      <c r="AD89">
        <f t="shared" si="29"/>
        <v>1547.9010784259603</v>
      </c>
      <c r="AE89">
        <f t="shared" si="30"/>
        <v>1606.0884849267932</v>
      </c>
      <c r="AF89">
        <f t="shared" si="31"/>
        <v>1658.1247218043386</v>
      </c>
      <c r="AG89">
        <f t="shared" si="32"/>
        <v>2721.8294976220714</v>
      </c>
      <c r="AH89">
        <f t="shared" si="33"/>
        <v>5247.5601013260493</v>
      </c>
      <c r="AI89">
        <f t="shared" si="34"/>
        <v>6043.4111823895464</v>
      </c>
      <c r="AJ89">
        <f t="shared" si="35"/>
        <v>7226.1920850824035</v>
      </c>
      <c r="AK89">
        <f t="shared" si="36"/>
        <v>5455.0263030244396</v>
      </c>
      <c r="AL89">
        <f t="shared" si="37"/>
        <v>5572.0900221558695</v>
      </c>
      <c r="AM89">
        <f t="shared" si="38"/>
        <v>3765.7160799658654</v>
      </c>
      <c r="AN89">
        <f t="shared" si="39"/>
        <v>9244.9646796014003</v>
      </c>
      <c r="AP89" t="s">
        <v>88</v>
      </c>
      <c r="AQ89">
        <v>1535.2235339768338</v>
      </c>
      <c r="AR89" s="3">
        <f t="shared" si="40"/>
        <v>879.40712536000854</v>
      </c>
      <c r="AS89">
        <f t="shared" si="49"/>
        <v>1460.8290349591382</v>
      </c>
      <c r="AT89">
        <f t="shared" si="41"/>
        <v>3209.1714402508201</v>
      </c>
      <c r="AU89">
        <f t="shared" si="42"/>
        <v>6241.5431901654629</v>
      </c>
      <c r="AV89">
        <f t="shared" si="43"/>
        <v>6194.2569272410447</v>
      </c>
      <c r="AY89" t="s">
        <v>88</v>
      </c>
      <c r="AZ89" s="11">
        <v>0.57282024792962727</v>
      </c>
      <c r="BA89">
        <f t="shared" si="44"/>
        <v>0.2486840063311703</v>
      </c>
      <c r="BB89" s="14">
        <v>0.27132840329000002</v>
      </c>
      <c r="BC89" s="11">
        <v>0.95154158507133846</v>
      </c>
      <c r="BD89">
        <f t="shared" si="45"/>
        <v>0.81509130511145766</v>
      </c>
      <c r="BE89" s="14">
        <v>0.26046493098000001</v>
      </c>
      <c r="BF89" s="11">
        <v>2.0903610251060978</v>
      </c>
      <c r="BG89">
        <f t="shared" si="46"/>
        <v>0.3167326339623418</v>
      </c>
      <c r="BH89" s="14">
        <v>0.13352082296000001</v>
      </c>
      <c r="BI89" s="13">
        <v>4.0655598693158428</v>
      </c>
      <c r="BJ89">
        <f t="shared" si="47"/>
        <v>7.1920015274606871E-3</v>
      </c>
      <c r="BK89" s="14">
        <v>3.37781667E-3</v>
      </c>
      <c r="BL89" s="13">
        <v>4.034758971675922</v>
      </c>
      <c r="BM89">
        <f t="shared" si="48"/>
        <v>0.1127430706348829</v>
      </c>
      <c r="BN89" s="14">
        <v>5.2773352379999999E-2</v>
      </c>
      <c r="BO89" s="13"/>
      <c r="BQ89" s="14"/>
    </row>
    <row r="90" spans="1:69">
      <c r="A90" t="s">
        <v>483</v>
      </c>
      <c r="B90" t="s">
        <v>674</v>
      </c>
      <c r="C90" t="s">
        <v>314</v>
      </c>
      <c r="D90" t="s">
        <v>89</v>
      </c>
      <c r="E90" s="7">
        <v>150.03576991557779</v>
      </c>
      <c r="F90" s="8">
        <v>198.95435203343081</v>
      </c>
      <c r="G90" s="3">
        <v>4.1146654016414175</v>
      </c>
      <c r="H90" s="3">
        <v>34.502744049362086</v>
      </c>
      <c r="I90" s="3">
        <v>55.776557783029659</v>
      </c>
      <c r="J90" s="3">
        <v>91.497541524661713</v>
      </c>
      <c r="K90" s="3">
        <v>35.167941313208118</v>
      </c>
      <c r="L90" s="3">
        <v>27.487278263609831</v>
      </c>
      <c r="M90" s="3">
        <v>1</v>
      </c>
      <c r="N90" s="3" t="s">
        <v>191</v>
      </c>
      <c r="O90" s="3" t="s">
        <v>191</v>
      </c>
      <c r="P90" s="3" t="s">
        <v>191</v>
      </c>
      <c r="Q90" s="3" t="s">
        <v>191</v>
      </c>
      <c r="R90" s="3" t="s">
        <v>191</v>
      </c>
      <c r="S90" s="3">
        <v>18.090022155869946</v>
      </c>
      <c r="T90" s="3">
        <v>12.634726059897275</v>
      </c>
      <c r="U90" s="3" t="s">
        <v>191</v>
      </c>
      <c r="W90" t="s">
        <v>89</v>
      </c>
      <c r="X90">
        <v>150.03576991557779</v>
      </c>
      <c r="Y90">
        <v>198.95749101292969</v>
      </c>
      <c r="Z90">
        <f t="shared" si="25"/>
        <v>12.105852041559102</v>
      </c>
      <c r="AA90">
        <f t="shared" si="26"/>
        <v>69.256871345181352</v>
      </c>
      <c r="AB90">
        <f t="shared" si="27"/>
        <v>55.776557783029659</v>
      </c>
      <c r="AC90">
        <f t="shared" si="28"/>
        <v>91.497541524661713</v>
      </c>
      <c r="AD90">
        <f t="shared" si="29"/>
        <v>32.399436357646799</v>
      </c>
      <c r="AE90">
        <f t="shared" si="30"/>
        <v>46.544642308731802</v>
      </c>
      <c r="AF90">
        <v>1</v>
      </c>
      <c r="AG90">
        <f t="shared" si="32"/>
        <v>1</v>
      </c>
      <c r="AH90">
        <v>1</v>
      </c>
      <c r="AI90">
        <f t="shared" si="34"/>
        <v>1</v>
      </c>
      <c r="AJ90">
        <v>1</v>
      </c>
      <c r="AK90">
        <v>1</v>
      </c>
      <c r="AL90">
        <f t="shared" si="37"/>
        <v>18.090022155869946</v>
      </c>
      <c r="AM90">
        <f t="shared" si="38"/>
        <v>13.195676962461269</v>
      </c>
      <c r="AN90">
        <v>1</v>
      </c>
      <c r="AP90" t="s">
        <v>89</v>
      </c>
      <c r="AQ90">
        <v>174.49663046425374</v>
      </c>
      <c r="AR90" s="3">
        <f t="shared" si="40"/>
        <v>45.713093723256712</v>
      </c>
      <c r="AS90">
        <f t="shared" si="49"/>
        <v>56.813873397013431</v>
      </c>
      <c r="AT90">
        <f t="shared" si="41"/>
        <v>1</v>
      </c>
      <c r="AU90">
        <f t="shared" si="42"/>
        <v>1</v>
      </c>
      <c r="AV90">
        <f t="shared" si="43"/>
        <v>10.761899706110405</v>
      </c>
      <c r="AY90" t="s">
        <v>89</v>
      </c>
      <c r="AZ90" s="12">
        <v>0.26197121171701482</v>
      </c>
      <c r="BA90">
        <f t="shared" si="44"/>
        <v>2.0801067339979239E-2</v>
      </c>
      <c r="BB90" s="14">
        <v>4.7933893739999997E-2</v>
      </c>
      <c r="BC90" s="12">
        <v>0.32558722335129536</v>
      </c>
      <c r="BD90">
        <f t="shared" si="45"/>
        <v>2.7832905452682313E-2</v>
      </c>
      <c r="BE90" s="14">
        <v>1.3724501429999999E-2</v>
      </c>
      <c r="BF90" s="12">
        <v>5.7307696850046261E-3</v>
      </c>
      <c r="BG90">
        <f t="shared" si="46"/>
        <v>2.4609494291515563E-3</v>
      </c>
      <c r="BH90" s="14">
        <v>4.6824543099999996E-3</v>
      </c>
      <c r="BI90" s="12">
        <v>5.7307696850046261E-3</v>
      </c>
      <c r="BJ90">
        <f t="shared" si="47"/>
        <v>2.4609494291515563E-3</v>
      </c>
      <c r="BK90" s="14">
        <v>1.4488404E-3</v>
      </c>
      <c r="BL90" s="12">
        <v>6.1673968588837703E-2</v>
      </c>
      <c r="BM90">
        <f t="shared" si="48"/>
        <v>3.4784644335079892E-3</v>
      </c>
      <c r="BN90" s="14">
        <v>3.5871660000000001E-3</v>
      </c>
      <c r="BO90" s="12"/>
      <c r="BQ90" s="14"/>
    </row>
    <row r="91" spans="1:69">
      <c r="A91" t="s">
        <v>484</v>
      </c>
      <c r="B91" t="s">
        <v>675</v>
      </c>
      <c r="C91" t="s">
        <v>315</v>
      </c>
      <c r="D91" t="s">
        <v>90</v>
      </c>
      <c r="E91" s="7">
        <v>10764.035769915577</v>
      </c>
      <c r="F91" s="8">
        <v>12775.438492447984</v>
      </c>
      <c r="G91" s="3">
        <v>669.11466540164145</v>
      </c>
      <c r="H91" s="3">
        <v>2494.5027440493623</v>
      </c>
      <c r="I91" s="3">
        <v>4690.7765577830296</v>
      </c>
      <c r="J91" s="3">
        <v>2955.4975415246618</v>
      </c>
      <c r="K91" s="3">
        <v>3187.1679413132083</v>
      </c>
      <c r="L91" s="3">
        <v>2134.4872782636098</v>
      </c>
      <c r="M91" s="3">
        <v>3119.3597244671687</v>
      </c>
      <c r="N91" s="3">
        <v>2901.8294976220714</v>
      </c>
      <c r="O91" s="3">
        <v>2695.0488307188239</v>
      </c>
      <c r="P91" s="3">
        <v>1292.4111823895466</v>
      </c>
      <c r="Q91" s="3">
        <v>995.29810936738227</v>
      </c>
      <c r="R91" s="3">
        <v>753.83572050230134</v>
      </c>
      <c r="S91" s="3">
        <v>1261.09002215587</v>
      </c>
      <c r="T91" s="3">
        <v>1338.6347260598973</v>
      </c>
      <c r="U91" s="3">
        <v>910.42909759801364</v>
      </c>
      <c r="W91" t="s">
        <v>90</v>
      </c>
      <c r="X91">
        <v>10764.035769915577</v>
      </c>
      <c r="Y91">
        <v>12775.640055465365</v>
      </c>
      <c r="Z91">
        <f t="shared" si="25"/>
        <v>1968.6176997425532</v>
      </c>
      <c r="AA91">
        <f t="shared" si="26"/>
        <v>5007.1801642113933</v>
      </c>
      <c r="AB91">
        <f t="shared" si="27"/>
        <v>4690.7765577830296</v>
      </c>
      <c r="AC91">
        <f t="shared" si="28"/>
        <v>2955.4975415246618</v>
      </c>
      <c r="AD91">
        <f t="shared" si="29"/>
        <v>2936.2664125274491</v>
      </c>
      <c r="AE91">
        <f t="shared" si="30"/>
        <v>3614.3610119029286</v>
      </c>
      <c r="AF91">
        <f t="shared" si="31"/>
        <v>3139.7437964028991</v>
      </c>
      <c r="AG91">
        <f t="shared" si="32"/>
        <v>2901.8294976220714</v>
      </c>
      <c r="AH91">
        <f t="shared" si="33"/>
        <v>3077.0845210958391</v>
      </c>
      <c r="AI91">
        <f t="shared" si="34"/>
        <v>1292.4111823895466</v>
      </c>
      <c r="AJ91">
        <f t="shared" si="35"/>
        <v>1331.571628630295</v>
      </c>
      <c r="AK91">
        <f t="shared" si="36"/>
        <v>1933.4796965551454</v>
      </c>
      <c r="AL91">
        <f t="shared" si="37"/>
        <v>1261.09002215587</v>
      </c>
      <c r="AM91">
        <f t="shared" si="38"/>
        <v>1398.0668304226656</v>
      </c>
      <c r="AN91">
        <f t="shared" si="39"/>
        <v>1913.1766108403554</v>
      </c>
      <c r="AP91" t="s">
        <v>90</v>
      </c>
      <c r="AQ91">
        <v>11769.837912690471</v>
      </c>
      <c r="AR91" s="3">
        <f t="shared" si="40"/>
        <v>3888.8581405789919</v>
      </c>
      <c r="AS91">
        <f t="shared" si="49"/>
        <v>3168.7083219850133</v>
      </c>
      <c r="AT91">
        <f t="shared" si="41"/>
        <v>3039.55260504027</v>
      </c>
      <c r="AU91">
        <f t="shared" si="42"/>
        <v>1519.154169191662</v>
      </c>
      <c r="AV91">
        <f t="shared" si="43"/>
        <v>1524.1111544729636</v>
      </c>
      <c r="AY91" t="s">
        <v>90</v>
      </c>
      <c r="AZ91" s="12">
        <v>0.3304088101660218</v>
      </c>
      <c r="BA91">
        <f t="shared" si="44"/>
        <v>1.2305372083858353E-2</v>
      </c>
      <c r="BB91" s="14">
        <v>3.9815151649999998E-2</v>
      </c>
      <c r="BC91" s="12">
        <v>0.26922276631936021</v>
      </c>
      <c r="BD91">
        <f t="shared" si="45"/>
        <v>1.739821954380708E-3</v>
      </c>
      <c r="BE91" s="14">
        <v>1.71582446E-3</v>
      </c>
      <c r="BF91" s="12">
        <v>0.25824931724530925</v>
      </c>
      <c r="BG91">
        <f t="shared" si="46"/>
        <v>1.3904462490978201E-3</v>
      </c>
      <c r="BH91" s="14">
        <v>3.6163323399999998E-3</v>
      </c>
      <c r="BI91" s="12">
        <v>0.12907180034770743</v>
      </c>
      <c r="BJ91">
        <f t="shared" si="47"/>
        <v>1.0109986056667836E-3</v>
      </c>
      <c r="BK91" s="14">
        <v>8.4519515999999999E-4</v>
      </c>
      <c r="BL91" s="12">
        <v>0.129492960377104</v>
      </c>
      <c r="BM91">
        <f t="shared" si="48"/>
        <v>9.9815652268599501E-4</v>
      </c>
      <c r="BN91" s="14">
        <v>1.6684436999999999E-3</v>
      </c>
      <c r="BO91" s="12"/>
      <c r="BQ91" s="14"/>
    </row>
    <row r="92" spans="1:69">
      <c r="A92" t="s">
        <v>485</v>
      </c>
      <c r="B92" t="s">
        <v>676</v>
      </c>
      <c r="C92" t="s">
        <v>316</v>
      </c>
      <c r="D92" t="s">
        <v>91</v>
      </c>
      <c r="E92" s="7">
        <v>282.03576991557776</v>
      </c>
      <c r="F92" s="8">
        <v>165.15957699200976</v>
      </c>
      <c r="G92" s="3">
        <v>9.1146654016414175</v>
      </c>
      <c r="H92" s="3">
        <v>54.502744049362086</v>
      </c>
      <c r="I92" s="3">
        <v>82.776557783029659</v>
      </c>
      <c r="J92" s="3">
        <v>86.497541524661713</v>
      </c>
      <c r="K92" s="3">
        <v>129.16794131320813</v>
      </c>
      <c r="L92" s="3">
        <v>70.487278263609824</v>
      </c>
      <c r="M92" s="3">
        <v>642.35972446716869</v>
      </c>
      <c r="N92" s="3">
        <v>820.82949762207147</v>
      </c>
      <c r="O92" s="3">
        <v>350.04883071882375</v>
      </c>
      <c r="P92" s="3">
        <v>682.41118238954675</v>
      </c>
      <c r="Q92" s="3">
        <v>592.29810936738227</v>
      </c>
      <c r="R92" s="3">
        <v>522.83572050230134</v>
      </c>
      <c r="S92" s="3">
        <v>960.09002215586997</v>
      </c>
      <c r="T92" s="3">
        <v>1045.6347260598973</v>
      </c>
      <c r="U92" s="3">
        <v>412.42909759801364</v>
      </c>
      <c r="W92" t="s">
        <v>91</v>
      </c>
      <c r="X92">
        <v>282.03576991557776</v>
      </c>
      <c r="Y92">
        <v>165.16218277831663</v>
      </c>
      <c r="Z92">
        <f t="shared" si="25"/>
        <v>26.816467437807177</v>
      </c>
      <c r="AA92">
        <f t="shared" si="26"/>
        <v>109.40258917336193</v>
      </c>
      <c r="AB92">
        <f t="shared" si="27"/>
        <v>82.776557783029659</v>
      </c>
      <c r="AC92">
        <f t="shared" si="28"/>
        <v>86.497541524661713</v>
      </c>
      <c r="AD92">
        <f t="shared" si="29"/>
        <v>118.99953019012187</v>
      </c>
      <c r="AE92">
        <f t="shared" si="30"/>
        <v>119.35722128004193</v>
      </c>
      <c r="AF92">
        <f t="shared" si="31"/>
        <v>646.55735089975065</v>
      </c>
      <c r="AG92">
        <f t="shared" si="32"/>
        <v>820.82949762207147</v>
      </c>
      <c r="AH92">
        <f t="shared" si="33"/>
        <v>399.66987846572636</v>
      </c>
      <c r="AI92">
        <f t="shared" si="34"/>
        <v>682.41118238954675</v>
      </c>
      <c r="AJ92">
        <f t="shared" si="35"/>
        <v>792.41319831931003</v>
      </c>
      <c r="AK92">
        <f t="shared" si="36"/>
        <v>1340.9980752190879</v>
      </c>
      <c r="AL92">
        <f t="shared" si="37"/>
        <v>960.09002215586997</v>
      </c>
      <c r="AM92">
        <f t="shared" si="38"/>
        <v>1092.0583477953353</v>
      </c>
      <c r="AN92">
        <f t="shared" si="39"/>
        <v>866.67891572914891</v>
      </c>
      <c r="AP92" t="s">
        <v>91</v>
      </c>
      <c r="AQ92">
        <v>223.59897634694721</v>
      </c>
      <c r="AR92" s="3">
        <f t="shared" si="40"/>
        <v>72.998538131399584</v>
      </c>
      <c r="AS92">
        <f t="shared" si="49"/>
        <v>108.28476433160851</v>
      </c>
      <c r="AT92">
        <f t="shared" si="41"/>
        <v>622.3522423291829</v>
      </c>
      <c r="AU92">
        <f t="shared" si="42"/>
        <v>938.60748530931494</v>
      </c>
      <c r="AV92">
        <f t="shared" si="43"/>
        <v>972.94242856011806</v>
      </c>
      <c r="AY92" t="s">
        <v>91</v>
      </c>
      <c r="AZ92" s="11">
        <v>0.32647080645902177</v>
      </c>
      <c r="BA92">
        <f t="shared" si="44"/>
        <v>6.7617148677817152E-2</v>
      </c>
      <c r="BB92" s="14">
        <v>0.11202742464</v>
      </c>
      <c r="BC92" s="12">
        <v>0.48428112731423478</v>
      </c>
      <c r="BD92">
        <f t="shared" si="45"/>
        <v>8.6222506840638494E-2</v>
      </c>
      <c r="BE92" s="14">
        <v>3.4013292420000001E-2</v>
      </c>
      <c r="BF92" s="13">
        <v>2.7833411963546308</v>
      </c>
      <c r="BG92">
        <f t="shared" si="46"/>
        <v>9.2762220851000859E-2</v>
      </c>
      <c r="BH92" s="14">
        <v>4.5989157449999998E-2</v>
      </c>
      <c r="BI92" s="13">
        <v>4.1977271123680158</v>
      </c>
      <c r="BJ92">
        <f t="shared" si="47"/>
        <v>7.4886150695201742E-2</v>
      </c>
      <c r="BK92" s="14">
        <v>2.1008329610000001E-2</v>
      </c>
      <c r="BL92" s="13">
        <v>4.3512830177292612</v>
      </c>
      <c r="BM92">
        <f t="shared" si="48"/>
        <v>4.2436807398531845E-3</v>
      </c>
      <c r="BN92" s="14">
        <v>4.2358780300000001E-3</v>
      </c>
      <c r="BO92" s="13"/>
      <c r="BQ92" s="14"/>
    </row>
    <row r="93" spans="1:69">
      <c r="A93" t="s">
        <v>486</v>
      </c>
      <c r="B93" t="s">
        <v>677</v>
      </c>
      <c r="C93" t="s">
        <v>317</v>
      </c>
      <c r="D93" t="s">
        <v>92</v>
      </c>
      <c r="E93" s="7">
        <v>16.035769915577784</v>
      </c>
      <c r="F93" s="8">
        <v>20.839737802906711</v>
      </c>
      <c r="G93" s="3">
        <v>1.1146654016414175</v>
      </c>
      <c r="H93" s="3">
        <v>18.502744049362086</v>
      </c>
      <c r="I93" s="3">
        <v>47.776557783029659</v>
      </c>
      <c r="J93" s="3">
        <v>57.497541524661713</v>
      </c>
      <c r="K93" s="3">
        <v>57.167941313208118</v>
      </c>
      <c r="L93" s="3">
        <v>13.487278263609831</v>
      </c>
      <c r="M93" s="3">
        <v>42.359724467168732</v>
      </c>
      <c r="N93" s="3">
        <v>41.829497622071486</v>
      </c>
      <c r="O93" s="3">
        <v>10.048830718823751</v>
      </c>
      <c r="P93" s="3">
        <v>54.411182389546717</v>
      </c>
      <c r="Q93" s="3">
        <v>33.29810936738231</v>
      </c>
      <c r="R93" s="3">
        <v>22.835720502301314</v>
      </c>
      <c r="S93" s="3">
        <v>60.090022155869946</v>
      </c>
      <c r="T93" s="3">
        <v>43.634726059897275</v>
      </c>
      <c r="U93" s="3">
        <v>50.429097598013655</v>
      </c>
      <c r="W93" t="s">
        <v>92</v>
      </c>
      <c r="X93">
        <v>16.035769915577784</v>
      </c>
      <c r="Y93">
        <v>20.840066599482693</v>
      </c>
      <c r="Z93">
        <f t="shared" si="25"/>
        <v>3.2794828038102559</v>
      </c>
      <c r="AA93">
        <f t="shared" si="26"/>
        <v>37.140297082636884</v>
      </c>
      <c r="AB93">
        <f t="shared" si="27"/>
        <v>47.776557783029659</v>
      </c>
      <c r="AC93">
        <f t="shared" si="28"/>
        <v>57.497541524661713</v>
      </c>
      <c r="AD93">
        <f t="shared" si="29"/>
        <v>52.667543424821815</v>
      </c>
      <c r="AE93">
        <f t="shared" si="30"/>
        <v>22.838221248305242</v>
      </c>
      <c r="AF93">
        <f t="shared" si="31"/>
        <v>42.636532449250367</v>
      </c>
      <c r="AG93">
        <f t="shared" si="32"/>
        <v>41.829497622071486</v>
      </c>
      <c r="AH93">
        <f t="shared" si="33"/>
        <v>11.473299150486138</v>
      </c>
      <c r="AI93">
        <f t="shared" si="34"/>
        <v>54.411182389546717</v>
      </c>
      <c r="AJ93">
        <f t="shared" si="35"/>
        <v>44.548278855685737</v>
      </c>
      <c r="AK93">
        <f t="shared" si="36"/>
        <v>58.570323409439531</v>
      </c>
      <c r="AL93">
        <f t="shared" si="37"/>
        <v>60.090022155869946</v>
      </c>
      <c r="AM93">
        <f t="shared" si="38"/>
        <v>45.572001062963778</v>
      </c>
      <c r="AN93">
        <f t="shared" si="39"/>
        <v>105.97175582903489</v>
      </c>
      <c r="AP93" t="s">
        <v>92</v>
      </c>
      <c r="AQ93">
        <v>18.437918257530239</v>
      </c>
      <c r="AR93" s="3">
        <f t="shared" si="40"/>
        <v>29.398779223158936</v>
      </c>
      <c r="AS93">
        <f t="shared" si="49"/>
        <v>44.334435399262922</v>
      </c>
      <c r="AT93">
        <f t="shared" si="41"/>
        <v>31.97977640726933</v>
      </c>
      <c r="AU93">
        <f t="shared" si="42"/>
        <v>52.509928218223997</v>
      </c>
      <c r="AV93">
        <f t="shared" si="43"/>
        <v>70.54459301595621</v>
      </c>
      <c r="AY93" t="s">
        <v>92</v>
      </c>
      <c r="AZ93" s="11">
        <v>1.5944738886751582</v>
      </c>
      <c r="BA93">
        <f t="shared" si="44"/>
        <v>0.57369521892902509</v>
      </c>
      <c r="BB93" s="14">
        <v>0.48421319742000002</v>
      </c>
      <c r="BC93" s="13">
        <v>2.4045250000583049</v>
      </c>
      <c r="BD93">
        <f t="shared" si="45"/>
        <v>0.16371486147388858</v>
      </c>
      <c r="BE93" s="14">
        <v>5.964643343E-2</v>
      </c>
      <c r="BF93" s="11">
        <v>1.7344570010884204</v>
      </c>
      <c r="BG93">
        <f t="shared" si="46"/>
        <v>0.38543668170833839</v>
      </c>
      <c r="BH93" s="14">
        <v>0.15594679548000001</v>
      </c>
      <c r="BI93" s="13">
        <v>2.8479315009859314</v>
      </c>
      <c r="BJ93">
        <f t="shared" si="47"/>
        <v>9.1808194027254084E-3</v>
      </c>
      <c r="BK93" s="14">
        <v>3.8763458000000001E-3</v>
      </c>
      <c r="BL93" s="13">
        <v>3.826060623039429</v>
      </c>
      <c r="BM93">
        <f t="shared" si="48"/>
        <v>0.11400095398448148</v>
      </c>
      <c r="BN93" s="14">
        <v>5.2986358900000002E-2</v>
      </c>
      <c r="BO93" s="13"/>
      <c r="BQ93" s="14"/>
    </row>
    <row r="94" spans="1:69">
      <c r="A94" t="s">
        <v>487</v>
      </c>
      <c r="B94" t="s">
        <v>678</v>
      </c>
      <c r="C94" t="s">
        <v>318</v>
      </c>
      <c r="D94" t="s">
        <v>93</v>
      </c>
      <c r="E94" s="7">
        <v>31.035769915577784</v>
      </c>
      <c r="F94" s="8">
        <v>33.6013455807635</v>
      </c>
      <c r="G94" s="3" t="s">
        <v>191</v>
      </c>
      <c r="H94" s="3" t="s">
        <v>191</v>
      </c>
      <c r="I94" s="3" t="s">
        <v>191</v>
      </c>
      <c r="J94" s="3" t="s">
        <v>191</v>
      </c>
      <c r="K94" s="3" t="s">
        <v>191</v>
      </c>
      <c r="L94" s="3" t="s">
        <v>191</v>
      </c>
      <c r="M94" s="3" t="s">
        <v>191</v>
      </c>
      <c r="N94" s="3" t="s">
        <v>191</v>
      </c>
      <c r="O94" s="3" t="s">
        <v>191</v>
      </c>
      <c r="P94" s="3" t="s">
        <v>191</v>
      </c>
      <c r="Q94" s="3" t="s">
        <v>191</v>
      </c>
      <c r="R94" s="3" t="s">
        <v>191</v>
      </c>
      <c r="S94" s="3" t="s">
        <v>191</v>
      </c>
      <c r="T94" s="3" t="s">
        <v>191</v>
      </c>
      <c r="U94" s="3" t="s">
        <v>191</v>
      </c>
      <c r="W94" t="s">
        <v>93</v>
      </c>
      <c r="X94">
        <v>31.035769915577784</v>
      </c>
      <c r="Y94">
        <v>33.601875722144349</v>
      </c>
      <c r="Z94">
        <v>1</v>
      </c>
      <c r="AA94">
        <v>1</v>
      </c>
      <c r="AB94">
        <v>1</v>
      </c>
      <c r="AC94">
        <v>1</v>
      </c>
      <c r="AD94">
        <v>1</v>
      </c>
      <c r="AE94">
        <v>1</v>
      </c>
      <c r="AF94">
        <v>1</v>
      </c>
      <c r="AG94">
        <v>1</v>
      </c>
      <c r="AH94">
        <v>1</v>
      </c>
      <c r="AI94">
        <v>1</v>
      </c>
      <c r="AJ94">
        <v>1</v>
      </c>
      <c r="AK94">
        <v>1</v>
      </c>
      <c r="AL94">
        <v>1</v>
      </c>
      <c r="AM94">
        <v>1</v>
      </c>
      <c r="AN94">
        <v>1</v>
      </c>
      <c r="AP94" t="s">
        <v>93</v>
      </c>
      <c r="AQ94">
        <v>32.318822818861065</v>
      </c>
      <c r="AR94" s="3">
        <f t="shared" si="40"/>
        <v>1</v>
      </c>
      <c r="AS94">
        <f t="shared" si="49"/>
        <v>1</v>
      </c>
      <c r="AT94">
        <f t="shared" si="41"/>
        <v>1</v>
      </c>
      <c r="AU94">
        <f t="shared" si="42"/>
        <v>1</v>
      </c>
      <c r="AV94">
        <f t="shared" si="43"/>
        <v>1</v>
      </c>
      <c r="AY94" t="s">
        <v>93</v>
      </c>
      <c r="AZ94" s="12">
        <v>3.0941721039926189E-2</v>
      </c>
      <c r="BA94">
        <f t="shared" si="44"/>
        <v>6.2578266270168115E-5</v>
      </c>
      <c r="BB94" s="14">
        <v>1.8927321999999999E-3</v>
      </c>
      <c r="BC94" s="12">
        <v>3.0941721039926189E-2</v>
      </c>
      <c r="BD94">
        <f t="shared" si="45"/>
        <v>6.2578266270168115E-5</v>
      </c>
      <c r="BE94" s="14">
        <v>3.9771986000000002E-4</v>
      </c>
      <c r="BF94" s="12">
        <v>3.0941721039926189E-2</v>
      </c>
      <c r="BG94">
        <f t="shared" si="46"/>
        <v>6.2578266270168115E-5</v>
      </c>
      <c r="BH94" s="14">
        <v>9.7162419000000003E-4</v>
      </c>
      <c r="BI94" s="12">
        <v>3.0941721039926189E-2</v>
      </c>
      <c r="BJ94">
        <f t="shared" si="47"/>
        <v>6.2578266270168115E-5</v>
      </c>
      <c r="BK94" s="14">
        <v>3.7368185000000002E-4</v>
      </c>
      <c r="BL94" s="12">
        <v>3.0941721039926189E-2</v>
      </c>
      <c r="BM94">
        <f t="shared" si="48"/>
        <v>6.2578266270168115E-5</v>
      </c>
      <c r="BN94" s="14">
        <v>4.1301678000000002E-4</v>
      </c>
      <c r="BO94" s="11"/>
      <c r="BQ94" s="14"/>
    </row>
    <row r="95" spans="1:69">
      <c r="A95" t="s">
        <v>488</v>
      </c>
      <c r="B95" t="s">
        <v>679</v>
      </c>
      <c r="C95" t="s">
        <v>319</v>
      </c>
      <c r="D95" t="s">
        <v>94</v>
      </c>
      <c r="E95" s="7">
        <v>14.035769915577784</v>
      </c>
      <c r="F95" s="8">
        <v>4.8397378029067113</v>
      </c>
      <c r="G95" s="3">
        <v>19.114665401641417</v>
      </c>
      <c r="H95" s="3">
        <v>92.502744049362093</v>
      </c>
      <c r="I95" s="3">
        <v>349.77655778302966</v>
      </c>
      <c r="J95" s="3">
        <v>1389.4975415246618</v>
      </c>
      <c r="K95" s="3">
        <v>1462.1679413132081</v>
      </c>
      <c r="L95" s="3">
        <v>852.48727826360982</v>
      </c>
      <c r="M95" s="3">
        <v>787.35972446716869</v>
      </c>
      <c r="N95" s="3">
        <v>1605.8294976220716</v>
      </c>
      <c r="O95" s="3">
        <v>1863.0488307188239</v>
      </c>
      <c r="P95" s="3">
        <v>1029.4111823895466</v>
      </c>
      <c r="Q95" s="3">
        <v>652.29810936738227</v>
      </c>
      <c r="R95" s="3">
        <v>607.83572050230134</v>
      </c>
      <c r="S95" s="3">
        <v>883.09002215586997</v>
      </c>
      <c r="T95" s="3">
        <v>716.63472605989728</v>
      </c>
      <c r="U95" s="3">
        <v>865.42909759801364</v>
      </c>
      <c r="W95" t="s">
        <v>94</v>
      </c>
      <c r="X95">
        <v>14.035769915577784</v>
      </c>
      <c r="Y95">
        <v>4.8398141613155019</v>
      </c>
      <c r="Z95">
        <f t="shared" si="25"/>
        <v>56.237698230303323</v>
      </c>
      <c r="AA95">
        <f t="shared" si="26"/>
        <v>185.67945304690505</v>
      </c>
      <c r="AB95">
        <f t="shared" si="27"/>
        <v>349.77655778302966</v>
      </c>
      <c r="AC95">
        <f t="shared" si="28"/>
        <v>1389.4975415246618</v>
      </c>
      <c r="AD95">
        <f t="shared" si="29"/>
        <v>1347.0625629421352</v>
      </c>
      <c r="AE95">
        <f t="shared" si="30"/>
        <v>1443.530169083868</v>
      </c>
      <c r="AF95">
        <f t="shared" si="31"/>
        <v>792.50488202528811</v>
      </c>
      <c r="AG95">
        <f t="shared" si="32"/>
        <v>1605.8294976220716</v>
      </c>
      <c r="AH95">
        <f t="shared" si="33"/>
        <v>2127.1446564185453</v>
      </c>
      <c r="AI95">
        <f t="shared" si="34"/>
        <v>1029.4111823895466</v>
      </c>
      <c r="AJ95">
        <f t="shared" si="35"/>
        <v>872.68492491647896</v>
      </c>
      <c r="AK95">
        <f t="shared" si="36"/>
        <v>1559.0107930267282</v>
      </c>
      <c r="AL95">
        <f t="shared" si="37"/>
        <v>883.09002215586997</v>
      </c>
      <c r="AM95">
        <f t="shared" si="38"/>
        <v>748.451553309357</v>
      </c>
      <c r="AN95">
        <f t="shared" si="39"/>
        <v>1818.6135661013909</v>
      </c>
      <c r="AP95" t="s">
        <v>94</v>
      </c>
      <c r="AQ95">
        <v>9.4377920384466432</v>
      </c>
      <c r="AR95" s="3">
        <f t="shared" si="40"/>
        <v>197.23123635341267</v>
      </c>
      <c r="AS95">
        <f t="shared" si="49"/>
        <v>1393.3634245168885</v>
      </c>
      <c r="AT95">
        <f t="shared" si="41"/>
        <v>1508.4930120219681</v>
      </c>
      <c r="AU95">
        <f t="shared" si="42"/>
        <v>1153.702300110918</v>
      </c>
      <c r="AV95">
        <f t="shared" si="43"/>
        <v>1150.0517138555394</v>
      </c>
      <c r="AY95" t="s">
        <v>94</v>
      </c>
      <c r="AZ95" s="11">
        <v>20.898027372287252</v>
      </c>
      <c r="BA95">
        <f t="shared" si="44"/>
        <v>0.18544856088685252</v>
      </c>
      <c r="BB95" s="14">
        <v>0.21641040771</v>
      </c>
      <c r="BC95" s="13">
        <v>147.63658902853095</v>
      </c>
      <c r="BD95">
        <f t="shared" si="45"/>
        <v>3.9373631151366926E-5</v>
      </c>
      <c r="BE95" s="14">
        <v>3.4515705999999999E-4</v>
      </c>
      <c r="BF95" s="13">
        <v>159.83537313355015</v>
      </c>
      <c r="BG95">
        <f t="shared" si="46"/>
        <v>5.8130354419153804E-2</v>
      </c>
      <c r="BH95" s="14">
        <v>3.3544073129999998E-2</v>
      </c>
      <c r="BI95" s="13">
        <v>122.24281859688071</v>
      </c>
      <c r="BJ95">
        <f t="shared" si="47"/>
        <v>2.3601071445224258E-2</v>
      </c>
      <c r="BK95" s="14">
        <v>7.9410255600000004E-3</v>
      </c>
      <c r="BL95" s="13">
        <v>121.85601347969788</v>
      </c>
      <c r="BM95">
        <f t="shared" si="48"/>
        <v>7.8644402554233911E-2</v>
      </c>
      <c r="BN95" s="14">
        <v>3.9026545849999997E-2</v>
      </c>
      <c r="BO95" s="13"/>
      <c r="BQ95" s="14"/>
    </row>
    <row r="96" spans="1:69">
      <c r="A96" t="s">
        <v>489</v>
      </c>
      <c r="B96" t="s">
        <v>680</v>
      </c>
      <c r="C96" t="s">
        <v>320</v>
      </c>
      <c r="D96" t="s">
        <v>95</v>
      </c>
      <c r="E96" s="7">
        <v>30.035769915577784</v>
      </c>
      <c r="F96" s="8">
        <v>11.839737802906711</v>
      </c>
      <c r="G96" s="3">
        <v>1</v>
      </c>
      <c r="H96" s="3" t="s">
        <v>191</v>
      </c>
      <c r="I96" s="3" t="s">
        <v>191</v>
      </c>
      <c r="J96" s="3" t="s">
        <v>191</v>
      </c>
      <c r="K96" s="3" t="s">
        <v>191</v>
      </c>
      <c r="L96" s="3" t="s">
        <v>191</v>
      </c>
      <c r="M96" s="3">
        <v>17.359724467168732</v>
      </c>
      <c r="N96" s="3">
        <v>50.829497622071486</v>
      </c>
      <c r="O96" s="3" t="s">
        <v>191</v>
      </c>
      <c r="P96" s="3">
        <v>373.4111823895467</v>
      </c>
      <c r="Q96" s="3">
        <v>418.29810936738232</v>
      </c>
      <c r="R96" s="3">
        <v>33.835720502301314</v>
      </c>
      <c r="S96" s="3">
        <v>879.09002215586997</v>
      </c>
      <c r="T96" s="3">
        <v>1236.6347260598973</v>
      </c>
      <c r="U96" s="3">
        <v>65.429097598013655</v>
      </c>
      <c r="W96" t="s">
        <v>95</v>
      </c>
      <c r="X96">
        <v>30.035769915577784</v>
      </c>
      <c r="Y96">
        <v>11.839924603013648</v>
      </c>
      <c r="Z96">
        <v>1</v>
      </c>
      <c r="AA96">
        <v>1</v>
      </c>
      <c r="AB96">
        <v>1</v>
      </c>
      <c r="AC96">
        <v>1</v>
      </c>
      <c r="AD96">
        <v>1</v>
      </c>
      <c r="AE96">
        <v>1</v>
      </c>
      <c r="AF96">
        <f t="shared" si="31"/>
        <v>17.47316501381286</v>
      </c>
      <c r="AG96">
        <f t="shared" si="32"/>
        <v>50.829497622071486</v>
      </c>
      <c r="AH96">
        <f t="shared" si="33"/>
        <v>1.1417546450448242</v>
      </c>
      <c r="AI96">
        <f t="shared" si="34"/>
        <v>373.4111823895467</v>
      </c>
      <c r="AJ96">
        <f t="shared" si="35"/>
        <v>559.62519118752004</v>
      </c>
      <c r="AK96">
        <f t="shared" si="36"/>
        <v>86.783733949251797</v>
      </c>
      <c r="AL96">
        <f t="shared" si="37"/>
        <v>879.09002215586997</v>
      </c>
      <c r="AM96">
        <f t="shared" si="38"/>
        <v>1291.5382801564958</v>
      </c>
      <c r="AN96">
        <f t="shared" si="39"/>
        <v>137.49277074202303</v>
      </c>
      <c r="AP96" t="s">
        <v>95</v>
      </c>
      <c r="AQ96">
        <v>20.937847259295715</v>
      </c>
      <c r="AR96" s="3">
        <f t="shared" si="40"/>
        <v>1</v>
      </c>
      <c r="AS96">
        <f t="shared" si="49"/>
        <v>1</v>
      </c>
      <c r="AT96">
        <f t="shared" si="41"/>
        <v>23.148139093643056</v>
      </c>
      <c r="AU96">
        <f t="shared" si="42"/>
        <v>339.94003584210617</v>
      </c>
      <c r="AV96">
        <f t="shared" si="43"/>
        <v>769.37369101812965</v>
      </c>
      <c r="AY96" t="s">
        <v>95</v>
      </c>
      <c r="AZ96" s="11">
        <v>4.7760401898816647E-2</v>
      </c>
      <c r="BA96">
        <f t="shared" si="44"/>
        <v>6.0501956245231345E-2</v>
      </c>
      <c r="BB96" s="14">
        <v>0.10544626617</v>
      </c>
      <c r="BC96" s="12">
        <v>4.7760401898816647E-2</v>
      </c>
      <c r="BD96">
        <f t="shared" si="45"/>
        <v>6.0501956245231345E-2</v>
      </c>
      <c r="BE96" s="14">
        <v>2.6417647959999999E-2</v>
      </c>
      <c r="BF96" s="11">
        <v>1.1055644263221016</v>
      </c>
      <c r="BG96">
        <f t="shared" si="46"/>
        <v>0.91921075375464623</v>
      </c>
      <c r="BH96" s="14">
        <v>0.34791632839999997</v>
      </c>
      <c r="BI96" s="13">
        <v>16.235672733317127</v>
      </c>
      <c r="BJ96">
        <f t="shared" si="47"/>
        <v>0.17044481868680694</v>
      </c>
      <c r="BK96" s="14">
        <v>4.3803736080000003E-2</v>
      </c>
      <c r="BL96" s="13">
        <v>36.745596693401851</v>
      </c>
      <c r="BM96">
        <f t="shared" si="48"/>
        <v>0.18450585196031641</v>
      </c>
      <c r="BN96" s="14">
        <v>7.8204163650000005E-2</v>
      </c>
      <c r="BO96" s="13"/>
      <c r="BQ96" s="14"/>
    </row>
    <row r="97" spans="1:69">
      <c r="A97" t="s">
        <v>490</v>
      </c>
      <c r="B97" t="s">
        <v>681</v>
      </c>
      <c r="C97" t="s">
        <v>321</v>
      </c>
      <c r="D97" t="s">
        <v>96</v>
      </c>
      <c r="E97" s="7">
        <v>2138.0357699155779</v>
      </c>
      <c r="F97" s="8">
        <v>2336.4738734033126</v>
      </c>
      <c r="G97" s="3">
        <v>405.11466540164145</v>
      </c>
      <c r="H97" s="3">
        <v>392.50274404936209</v>
      </c>
      <c r="I97" s="3">
        <v>969.7765577830296</v>
      </c>
      <c r="J97" s="3">
        <v>1610.4975415246618</v>
      </c>
      <c r="K97" s="3">
        <v>1162.1679413132081</v>
      </c>
      <c r="L97" s="3">
        <v>513.48727826360982</v>
      </c>
      <c r="M97" s="3">
        <v>1251.3597244671687</v>
      </c>
      <c r="N97" s="3">
        <v>1232.8294976220716</v>
      </c>
      <c r="O97" s="3">
        <v>1284.0488307188239</v>
      </c>
      <c r="P97" s="3">
        <v>3097.4111823895469</v>
      </c>
      <c r="Q97" s="3">
        <v>1756.2981093673823</v>
      </c>
      <c r="R97" s="3">
        <v>1162.8357205023012</v>
      </c>
      <c r="S97" s="3">
        <v>2342.09002215587</v>
      </c>
      <c r="T97" s="3">
        <v>1740.6347260598973</v>
      </c>
      <c r="U97" s="3">
        <v>1714.4290975980136</v>
      </c>
      <c r="W97" t="s">
        <v>96</v>
      </c>
      <c r="X97">
        <v>2138.0357699155779</v>
      </c>
      <c r="Y97">
        <v>2336.5107368522058</v>
      </c>
      <c r="Z97">
        <f t="shared" si="25"/>
        <v>1191.8972068206547</v>
      </c>
      <c r="AA97">
        <f t="shared" si="26"/>
        <v>787.86522046961386</v>
      </c>
      <c r="AB97">
        <f t="shared" si="27"/>
        <v>969.7765577830296</v>
      </c>
      <c r="AC97">
        <f t="shared" si="28"/>
        <v>1610.4975415246618</v>
      </c>
      <c r="AD97">
        <f t="shared" si="29"/>
        <v>1070.679284753385</v>
      </c>
      <c r="AE97">
        <f t="shared" si="30"/>
        <v>869.49611626353942</v>
      </c>
      <c r="AF97">
        <f t="shared" si="31"/>
        <v>1259.5369816270083</v>
      </c>
      <c r="AG97">
        <f t="shared" si="32"/>
        <v>1232.8294976220716</v>
      </c>
      <c r="AH97">
        <f t="shared" si="33"/>
        <v>1466.0687169375922</v>
      </c>
      <c r="AI97">
        <f t="shared" si="34"/>
        <v>3097.4111823895469</v>
      </c>
      <c r="AJ97">
        <f t="shared" si="35"/>
        <v>2349.6846943043884</v>
      </c>
      <c r="AK97">
        <f t="shared" si="36"/>
        <v>2982.5055975354376</v>
      </c>
      <c r="AL97">
        <f t="shared" si="37"/>
        <v>2342.09002215587</v>
      </c>
      <c r="AM97">
        <f t="shared" si="38"/>
        <v>1817.914646177569</v>
      </c>
      <c r="AN97">
        <f t="shared" si="39"/>
        <v>3602.7030101765204</v>
      </c>
      <c r="AP97" t="s">
        <v>96</v>
      </c>
      <c r="AQ97">
        <v>2237.2732533838916</v>
      </c>
      <c r="AR97" s="3">
        <f t="shared" si="40"/>
        <v>983.17966169109934</v>
      </c>
      <c r="AS97">
        <f t="shared" si="49"/>
        <v>1183.5576475138621</v>
      </c>
      <c r="AT97">
        <f t="shared" si="41"/>
        <v>1319.4783987288909</v>
      </c>
      <c r="AU97">
        <f t="shared" si="42"/>
        <v>2809.8671580764571</v>
      </c>
      <c r="AV97">
        <f t="shared" si="43"/>
        <v>2587.5692261699865</v>
      </c>
      <c r="AY97" t="s">
        <v>96</v>
      </c>
      <c r="AZ97" s="12">
        <v>0.43945443865832351</v>
      </c>
      <c r="BA97">
        <f t="shared" si="44"/>
        <v>4.9764263681011164E-3</v>
      </c>
      <c r="BB97" s="14">
        <v>2.154749399E-2</v>
      </c>
      <c r="BC97" s="11">
        <v>0.52901792202795195</v>
      </c>
      <c r="BD97">
        <f t="shared" si="45"/>
        <v>3.7510053222538996E-2</v>
      </c>
      <c r="BE97" s="14">
        <v>1.7164600249999998E-2</v>
      </c>
      <c r="BF97" s="11">
        <v>0.58977078313217679</v>
      </c>
      <c r="BG97">
        <f t="shared" si="46"/>
        <v>4.6993261091071983E-3</v>
      </c>
      <c r="BH97" s="14">
        <v>6.2746948799999999E-3</v>
      </c>
      <c r="BI97" s="11">
        <v>1.2559338265124804</v>
      </c>
      <c r="BJ97">
        <f t="shared" si="47"/>
        <v>0.16102951189814335</v>
      </c>
      <c r="BK97" s="14">
        <v>4.2068960010000003E-2</v>
      </c>
      <c r="BL97" s="11">
        <v>1.1565727263114909</v>
      </c>
      <c r="BM97">
        <f t="shared" si="48"/>
        <v>0.64561891110408709</v>
      </c>
      <c r="BN97" s="14">
        <v>0.23784280520000001</v>
      </c>
      <c r="BO97" s="13"/>
      <c r="BQ97" s="14"/>
    </row>
    <row r="98" spans="1:69">
      <c r="A98" t="s">
        <v>491</v>
      </c>
      <c r="B98" t="s">
        <v>682</v>
      </c>
      <c r="C98" t="s">
        <v>322</v>
      </c>
      <c r="D98" t="s">
        <v>97</v>
      </c>
      <c r="E98" s="7">
        <v>6583.0357699155775</v>
      </c>
      <c r="F98" s="8">
        <v>5796.8174463945334</v>
      </c>
      <c r="G98" s="3">
        <v>286.11466540164145</v>
      </c>
      <c r="H98" s="3">
        <v>712.50274404936204</v>
      </c>
      <c r="I98" s="3">
        <v>1177.7765577830296</v>
      </c>
      <c r="J98" s="3">
        <v>647.49754152466176</v>
      </c>
      <c r="K98" s="3">
        <v>491.16794131320813</v>
      </c>
      <c r="L98" s="3">
        <v>294.48727826360982</v>
      </c>
      <c r="M98" s="3">
        <v>474.35972446716875</v>
      </c>
      <c r="N98" s="3">
        <v>185.82949762207147</v>
      </c>
      <c r="O98" s="3">
        <v>72.048830718823751</v>
      </c>
      <c r="P98" s="3">
        <v>109.41118238954672</v>
      </c>
      <c r="Q98" s="3">
        <v>83.29810936738231</v>
      </c>
      <c r="R98" s="3">
        <v>73.835720502301314</v>
      </c>
      <c r="S98" s="3">
        <v>253.09002215586995</v>
      </c>
      <c r="T98" s="3">
        <v>188.63472605989728</v>
      </c>
      <c r="U98" s="3">
        <v>21.429097598013655</v>
      </c>
      <c r="W98" t="s">
        <v>97</v>
      </c>
      <c r="X98">
        <v>6583.0357699155775</v>
      </c>
      <c r="Y98">
        <v>5796.9089050177654</v>
      </c>
      <c r="Z98">
        <f t="shared" si="25"/>
        <v>841.78456038995057</v>
      </c>
      <c r="AA98">
        <f t="shared" si="26"/>
        <v>1430.1967057205031</v>
      </c>
      <c r="AB98">
        <f t="shared" si="27"/>
        <v>1177.7765577830296</v>
      </c>
      <c r="AC98">
        <f t="shared" si="28"/>
        <v>647.49754152466176</v>
      </c>
      <c r="AD98">
        <f t="shared" si="29"/>
        <v>452.50201920454708</v>
      </c>
      <c r="AE98">
        <f t="shared" si="30"/>
        <v>498.65995824686684</v>
      </c>
      <c r="AF98">
        <f t="shared" si="31"/>
        <v>477.45952173361059</v>
      </c>
      <c r="AG98">
        <f t="shared" si="32"/>
        <v>185.82949762207147</v>
      </c>
      <c r="AH98">
        <f t="shared" si="33"/>
        <v>82.262087143265234</v>
      </c>
      <c r="AI98">
        <f t="shared" si="34"/>
        <v>109.41118238954672</v>
      </c>
      <c r="AJ98">
        <f t="shared" si="35"/>
        <v>111.44138435332655</v>
      </c>
      <c r="AK98">
        <f t="shared" si="36"/>
        <v>189.37795409402366</v>
      </c>
      <c r="AL98">
        <f t="shared" si="37"/>
        <v>253.09002215586995</v>
      </c>
      <c r="AM98">
        <f t="shared" si="38"/>
        <v>197.00964604918522</v>
      </c>
      <c r="AN98">
        <f t="shared" si="39"/>
        <v>45.0311269972578</v>
      </c>
      <c r="AP98" t="s">
        <v>97</v>
      </c>
      <c r="AQ98">
        <v>6189.9723374666719</v>
      </c>
      <c r="AR98" s="3">
        <f t="shared" si="40"/>
        <v>1149.9192746311612</v>
      </c>
      <c r="AS98">
        <f t="shared" si="49"/>
        <v>532.8865063253586</v>
      </c>
      <c r="AT98">
        <f t="shared" si="41"/>
        <v>248.5170354996491</v>
      </c>
      <c r="AU98">
        <f t="shared" si="42"/>
        <v>136.74350694563233</v>
      </c>
      <c r="AV98">
        <f t="shared" si="43"/>
        <v>165.043598400771</v>
      </c>
      <c r="AY98" t="s">
        <v>97</v>
      </c>
      <c r="AZ98" s="12">
        <v>0.18577131074898809</v>
      </c>
      <c r="BA98">
        <f t="shared" si="44"/>
        <v>8.3138739458399964E-4</v>
      </c>
      <c r="BB98" s="14">
        <v>9.2976779499999995E-3</v>
      </c>
      <c r="BC98" s="12">
        <v>8.6088673304709706E-2</v>
      </c>
      <c r="BD98">
        <f t="shared" si="45"/>
        <v>3.3426542106885951E-4</v>
      </c>
      <c r="BE98" s="14">
        <v>6.8285564000000005E-4</v>
      </c>
      <c r="BF98" s="12">
        <v>4.0148327318916259E-2</v>
      </c>
      <c r="BG98">
        <f t="shared" si="46"/>
        <v>3.7504651085775321E-4</v>
      </c>
      <c r="BH98" s="14">
        <v>1.88595063E-3</v>
      </c>
      <c r="BI98" s="12">
        <v>2.2091133770978436E-2</v>
      </c>
      <c r="BJ98">
        <f t="shared" si="47"/>
        <v>2.5292760272057312E-4</v>
      </c>
      <c r="BK98" s="14">
        <v>4.9504575999999995E-4</v>
      </c>
      <c r="BL98" s="12">
        <v>2.6663059122541619E-2</v>
      </c>
      <c r="BM98">
        <f t="shared" si="48"/>
        <v>2.8006004549825263E-4</v>
      </c>
      <c r="BN98" s="14">
        <v>8.8839143E-4</v>
      </c>
      <c r="BO98" s="12"/>
      <c r="BQ98" s="14"/>
    </row>
    <row r="99" spans="1:69">
      <c r="A99" t="s">
        <v>492</v>
      </c>
      <c r="B99" t="s">
        <v>683</v>
      </c>
      <c r="C99" t="s">
        <v>323</v>
      </c>
      <c r="D99" t="s">
        <v>98</v>
      </c>
      <c r="E99" s="7">
        <v>331.03576991557776</v>
      </c>
      <c r="F99" s="8">
        <v>802.43247777309261</v>
      </c>
      <c r="G99" s="3">
        <v>141.11466540164142</v>
      </c>
      <c r="H99" s="3">
        <v>1084.502744049362</v>
      </c>
      <c r="I99" s="3">
        <v>2088.7765577830296</v>
      </c>
      <c r="J99" s="3">
        <v>1905.4975415246618</v>
      </c>
      <c r="K99" s="3">
        <v>3529.1679413132083</v>
      </c>
      <c r="L99" s="3">
        <v>1910.4872782636098</v>
      </c>
      <c r="M99" s="3">
        <v>3785.3597244671687</v>
      </c>
      <c r="N99" s="3">
        <v>5321.8294976220714</v>
      </c>
      <c r="O99" s="3">
        <v>4948.0488307188234</v>
      </c>
      <c r="P99" s="3">
        <v>4558.4111823895464</v>
      </c>
      <c r="Q99" s="3">
        <v>3186.2981093673825</v>
      </c>
      <c r="R99" s="3">
        <v>1827.8357205023012</v>
      </c>
      <c r="S99" s="3">
        <v>4382.0900221558695</v>
      </c>
      <c r="T99" s="3">
        <v>4432.6347260598977</v>
      </c>
      <c r="U99" s="3">
        <v>2287.4290975980139</v>
      </c>
      <c r="W99" t="s">
        <v>98</v>
      </c>
      <c r="X99">
        <v>331.03576991557776</v>
      </c>
      <c r="Y99">
        <v>802.44513805959161</v>
      </c>
      <c r="Z99">
        <f t="shared" si="25"/>
        <v>415.17671389875636</v>
      </c>
      <c r="AA99">
        <f t="shared" si="26"/>
        <v>2176.9070573246618</v>
      </c>
      <c r="AB99">
        <f t="shared" si="27"/>
        <v>2088.7765577830296</v>
      </c>
      <c r="AC99">
        <f t="shared" si="28"/>
        <v>1905.4975415246618</v>
      </c>
      <c r="AD99">
        <f t="shared" si="29"/>
        <v>3251.3433496626244</v>
      </c>
      <c r="AE99">
        <f t="shared" si="30"/>
        <v>3235.0582749361038</v>
      </c>
      <c r="AF99">
        <f t="shared" si="31"/>
        <v>3810.0959048829545</v>
      </c>
      <c r="AG99">
        <f t="shared" si="32"/>
        <v>5321.8294976220714</v>
      </c>
      <c r="AH99">
        <f t="shared" si="33"/>
        <v>5649.4577363818271</v>
      </c>
      <c r="AI99">
        <f t="shared" si="34"/>
        <v>4558.4111823895464</v>
      </c>
      <c r="AJ99">
        <f t="shared" si="35"/>
        <v>4262.8275115369161</v>
      </c>
      <c r="AK99">
        <f t="shared" si="36"/>
        <v>4688.1345074422698</v>
      </c>
      <c r="AL99">
        <f t="shared" si="37"/>
        <v>4382.0900221558695</v>
      </c>
      <c r="AM99">
        <f t="shared" si="38"/>
        <v>4629.4328551631424</v>
      </c>
      <c r="AN99">
        <f t="shared" si="39"/>
        <v>4806.8057798526679</v>
      </c>
      <c r="AP99" t="s">
        <v>98</v>
      </c>
      <c r="AQ99">
        <v>566.74045398758471</v>
      </c>
      <c r="AR99" s="3">
        <f t="shared" si="40"/>
        <v>1560.2867763354825</v>
      </c>
      <c r="AS99">
        <f t="shared" si="49"/>
        <v>2797.2997220411303</v>
      </c>
      <c r="AT99">
        <f t="shared" si="41"/>
        <v>4927.127712962284</v>
      </c>
      <c r="AU99">
        <f t="shared" si="42"/>
        <v>4503.1244004562441</v>
      </c>
      <c r="AV99">
        <f t="shared" si="43"/>
        <v>4606.1095523905597</v>
      </c>
      <c r="AY99" t="s">
        <v>98</v>
      </c>
      <c r="AZ99" s="11">
        <v>2.7530887646316895</v>
      </c>
      <c r="BA99">
        <f t="shared" si="44"/>
        <v>0.2825206289511536</v>
      </c>
      <c r="BB99" s="14">
        <v>0.29206542626999998</v>
      </c>
      <c r="BC99" s="13">
        <v>4.9357685733554666</v>
      </c>
      <c r="BD99">
        <f t="shared" si="45"/>
        <v>3.4138797806918336E-2</v>
      </c>
      <c r="BE99" s="14">
        <v>1.587592883E-2</v>
      </c>
      <c r="BF99" s="13">
        <v>8.6937992131936639</v>
      </c>
      <c r="BG99">
        <f t="shared" si="46"/>
        <v>1.0211253904587129E-2</v>
      </c>
      <c r="BH99" s="14">
        <v>1.026960402E-2</v>
      </c>
      <c r="BI99" s="13">
        <v>7.9456554914551623</v>
      </c>
      <c r="BJ99">
        <f t="shared" si="47"/>
        <v>4.8890516856546127E-4</v>
      </c>
      <c r="BK99" s="14">
        <v>5.8389225999999996E-4</v>
      </c>
      <c r="BL99" s="13">
        <v>8.1273703332486367</v>
      </c>
      <c r="BM99">
        <f t="shared" si="48"/>
        <v>4.3968335606633832E-4</v>
      </c>
      <c r="BN99" s="14">
        <v>1.1161183799999999E-3</v>
      </c>
      <c r="BO99" s="13"/>
      <c r="BQ99" s="14"/>
    </row>
    <row r="100" spans="1:69">
      <c r="A100" t="s">
        <v>493</v>
      </c>
      <c r="B100" t="s">
        <v>684</v>
      </c>
      <c r="C100" t="s">
        <v>324</v>
      </c>
      <c r="D100" t="s">
        <v>99</v>
      </c>
      <c r="E100" s="7">
        <v>100.03576991557779</v>
      </c>
      <c r="F100" s="8">
        <v>57.740470610349973</v>
      </c>
      <c r="G100" s="3">
        <v>56.114665401641417</v>
      </c>
      <c r="H100" s="3">
        <v>865.50274404936204</v>
      </c>
      <c r="I100" s="3">
        <v>1324.7765577830296</v>
      </c>
      <c r="J100" s="3">
        <v>1925.4975415246618</v>
      </c>
      <c r="K100" s="3">
        <v>1236.1679413132081</v>
      </c>
      <c r="L100" s="3">
        <v>447.48727826360982</v>
      </c>
      <c r="M100" s="3">
        <v>1060.3597244671687</v>
      </c>
      <c r="N100" s="3">
        <v>1302.8294976220716</v>
      </c>
      <c r="O100" s="3">
        <v>422.04883071882375</v>
      </c>
      <c r="P100" s="3">
        <v>552.41118238954675</v>
      </c>
      <c r="Q100" s="3">
        <v>430.29810936738232</v>
      </c>
      <c r="R100" s="3">
        <v>650.83572050230134</v>
      </c>
      <c r="S100" s="3">
        <v>1305.09002215587</v>
      </c>
      <c r="T100" s="3">
        <v>955.63472605989728</v>
      </c>
      <c r="U100" s="3">
        <v>531.42909759801364</v>
      </c>
      <c r="W100" t="s">
        <v>99</v>
      </c>
      <c r="X100">
        <v>100.03576991557779</v>
      </c>
      <c r="Y100">
        <v>57.741381604010826</v>
      </c>
      <c r="Z100">
        <f t="shared" si="25"/>
        <v>165.09625216253909</v>
      </c>
      <c r="AA100">
        <f t="shared" si="26"/>
        <v>1737.3114471060846</v>
      </c>
      <c r="AB100">
        <f t="shared" si="27"/>
        <v>1324.7765577830296</v>
      </c>
      <c r="AC100">
        <f t="shared" si="28"/>
        <v>1925.4975415246618</v>
      </c>
      <c r="AD100">
        <f t="shared" si="29"/>
        <v>1138.8538267066101</v>
      </c>
      <c r="AE100">
        <f t="shared" si="30"/>
        <v>757.73727412152846</v>
      </c>
      <c r="AF100">
        <f t="shared" si="31"/>
        <v>1067.2888544202658</v>
      </c>
      <c r="AG100">
        <f t="shared" si="32"/>
        <v>1302.8294976220716</v>
      </c>
      <c r="AH100">
        <f t="shared" si="33"/>
        <v>481.87621290895368</v>
      </c>
      <c r="AI100">
        <f t="shared" si="34"/>
        <v>552.41118238954675</v>
      </c>
      <c r="AJ100">
        <f t="shared" si="35"/>
        <v>575.67953650695381</v>
      </c>
      <c r="AK100">
        <f t="shared" si="36"/>
        <v>1669.2995796823579</v>
      </c>
      <c r="AL100">
        <f t="shared" si="37"/>
        <v>1305.09002215587</v>
      </c>
      <c r="AM100">
        <f t="shared" si="38"/>
        <v>998.06256814871506</v>
      </c>
      <c r="AN100">
        <f t="shared" si="39"/>
        <v>1116.7456340388549</v>
      </c>
      <c r="AP100" t="s">
        <v>99</v>
      </c>
      <c r="AQ100">
        <v>78.888575759794307</v>
      </c>
      <c r="AR100" s="3">
        <f t="shared" si="40"/>
        <v>1075.7280856838845</v>
      </c>
      <c r="AS100">
        <f t="shared" si="49"/>
        <v>1274.0295474509335</v>
      </c>
      <c r="AT100">
        <f t="shared" si="41"/>
        <v>950.66485498376369</v>
      </c>
      <c r="AU100">
        <f t="shared" si="42"/>
        <v>932.4634328596195</v>
      </c>
      <c r="AV100">
        <f t="shared" si="43"/>
        <v>1139.9660747811465</v>
      </c>
      <c r="AY100" t="s">
        <v>99</v>
      </c>
      <c r="AZ100" s="11">
        <v>13.636043943287047</v>
      </c>
      <c r="BA100">
        <f t="shared" si="44"/>
        <v>0.19951579937608124</v>
      </c>
      <c r="BB100" s="14">
        <v>0.22884632671999999</v>
      </c>
      <c r="BC100" s="13">
        <v>16.149734422005434</v>
      </c>
      <c r="BD100">
        <f t="shared" si="45"/>
        <v>7.4356449083624654E-2</v>
      </c>
      <c r="BE100" s="14">
        <v>3.0820209300000002E-2</v>
      </c>
      <c r="BF100" s="13">
        <v>12.050729092618143</v>
      </c>
      <c r="BG100">
        <f t="shared" si="46"/>
        <v>6.9952281185388668E-2</v>
      </c>
      <c r="BH100" s="14">
        <v>3.7592676200000001E-2</v>
      </c>
      <c r="BI100" s="13">
        <v>11.82000592454416</v>
      </c>
      <c r="BJ100">
        <f t="shared" si="47"/>
        <v>0.1708136116515698</v>
      </c>
      <c r="BK100" s="14">
        <v>4.3803736080000003E-2</v>
      </c>
      <c r="BL100" s="13">
        <v>14.450331544230162</v>
      </c>
      <c r="BM100">
        <f t="shared" si="48"/>
        <v>2.7948804855763691E-3</v>
      </c>
      <c r="BN100" s="14">
        <v>3.1264759299999998E-3</v>
      </c>
      <c r="BO100" s="13"/>
      <c r="BQ100" s="14"/>
    </row>
    <row r="101" spans="1:69">
      <c r="A101" t="s">
        <v>494</v>
      </c>
      <c r="B101" t="s">
        <v>685</v>
      </c>
      <c r="C101" t="s">
        <v>325</v>
      </c>
      <c r="D101" t="s">
        <v>100</v>
      </c>
      <c r="E101" s="7">
        <v>1904.0357699155777</v>
      </c>
      <c r="F101" s="8">
        <v>1632.8183787908672</v>
      </c>
      <c r="G101" s="3">
        <v>1668.1146654016413</v>
      </c>
      <c r="H101" s="3">
        <v>9899.5027440493614</v>
      </c>
      <c r="I101" s="3">
        <v>17518.776557783029</v>
      </c>
      <c r="J101" s="3">
        <v>12123.497541524661</v>
      </c>
      <c r="K101" s="3">
        <v>11658.167941313208</v>
      </c>
      <c r="L101" s="3">
        <v>6513.4872782636103</v>
      </c>
      <c r="M101" s="3">
        <v>10136.359724467169</v>
      </c>
      <c r="N101" s="3">
        <v>11001.829497622071</v>
      </c>
      <c r="O101" s="3">
        <v>6287.0488307188234</v>
      </c>
      <c r="P101" s="3">
        <v>3770.4111823895469</v>
      </c>
      <c r="Q101" s="3">
        <v>2836.2981093673825</v>
      </c>
      <c r="R101" s="3">
        <v>2473.8357205023012</v>
      </c>
      <c r="S101" s="3">
        <v>5747.0900221558695</v>
      </c>
      <c r="T101" s="3">
        <v>5101.6347260598977</v>
      </c>
      <c r="U101" s="3">
        <v>2690.4290975980139</v>
      </c>
      <c r="W101" t="s">
        <v>100</v>
      </c>
      <c r="X101">
        <v>1904.0357699155777</v>
      </c>
      <c r="Y101">
        <v>1632.8441403957984</v>
      </c>
      <c r="Z101">
        <f t="shared" si="25"/>
        <v>4907.7986559129176</v>
      </c>
      <c r="AA101">
        <f t="shared" si="26"/>
        <v>19871.132190095253</v>
      </c>
      <c r="AB101">
        <f t="shared" si="27"/>
        <v>17518.776557783029</v>
      </c>
      <c r="AC101">
        <f t="shared" si="28"/>
        <v>12123.497541524661</v>
      </c>
      <c r="AD101">
        <f t="shared" si="29"/>
        <v>10740.408910983791</v>
      </c>
      <c r="AE101">
        <f t="shared" si="30"/>
        <v>11029.390856446349</v>
      </c>
      <c r="AF101">
        <f t="shared" si="31"/>
        <v>10202.5977681815</v>
      </c>
      <c r="AG101">
        <f t="shared" si="32"/>
        <v>11001.829497622071</v>
      </c>
      <c r="AH101">
        <f t="shared" si="33"/>
        <v>7178.2672060968471</v>
      </c>
      <c r="AI101">
        <f t="shared" si="34"/>
        <v>3770.4111823895469</v>
      </c>
      <c r="AJ101">
        <f t="shared" si="35"/>
        <v>3794.5757730534301</v>
      </c>
      <c r="AK101">
        <f t="shared" si="36"/>
        <v>6345.0311627803349</v>
      </c>
      <c r="AL101">
        <f t="shared" si="37"/>
        <v>5747.0900221558695</v>
      </c>
      <c r="AM101">
        <f t="shared" si="38"/>
        <v>5328.1348172030193</v>
      </c>
      <c r="AN101">
        <f t="shared" si="39"/>
        <v>5653.67038051495</v>
      </c>
      <c r="AP101" t="s">
        <v>100</v>
      </c>
      <c r="AQ101">
        <v>1768.439955155688</v>
      </c>
      <c r="AR101" s="3">
        <f t="shared" si="40"/>
        <v>14099.235801263732</v>
      </c>
      <c r="AS101">
        <f t="shared" si="49"/>
        <v>11297.765769651602</v>
      </c>
      <c r="AT101">
        <f t="shared" si="41"/>
        <v>9460.8981573001383</v>
      </c>
      <c r="AU101">
        <f t="shared" si="42"/>
        <v>4636.672706074437</v>
      </c>
      <c r="AV101">
        <f t="shared" si="43"/>
        <v>5576.2984066246136</v>
      </c>
      <c r="AY101" t="s">
        <v>100</v>
      </c>
      <c r="AZ101" s="11">
        <v>7.9726969299460775</v>
      </c>
      <c r="BA101">
        <f t="shared" si="44"/>
        <v>0.13203830522692539</v>
      </c>
      <c r="BB101" s="14">
        <v>0.17203437409</v>
      </c>
      <c r="BC101" s="13">
        <v>6.3885492615761335</v>
      </c>
      <c r="BD101">
        <f t="shared" si="45"/>
        <v>4.2602337999328172E-4</v>
      </c>
      <c r="BE101" s="14">
        <v>8.1228384999999998E-4</v>
      </c>
      <c r="BF101" s="13">
        <v>5.3498554642570433</v>
      </c>
      <c r="BG101">
        <f t="shared" si="46"/>
        <v>1.4532838394170074E-2</v>
      </c>
      <c r="BH101" s="14">
        <v>1.226275139E-2</v>
      </c>
      <c r="BI101" s="13">
        <v>2.6218999930174269</v>
      </c>
      <c r="BJ101">
        <f t="shared" si="47"/>
        <v>8.1069678756732419E-2</v>
      </c>
      <c r="BK101" s="14">
        <v>2.244180518E-2</v>
      </c>
      <c r="BL101" s="13">
        <v>3.1532302752872905</v>
      </c>
      <c r="BM101">
        <f t="shared" si="48"/>
        <v>2.8266974940758871E-4</v>
      </c>
      <c r="BN101" s="14">
        <v>8.8839143E-4</v>
      </c>
      <c r="BO101" s="13"/>
      <c r="BQ101" s="14"/>
    </row>
    <row r="102" spans="1:69">
      <c r="A102" t="s">
        <v>495</v>
      </c>
      <c r="B102" t="s">
        <v>686</v>
      </c>
      <c r="C102" t="s">
        <v>326</v>
      </c>
      <c r="D102" t="s">
        <v>101</v>
      </c>
      <c r="E102" s="7">
        <v>42901.035769915579</v>
      </c>
      <c r="F102" s="8">
        <v>44250.44361852578</v>
      </c>
      <c r="G102" s="3">
        <v>998.11466540164145</v>
      </c>
      <c r="H102" s="3">
        <v>422.50274404936209</v>
      </c>
      <c r="I102" s="3">
        <v>796.7765577830296</v>
      </c>
      <c r="J102" s="3">
        <v>901.49754152466176</v>
      </c>
      <c r="K102" s="3">
        <v>857.16794131320808</v>
      </c>
      <c r="L102" s="3">
        <v>514.48727826360982</v>
      </c>
      <c r="M102" s="3">
        <v>1040.3597244671687</v>
      </c>
      <c r="N102" s="3">
        <v>1119.8294976220716</v>
      </c>
      <c r="O102" s="3">
        <v>898.04883071882375</v>
      </c>
      <c r="P102" s="3">
        <v>1430.4111823895466</v>
      </c>
      <c r="Q102" s="3">
        <v>1307.2981093673823</v>
      </c>
      <c r="R102" s="3">
        <v>836.83572050230134</v>
      </c>
      <c r="S102" s="3">
        <v>3316.09002215587</v>
      </c>
      <c r="T102" s="3">
        <v>4351.6347260598977</v>
      </c>
      <c r="U102" s="3">
        <v>772.42909759801364</v>
      </c>
      <c r="W102" t="s">
        <v>101</v>
      </c>
      <c r="X102">
        <v>42901.035769915579</v>
      </c>
      <c r="Y102">
        <v>44251.141774831056</v>
      </c>
      <c r="Z102">
        <f t="shared" si="25"/>
        <v>2936.5761928156762</v>
      </c>
      <c r="AA102">
        <f t="shared" si="26"/>
        <v>848.08379721188476</v>
      </c>
      <c r="AB102">
        <f t="shared" si="27"/>
        <v>796.7765577830296</v>
      </c>
      <c r="AC102">
        <f t="shared" si="28"/>
        <v>901.49754152466176</v>
      </c>
      <c r="AD102">
        <f t="shared" si="29"/>
        <v>789.68961859482226</v>
      </c>
      <c r="AE102">
        <f t="shared" si="30"/>
        <v>871.18943205356982</v>
      </c>
      <c r="AF102">
        <f t="shared" si="31"/>
        <v>1047.1581604719158</v>
      </c>
      <c r="AG102">
        <f t="shared" si="32"/>
        <v>1119.8294976220716</v>
      </c>
      <c r="AH102">
        <f t="shared" si="33"/>
        <v>1025.3514239502899</v>
      </c>
      <c r="AI102">
        <f t="shared" si="34"/>
        <v>1430.4111823895466</v>
      </c>
      <c r="AJ102">
        <f t="shared" si="35"/>
        <v>1748.9846069355735</v>
      </c>
      <c r="AK102">
        <f t="shared" si="36"/>
        <v>2146.3627033555472</v>
      </c>
      <c r="AL102">
        <f t="shared" si="37"/>
        <v>3316.09002215587</v>
      </c>
      <c r="AM102">
        <f t="shared" si="38"/>
        <v>4544.8366534811839</v>
      </c>
      <c r="AN102">
        <f t="shared" si="39"/>
        <v>1623.1832736408644</v>
      </c>
      <c r="AP102" t="s">
        <v>101</v>
      </c>
      <c r="AQ102">
        <v>43576.088772373318</v>
      </c>
      <c r="AR102" s="3">
        <f t="shared" si="40"/>
        <v>1527.1455159368634</v>
      </c>
      <c r="AS102">
        <f t="shared" si="49"/>
        <v>854.12553072435128</v>
      </c>
      <c r="AT102">
        <f t="shared" si="41"/>
        <v>1064.1130273480924</v>
      </c>
      <c r="AU102">
        <f t="shared" si="42"/>
        <v>1775.2528308935555</v>
      </c>
      <c r="AV102">
        <f t="shared" si="43"/>
        <v>3161.3699830926398</v>
      </c>
      <c r="AY102" t="s">
        <v>101</v>
      </c>
      <c r="AZ102" s="12">
        <v>3.5045493043539377E-2</v>
      </c>
      <c r="BA102">
        <f t="shared" si="44"/>
        <v>3.3276014446996501E-5</v>
      </c>
      <c r="BB102" s="14">
        <v>1.4885464E-3</v>
      </c>
      <c r="BC102" s="12">
        <v>1.9600784622640477E-2</v>
      </c>
      <c r="BD102">
        <f t="shared" si="45"/>
        <v>3.6405419381035837E-6</v>
      </c>
      <c r="BE102" s="14">
        <v>1.0411944E-4</v>
      </c>
      <c r="BF102" s="12">
        <v>2.4419654386759155E-2</v>
      </c>
      <c r="BG102">
        <f t="shared" si="46"/>
        <v>3.6839228895221593E-6</v>
      </c>
      <c r="BH102" s="14">
        <v>2.5934797000000002E-4</v>
      </c>
      <c r="BI102" s="12">
        <v>4.0739150320876043E-2</v>
      </c>
      <c r="BJ102">
        <f t="shared" si="47"/>
        <v>5.5813363625520154E-6</v>
      </c>
      <c r="BK102" s="14">
        <v>1.1665001E-4</v>
      </c>
      <c r="BL102" s="12">
        <v>7.2548272967006347E-2</v>
      </c>
      <c r="BM102">
        <f t="shared" si="48"/>
        <v>5.8067883490458369E-5</v>
      </c>
      <c r="BN102" s="14">
        <v>4.1301678000000002E-4</v>
      </c>
      <c r="BO102" s="12"/>
      <c r="BQ102" s="14"/>
    </row>
    <row r="103" spans="1:69">
      <c r="A103" t="s">
        <v>496</v>
      </c>
      <c r="B103" t="s">
        <v>687</v>
      </c>
      <c r="C103" t="s">
        <v>327</v>
      </c>
      <c r="D103" t="s">
        <v>102</v>
      </c>
      <c r="E103" s="7">
        <v>25799.035769915579</v>
      </c>
      <c r="F103" s="8">
        <v>24766.548850895062</v>
      </c>
      <c r="G103" s="3">
        <v>7156.1146654016411</v>
      </c>
      <c r="H103" s="3">
        <v>3956.5027440493623</v>
      </c>
      <c r="I103" s="3">
        <v>7415.7765577830296</v>
      </c>
      <c r="J103" s="3">
        <v>9180.4975415246608</v>
      </c>
      <c r="K103" s="3">
        <v>7088.1679413132078</v>
      </c>
      <c r="L103" s="3">
        <v>4061.4872782636098</v>
      </c>
      <c r="M103" s="3">
        <v>12843.359724467169</v>
      </c>
      <c r="N103" s="3">
        <v>10518.829497622071</v>
      </c>
      <c r="O103" s="3">
        <v>7212.0488307188234</v>
      </c>
      <c r="P103" s="3">
        <v>13743.411182389547</v>
      </c>
      <c r="Q103" s="3">
        <v>13271.298109367382</v>
      </c>
      <c r="R103" s="3">
        <v>4103.8357205023012</v>
      </c>
      <c r="S103" s="3">
        <v>17394.09002215587</v>
      </c>
      <c r="T103" s="3">
        <v>17673.634726059896</v>
      </c>
      <c r="U103" s="3">
        <v>3236.4290975980139</v>
      </c>
      <c r="W103" t="s">
        <v>102</v>
      </c>
      <c r="X103">
        <v>25799.035769915579</v>
      </c>
      <c r="Y103">
        <v>24766.939602282535</v>
      </c>
      <c r="Z103">
        <f t="shared" si="25"/>
        <v>21054.170114834804</v>
      </c>
      <c r="AA103">
        <f t="shared" si="26"/>
        <v>7941.8321374513944</v>
      </c>
      <c r="AB103">
        <f t="shared" si="27"/>
        <v>7415.7765577830296</v>
      </c>
      <c r="AC103">
        <f t="shared" si="28"/>
        <v>9180.4975415246608</v>
      </c>
      <c r="AD103">
        <f t="shared" si="29"/>
        <v>6530.1703065751635</v>
      </c>
      <c r="AE103">
        <f t="shared" si="30"/>
        <v>6877.3805392916411</v>
      </c>
      <c r="AF103">
        <f t="shared" si="31"/>
        <v>12927.287194090673</v>
      </c>
      <c r="AG103">
        <f t="shared" si="32"/>
        <v>10518.829497622071</v>
      </c>
      <c r="AH103">
        <f t="shared" si="33"/>
        <v>8234.390252763309</v>
      </c>
      <c r="AI103">
        <f t="shared" si="34"/>
        <v>13743.411182389547</v>
      </c>
      <c r="AJ103">
        <f t="shared" si="35"/>
        <v>17755.166890411067</v>
      </c>
      <c r="AK103">
        <f t="shared" si="36"/>
        <v>10525.74563367979</v>
      </c>
      <c r="AL103">
        <f t="shared" si="37"/>
        <v>17394.09002215587</v>
      </c>
      <c r="AM103">
        <f t="shared" si="38"/>
        <v>18458.30083628423</v>
      </c>
      <c r="AN103">
        <f t="shared" si="39"/>
        <v>6801.0353233477181</v>
      </c>
      <c r="AP103" t="s">
        <v>102</v>
      </c>
      <c r="AQ103">
        <v>25282.987686099055</v>
      </c>
      <c r="AR103" s="3">
        <f t="shared" si="40"/>
        <v>12137.25960335641</v>
      </c>
      <c r="AS103">
        <f t="shared" si="49"/>
        <v>7529.3494624638215</v>
      </c>
      <c r="AT103">
        <f t="shared" si="41"/>
        <v>10560.168981492017</v>
      </c>
      <c r="AU103">
        <f t="shared" si="42"/>
        <v>14008.107902160134</v>
      </c>
      <c r="AV103">
        <f t="shared" si="43"/>
        <v>14217.808727262605</v>
      </c>
      <c r="AY103" t="s">
        <v>102</v>
      </c>
      <c r="AZ103" s="11">
        <v>0.48005638234082781</v>
      </c>
      <c r="BA103">
        <f t="shared" si="44"/>
        <v>0.10718207441987082</v>
      </c>
      <c r="BB103" s="14">
        <v>0.15982038144999999</v>
      </c>
      <c r="BC103" s="12">
        <v>0.29780299527668419</v>
      </c>
      <c r="BD103">
        <f t="shared" si="45"/>
        <v>5.760136133715879E-4</v>
      </c>
      <c r="BE103" s="14">
        <v>9.6905885000000004E-4</v>
      </c>
      <c r="BF103" s="12">
        <v>0.41767884051528242</v>
      </c>
      <c r="BG103">
        <f t="shared" si="46"/>
        <v>3.767674459320222E-3</v>
      </c>
      <c r="BH103" s="14">
        <v>5.6966556600000001E-3</v>
      </c>
      <c r="BI103" s="11">
        <v>0.55405271228534403</v>
      </c>
      <c r="BJ103">
        <f t="shared" si="47"/>
        <v>2.5674477423229154E-2</v>
      </c>
      <c r="BK103" s="14">
        <v>8.3843214000000003E-3</v>
      </c>
      <c r="BL103" s="11">
        <v>0.56234685962686914</v>
      </c>
      <c r="BM103">
        <f t="shared" si="48"/>
        <v>0.10537206762121458</v>
      </c>
      <c r="BN103" s="14">
        <v>5.0395336870000002E-2</v>
      </c>
      <c r="BO103" s="12"/>
      <c r="BQ103" s="14"/>
    </row>
    <row r="104" spans="1:69">
      <c r="A104" t="s">
        <v>586</v>
      </c>
      <c r="B104" t="s">
        <v>688</v>
      </c>
      <c r="C104" t="s">
        <v>584</v>
      </c>
      <c r="D104" t="s">
        <v>103</v>
      </c>
      <c r="E104" s="7">
        <v>16760.035769915579</v>
      </c>
      <c r="F104" s="8">
        <v>15234.008376711365</v>
      </c>
      <c r="G104" s="3">
        <v>1268.1146654016413</v>
      </c>
      <c r="H104" s="3">
        <v>208.50274404936209</v>
      </c>
      <c r="I104" s="3">
        <v>370.77655778302966</v>
      </c>
      <c r="J104" s="3">
        <v>659.49754152466176</v>
      </c>
      <c r="K104" s="3">
        <v>159.16794131320813</v>
      </c>
      <c r="L104" s="3">
        <v>82.487278263609824</v>
      </c>
      <c r="M104" s="3">
        <v>1298.3597244671687</v>
      </c>
      <c r="N104" s="3">
        <v>1073.8294976220716</v>
      </c>
      <c r="O104" s="3">
        <v>197.04883071882375</v>
      </c>
      <c r="P104" s="3">
        <v>3090.4111823895469</v>
      </c>
      <c r="Q104" s="3">
        <v>2429.2981093673825</v>
      </c>
      <c r="R104" s="3">
        <v>1259.8357205023012</v>
      </c>
      <c r="S104" s="3">
        <v>4987.0900221558695</v>
      </c>
      <c r="T104" s="3">
        <v>4395.6347260598977</v>
      </c>
      <c r="U104" s="3">
        <v>827.42909759801364</v>
      </c>
      <c r="W104" t="s">
        <v>103</v>
      </c>
      <c r="X104">
        <v>16760.035769915579</v>
      </c>
      <c r="Y104">
        <v>15234.248729533465</v>
      </c>
      <c r="Z104">
        <f t="shared" si="25"/>
        <v>3730.9494242130722</v>
      </c>
      <c r="AA104">
        <f t="shared" si="26"/>
        <v>418.52461645035248</v>
      </c>
      <c r="AB104">
        <f t="shared" si="27"/>
        <v>370.77655778302966</v>
      </c>
      <c r="AC104">
        <f t="shared" si="28"/>
        <v>659.49754152466176</v>
      </c>
      <c r="AD104">
        <f t="shared" si="29"/>
        <v>146.63785800899689</v>
      </c>
      <c r="AE104">
        <f t="shared" si="30"/>
        <v>139.67701076040754</v>
      </c>
      <c r="AF104">
        <f t="shared" si="31"/>
        <v>1306.844112405631</v>
      </c>
      <c r="AG104">
        <f t="shared" si="32"/>
        <v>1073.8294976220716</v>
      </c>
      <c r="AH104">
        <f t="shared" si="33"/>
        <v>224.98141777386826</v>
      </c>
      <c r="AI104">
        <f t="shared" si="34"/>
        <v>3090.4111823895469</v>
      </c>
      <c r="AJ104">
        <f t="shared" si="35"/>
        <v>3250.0658943026338</v>
      </c>
      <c r="AK104">
        <f t="shared" si="36"/>
        <v>3231.2965813865094</v>
      </c>
      <c r="AL104">
        <f t="shared" si="37"/>
        <v>4987.0900221558695</v>
      </c>
      <c r="AM104">
        <f t="shared" si="38"/>
        <v>4590.7901457528651</v>
      </c>
      <c r="AN104">
        <f t="shared" si="39"/>
        <v>1738.7603283218211</v>
      </c>
      <c r="AP104" t="s">
        <v>103</v>
      </c>
      <c r="AQ104">
        <v>15997.142249724522</v>
      </c>
      <c r="AR104" s="3">
        <f t="shared" si="40"/>
        <v>1506.7501994821514</v>
      </c>
      <c r="AS104">
        <f t="shared" si="49"/>
        <v>315.27080343135543</v>
      </c>
      <c r="AT104">
        <f t="shared" si="41"/>
        <v>868.55167593385693</v>
      </c>
      <c r="AU104">
        <f t="shared" si="42"/>
        <v>3190.5912193595636</v>
      </c>
      <c r="AV104">
        <f t="shared" si="43"/>
        <v>3772.2134987435184</v>
      </c>
      <c r="AY104" t="s">
        <v>103</v>
      </c>
      <c r="AZ104" s="12">
        <v>9.4188710455962735E-2</v>
      </c>
      <c r="BA104">
        <f t="shared" si="44"/>
        <v>2.5642741802075208E-3</v>
      </c>
      <c r="BB104" s="14">
        <v>1.9305708590000002E-2</v>
      </c>
      <c r="BC104" s="12">
        <v>1.9707945238580632E-2</v>
      </c>
      <c r="BD104">
        <f t="shared" si="45"/>
        <v>1.2941318868878689E-4</v>
      </c>
      <c r="BE104" s="14">
        <v>5.3740216999999995E-4</v>
      </c>
      <c r="BF104" s="12">
        <v>5.4294177195855949E-2</v>
      </c>
      <c r="BG104">
        <f t="shared" si="46"/>
        <v>2.2572868340882938E-4</v>
      </c>
      <c r="BH104" s="14">
        <v>1.6087104000000001E-3</v>
      </c>
      <c r="BI104" s="12">
        <v>0.19944757442001912</v>
      </c>
      <c r="BJ104">
        <f t="shared" si="47"/>
        <v>1.9543920000328547E-4</v>
      </c>
      <c r="BK104" s="14">
        <v>4.3742379999999999E-4</v>
      </c>
      <c r="BL104" s="12">
        <v>0.23580546074149447</v>
      </c>
      <c r="BM104">
        <f t="shared" si="48"/>
        <v>3.4185909405574822E-3</v>
      </c>
      <c r="BN104" s="14">
        <v>3.58138105E-3</v>
      </c>
      <c r="BO104" s="12"/>
      <c r="BQ104" s="14"/>
    </row>
    <row r="105" spans="1:69">
      <c r="A105" t="s">
        <v>498</v>
      </c>
      <c r="B105" t="s">
        <v>689</v>
      </c>
      <c r="C105" t="s">
        <v>328</v>
      </c>
      <c r="D105" t="s">
        <v>104</v>
      </c>
      <c r="E105" s="7">
        <v>145.03576991557779</v>
      </c>
      <c r="F105" s="8">
        <v>189.29870202159623</v>
      </c>
      <c r="G105" s="3">
        <v>94.114665401641417</v>
      </c>
      <c r="H105" s="3">
        <v>133.50274404936209</v>
      </c>
      <c r="I105" s="3">
        <v>374.77655778302966</v>
      </c>
      <c r="J105" s="3">
        <v>567.49754152466176</v>
      </c>
      <c r="K105" s="3">
        <v>476.16794131320813</v>
      </c>
      <c r="L105" s="3">
        <v>175.48727826360982</v>
      </c>
      <c r="M105" s="3">
        <v>570.35972446716869</v>
      </c>
      <c r="N105" s="3">
        <v>527.82949762207147</v>
      </c>
      <c r="O105" s="3">
        <v>425.04883071882375</v>
      </c>
      <c r="P105" s="3">
        <v>359.4111823895467</v>
      </c>
      <c r="Q105" s="3">
        <v>304.29810936738232</v>
      </c>
      <c r="R105" s="3">
        <v>130.83572050230131</v>
      </c>
      <c r="S105" s="3">
        <v>513.09002215586997</v>
      </c>
      <c r="T105" s="3">
        <v>538.63472605989728</v>
      </c>
      <c r="U105" s="3">
        <v>226.42909759801364</v>
      </c>
      <c r="W105" t="s">
        <v>104</v>
      </c>
      <c r="X105">
        <v>145.03576991557779</v>
      </c>
      <c r="Y105">
        <v>189.30168866018309</v>
      </c>
      <c r="Z105">
        <f t="shared" si="25"/>
        <v>276.89692917402442</v>
      </c>
      <c r="AA105">
        <f t="shared" si="26"/>
        <v>267.97817459467524</v>
      </c>
      <c r="AB105">
        <f t="shared" si="27"/>
        <v>374.77655778302966</v>
      </c>
      <c r="AC105">
        <f t="shared" si="28"/>
        <v>567.49754152466176</v>
      </c>
      <c r="AD105">
        <f t="shared" si="29"/>
        <v>438.68285529510962</v>
      </c>
      <c r="AE105">
        <f t="shared" si="30"/>
        <v>297.15537923324109</v>
      </c>
      <c r="AF105">
        <f t="shared" si="31"/>
        <v>574.08685268569059</v>
      </c>
      <c r="AG105">
        <f t="shared" si="32"/>
        <v>527.82949762207147</v>
      </c>
      <c r="AH105">
        <f t="shared" si="33"/>
        <v>485.30147684408814</v>
      </c>
      <c r="AI105">
        <f t="shared" si="34"/>
        <v>359.4111823895467</v>
      </c>
      <c r="AJ105">
        <f t="shared" si="35"/>
        <v>407.10891065289894</v>
      </c>
      <c r="AK105">
        <f t="shared" si="36"/>
        <v>335.57471780032358</v>
      </c>
      <c r="AL105">
        <f t="shared" si="37"/>
        <v>513.09002215586997</v>
      </c>
      <c r="AM105">
        <f t="shared" si="38"/>
        <v>562.54878911937487</v>
      </c>
      <c r="AN105">
        <f t="shared" si="39"/>
        <v>475.81833080809582</v>
      </c>
      <c r="AP105" t="s">
        <v>104</v>
      </c>
      <c r="AQ105">
        <v>167.16872928788044</v>
      </c>
      <c r="AR105" s="3">
        <f t="shared" si="40"/>
        <v>306.55055385057648</v>
      </c>
      <c r="AS105">
        <f t="shared" si="49"/>
        <v>434.44525868433749</v>
      </c>
      <c r="AT105">
        <f t="shared" si="41"/>
        <v>529.07260905061673</v>
      </c>
      <c r="AU105">
        <f t="shared" si="42"/>
        <v>367.36493694758974</v>
      </c>
      <c r="AV105">
        <f t="shared" si="43"/>
        <v>517.15238069444683</v>
      </c>
      <c r="AY105" t="s">
        <v>104</v>
      </c>
      <c r="AZ105" s="11">
        <v>1.8337792908784232</v>
      </c>
      <c r="BA105">
        <f t="shared" si="44"/>
        <v>5.971536916754392E-2</v>
      </c>
      <c r="BB105" s="14">
        <v>0.10544476999999999</v>
      </c>
      <c r="BC105" s="13">
        <v>2.5988428609526695</v>
      </c>
      <c r="BD105">
        <f t="shared" si="45"/>
        <v>7.9202243899012328E-2</v>
      </c>
      <c r="BE105" s="14">
        <v>3.1904002510000001E-2</v>
      </c>
      <c r="BF105" s="13">
        <v>3.1649017809993842</v>
      </c>
      <c r="BG105">
        <f t="shared" si="46"/>
        <v>2.267543429097716E-3</v>
      </c>
      <c r="BH105" s="14">
        <v>4.6753676399999998E-3</v>
      </c>
      <c r="BI105" s="13">
        <v>2.1975697160140064</v>
      </c>
      <c r="BJ105">
        <f t="shared" si="47"/>
        <v>8.0732930419275852E-3</v>
      </c>
      <c r="BK105" s="14">
        <v>3.62864137E-3</v>
      </c>
      <c r="BL105" s="13">
        <v>3.0935952130368909</v>
      </c>
      <c r="BM105">
        <f t="shared" si="48"/>
        <v>2.3845312043060778E-3</v>
      </c>
      <c r="BN105" s="14">
        <v>2.7610358900000001E-3</v>
      </c>
      <c r="BO105" s="13"/>
      <c r="BQ105" s="14"/>
    </row>
    <row r="106" spans="1:69">
      <c r="A106" t="s">
        <v>499</v>
      </c>
      <c r="B106" t="s">
        <v>690</v>
      </c>
      <c r="C106" t="s">
        <v>329</v>
      </c>
      <c r="D106" t="s">
        <v>105</v>
      </c>
      <c r="E106" s="7">
        <v>1148.0357699155777</v>
      </c>
      <c r="F106" s="8">
        <v>766.22379022871291</v>
      </c>
      <c r="G106" s="3">
        <v>167.11466540164142</v>
      </c>
      <c r="H106" s="3">
        <v>464.50274404936209</v>
      </c>
      <c r="I106" s="3">
        <v>1090.7765577830296</v>
      </c>
      <c r="J106" s="3">
        <v>391.4975415246617</v>
      </c>
      <c r="K106" s="3">
        <v>354.16794131320813</v>
      </c>
      <c r="L106" s="3">
        <v>141.48727826360982</v>
      </c>
      <c r="M106" s="3">
        <v>313.35972446716875</v>
      </c>
      <c r="N106" s="3">
        <v>294.82949762207147</v>
      </c>
      <c r="O106" s="3">
        <v>226.04883071882375</v>
      </c>
      <c r="P106" s="3">
        <v>154.41118238954672</v>
      </c>
      <c r="Q106" s="3">
        <v>122.29810936738231</v>
      </c>
      <c r="R106" s="3">
        <v>28.835720502301314</v>
      </c>
      <c r="S106" s="3">
        <v>205.09002215586995</v>
      </c>
      <c r="T106" s="3">
        <v>197.63472605989728</v>
      </c>
      <c r="U106" s="3">
        <v>55.429097598013655</v>
      </c>
      <c r="W106" t="s">
        <v>105</v>
      </c>
      <c r="X106">
        <v>1148.0357699155777</v>
      </c>
      <c r="Y106">
        <v>766.2358792367919</v>
      </c>
      <c r="Z106">
        <f t="shared" si="25"/>
        <v>491.67191395924635</v>
      </c>
      <c r="AA106">
        <f t="shared" si="26"/>
        <v>932.38980465106397</v>
      </c>
      <c r="AB106">
        <f t="shared" si="27"/>
        <v>1090.7765577830296</v>
      </c>
      <c r="AC106">
        <f t="shared" si="28"/>
        <v>391.4975415246617</v>
      </c>
      <c r="AD106">
        <f t="shared" si="29"/>
        <v>326.28698883168454</v>
      </c>
      <c r="AE106">
        <f t="shared" si="30"/>
        <v>239.58264237220516</v>
      </c>
      <c r="AF106">
        <f t="shared" si="31"/>
        <v>315.40743544939301</v>
      </c>
      <c r="AG106">
        <f t="shared" si="32"/>
        <v>294.82949762207147</v>
      </c>
      <c r="AH106">
        <f t="shared" si="33"/>
        <v>258.09230248016814</v>
      </c>
      <c r="AI106">
        <f t="shared" si="34"/>
        <v>154.41118238954672</v>
      </c>
      <c r="AJ106">
        <f t="shared" si="35"/>
        <v>163.61800664148637</v>
      </c>
      <c r="AK106">
        <f t="shared" si="36"/>
        <v>73.959456431155317</v>
      </c>
      <c r="AL106">
        <f t="shared" si="37"/>
        <v>205.09002215586995</v>
      </c>
      <c r="AM106">
        <f t="shared" si="38"/>
        <v>206.40922401384722</v>
      </c>
      <c r="AN106">
        <f t="shared" si="39"/>
        <v>116.47876080003094</v>
      </c>
      <c r="AP106" t="s">
        <v>105</v>
      </c>
      <c r="AQ106">
        <v>957.13582457618486</v>
      </c>
      <c r="AR106" s="3">
        <f t="shared" si="40"/>
        <v>838.27942546444672</v>
      </c>
      <c r="AS106">
        <f t="shared" si="49"/>
        <v>319.12239090951715</v>
      </c>
      <c r="AT106">
        <f t="shared" si="41"/>
        <v>289.44307851721084</v>
      </c>
      <c r="AU106">
        <f t="shared" si="42"/>
        <v>130.66288182072947</v>
      </c>
      <c r="AV106">
        <f t="shared" si="43"/>
        <v>175.99266898991604</v>
      </c>
      <c r="AY106" t="s">
        <v>105</v>
      </c>
      <c r="AZ106" s="11">
        <v>0.87582076016811183</v>
      </c>
      <c r="BA106">
        <f t="shared" si="44"/>
        <v>0.69129510672166417</v>
      </c>
      <c r="BB106" s="14">
        <v>0.55221311523000005</v>
      </c>
      <c r="BC106" s="12">
        <v>0.33341390293360196</v>
      </c>
      <c r="BD106">
        <f t="shared" si="45"/>
        <v>2.519365668149566E-2</v>
      </c>
      <c r="BE106" s="14">
        <v>1.27528954E-2</v>
      </c>
      <c r="BF106" s="12">
        <v>0.30240543827243627</v>
      </c>
      <c r="BG106">
        <f t="shared" si="46"/>
        <v>1.8874919119968844E-2</v>
      </c>
      <c r="BH106" s="14">
        <v>1.4791277800000001E-2</v>
      </c>
      <c r="BI106" s="12">
        <v>0.13651446165290737</v>
      </c>
      <c r="BJ106">
        <f t="shared" si="47"/>
        <v>1.1118287639132069E-2</v>
      </c>
      <c r="BK106" s="14">
        <v>4.4882263699999999E-3</v>
      </c>
      <c r="BL106" s="12">
        <v>0.18387428875922052</v>
      </c>
      <c r="BM106">
        <f t="shared" si="48"/>
        <v>1.3109740300772213E-2</v>
      </c>
      <c r="BN106" s="14">
        <v>9.5081630799999997E-3</v>
      </c>
      <c r="BO106" s="12"/>
      <c r="BQ106" s="14"/>
    </row>
    <row r="107" spans="1:69">
      <c r="A107" t="s">
        <v>500</v>
      </c>
      <c r="B107" t="s">
        <v>691</v>
      </c>
      <c r="C107" t="s">
        <v>330</v>
      </c>
      <c r="D107" t="s">
        <v>106</v>
      </c>
      <c r="E107" s="7">
        <v>43.035769915577788</v>
      </c>
      <c r="F107" s="8">
        <v>38.429170586680797</v>
      </c>
      <c r="G107" s="3">
        <v>45.114665401641417</v>
      </c>
      <c r="H107" s="3">
        <v>100.50274404936209</v>
      </c>
      <c r="I107" s="3">
        <v>287.77655778302966</v>
      </c>
      <c r="J107" s="3">
        <v>1027.4975415246618</v>
      </c>
      <c r="K107" s="3">
        <v>4223.1679413132078</v>
      </c>
      <c r="L107" s="3">
        <v>1582.4872782636098</v>
      </c>
      <c r="M107" s="3">
        <v>5148.3597244671691</v>
      </c>
      <c r="N107" s="3">
        <v>5599.8294976220714</v>
      </c>
      <c r="O107" s="3">
        <v>3392.0488307188239</v>
      </c>
      <c r="P107" s="3">
        <v>1723.4111823895466</v>
      </c>
      <c r="Q107" s="3">
        <v>1205.2981093673823</v>
      </c>
      <c r="R107" s="3">
        <v>803.83572050230134</v>
      </c>
      <c r="S107" s="3">
        <v>1955.09002215587</v>
      </c>
      <c r="T107" s="3">
        <v>2797.6347260598973</v>
      </c>
      <c r="U107" s="3">
        <v>1814.4290975980136</v>
      </c>
      <c r="W107" t="s">
        <v>106</v>
      </c>
      <c r="X107">
        <v>43.035769915577788</v>
      </c>
      <c r="Y107">
        <v>38.429776898517645</v>
      </c>
      <c r="Z107">
        <f t="shared" si="25"/>
        <v>132.73289829079332</v>
      </c>
      <c r="AA107">
        <f t="shared" si="26"/>
        <v>201.73774017817729</v>
      </c>
      <c r="AB107">
        <f t="shared" si="27"/>
        <v>287.77655778302966</v>
      </c>
      <c r="AC107">
        <f t="shared" si="28"/>
        <v>1027.4975415246618</v>
      </c>
      <c r="AD107">
        <f t="shared" si="29"/>
        <v>3890.7099998725994</v>
      </c>
      <c r="AE107">
        <f t="shared" si="30"/>
        <v>2679.65069580611</v>
      </c>
      <c r="AF107">
        <f t="shared" si="31"/>
        <v>5182.0026974630082</v>
      </c>
      <c r="AG107">
        <f t="shared" si="32"/>
        <v>5599.8294976220714</v>
      </c>
      <c r="AH107">
        <f t="shared" si="33"/>
        <v>3872.8875086920816</v>
      </c>
      <c r="AI107">
        <f t="shared" si="34"/>
        <v>1723.4111823895466</v>
      </c>
      <c r="AJ107">
        <f t="shared" si="35"/>
        <v>1612.5226717203864</v>
      </c>
      <c r="AK107">
        <f t="shared" si="36"/>
        <v>2061.72247173611</v>
      </c>
      <c r="AL107">
        <f t="shared" si="37"/>
        <v>1955.09002215587</v>
      </c>
      <c r="AM107">
        <f t="shared" si="38"/>
        <v>2921.8428582495417</v>
      </c>
      <c r="AN107">
        <f t="shared" si="39"/>
        <v>3812.8431095964411</v>
      </c>
      <c r="AP107" t="s">
        <v>106</v>
      </c>
      <c r="AQ107">
        <v>40.732773407047716</v>
      </c>
      <c r="AR107" s="3">
        <f t="shared" si="40"/>
        <v>207.4157320840001</v>
      </c>
      <c r="AS107">
        <f t="shared" si="49"/>
        <v>2532.619412401124</v>
      </c>
      <c r="AT107">
        <f t="shared" si="41"/>
        <v>4884.906567925721</v>
      </c>
      <c r="AU107">
        <f t="shared" si="42"/>
        <v>1799.2187752820143</v>
      </c>
      <c r="AV107">
        <f t="shared" si="43"/>
        <v>2896.5919966672841</v>
      </c>
      <c r="AY107" t="s">
        <v>106</v>
      </c>
      <c r="AZ107" s="11">
        <v>5.0921092460675013</v>
      </c>
      <c r="BA107">
        <f t="shared" si="44"/>
        <v>6.3650106753690913E-2</v>
      </c>
      <c r="BB107" s="14">
        <v>0.10690640903</v>
      </c>
      <c r="BC107" s="13">
        <v>62.176454008970623</v>
      </c>
      <c r="BD107">
        <f t="shared" si="45"/>
        <v>0.10251130449840119</v>
      </c>
      <c r="BE107" s="14">
        <v>3.961923371E-2</v>
      </c>
      <c r="BF107" s="13">
        <v>119.9257050117908</v>
      </c>
      <c r="BG107">
        <f t="shared" si="46"/>
        <v>5.4929467832248446E-3</v>
      </c>
      <c r="BH107" s="14">
        <v>6.7842713799999999E-3</v>
      </c>
      <c r="BI107" s="13">
        <v>44.171280882403842</v>
      </c>
      <c r="BJ107">
        <f t="shared" si="47"/>
        <v>2.0781401070836306E-3</v>
      </c>
      <c r="BK107" s="14">
        <v>1.3084523E-3</v>
      </c>
      <c r="BL107" s="13">
        <v>71.112073998037815</v>
      </c>
      <c r="BM107">
        <f t="shared" si="48"/>
        <v>2.5853760922198172E-2</v>
      </c>
      <c r="BN107" s="14">
        <v>1.6234953869999999E-2</v>
      </c>
      <c r="BO107" s="13"/>
      <c r="BQ107" s="14"/>
    </row>
    <row r="108" spans="1:69">
      <c r="A108" t="s">
        <v>501</v>
      </c>
      <c r="B108" t="s">
        <v>692</v>
      </c>
      <c r="C108" t="s">
        <v>331</v>
      </c>
      <c r="D108" t="s">
        <v>107</v>
      </c>
      <c r="E108" s="7">
        <v>31.035769915577784</v>
      </c>
      <c r="F108" s="8">
        <v>7.8397378029067113</v>
      </c>
      <c r="G108" s="3">
        <v>1</v>
      </c>
      <c r="H108" s="3" t="s">
        <v>191</v>
      </c>
      <c r="I108" s="3" t="s">
        <v>191</v>
      </c>
      <c r="J108" s="3" t="s">
        <v>191</v>
      </c>
      <c r="K108" s="3" t="s">
        <v>191</v>
      </c>
      <c r="L108" s="3" t="s">
        <v>191</v>
      </c>
      <c r="M108" s="3" t="s">
        <v>191</v>
      </c>
      <c r="N108" s="3">
        <v>1</v>
      </c>
      <c r="O108" s="3" t="s">
        <v>191</v>
      </c>
      <c r="P108" s="3">
        <v>51.411182389546717</v>
      </c>
      <c r="Q108" s="3">
        <v>80.29810936738231</v>
      </c>
      <c r="R108" s="3">
        <v>3.8357205023013137</v>
      </c>
      <c r="S108" s="3">
        <v>284.09002215586997</v>
      </c>
      <c r="T108" s="3">
        <v>419.63472605989728</v>
      </c>
      <c r="U108" s="3">
        <v>10.429097598013655</v>
      </c>
      <c r="W108" t="s">
        <v>107</v>
      </c>
      <c r="X108">
        <v>31.035769915577784</v>
      </c>
      <c r="Y108">
        <v>7.83986149347185</v>
      </c>
      <c r="Z108">
        <v>1</v>
      </c>
      <c r="AA108">
        <v>1</v>
      </c>
      <c r="AB108">
        <v>1</v>
      </c>
      <c r="AC108">
        <v>1</v>
      </c>
      <c r="AD108">
        <v>1</v>
      </c>
      <c r="AE108">
        <v>1</v>
      </c>
      <c r="AF108">
        <v>1</v>
      </c>
      <c r="AG108">
        <v>1</v>
      </c>
      <c r="AH108">
        <v>1</v>
      </c>
      <c r="AI108">
        <f t="shared" si="34"/>
        <v>51.411182389546717</v>
      </c>
      <c r="AJ108">
        <f t="shared" si="35"/>
        <v>107.4277980234681</v>
      </c>
      <c r="AK108">
        <f t="shared" si="36"/>
        <v>9.8380688406728964</v>
      </c>
      <c r="AL108">
        <f t="shared" si="37"/>
        <v>284.09002215586997</v>
      </c>
      <c r="AM108">
        <f t="shared" si="38"/>
        <v>438.2654804755104</v>
      </c>
      <c r="AN108">
        <f t="shared" si="39"/>
        <v>21.915716061066487</v>
      </c>
      <c r="AP108" t="s">
        <v>107</v>
      </c>
      <c r="AQ108">
        <v>19.437815704524816</v>
      </c>
      <c r="AR108" s="3">
        <f t="shared" si="40"/>
        <v>1</v>
      </c>
      <c r="AS108">
        <f t="shared" si="49"/>
        <v>1</v>
      </c>
      <c r="AT108">
        <f t="shared" si="41"/>
        <v>1</v>
      </c>
      <c r="AU108">
        <f t="shared" si="42"/>
        <v>56.225683084562569</v>
      </c>
      <c r="AV108">
        <f t="shared" si="43"/>
        <v>248.09040623081566</v>
      </c>
      <c r="AY108" t="s">
        <v>107</v>
      </c>
      <c r="AZ108" s="11">
        <v>5.1446109748186149E-2</v>
      </c>
      <c r="BA108">
        <f t="shared" si="44"/>
        <v>0.12267749259999965</v>
      </c>
      <c r="BB108" s="14">
        <v>0.16566332151999999</v>
      </c>
      <c r="BC108" s="12">
        <v>5.1446109748186149E-2</v>
      </c>
      <c r="BD108">
        <f t="shared" si="45"/>
        <v>0.12267749259999965</v>
      </c>
      <c r="BE108" s="14">
        <v>4.616547763E-2</v>
      </c>
      <c r="BF108" s="12">
        <v>5.1446109748186149E-2</v>
      </c>
      <c r="BG108">
        <f t="shared" si="46"/>
        <v>0.12267749259999965</v>
      </c>
      <c r="BH108" s="14">
        <v>5.7576636709999997E-2</v>
      </c>
      <c r="BI108" s="13">
        <v>2.8925926626351397</v>
      </c>
      <c r="BJ108">
        <f t="shared" si="47"/>
        <v>0.39905885486656584</v>
      </c>
      <c r="BK108" s="14">
        <v>9.4241017730000001E-2</v>
      </c>
      <c r="BL108" s="13">
        <v>12.763286266422629</v>
      </c>
      <c r="BM108">
        <f t="shared" si="48"/>
        <v>0.24162830342774105</v>
      </c>
      <c r="BN108" s="14">
        <v>9.905259626E-2</v>
      </c>
      <c r="BO108" s="13"/>
      <c r="BQ108" s="14"/>
    </row>
    <row r="109" spans="1:69">
      <c r="A109" t="s">
        <v>502</v>
      </c>
      <c r="B109" t="s">
        <v>693</v>
      </c>
      <c r="C109" t="s">
        <v>332</v>
      </c>
      <c r="D109" t="s">
        <v>108</v>
      </c>
      <c r="E109" s="7">
        <v>135.03576991557779</v>
      </c>
      <c r="F109" s="8">
        <v>116.88132693283683</v>
      </c>
      <c r="G109" s="3">
        <v>142.11466540164142</v>
      </c>
      <c r="H109" s="3">
        <v>37.502744049362086</v>
      </c>
      <c r="I109" s="3">
        <v>103.77655778302966</v>
      </c>
      <c r="J109" s="3">
        <v>82.497541524661713</v>
      </c>
      <c r="K109" s="3">
        <v>47.167941313208118</v>
      </c>
      <c r="L109" s="3">
        <v>26.487278263609831</v>
      </c>
      <c r="M109" s="3">
        <v>89.359724467168732</v>
      </c>
      <c r="N109" s="3">
        <v>88.829497622071486</v>
      </c>
      <c r="O109" s="3" t="s">
        <v>191</v>
      </c>
      <c r="P109" s="3">
        <v>32.411182389546717</v>
      </c>
      <c r="Q109" s="3">
        <v>51.29810936738231</v>
      </c>
      <c r="R109" s="3">
        <v>22.835720502301314</v>
      </c>
      <c r="S109" s="3">
        <v>187.09002215586995</v>
      </c>
      <c r="T109" s="3">
        <v>165.63472605989728</v>
      </c>
      <c r="U109" s="3">
        <v>53.429097598013655</v>
      </c>
      <c r="W109" t="s">
        <v>108</v>
      </c>
      <c r="X109">
        <v>135.03576991557779</v>
      </c>
      <c r="Y109">
        <v>116.8831710145837</v>
      </c>
      <c r="Z109">
        <f t="shared" si="25"/>
        <v>418.11883697800596</v>
      </c>
      <c r="AA109">
        <f t="shared" si="26"/>
        <v>75.278729019408445</v>
      </c>
      <c r="AB109">
        <f t="shared" si="27"/>
        <v>103.77655778302966</v>
      </c>
      <c r="AC109">
        <f t="shared" si="28"/>
        <v>82.497541524661713</v>
      </c>
      <c r="AD109">
        <f t="shared" si="29"/>
        <v>43.454767485196811</v>
      </c>
      <c r="AE109">
        <f t="shared" si="30"/>
        <v>44.851326518701327</v>
      </c>
      <c r="AF109">
        <f t="shared" si="31"/>
        <v>89.943663227872889</v>
      </c>
      <c r="AG109">
        <f t="shared" si="32"/>
        <v>88.829497622071486</v>
      </c>
      <c r="AH109">
        <f t="shared" si="33"/>
        <v>1.1417546450448242</v>
      </c>
      <c r="AI109">
        <f t="shared" si="34"/>
        <v>32.411182389546717</v>
      </c>
      <c r="AJ109">
        <f t="shared" si="35"/>
        <v>68.629796834836426</v>
      </c>
      <c r="AK109">
        <f t="shared" si="36"/>
        <v>58.570323409439531</v>
      </c>
      <c r="AL109">
        <f t="shared" si="37"/>
        <v>187.09002215586995</v>
      </c>
      <c r="AM109">
        <f t="shared" si="38"/>
        <v>172.9885023617156</v>
      </c>
      <c r="AN109">
        <f t="shared" si="39"/>
        <v>112.27595881163252</v>
      </c>
      <c r="AP109" t="s">
        <v>108</v>
      </c>
      <c r="AQ109">
        <v>125.95947046508074</v>
      </c>
      <c r="AR109" s="3">
        <f t="shared" si="40"/>
        <v>199.058041260148</v>
      </c>
      <c r="AS109">
        <f t="shared" si="49"/>
        <v>56.934545176186617</v>
      </c>
      <c r="AT109">
        <f t="shared" si="41"/>
        <v>59.971638498329725</v>
      </c>
      <c r="AU109">
        <f t="shared" si="42"/>
        <v>53.203767544607558</v>
      </c>
      <c r="AV109">
        <f t="shared" si="43"/>
        <v>157.45149444307268</v>
      </c>
      <c r="AY109" t="s">
        <v>108</v>
      </c>
      <c r="AZ109" s="11">
        <v>1.5803340592427475</v>
      </c>
      <c r="BA109">
        <f t="shared" si="44"/>
        <v>0.64214954689972592</v>
      </c>
      <c r="BB109" s="14">
        <v>0.52549241875999997</v>
      </c>
      <c r="BC109" s="12">
        <v>0.45200686352496505</v>
      </c>
      <c r="BD109">
        <f t="shared" si="45"/>
        <v>3.0551657107983653E-2</v>
      </c>
      <c r="BE109" s="14">
        <v>1.45629565E-2</v>
      </c>
      <c r="BF109" s="12">
        <v>0.47611853461193637</v>
      </c>
      <c r="BG109">
        <f t="shared" si="46"/>
        <v>0.18567151702315823</v>
      </c>
      <c r="BH109" s="14">
        <v>8.2689533179999997E-2</v>
      </c>
      <c r="BI109" s="12">
        <v>0.42238798994758425</v>
      </c>
      <c r="BJ109">
        <f t="shared" si="47"/>
        <v>1.8254944564339917E-2</v>
      </c>
      <c r="BK109" s="14">
        <v>6.57807501E-3</v>
      </c>
      <c r="BL109" s="11">
        <v>1.2500171194886243</v>
      </c>
      <c r="BM109">
        <f t="shared" si="48"/>
        <v>0.37631769722977204</v>
      </c>
      <c r="BN109" s="14">
        <v>0.14872435929</v>
      </c>
      <c r="BO109" s="11"/>
      <c r="BQ109" s="14"/>
    </row>
    <row r="110" spans="1:69">
      <c r="A110" t="s">
        <v>503</v>
      </c>
      <c r="B110" t="s">
        <v>694</v>
      </c>
      <c r="C110" t="s">
        <v>333</v>
      </c>
      <c r="D110" t="s">
        <v>109</v>
      </c>
      <c r="E110" s="7">
        <v>14.035769915577784</v>
      </c>
      <c r="F110" s="8">
        <v>34.839737802906711</v>
      </c>
      <c r="G110" s="3">
        <v>38.114665401641417</v>
      </c>
      <c r="H110" s="3">
        <v>202.50274404936209</v>
      </c>
      <c r="I110" s="3">
        <v>444.77655778302966</v>
      </c>
      <c r="J110" s="3">
        <v>172.4975415246617</v>
      </c>
      <c r="K110" s="3">
        <v>58.167941313208118</v>
      </c>
      <c r="L110" s="3" t="s">
        <v>191</v>
      </c>
      <c r="M110" s="3" t="s">
        <v>191</v>
      </c>
      <c r="N110" s="3" t="s">
        <v>191</v>
      </c>
      <c r="O110" s="3" t="s">
        <v>191</v>
      </c>
      <c r="P110" s="3" t="s">
        <v>191</v>
      </c>
      <c r="Q110" s="3" t="s">
        <v>191</v>
      </c>
      <c r="R110" s="3" t="s">
        <v>191</v>
      </c>
      <c r="S110" s="3">
        <v>1</v>
      </c>
      <c r="T110" s="3" t="s">
        <v>191</v>
      </c>
      <c r="U110" s="3" t="s">
        <v>191</v>
      </c>
      <c r="W110" t="s">
        <v>109</v>
      </c>
      <c r="X110">
        <v>14.035769915577784</v>
      </c>
      <c r="Y110">
        <v>34.840287482878985</v>
      </c>
      <c r="Z110">
        <f t="shared" si="25"/>
        <v>112.138036736046</v>
      </c>
      <c r="AA110">
        <f t="shared" si="26"/>
        <v>406.48090110189827</v>
      </c>
      <c r="AB110">
        <f t="shared" si="27"/>
        <v>444.77655778302966</v>
      </c>
      <c r="AC110">
        <f t="shared" si="28"/>
        <v>172.4975415246617</v>
      </c>
      <c r="AD110">
        <f t="shared" si="29"/>
        <v>53.588821018784316</v>
      </c>
      <c r="AE110">
        <f t="shared" si="30"/>
        <v>1.6933157900304683</v>
      </c>
      <c r="AF110">
        <v>1</v>
      </c>
      <c r="AG110">
        <f t="shared" si="32"/>
        <v>1</v>
      </c>
      <c r="AH110">
        <v>1</v>
      </c>
      <c r="AI110">
        <f t="shared" si="34"/>
        <v>1</v>
      </c>
      <c r="AJ110">
        <v>1</v>
      </c>
      <c r="AK110">
        <v>1</v>
      </c>
      <c r="AL110">
        <f t="shared" si="37"/>
        <v>1</v>
      </c>
      <c r="AM110">
        <v>1</v>
      </c>
      <c r="AN110">
        <v>1</v>
      </c>
      <c r="AP110" t="s">
        <v>109</v>
      </c>
      <c r="AQ110">
        <v>24.438028699228383</v>
      </c>
      <c r="AR110" s="3">
        <f t="shared" si="40"/>
        <v>321.13183187365797</v>
      </c>
      <c r="AS110">
        <f t="shared" si="49"/>
        <v>75.926559444492156</v>
      </c>
      <c r="AT110">
        <f t="shared" si="41"/>
        <v>1</v>
      </c>
      <c r="AU110">
        <f t="shared" si="42"/>
        <v>1</v>
      </c>
      <c r="AV110">
        <f t="shared" si="43"/>
        <v>1</v>
      </c>
      <c r="AY110" t="s">
        <v>109</v>
      </c>
      <c r="AZ110" s="11">
        <v>13.14066023188677</v>
      </c>
      <c r="BA110">
        <f t="shared" si="44"/>
        <v>0.11696313312525435</v>
      </c>
      <c r="BB110" s="14">
        <v>0.16522581524999999</v>
      </c>
      <c r="BC110" s="11">
        <v>3.1069019673787968</v>
      </c>
      <c r="BD110">
        <f t="shared" si="45"/>
        <v>0.49056096353160195</v>
      </c>
      <c r="BE110" s="14">
        <v>0.1621970355</v>
      </c>
      <c r="BF110" s="12">
        <v>4.0919830822179794E-2</v>
      </c>
      <c r="BG110">
        <f t="shared" si="46"/>
        <v>5.6626862506940136E-2</v>
      </c>
      <c r="BH110" s="14">
        <v>3.2946538470000002E-2</v>
      </c>
      <c r="BI110" s="12">
        <v>4.0919830822179794E-2</v>
      </c>
      <c r="BJ110">
        <f t="shared" si="47"/>
        <v>5.6626862506940136E-2</v>
      </c>
      <c r="BK110" s="14">
        <v>1.643751995E-2</v>
      </c>
      <c r="BL110" s="12">
        <v>4.0919830822179794E-2</v>
      </c>
      <c r="BM110">
        <f t="shared" si="48"/>
        <v>5.6626862506940136E-2</v>
      </c>
      <c r="BN110" s="14">
        <v>2.9428133530000001E-2</v>
      </c>
      <c r="BO110" s="11"/>
      <c r="BQ110" s="14"/>
    </row>
    <row r="111" spans="1:69">
      <c r="A111" t="s">
        <v>504</v>
      </c>
      <c r="B111" t="s">
        <v>695</v>
      </c>
      <c r="C111" t="s">
        <v>334</v>
      </c>
      <c r="D111" t="s">
        <v>110</v>
      </c>
      <c r="E111" s="7">
        <v>3970.0357699155779</v>
      </c>
      <c r="F111" s="8">
        <v>7718.2917987496166</v>
      </c>
      <c r="G111" s="3">
        <v>665.11466540164145</v>
      </c>
      <c r="H111" s="3">
        <v>6362.5027440493623</v>
      </c>
      <c r="I111" s="3">
        <v>13947.776557783031</v>
      </c>
      <c r="J111" s="3">
        <v>11789.497541524661</v>
      </c>
      <c r="K111" s="3">
        <v>20133.167941313208</v>
      </c>
      <c r="L111" s="3">
        <v>13946.48727826361</v>
      </c>
      <c r="M111" s="3">
        <v>22355.359724467169</v>
      </c>
      <c r="N111" s="3">
        <v>32905.829497622071</v>
      </c>
      <c r="O111" s="3">
        <v>42937.048830718821</v>
      </c>
      <c r="P111" s="3">
        <v>20628.411182389547</v>
      </c>
      <c r="Q111" s="3">
        <v>18086.298109367381</v>
      </c>
      <c r="R111" s="3">
        <v>11625.835720502302</v>
      </c>
      <c r="S111" s="3">
        <v>22226.09002215587</v>
      </c>
      <c r="T111" s="3">
        <v>24503.634726059896</v>
      </c>
      <c r="U111" s="3">
        <v>13941.429097598013</v>
      </c>
      <c r="W111" t="s">
        <v>110</v>
      </c>
      <c r="X111">
        <v>3970.0357699155779</v>
      </c>
      <c r="Y111">
        <v>7718.4135732143368</v>
      </c>
      <c r="Z111">
        <f t="shared" si="25"/>
        <v>1956.8492074255546</v>
      </c>
      <c r="AA111">
        <f t="shared" si="26"/>
        <v>12771.361992181519</v>
      </c>
      <c r="AB111">
        <f t="shared" si="27"/>
        <v>13947.776557783031</v>
      </c>
      <c r="AC111">
        <f t="shared" si="28"/>
        <v>11789.497541524661</v>
      </c>
      <c r="AD111">
        <f t="shared" si="29"/>
        <v>18548.236519815986</v>
      </c>
      <c r="AE111">
        <f t="shared" si="30"/>
        <v>23615.807123742819</v>
      </c>
      <c r="AF111">
        <f t="shared" si="31"/>
        <v>22501.445235925938</v>
      </c>
      <c r="AG111">
        <f t="shared" si="32"/>
        <v>32905.829497622071</v>
      </c>
      <c r="AH111">
        <f t="shared" si="33"/>
        <v>49023.574946989647</v>
      </c>
      <c r="AI111">
        <f t="shared" si="34"/>
        <v>20628.411182389547</v>
      </c>
      <c r="AJ111">
        <f t="shared" si="35"/>
        <v>24196.972949833875</v>
      </c>
      <c r="AK111">
        <f t="shared" si="36"/>
        <v>29818.588731904139</v>
      </c>
      <c r="AL111">
        <f t="shared" si="37"/>
        <v>22226.09002215587</v>
      </c>
      <c r="AM111">
        <f t="shared" si="38"/>
        <v>25591.536113911072</v>
      </c>
      <c r="AN111">
        <f t="shared" si="39"/>
        <v>29296.532966250259</v>
      </c>
      <c r="AP111" t="s">
        <v>110</v>
      </c>
      <c r="AQ111">
        <v>5844.2246715649571</v>
      </c>
      <c r="AR111" s="3">
        <f t="shared" si="40"/>
        <v>9558.662585796701</v>
      </c>
      <c r="AS111">
        <f t="shared" si="49"/>
        <v>17984.513728361155</v>
      </c>
      <c r="AT111">
        <f t="shared" si="41"/>
        <v>34810.283226845881</v>
      </c>
      <c r="AU111">
        <f t="shared" si="42"/>
        <v>24881.32428804252</v>
      </c>
      <c r="AV111">
        <f t="shared" si="43"/>
        <v>25704.719700772403</v>
      </c>
      <c r="AY111" t="s">
        <v>110</v>
      </c>
      <c r="AZ111" s="11">
        <v>1.6355741134156463</v>
      </c>
      <c r="BA111">
        <f t="shared" si="44"/>
        <v>0.52068510845771221</v>
      </c>
      <c r="BB111" s="14">
        <v>0.46273210467999998</v>
      </c>
      <c r="BC111" s="13">
        <v>3.0773138849135466</v>
      </c>
      <c r="BD111">
        <f t="shared" si="45"/>
        <v>7.9158683063935462E-2</v>
      </c>
      <c r="BE111" s="14">
        <v>3.1904002510000001E-2</v>
      </c>
      <c r="BF111" s="13">
        <v>5.9563560922315535</v>
      </c>
      <c r="BG111">
        <f t="shared" si="46"/>
        <v>6.3531861205894893E-2</v>
      </c>
      <c r="BH111" s="14">
        <v>3.5630352410000003E-2</v>
      </c>
      <c r="BI111" s="13">
        <v>4.2574209046244347</v>
      </c>
      <c r="BJ111">
        <f t="shared" si="47"/>
        <v>1.4496628927349407E-2</v>
      </c>
      <c r="BK111" s="14">
        <v>5.56582694E-3</v>
      </c>
      <c r="BL111" s="13">
        <v>4.3983113492947279</v>
      </c>
      <c r="BM111">
        <f t="shared" si="48"/>
        <v>6.9085388209828508E-3</v>
      </c>
      <c r="BN111" s="14">
        <v>5.8456868500000002E-3</v>
      </c>
      <c r="BO111" s="13"/>
      <c r="BQ111" s="14"/>
    </row>
    <row r="112" spans="1:69">
      <c r="A112" t="s">
        <v>505</v>
      </c>
      <c r="B112" t="s">
        <v>696</v>
      </c>
      <c r="C112" t="s">
        <v>335</v>
      </c>
      <c r="D112" t="s">
        <v>111</v>
      </c>
      <c r="E112" s="7">
        <v>66113.035769915572</v>
      </c>
      <c r="F112" s="8">
        <v>43304.189917365984</v>
      </c>
      <c r="G112" s="3">
        <v>4306.1146654016411</v>
      </c>
      <c r="H112" s="3">
        <v>3203.5027440493623</v>
      </c>
      <c r="I112" s="3">
        <v>6292.7765577830296</v>
      </c>
      <c r="J112" s="3">
        <v>7578.4975415246618</v>
      </c>
      <c r="K112" s="3">
        <v>9349.1679413132078</v>
      </c>
      <c r="L112" s="3">
        <v>5007.4872782636103</v>
      </c>
      <c r="M112" s="3">
        <v>16252.359724467169</v>
      </c>
      <c r="N112" s="3">
        <v>20144.829497622071</v>
      </c>
      <c r="O112" s="3">
        <v>13034.048830718824</v>
      </c>
      <c r="P112" s="3">
        <v>11299.411182389547</v>
      </c>
      <c r="Q112" s="3">
        <v>11426.298109367382</v>
      </c>
      <c r="R112" s="3">
        <v>5814.8357205023012</v>
      </c>
      <c r="S112" s="3">
        <v>16101.09002215587</v>
      </c>
      <c r="T112" s="3">
        <v>18611.634726059896</v>
      </c>
      <c r="U112" s="3">
        <v>4929.4290975980139</v>
      </c>
      <c r="W112" t="s">
        <v>111</v>
      </c>
      <c r="X112">
        <v>66113.035769915572</v>
      </c>
      <c r="Y112">
        <v>43304.873144261888</v>
      </c>
      <c r="Z112">
        <f t="shared" si="25"/>
        <v>12669.119338973402</v>
      </c>
      <c r="AA112">
        <f t="shared" si="26"/>
        <v>6430.3458612203958</v>
      </c>
      <c r="AB112">
        <f t="shared" si="27"/>
        <v>6292.7765577830296</v>
      </c>
      <c r="AC112">
        <f t="shared" si="28"/>
        <v>7578.4975415246618</v>
      </c>
      <c r="AD112">
        <f t="shared" si="29"/>
        <v>8613.1789465243783</v>
      </c>
      <c r="AE112">
        <f t="shared" si="30"/>
        <v>8479.2572766604644</v>
      </c>
      <c r="AF112">
        <f t="shared" si="31"/>
        <v>16358.563977586933</v>
      </c>
      <c r="AG112">
        <f t="shared" si="32"/>
        <v>20144.829497622071</v>
      </c>
      <c r="AH112">
        <f t="shared" si="33"/>
        <v>14881.685796214277</v>
      </c>
      <c r="AI112">
        <f t="shared" si="34"/>
        <v>11299.411182389547</v>
      </c>
      <c r="AJ112">
        <f t="shared" si="35"/>
        <v>15286.811297548122</v>
      </c>
      <c r="AK112">
        <f t="shared" si="36"/>
        <v>14914.213400372406</v>
      </c>
      <c r="AL112">
        <f t="shared" si="37"/>
        <v>16101.09002215587</v>
      </c>
      <c r="AM112">
        <f t="shared" si="38"/>
        <v>19437.945739712337</v>
      </c>
      <c r="AN112">
        <f t="shared" si="39"/>
        <v>10358.70720652698</v>
      </c>
      <c r="AP112" t="s">
        <v>111</v>
      </c>
      <c r="AQ112">
        <v>54708.95445708873</v>
      </c>
      <c r="AR112" s="3">
        <f t="shared" si="40"/>
        <v>8464.0805859922748</v>
      </c>
      <c r="AS112">
        <f t="shared" si="49"/>
        <v>8223.6445882365024</v>
      </c>
      <c r="AT112">
        <f t="shared" si="41"/>
        <v>17128.359757141094</v>
      </c>
      <c r="AU112">
        <f t="shared" si="42"/>
        <v>13833.478626770026</v>
      </c>
      <c r="AV112">
        <f t="shared" si="43"/>
        <v>15299.247656131729</v>
      </c>
      <c r="AY112" t="s">
        <v>111</v>
      </c>
      <c r="AZ112" s="12">
        <v>0.15471106457775799</v>
      </c>
      <c r="BA112">
        <f t="shared" si="44"/>
        <v>1.3946978387109671E-2</v>
      </c>
      <c r="BB112" s="14">
        <v>3.9815151649999998E-2</v>
      </c>
      <c r="BC112" s="12">
        <v>0.1503162447508801</v>
      </c>
      <c r="BD112">
        <f t="shared" si="45"/>
        <v>1.2058960267250144E-2</v>
      </c>
      <c r="BE112" s="14">
        <v>6.6968204999999998E-3</v>
      </c>
      <c r="BF112" s="12">
        <v>0.31308146768872758</v>
      </c>
      <c r="BG112">
        <f t="shared" si="46"/>
        <v>2.3125766909093022E-2</v>
      </c>
      <c r="BH112" s="14">
        <v>1.7137410490000001E-2</v>
      </c>
      <c r="BI112" s="12">
        <v>0.25285583985379195</v>
      </c>
      <c r="BJ112">
        <f t="shared" si="47"/>
        <v>1.79959532646581E-2</v>
      </c>
      <c r="BK112" s="14">
        <v>6.5411376999999996E-3</v>
      </c>
      <c r="BL112" s="12">
        <v>0.2796479627138877</v>
      </c>
      <c r="BM112">
        <f t="shared" si="48"/>
        <v>2.3129434511305506E-2</v>
      </c>
      <c r="BN112" s="14">
        <v>1.4966105E-2</v>
      </c>
      <c r="BO112" s="12"/>
      <c r="BQ112" s="14"/>
    </row>
    <row r="113" spans="1:69">
      <c r="A113" t="s">
        <v>506</v>
      </c>
      <c r="B113" t="s">
        <v>697</v>
      </c>
      <c r="C113" t="s">
        <v>336</v>
      </c>
      <c r="D113" t="s">
        <v>112</v>
      </c>
      <c r="E113" s="7">
        <v>1492.0357699155777</v>
      </c>
      <c r="F113" s="8">
        <v>1636.4392475453051</v>
      </c>
      <c r="G113" s="3">
        <v>437.11466540164145</v>
      </c>
      <c r="H113" s="3">
        <v>2954.5027440493623</v>
      </c>
      <c r="I113" s="3">
        <v>5692.7765577830296</v>
      </c>
      <c r="J113" s="3">
        <v>3556.4975415246618</v>
      </c>
      <c r="K113" s="3">
        <v>5195.1679413132078</v>
      </c>
      <c r="L113" s="3">
        <v>2625.4872782636098</v>
      </c>
      <c r="M113" s="3">
        <v>3657.3597244671687</v>
      </c>
      <c r="N113" s="3">
        <v>1940.8294976220716</v>
      </c>
      <c r="O113" s="3">
        <v>1082.0488307188239</v>
      </c>
      <c r="P113" s="3">
        <v>1539.4111823895466</v>
      </c>
      <c r="Q113" s="3">
        <v>1352.2981093673823</v>
      </c>
      <c r="R113" s="3">
        <v>386.83572050230134</v>
      </c>
      <c r="S113" s="3">
        <v>1776.09002215587</v>
      </c>
      <c r="T113" s="3">
        <v>1657.6347260598973</v>
      </c>
      <c r="U113" s="3">
        <v>329.42909759801364</v>
      </c>
      <c r="W113" t="s">
        <v>112</v>
      </c>
      <c r="X113">
        <v>1492.0357699155777</v>
      </c>
      <c r="Y113">
        <v>1636.4650662780782</v>
      </c>
      <c r="Z113">
        <f t="shared" si="25"/>
        <v>1286.0451453566425</v>
      </c>
      <c r="AA113">
        <f t="shared" si="26"/>
        <v>5930.5316742595469</v>
      </c>
      <c r="AB113">
        <f t="shared" si="27"/>
        <v>5692.7765577830296</v>
      </c>
      <c r="AC113">
        <f t="shared" si="28"/>
        <v>3556.4975415246618</v>
      </c>
      <c r="AD113">
        <f t="shared" si="29"/>
        <v>4786.1918212041501</v>
      </c>
      <c r="AE113">
        <f t="shared" si="30"/>
        <v>4445.7790648078881</v>
      </c>
      <c r="AF113">
        <f t="shared" si="31"/>
        <v>3681.2594636135145</v>
      </c>
      <c r="AG113">
        <f t="shared" si="32"/>
        <v>1940.8294976220716</v>
      </c>
      <c r="AH113">
        <f t="shared" si="33"/>
        <v>1235.4342786385378</v>
      </c>
      <c r="AI113">
        <f t="shared" si="34"/>
        <v>1539.4111823895466</v>
      </c>
      <c r="AJ113">
        <f t="shared" si="35"/>
        <v>1809.1884018834503</v>
      </c>
      <c r="AK113">
        <f t="shared" si="36"/>
        <v>992.17772672686351</v>
      </c>
      <c r="AL113">
        <f t="shared" si="37"/>
        <v>1776.09002215587</v>
      </c>
      <c r="AM113">
        <f t="shared" si="38"/>
        <v>1731.2296493923527</v>
      </c>
      <c r="AN113">
        <f t="shared" si="39"/>
        <v>692.26263321061447</v>
      </c>
      <c r="AP113" t="s">
        <v>112</v>
      </c>
      <c r="AQ113">
        <v>1564.2504180968281</v>
      </c>
      <c r="AR113" s="3">
        <f t="shared" si="40"/>
        <v>4303.1177924664071</v>
      </c>
      <c r="AS113">
        <f t="shared" si="49"/>
        <v>4262.8228091788997</v>
      </c>
      <c r="AT113">
        <f t="shared" si="41"/>
        <v>2285.8410799580411</v>
      </c>
      <c r="AU113">
        <f t="shared" si="42"/>
        <v>1446.9257703332869</v>
      </c>
      <c r="AV113">
        <f t="shared" si="43"/>
        <v>1399.8607682529457</v>
      </c>
      <c r="AY113" t="s">
        <v>112</v>
      </c>
      <c r="AZ113" s="11">
        <v>2.750913627820454</v>
      </c>
      <c r="BA113">
        <f t="shared" si="44"/>
        <v>0.25483951091089563</v>
      </c>
      <c r="BB113" s="14">
        <v>0.27580211593999998</v>
      </c>
      <c r="BC113" s="13">
        <v>2.7251536965323848</v>
      </c>
      <c r="BD113">
        <f t="shared" si="45"/>
        <v>1.0890236200496683E-2</v>
      </c>
      <c r="BE113" s="14">
        <v>6.1675395999999999E-3</v>
      </c>
      <c r="BF113" s="11">
        <v>1.461301242763386</v>
      </c>
      <c r="BG113">
        <f t="shared" si="46"/>
        <v>0.49852344580395475</v>
      </c>
      <c r="BH113" s="14">
        <v>0.1994093784</v>
      </c>
      <c r="BI113" s="11">
        <v>0.92499624970131944</v>
      </c>
      <c r="BJ113">
        <f t="shared" si="47"/>
        <v>0.73423859165750294</v>
      </c>
      <c r="BK113" s="14">
        <v>0.16771132865999999</v>
      </c>
      <c r="BL113" s="11">
        <v>0.89490835486309805</v>
      </c>
      <c r="BM113">
        <f t="shared" si="48"/>
        <v>0.74459143195275179</v>
      </c>
      <c r="BN113" s="14">
        <v>0.27001667314</v>
      </c>
      <c r="BO113" s="12"/>
      <c r="BQ113" s="14"/>
    </row>
    <row r="114" spans="1:69">
      <c r="A114" t="s">
        <v>507</v>
      </c>
      <c r="B114" t="s">
        <v>698</v>
      </c>
      <c r="C114" t="s">
        <v>337</v>
      </c>
      <c r="D114" t="s">
        <v>113</v>
      </c>
      <c r="E114" s="7">
        <v>45.035769915577788</v>
      </c>
      <c r="F114" s="8">
        <v>32.394389329284181</v>
      </c>
      <c r="G114" s="3">
        <v>39.114665401641417</v>
      </c>
      <c r="H114" s="3">
        <v>250.50274404936209</v>
      </c>
      <c r="I114" s="3">
        <v>589.7765577830296</v>
      </c>
      <c r="J114" s="3">
        <v>1012.4975415246618</v>
      </c>
      <c r="K114" s="3">
        <v>1002.1679413132081</v>
      </c>
      <c r="L114" s="3">
        <v>476.48727826360982</v>
      </c>
      <c r="M114" s="3">
        <v>770.35972446716869</v>
      </c>
      <c r="N114" s="3">
        <v>742.82949762207147</v>
      </c>
      <c r="O114" s="3">
        <v>628.04883071882375</v>
      </c>
      <c r="P114" s="3">
        <v>569.41118238954675</v>
      </c>
      <c r="Q114" s="3">
        <v>458.29810936738232</v>
      </c>
      <c r="R114" s="3">
        <v>132.83572050230131</v>
      </c>
      <c r="S114" s="3">
        <v>577.09002215586997</v>
      </c>
      <c r="T114" s="3">
        <v>653.63472605989728</v>
      </c>
      <c r="U114" s="3">
        <v>236.42909759801364</v>
      </c>
      <c r="W114" t="s">
        <v>113</v>
      </c>
      <c r="X114">
        <v>45.035769915577788</v>
      </c>
      <c r="Y114">
        <v>32.394900428051031</v>
      </c>
      <c r="Z114">
        <f t="shared" si="25"/>
        <v>115.08015981529562</v>
      </c>
      <c r="AA114">
        <f t="shared" si="26"/>
        <v>502.83062388953169</v>
      </c>
      <c r="AB114">
        <f t="shared" si="27"/>
        <v>589.7765577830296</v>
      </c>
      <c r="AC114">
        <f t="shared" si="28"/>
        <v>1012.4975415246618</v>
      </c>
      <c r="AD114">
        <f t="shared" si="29"/>
        <v>923.27486971938492</v>
      </c>
      <c r="AE114">
        <f t="shared" si="30"/>
        <v>806.84343203241201</v>
      </c>
      <c r="AF114">
        <f t="shared" si="31"/>
        <v>775.39379216919065</v>
      </c>
      <c r="AG114">
        <f t="shared" si="32"/>
        <v>742.82949762207147</v>
      </c>
      <c r="AH114">
        <f t="shared" si="33"/>
        <v>717.07766978818745</v>
      </c>
      <c r="AI114">
        <f t="shared" si="34"/>
        <v>569.41118238954675</v>
      </c>
      <c r="AJ114">
        <f t="shared" si="35"/>
        <v>613.13967558563263</v>
      </c>
      <c r="AK114">
        <f t="shared" si="36"/>
        <v>340.70442880756218</v>
      </c>
      <c r="AL114">
        <f t="shared" si="37"/>
        <v>577.09002215586997</v>
      </c>
      <c r="AM114">
        <f t="shared" si="38"/>
        <v>682.65450755672293</v>
      </c>
      <c r="AN114">
        <f t="shared" si="39"/>
        <v>496.83234075008789</v>
      </c>
      <c r="AP114" t="s">
        <v>113</v>
      </c>
      <c r="AQ114">
        <v>38.715335171814409</v>
      </c>
      <c r="AR114" s="3">
        <f t="shared" si="40"/>
        <v>402.56244716261898</v>
      </c>
      <c r="AS114">
        <f t="shared" si="49"/>
        <v>914.20528109215286</v>
      </c>
      <c r="AT114">
        <f t="shared" si="41"/>
        <v>745.10031985981652</v>
      </c>
      <c r="AU114">
        <f t="shared" si="42"/>
        <v>507.75176226091389</v>
      </c>
      <c r="AV114">
        <f t="shared" si="43"/>
        <v>585.52562348756021</v>
      </c>
      <c r="AY114" t="s">
        <v>113</v>
      </c>
      <c r="AZ114" s="11">
        <v>10.398010126377338</v>
      </c>
      <c r="BA114">
        <f t="shared" si="44"/>
        <v>0.1490372627955345</v>
      </c>
      <c r="BB114" s="14">
        <v>0.18182546086000001</v>
      </c>
      <c r="BC114" s="13">
        <v>23.613518442627711</v>
      </c>
      <c r="BD114">
        <f t="shared" si="45"/>
        <v>1.460146154694571E-3</v>
      </c>
      <c r="BE114" s="14">
        <v>1.50162053E-3</v>
      </c>
      <c r="BF114" s="13">
        <v>19.245612017903063</v>
      </c>
      <c r="BG114">
        <f t="shared" si="46"/>
        <v>6.9007391033350623E-5</v>
      </c>
      <c r="BH114" s="14">
        <v>9.7162419000000003E-4</v>
      </c>
      <c r="BI114" s="13">
        <v>13.115003654432211</v>
      </c>
      <c r="BJ114">
        <f t="shared" si="47"/>
        <v>2.3183545380957172E-2</v>
      </c>
      <c r="BK114" s="14">
        <v>7.8786356199999994E-3</v>
      </c>
      <c r="BL114" s="13">
        <v>15.123868123291759</v>
      </c>
      <c r="BM114">
        <f t="shared" si="48"/>
        <v>4.3000577454513781E-3</v>
      </c>
      <c r="BN114" s="14">
        <v>4.2358780300000001E-3</v>
      </c>
      <c r="BO114" s="13"/>
      <c r="BQ114" s="14"/>
    </row>
    <row r="115" spans="1:69">
      <c r="A115" t="s">
        <v>508</v>
      </c>
      <c r="B115" t="s">
        <v>699</v>
      </c>
      <c r="C115" t="s">
        <v>338</v>
      </c>
      <c r="D115" t="s">
        <v>114</v>
      </c>
      <c r="E115" s="7">
        <v>9265.0357699155775</v>
      </c>
      <c r="F115" s="8">
        <v>8814.2080750928417</v>
      </c>
      <c r="G115" s="3">
        <v>15532.114665401641</v>
      </c>
      <c r="H115" s="3">
        <v>4597.5027440493623</v>
      </c>
      <c r="I115" s="3">
        <v>7849.7765577830296</v>
      </c>
      <c r="J115" s="3">
        <v>10374.497541524661</v>
      </c>
      <c r="K115" s="3">
        <v>2685.1679413132083</v>
      </c>
      <c r="L115" s="3">
        <v>1585.4872782636098</v>
      </c>
      <c r="M115" s="3">
        <v>3245.3597244671687</v>
      </c>
      <c r="N115" s="3">
        <v>1957.8294976220716</v>
      </c>
      <c r="O115" s="3">
        <v>1248.0488307188239</v>
      </c>
      <c r="P115" s="3">
        <v>55519.411182389544</v>
      </c>
      <c r="Q115" s="3">
        <v>50114.298109367381</v>
      </c>
      <c r="R115" s="3">
        <v>1100.8357205023012</v>
      </c>
      <c r="S115" s="3">
        <v>34590.09002215587</v>
      </c>
      <c r="T115" s="3">
        <v>33860.6347260599</v>
      </c>
      <c r="U115" s="3">
        <v>374.42909759801364</v>
      </c>
      <c r="W115" t="s">
        <v>114</v>
      </c>
      <c r="X115">
        <v>9265.0357699155775</v>
      </c>
      <c r="Y115">
        <v>8814.3471402510731</v>
      </c>
      <c r="Z115">
        <f t="shared" si="25"/>
        <v>45697.393026629579</v>
      </c>
      <c r="AA115">
        <f t="shared" si="26"/>
        <v>9228.5023938445829</v>
      </c>
      <c r="AB115">
        <f t="shared" si="27"/>
        <v>7849.7765577830296</v>
      </c>
      <c r="AC115">
        <f t="shared" si="28"/>
        <v>10374.497541524661</v>
      </c>
      <c r="AD115">
        <f t="shared" si="29"/>
        <v>2473.7850603582738</v>
      </c>
      <c r="AE115">
        <f t="shared" si="30"/>
        <v>2684.7306431762013</v>
      </c>
      <c r="AF115">
        <f t="shared" si="31"/>
        <v>3266.5671682775042</v>
      </c>
      <c r="AG115">
        <f t="shared" si="32"/>
        <v>1957.8294976220716</v>
      </c>
      <c r="AH115">
        <f t="shared" si="33"/>
        <v>1424.9655497159786</v>
      </c>
      <c r="AI115">
        <f t="shared" si="34"/>
        <v>55519.411182389544</v>
      </c>
      <c r="AJ115">
        <f t="shared" si="35"/>
        <v>67046.020607402679</v>
      </c>
      <c r="AK115">
        <f t="shared" si="36"/>
        <v>2823.4845563110412</v>
      </c>
      <c r="AL115">
        <f t="shared" si="37"/>
        <v>34590.09002215587</v>
      </c>
      <c r="AM115">
        <f t="shared" si="38"/>
        <v>35363.964004504691</v>
      </c>
      <c r="AN115">
        <f t="shared" si="39"/>
        <v>786.8256779495789</v>
      </c>
      <c r="AP115" t="s">
        <v>114</v>
      </c>
      <c r="AQ115">
        <v>9039.6914550833244</v>
      </c>
      <c r="AR115" s="3">
        <f t="shared" si="40"/>
        <v>20925.223992752395</v>
      </c>
      <c r="AS115">
        <f t="shared" si="49"/>
        <v>5177.6710816863788</v>
      </c>
      <c r="AT115">
        <f t="shared" si="41"/>
        <v>2216.4540718718513</v>
      </c>
      <c r="AU115">
        <f t="shared" si="42"/>
        <v>41796.305448701089</v>
      </c>
      <c r="AV115">
        <f t="shared" si="43"/>
        <v>23580.293234870052</v>
      </c>
      <c r="AY115" t="s">
        <v>114</v>
      </c>
      <c r="AZ115" s="11">
        <v>2.3148161745039908</v>
      </c>
      <c r="BA115">
        <f t="shared" si="44"/>
        <v>0.51144311275282561</v>
      </c>
      <c r="BB115" s="14">
        <v>0.46064205210999998</v>
      </c>
      <c r="BC115" s="11">
        <v>0.57277077513246311</v>
      </c>
      <c r="BD115">
        <f t="shared" si="45"/>
        <v>0.33366908056483752</v>
      </c>
      <c r="BE115" s="14">
        <v>0.11360637758</v>
      </c>
      <c r="BF115" s="12">
        <v>0.24519134119621575</v>
      </c>
      <c r="BG115">
        <f t="shared" si="46"/>
        <v>2.5523564930222701E-3</v>
      </c>
      <c r="BH115" s="14">
        <v>4.72857533E-3</v>
      </c>
      <c r="BI115" s="13">
        <v>4.6236429259095573</v>
      </c>
      <c r="BJ115">
        <f t="shared" si="47"/>
        <v>0.28947916303149285</v>
      </c>
      <c r="BK115" s="14">
        <v>7.1177817729999995E-2</v>
      </c>
      <c r="BL115" s="11">
        <v>2.6085285490148067</v>
      </c>
      <c r="BM115">
        <f t="shared" si="48"/>
        <v>0.39598548738750172</v>
      </c>
      <c r="BN115" s="14">
        <v>0.15283650374999999</v>
      </c>
      <c r="BO115" s="12"/>
      <c r="BQ115" s="14"/>
    </row>
    <row r="116" spans="1:69">
      <c r="A116" t="s">
        <v>509</v>
      </c>
      <c r="B116" t="s">
        <v>700</v>
      </c>
      <c r="C116" t="s">
        <v>339</v>
      </c>
      <c r="D116" t="s">
        <v>115</v>
      </c>
      <c r="E116" s="7">
        <v>2353.0357699155779</v>
      </c>
      <c r="F116" s="8">
        <v>1981.6287354683916</v>
      </c>
      <c r="G116" s="3">
        <v>1009.1146654016414</v>
      </c>
      <c r="H116" s="3">
        <v>741.50274404936204</v>
      </c>
      <c r="I116" s="3">
        <v>1382.7765577830296</v>
      </c>
      <c r="J116" s="3">
        <v>1389.4975415246618</v>
      </c>
      <c r="K116" s="3">
        <v>1607.1679413132081</v>
      </c>
      <c r="L116" s="3">
        <v>1135.4872782636098</v>
      </c>
      <c r="M116" s="3">
        <v>1935.3597244671687</v>
      </c>
      <c r="N116" s="3">
        <v>2537.8294976220714</v>
      </c>
      <c r="O116" s="3">
        <v>2086.0488307188239</v>
      </c>
      <c r="P116" s="3">
        <v>3580.4111823895469</v>
      </c>
      <c r="Q116" s="3">
        <v>2679.2981093673825</v>
      </c>
      <c r="R116" s="3">
        <v>1750.8357205023012</v>
      </c>
      <c r="S116" s="3">
        <v>3878.09002215587</v>
      </c>
      <c r="T116" s="3">
        <v>3211.6347260598973</v>
      </c>
      <c r="U116" s="3">
        <v>2272.4290975980139</v>
      </c>
      <c r="W116" t="s">
        <v>115</v>
      </c>
      <c r="X116">
        <v>2353.0357699155779</v>
      </c>
      <c r="Y116">
        <v>1981.6600003887688</v>
      </c>
      <c r="Z116">
        <f t="shared" si="25"/>
        <v>2968.9395466874221</v>
      </c>
      <c r="AA116">
        <f t="shared" si="26"/>
        <v>1488.4079965713649</v>
      </c>
      <c r="AB116">
        <f t="shared" si="27"/>
        <v>1382.7765577830296</v>
      </c>
      <c r="AC116">
        <f t="shared" si="28"/>
        <v>1389.4975415246618</v>
      </c>
      <c r="AD116">
        <f t="shared" si="29"/>
        <v>1480.6478140666977</v>
      </c>
      <c r="AE116">
        <f t="shared" si="30"/>
        <v>1922.7385376624907</v>
      </c>
      <c r="AF116">
        <f t="shared" si="31"/>
        <v>1948.0067146605786</v>
      </c>
      <c r="AG116">
        <f t="shared" si="32"/>
        <v>2537.8294976220714</v>
      </c>
      <c r="AH116">
        <f t="shared" si="33"/>
        <v>2381.7559422635413</v>
      </c>
      <c r="AI116">
        <f t="shared" si="34"/>
        <v>3580.4111823895469</v>
      </c>
      <c r="AJ116">
        <f t="shared" si="35"/>
        <v>3584.5314217908381</v>
      </c>
      <c r="AK116">
        <f t="shared" si="36"/>
        <v>4490.6406336635837</v>
      </c>
      <c r="AL116">
        <f t="shared" si="37"/>
        <v>3878.09002215587</v>
      </c>
      <c r="AM116">
        <f t="shared" si="38"/>
        <v>3354.2234446239945</v>
      </c>
      <c r="AN116">
        <f t="shared" si="39"/>
        <v>4775.2847649396799</v>
      </c>
      <c r="AP116" t="s">
        <v>115</v>
      </c>
      <c r="AQ116">
        <v>2167.3478851521731</v>
      </c>
      <c r="AR116" s="3">
        <f t="shared" si="40"/>
        <v>1946.7080336806057</v>
      </c>
      <c r="AS116">
        <f t="shared" si="49"/>
        <v>1597.6279644179501</v>
      </c>
      <c r="AT116">
        <f t="shared" si="41"/>
        <v>2289.1973848487305</v>
      </c>
      <c r="AU116">
        <f t="shared" si="42"/>
        <v>3885.1944126146568</v>
      </c>
      <c r="AV116">
        <f t="shared" si="43"/>
        <v>4002.532743906515</v>
      </c>
      <c r="AY116" t="s">
        <v>115</v>
      </c>
      <c r="AZ116" s="11">
        <v>0.89819822974285646</v>
      </c>
      <c r="BA116">
        <f t="shared" si="44"/>
        <v>0.76535945126397009</v>
      </c>
      <c r="BB116" s="14">
        <v>0.59370657990999998</v>
      </c>
      <c r="BC116" s="11">
        <v>0.73713499127795901</v>
      </c>
      <c r="BD116">
        <f t="shared" si="45"/>
        <v>0.11035782807347555</v>
      </c>
      <c r="BE116" s="14">
        <v>4.2083118410000002E-2</v>
      </c>
      <c r="BF116" s="11">
        <v>1.0562205544072136</v>
      </c>
      <c r="BG116">
        <f t="shared" si="46"/>
        <v>0.67863352319073611</v>
      </c>
      <c r="BH116" s="14">
        <v>0.26542111122000001</v>
      </c>
      <c r="BI116" s="11">
        <v>1.79260304228542</v>
      </c>
      <c r="BJ116">
        <f t="shared" si="47"/>
        <v>2.5532029452671984E-2</v>
      </c>
      <c r="BK116" s="14">
        <v>8.3843214000000003E-3</v>
      </c>
      <c r="BL116" s="11">
        <v>1.8467421733846343</v>
      </c>
      <c r="BM116">
        <f t="shared" si="48"/>
        <v>4.5151262587844909E-2</v>
      </c>
      <c r="BN116" s="14">
        <v>2.4227506980000001E-2</v>
      </c>
      <c r="BO116" s="13"/>
      <c r="BQ116" s="14"/>
    </row>
    <row r="117" spans="1:69">
      <c r="A117" t="s">
        <v>510</v>
      </c>
      <c r="B117" t="s">
        <v>701</v>
      </c>
      <c r="C117" t="s">
        <v>340</v>
      </c>
      <c r="D117" t="s">
        <v>116</v>
      </c>
      <c r="E117" s="7">
        <v>11826.035769915577</v>
      </c>
      <c r="F117" s="8">
        <v>12396.454229483476</v>
      </c>
      <c r="G117" s="3">
        <v>263.11466540164145</v>
      </c>
      <c r="H117" s="3">
        <v>1352.502744049362</v>
      </c>
      <c r="I117" s="3">
        <v>3312.7765577830296</v>
      </c>
      <c r="J117" s="3">
        <v>855.49754152466176</v>
      </c>
      <c r="K117" s="3">
        <v>660.16794131320808</v>
      </c>
      <c r="L117" s="3">
        <v>498.48727826360982</v>
      </c>
      <c r="M117" s="3">
        <v>1021.3597244671687</v>
      </c>
      <c r="N117" s="3">
        <v>1072.8294976220716</v>
      </c>
      <c r="O117" s="3">
        <v>894.04883071882375</v>
      </c>
      <c r="P117" s="3">
        <v>1384.4111823895466</v>
      </c>
      <c r="Q117" s="3">
        <v>1085.2981093673823</v>
      </c>
      <c r="R117" s="3">
        <v>668.83572050230134</v>
      </c>
      <c r="S117" s="3">
        <v>1829.09002215587</v>
      </c>
      <c r="T117" s="3">
        <v>1812.6347260598973</v>
      </c>
      <c r="U117" s="3">
        <v>660.42909759801364</v>
      </c>
      <c r="W117" t="s">
        <v>116</v>
      </c>
      <c r="X117">
        <v>11826.035769915577</v>
      </c>
      <c r="Y117">
        <v>12396.649813120061</v>
      </c>
      <c r="Z117">
        <f t="shared" si="25"/>
        <v>774.11572956720943</v>
      </c>
      <c r="AA117">
        <f t="shared" si="26"/>
        <v>2714.8596762222819</v>
      </c>
      <c r="AB117">
        <f t="shared" si="27"/>
        <v>3312.7765577830296</v>
      </c>
      <c r="AC117">
        <f t="shared" si="28"/>
        <v>855.49754152466176</v>
      </c>
      <c r="AD117">
        <f t="shared" si="29"/>
        <v>608.19793258420964</v>
      </c>
      <c r="AE117">
        <f t="shared" si="30"/>
        <v>844.09637941308233</v>
      </c>
      <c r="AF117">
        <f t="shared" si="31"/>
        <v>1028.0340012209833</v>
      </c>
      <c r="AG117">
        <f t="shared" si="32"/>
        <v>1072.8294976220716</v>
      </c>
      <c r="AH117">
        <f t="shared" si="33"/>
        <v>1020.7844053701107</v>
      </c>
      <c r="AI117">
        <f t="shared" si="34"/>
        <v>1384.4111823895466</v>
      </c>
      <c r="AJ117">
        <f t="shared" si="35"/>
        <v>1451.9792185260485</v>
      </c>
      <c r="AK117">
        <f t="shared" si="36"/>
        <v>1715.4669787475052</v>
      </c>
      <c r="AL117">
        <f t="shared" si="37"/>
        <v>1829.09002215587</v>
      </c>
      <c r="AM117">
        <f t="shared" si="38"/>
        <v>1893.1112698948652</v>
      </c>
      <c r="AN117">
        <f t="shared" si="39"/>
        <v>1387.8263622905529</v>
      </c>
      <c r="AP117" t="s">
        <v>116</v>
      </c>
      <c r="AQ117">
        <v>12111.342791517818</v>
      </c>
      <c r="AR117" s="3">
        <f t="shared" si="40"/>
        <v>2267.2506545241736</v>
      </c>
      <c r="AS117">
        <f t="shared" si="49"/>
        <v>769.26395117398454</v>
      </c>
      <c r="AT117">
        <f t="shared" si="41"/>
        <v>1040.5493014043884</v>
      </c>
      <c r="AU117">
        <f t="shared" si="42"/>
        <v>1517.2857932210334</v>
      </c>
      <c r="AV117">
        <f t="shared" si="43"/>
        <v>1703.3425514470957</v>
      </c>
      <c r="AY117" t="s">
        <v>116</v>
      </c>
      <c r="AZ117" s="12">
        <v>0.18720060141572767</v>
      </c>
      <c r="BA117">
        <f t="shared" si="44"/>
        <v>2.3067430286569726E-3</v>
      </c>
      <c r="BB117" s="14">
        <v>1.9305708590000002E-2</v>
      </c>
      <c r="BC117" s="12">
        <v>6.3515991943745395E-2</v>
      </c>
      <c r="BD117">
        <f t="shared" si="45"/>
        <v>2.0024921468633666E-5</v>
      </c>
      <c r="BE117" s="14">
        <v>2.8635607000000003E-4</v>
      </c>
      <c r="BF117" s="12">
        <v>8.5915271272243854E-2</v>
      </c>
      <c r="BG117">
        <f t="shared" si="46"/>
        <v>1.5838338129466283E-5</v>
      </c>
      <c r="BH117" s="14">
        <v>5.5750815999999997E-4</v>
      </c>
      <c r="BI117" s="12">
        <v>0.12527808182290612</v>
      </c>
      <c r="BJ117">
        <f t="shared" si="47"/>
        <v>2.8729369395002097E-5</v>
      </c>
      <c r="BK117" s="14">
        <v>2.4017778E-4</v>
      </c>
      <c r="BL117" s="12">
        <v>0.14064027257489831</v>
      </c>
      <c r="BM117">
        <f t="shared" si="48"/>
        <v>5.0282277005877428E-5</v>
      </c>
      <c r="BN117" s="14">
        <v>4.1301678000000002E-4</v>
      </c>
      <c r="BO117" s="12"/>
      <c r="BQ117" s="14"/>
    </row>
    <row r="118" spans="1:69">
      <c r="A118" t="s">
        <v>511</v>
      </c>
      <c r="B118" t="s">
        <v>702</v>
      </c>
      <c r="C118" t="s">
        <v>341</v>
      </c>
      <c r="D118" t="s">
        <v>117</v>
      </c>
      <c r="E118" s="7">
        <v>2124.0357699155779</v>
      </c>
      <c r="F118" s="8">
        <v>2493.3781860956246</v>
      </c>
      <c r="G118" s="3">
        <v>368.11466540164145</v>
      </c>
      <c r="H118" s="3">
        <v>2251.5027440493623</v>
      </c>
      <c r="I118" s="3">
        <v>4550.7765577830296</v>
      </c>
      <c r="J118" s="3">
        <v>2564.4975415246618</v>
      </c>
      <c r="K118" s="3">
        <v>2457.1679413132083</v>
      </c>
      <c r="L118" s="3">
        <v>1250.4872782636098</v>
      </c>
      <c r="M118" s="3">
        <v>2369.3597244671687</v>
      </c>
      <c r="N118" s="3">
        <v>1489.8294976220716</v>
      </c>
      <c r="O118" s="3">
        <v>1160.0488307188239</v>
      </c>
      <c r="P118" s="3">
        <v>961.41118238954675</v>
      </c>
      <c r="Q118" s="3">
        <v>949.29810936738227</v>
      </c>
      <c r="R118" s="3">
        <v>259.83572050230134</v>
      </c>
      <c r="S118" s="3">
        <v>1314.09002215587</v>
      </c>
      <c r="T118" s="3">
        <v>1166.6347260598973</v>
      </c>
      <c r="U118" s="3">
        <v>243.42909759801364</v>
      </c>
      <c r="W118" t="s">
        <v>117</v>
      </c>
      <c r="X118">
        <v>2124.0357699155779</v>
      </c>
      <c r="Y118">
        <v>2493.4175250843377</v>
      </c>
      <c r="Z118">
        <f t="shared" si="25"/>
        <v>1083.0386528884189</v>
      </c>
      <c r="AA118">
        <f t="shared" si="26"/>
        <v>4519.4096925989998</v>
      </c>
      <c r="AB118">
        <f t="shared" si="27"/>
        <v>4550.7765577830296</v>
      </c>
      <c r="AC118">
        <f t="shared" si="28"/>
        <v>2564.4975415246618</v>
      </c>
      <c r="AD118">
        <f t="shared" si="29"/>
        <v>2263.7337689348237</v>
      </c>
      <c r="AE118">
        <f t="shared" si="30"/>
        <v>2117.4698535159946</v>
      </c>
      <c r="AF118">
        <f t="shared" si="31"/>
        <v>2384.8427733397739</v>
      </c>
      <c r="AG118">
        <f t="shared" si="32"/>
        <v>1489.8294976220716</v>
      </c>
      <c r="AH118">
        <f t="shared" si="33"/>
        <v>1324.4911409520341</v>
      </c>
      <c r="AI118">
        <f t="shared" si="34"/>
        <v>961.41118238954675</v>
      </c>
      <c r="AJ118">
        <f t="shared" si="35"/>
        <v>1270.0299715724655</v>
      </c>
      <c r="AK118">
        <f t="shared" si="36"/>
        <v>666.44107776721285</v>
      </c>
      <c r="AL118">
        <f t="shared" si="37"/>
        <v>1314.09002215587</v>
      </c>
      <c r="AM118">
        <f t="shared" si="38"/>
        <v>1218.4304515424581</v>
      </c>
      <c r="AN118">
        <f t="shared" si="39"/>
        <v>511.54214770948238</v>
      </c>
      <c r="AP118" t="s">
        <v>117</v>
      </c>
      <c r="AQ118">
        <v>2308.7266474999578</v>
      </c>
      <c r="AR118" s="3">
        <f t="shared" si="40"/>
        <v>3384.40830109015</v>
      </c>
      <c r="AS118">
        <f t="shared" si="49"/>
        <v>2315.2337213251599</v>
      </c>
      <c r="AT118">
        <f t="shared" si="41"/>
        <v>1733.0544706379599</v>
      </c>
      <c r="AU118">
        <f t="shared" si="42"/>
        <v>965.96074390974172</v>
      </c>
      <c r="AV118">
        <f t="shared" si="43"/>
        <v>1014.6875404692701</v>
      </c>
      <c r="AY118" t="s">
        <v>117</v>
      </c>
      <c r="AZ118" s="11">
        <v>1.4659198847793486</v>
      </c>
      <c r="BA118">
        <f t="shared" si="44"/>
        <v>0.52301859578018928</v>
      </c>
      <c r="BB118" s="14">
        <v>0.46273210467999998</v>
      </c>
      <c r="BC118" s="11">
        <v>1.0028184687140196</v>
      </c>
      <c r="BD118">
        <f t="shared" si="45"/>
        <v>0.97812794790683877</v>
      </c>
      <c r="BE118" s="14">
        <v>0.30242658716999998</v>
      </c>
      <c r="BF118" s="11">
        <v>0.75065381712236312</v>
      </c>
      <c r="BG118">
        <f t="shared" si="46"/>
        <v>0.28809517978881133</v>
      </c>
      <c r="BH118" s="14">
        <v>0.12292061013</v>
      </c>
      <c r="BI118" s="12">
        <v>0.41839545836045511</v>
      </c>
      <c r="BJ118">
        <f t="shared" si="47"/>
        <v>1.4646912519335344E-2</v>
      </c>
      <c r="BK118" s="14">
        <v>5.56582694E-3</v>
      </c>
      <c r="BL118" s="12">
        <v>0.43950094376397525</v>
      </c>
      <c r="BM118">
        <f t="shared" si="48"/>
        <v>3.5496031916945635E-2</v>
      </c>
      <c r="BN118" s="14">
        <v>2.0475333809999999E-2</v>
      </c>
      <c r="BO118" s="12"/>
      <c r="BQ118" s="14"/>
    </row>
    <row r="119" spans="1:69">
      <c r="A119" t="s">
        <v>512</v>
      </c>
      <c r="B119" t="s">
        <v>703</v>
      </c>
      <c r="C119" t="s">
        <v>342</v>
      </c>
      <c r="D119" t="s">
        <v>118</v>
      </c>
      <c r="E119" s="7">
        <v>1169.0357699155777</v>
      </c>
      <c r="F119" s="8">
        <v>854.33159658670354</v>
      </c>
      <c r="G119" s="3">
        <v>959.11466540164145</v>
      </c>
      <c r="H119" s="3">
        <v>436.50274404936209</v>
      </c>
      <c r="I119" s="3">
        <v>958.7765577830296</v>
      </c>
      <c r="J119" s="3">
        <v>836.49754152466176</v>
      </c>
      <c r="K119" s="3">
        <v>533.16794131320808</v>
      </c>
      <c r="L119" s="3">
        <v>216.48727826360982</v>
      </c>
      <c r="M119" s="3">
        <v>766.35972446716869</v>
      </c>
      <c r="N119" s="3">
        <v>614.82949762207147</v>
      </c>
      <c r="O119" s="3">
        <v>195.04883071882375</v>
      </c>
      <c r="P119" s="3">
        <v>1652.4111823895466</v>
      </c>
      <c r="Q119" s="3">
        <v>1243.2981093673823</v>
      </c>
      <c r="R119" s="3">
        <v>252.83572050230131</v>
      </c>
      <c r="S119" s="3">
        <v>1329.09002215587</v>
      </c>
      <c r="T119" s="3">
        <v>1261.6347260598973</v>
      </c>
      <c r="U119" s="3">
        <v>172.42909759801364</v>
      </c>
      <c r="W119" t="s">
        <v>118</v>
      </c>
      <c r="X119">
        <v>1169.0357699155777</v>
      </c>
      <c r="Y119">
        <v>854.34507570560447</v>
      </c>
      <c r="Z119">
        <f t="shared" si="25"/>
        <v>2821.8333927249414</v>
      </c>
      <c r="AA119">
        <f t="shared" si="26"/>
        <v>876.18579969161112</v>
      </c>
      <c r="AB119">
        <f t="shared" si="27"/>
        <v>958.7765577830296</v>
      </c>
      <c r="AC119">
        <f t="shared" si="28"/>
        <v>836.49754152466176</v>
      </c>
      <c r="AD119">
        <f t="shared" si="29"/>
        <v>491.19567815097207</v>
      </c>
      <c r="AE119">
        <f t="shared" si="30"/>
        <v>366.58132662449032</v>
      </c>
      <c r="AF119">
        <f t="shared" si="31"/>
        <v>771.36765337952068</v>
      </c>
      <c r="AG119">
        <f t="shared" si="32"/>
        <v>614.82949762207147</v>
      </c>
      <c r="AH119">
        <f t="shared" si="33"/>
        <v>222.6979084837786</v>
      </c>
      <c r="AI119">
        <f t="shared" si="34"/>
        <v>1652.4111823895466</v>
      </c>
      <c r="AJ119">
        <f t="shared" si="35"/>
        <v>1663.3614318985933</v>
      </c>
      <c r="AK119">
        <f t="shared" si="36"/>
        <v>648.4870892418777</v>
      </c>
      <c r="AL119">
        <f t="shared" si="37"/>
        <v>1329.09002215587</v>
      </c>
      <c r="AM119">
        <f t="shared" si="38"/>
        <v>1317.6482189472238</v>
      </c>
      <c r="AN119">
        <f t="shared" si="39"/>
        <v>362.34267712133845</v>
      </c>
      <c r="AP119" t="s">
        <v>118</v>
      </c>
      <c r="AQ119">
        <v>1011.6904228105911</v>
      </c>
      <c r="AR119" s="3">
        <f t="shared" si="40"/>
        <v>1552.2652500665274</v>
      </c>
      <c r="AS119">
        <f t="shared" si="49"/>
        <v>564.75818210004138</v>
      </c>
      <c r="AT119">
        <f t="shared" si="41"/>
        <v>536.29835316179026</v>
      </c>
      <c r="AU119">
        <f t="shared" si="42"/>
        <v>1321.4199011766725</v>
      </c>
      <c r="AV119">
        <f t="shared" si="43"/>
        <v>1003.0269727414775</v>
      </c>
      <c r="AY119" t="s">
        <v>118</v>
      </c>
      <c r="AZ119" s="11">
        <v>1.534328303468721</v>
      </c>
      <c r="BA119">
        <f t="shared" si="44"/>
        <v>0.56059828167815584</v>
      </c>
      <c r="BB119" s="14">
        <v>0.48238359211999998</v>
      </c>
      <c r="BC119" s="11">
        <v>0.5582322115208711</v>
      </c>
      <c r="BD119">
        <f t="shared" si="45"/>
        <v>0.13041307278413236</v>
      </c>
      <c r="BE119" s="14">
        <v>4.8439141400000003E-2</v>
      </c>
      <c r="BF119" s="11">
        <v>0.53010124546982706</v>
      </c>
      <c r="BG119">
        <f t="shared" si="46"/>
        <v>0.14321381291393318</v>
      </c>
      <c r="BH119" s="14">
        <v>6.6330608129999996E-2</v>
      </c>
      <c r="BI119" s="11">
        <v>1.3061504501600574</v>
      </c>
      <c r="BJ119">
        <f t="shared" si="47"/>
        <v>0.54067544372253651</v>
      </c>
      <c r="BK119" s="14">
        <v>0.12625828804</v>
      </c>
      <c r="BL119" s="11">
        <v>0.9914366590077569</v>
      </c>
      <c r="BM119">
        <f t="shared" si="48"/>
        <v>0.98518692385855577</v>
      </c>
      <c r="BN119" s="14">
        <v>0.34586349459999999</v>
      </c>
      <c r="BO119" s="11"/>
      <c r="BQ119" s="14"/>
    </row>
    <row r="120" spans="1:69">
      <c r="A120" t="s">
        <v>497</v>
      </c>
      <c r="B120" t="s">
        <v>704</v>
      </c>
      <c r="C120" t="s">
        <v>343</v>
      </c>
      <c r="D120" t="s">
        <v>119</v>
      </c>
      <c r="E120" s="7">
        <v>429.03576991557776</v>
      </c>
      <c r="F120" s="8">
        <v>527.24645243580676</v>
      </c>
      <c r="G120" s="3" t="s">
        <v>191</v>
      </c>
      <c r="H120" s="3" t="s">
        <v>191</v>
      </c>
      <c r="I120" s="3" t="s">
        <v>191</v>
      </c>
      <c r="J120" s="3" t="s">
        <v>191</v>
      </c>
      <c r="K120" s="3" t="s">
        <v>191</v>
      </c>
      <c r="L120" s="3" t="s">
        <v>191</v>
      </c>
      <c r="M120" s="3" t="s">
        <v>191</v>
      </c>
      <c r="N120" s="3" t="s">
        <v>191</v>
      </c>
      <c r="O120" s="3" t="s">
        <v>191</v>
      </c>
      <c r="P120" s="3" t="s">
        <v>191</v>
      </c>
      <c r="Q120" s="3" t="s">
        <v>191</v>
      </c>
      <c r="R120" s="3" t="s">
        <v>191</v>
      </c>
      <c r="S120" s="3" t="s">
        <v>191</v>
      </c>
      <c r="T120" s="3" t="s">
        <v>191</v>
      </c>
      <c r="U120" s="3" t="s">
        <v>191</v>
      </c>
      <c r="W120" t="s">
        <v>119</v>
      </c>
      <c r="X120">
        <v>429.03576991557776</v>
      </c>
      <c r="Y120">
        <v>527.25477100631372</v>
      </c>
      <c r="Z120">
        <v>1</v>
      </c>
      <c r="AA120">
        <v>1</v>
      </c>
      <c r="AB120">
        <v>1</v>
      </c>
      <c r="AC120">
        <v>1</v>
      </c>
      <c r="AD120">
        <v>1</v>
      </c>
      <c r="AE120">
        <v>1</v>
      </c>
      <c r="AF120">
        <v>1</v>
      </c>
      <c r="AG120">
        <v>1</v>
      </c>
      <c r="AH120">
        <v>1</v>
      </c>
      <c r="AI120">
        <v>1</v>
      </c>
      <c r="AJ120">
        <v>1</v>
      </c>
      <c r="AK120">
        <v>1</v>
      </c>
      <c r="AL120">
        <v>1</v>
      </c>
      <c r="AM120">
        <v>1</v>
      </c>
      <c r="AN120">
        <v>1</v>
      </c>
      <c r="AP120" t="s">
        <v>119</v>
      </c>
      <c r="AQ120">
        <v>478.14527046094577</v>
      </c>
      <c r="AR120" s="3">
        <f t="shared" si="40"/>
        <v>1</v>
      </c>
      <c r="AS120">
        <f t="shared" si="49"/>
        <v>1</v>
      </c>
      <c r="AT120">
        <f t="shared" si="41"/>
        <v>1</v>
      </c>
      <c r="AU120">
        <f t="shared" si="42"/>
        <v>1</v>
      </c>
      <c r="AV120">
        <f t="shared" si="43"/>
        <v>1</v>
      </c>
      <c r="AY120" t="s">
        <v>119</v>
      </c>
      <c r="AZ120" s="12">
        <v>2.0914146009140093E-3</v>
      </c>
      <c r="BA120">
        <f t="shared" si="44"/>
        <v>9.7494742683286722E-4</v>
      </c>
      <c r="BB120" s="14">
        <v>1.006445288E-2</v>
      </c>
      <c r="BC120" s="12">
        <v>2.0914146009140093E-3</v>
      </c>
      <c r="BD120">
        <f t="shared" si="45"/>
        <v>9.7494742683286722E-4</v>
      </c>
      <c r="BE120" s="14">
        <v>1.2674311000000001E-3</v>
      </c>
      <c r="BF120" s="12">
        <v>2.0914146009140093E-3</v>
      </c>
      <c r="BG120">
        <f t="shared" si="46"/>
        <v>9.7494742683286722E-4</v>
      </c>
      <c r="BH120" s="14">
        <v>3.2683937500000001E-3</v>
      </c>
      <c r="BI120" s="12">
        <v>2.0914146009140093E-3</v>
      </c>
      <c r="BJ120">
        <f t="shared" si="47"/>
        <v>9.7494742683286722E-4</v>
      </c>
      <c r="BK120" s="14">
        <v>8.4519515999999999E-4</v>
      </c>
      <c r="BL120" s="12">
        <v>2.0914146009140093E-3</v>
      </c>
      <c r="BM120">
        <f t="shared" si="48"/>
        <v>9.7494742683286722E-4</v>
      </c>
      <c r="BN120" s="14">
        <v>1.6684436999999999E-3</v>
      </c>
      <c r="BO120" s="12"/>
      <c r="BQ120" s="14"/>
    </row>
    <row r="121" spans="1:69">
      <c r="A121" t="s">
        <v>513</v>
      </c>
      <c r="B121" t="s">
        <v>705</v>
      </c>
      <c r="C121" t="s">
        <v>344</v>
      </c>
      <c r="D121" t="s">
        <v>120</v>
      </c>
      <c r="E121" s="7">
        <v>66.035769915577788</v>
      </c>
      <c r="F121" s="8">
        <v>45.67090809555674</v>
      </c>
      <c r="G121" s="3">
        <v>11.114665401641417</v>
      </c>
      <c r="H121" s="3" t="s">
        <v>191</v>
      </c>
      <c r="I121" s="3">
        <v>32.776557783029659</v>
      </c>
      <c r="J121" s="3" t="s">
        <v>191</v>
      </c>
      <c r="K121" s="3">
        <v>1</v>
      </c>
      <c r="L121" s="3" t="s">
        <v>191</v>
      </c>
      <c r="M121" s="3">
        <v>1</v>
      </c>
      <c r="N121" s="3" t="s">
        <v>191</v>
      </c>
      <c r="O121" s="3" t="s">
        <v>191</v>
      </c>
      <c r="P121" s="3">
        <v>0.41118238954671682</v>
      </c>
      <c r="Q121" s="3" t="s">
        <v>191</v>
      </c>
      <c r="R121" s="3" t="s">
        <v>191</v>
      </c>
      <c r="S121" s="3">
        <v>41.090022155869946</v>
      </c>
      <c r="T121" s="3">
        <v>19.634726059897275</v>
      </c>
      <c r="U121" s="3" t="s">
        <v>191</v>
      </c>
      <c r="W121" t="s">
        <v>120</v>
      </c>
      <c r="X121">
        <v>66.035769915577788</v>
      </c>
      <c r="Y121">
        <v>45.671628663077591</v>
      </c>
      <c r="Z121">
        <f t="shared" si="25"/>
        <v>32.700713596306407</v>
      </c>
      <c r="AA121">
        <v>1</v>
      </c>
      <c r="AB121">
        <f t="shared" si="27"/>
        <v>32.776557783029659</v>
      </c>
      <c r="AC121">
        <f t="shared" si="28"/>
        <v>1</v>
      </c>
      <c r="AD121">
        <v>1</v>
      </c>
      <c r="AE121">
        <v>1</v>
      </c>
      <c r="AF121">
        <v>1</v>
      </c>
      <c r="AG121">
        <f t="shared" si="32"/>
        <v>1</v>
      </c>
      <c r="AH121">
        <v>1</v>
      </c>
      <c r="AI121">
        <v>1</v>
      </c>
      <c r="AJ121">
        <v>1</v>
      </c>
      <c r="AK121">
        <v>1</v>
      </c>
      <c r="AL121">
        <f t="shared" si="37"/>
        <v>41.090022155869946</v>
      </c>
      <c r="AM121">
        <f t="shared" si="38"/>
        <v>20.506459823865061</v>
      </c>
      <c r="AN121">
        <v>1</v>
      </c>
      <c r="AP121" t="s">
        <v>120</v>
      </c>
      <c r="AQ121">
        <v>55.853699289327693</v>
      </c>
      <c r="AR121" s="3">
        <f t="shared" si="40"/>
        <v>22.159090459778685</v>
      </c>
      <c r="AS121">
        <f t="shared" si="49"/>
        <v>1</v>
      </c>
      <c r="AT121">
        <f t="shared" si="41"/>
        <v>1</v>
      </c>
      <c r="AU121">
        <f t="shared" si="42"/>
        <v>1</v>
      </c>
      <c r="AV121">
        <f t="shared" si="43"/>
        <v>20.865493993245</v>
      </c>
      <c r="AY121" t="s">
        <v>120</v>
      </c>
      <c r="AZ121" s="11">
        <v>0.39673451788739011</v>
      </c>
      <c r="BA121">
        <f t="shared" si="44"/>
        <v>0.11997649496554084</v>
      </c>
      <c r="BB121" s="14">
        <v>0.16566332151999999</v>
      </c>
      <c r="BC121" s="12">
        <v>1.7903917067693242E-2</v>
      </c>
      <c r="BD121">
        <f t="shared" si="45"/>
        <v>5.461425845372834E-3</v>
      </c>
      <c r="BE121" s="14">
        <v>4.1104416700000002E-3</v>
      </c>
      <c r="BF121" s="12">
        <v>1.7903917067693242E-2</v>
      </c>
      <c r="BG121">
        <f t="shared" si="46"/>
        <v>5.461425845372834E-3</v>
      </c>
      <c r="BH121" s="14">
        <v>6.7842713799999999E-3</v>
      </c>
      <c r="BI121" s="12">
        <v>1.7903917067693242E-2</v>
      </c>
      <c r="BJ121">
        <f t="shared" si="47"/>
        <v>5.461425845372834E-3</v>
      </c>
      <c r="BK121" s="14">
        <v>2.6857365500000002E-3</v>
      </c>
      <c r="BL121" s="12">
        <v>0.37357407403151</v>
      </c>
      <c r="BM121">
        <f t="shared" si="48"/>
        <v>0.1280590473751646</v>
      </c>
      <c r="BN121" s="14">
        <v>5.8288945529999997E-2</v>
      </c>
      <c r="BO121" s="11"/>
      <c r="BQ121" s="14"/>
    </row>
    <row r="122" spans="1:69">
      <c r="A122" t="s">
        <v>514</v>
      </c>
      <c r="B122" t="s">
        <v>706</v>
      </c>
      <c r="C122" t="s">
        <v>345</v>
      </c>
      <c r="D122" t="s">
        <v>121</v>
      </c>
      <c r="E122" s="7">
        <v>314.03576991557776</v>
      </c>
      <c r="F122" s="8">
        <v>261.71607711035563</v>
      </c>
      <c r="G122" s="3">
        <v>146.11466540164142</v>
      </c>
      <c r="H122" s="3">
        <v>0.50274404936208583</v>
      </c>
      <c r="I122" s="3">
        <v>54.776557783029659</v>
      </c>
      <c r="J122" s="3">
        <v>8.4975415246617132</v>
      </c>
      <c r="K122" s="3">
        <v>6.167941313208118</v>
      </c>
      <c r="L122" s="3" t="s">
        <v>191</v>
      </c>
      <c r="M122" s="3">
        <v>65.359724467168732</v>
      </c>
      <c r="N122" s="3">
        <v>83.829497622071486</v>
      </c>
      <c r="O122" s="3" t="s">
        <v>191</v>
      </c>
      <c r="P122" s="3">
        <v>37.411182389546717</v>
      </c>
      <c r="Q122" s="3">
        <v>43.29810936738231</v>
      </c>
      <c r="R122" s="3">
        <v>12.835720502301314</v>
      </c>
      <c r="S122" s="3">
        <v>94.090022155869946</v>
      </c>
      <c r="T122" s="3">
        <v>121.63472605989728</v>
      </c>
      <c r="U122" s="3">
        <v>3.4290975980136551</v>
      </c>
      <c r="W122" t="s">
        <v>121</v>
      </c>
      <c r="X122">
        <v>314.03576991557776</v>
      </c>
      <c r="Y122">
        <v>261.72020630578254</v>
      </c>
      <c r="Z122">
        <f t="shared" si="25"/>
        <v>429.88732929500441</v>
      </c>
      <c r="AA122">
        <f t="shared" si="26"/>
        <v>1.0091510372743595</v>
      </c>
      <c r="AB122">
        <f t="shared" si="27"/>
        <v>54.776557783029659</v>
      </c>
      <c r="AC122">
        <f t="shared" si="28"/>
        <v>8.4975415246617132</v>
      </c>
      <c r="AD122">
        <f t="shared" si="29"/>
        <v>5.6823861327342815</v>
      </c>
      <c r="AE122">
        <f t="shared" si="30"/>
        <v>1.6933157900304683</v>
      </c>
      <c r="AF122">
        <f t="shared" si="31"/>
        <v>65.786830489852875</v>
      </c>
      <c r="AG122">
        <f t="shared" si="32"/>
        <v>83.829497622071486</v>
      </c>
      <c r="AH122">
        <f t="shared" si="33"/>
        <v>1.1417546450448242</v>
      </c>
      <c r="AI122">
        <f t="shared" si="34"/>
        <v>37.411182389546717</v>
      </c>
      <c r="AJ122">
        <f t="shared" si="35"/>
        <v>57.926899955213898</v>
      </c>
      <c r="AK122">
        <f t="shared" si="36"/>
        <v>32.921768373246564</v>
      </c>
      <c r="AL122">
        <f t="shared" si="37"/>
        <v>94.090022155869946</v>
      </c>
      <c r="AM122">
        <f t="shared" si="38"/>
        <v>127.03501009003462</v>
      </c>
      <c r="AN122">
        <f t="shared" si="39"/>
        <v>7.2059091016720176</v>
      </c>
      <c r="AP122" t="s">
        <v>121</v>
      </c>
      <c r="AQ122">
        <v>287.87798811068012</v>
      </c>
      <c r="AR122" s="3">
        <f t="shared" si="40"/>
        <v>161.89101270510281</v>
      </c>
      <c r="AS122">
        <f t="shared" si="49"/>
        <v>5.2910811491421539</v>
      </c>
      <c r="AT122">
        <f t="shared" si="41"/>
        <v>50.25269425232306</v>
      </c>
      <c r="AU122">
        <f t="shared" si="42"/>
        <v>42.753283572669055</v>
      </c>
      <c r="AV122">
        <f t="shared" si="43"/>
        <v>76.110313782525523</v>
      </c>
      <c r="AY122" t="s">
        <v>121</v>
      </c>
      <c r="AZ122" s="11">
        <v>0.56235981697517201</v>
      </c>
      <c r="BA122">
        <f t="shared" si="44"/>
        <v>0.52410789800796631</v>
      </c>
      <c r="BB122" s="14">
        <v>0.46273210467999998</v>
      </c>
      <c r="BC122" s="12">
        <v>1.8379596105513624E-2</v>
      </c>
      <c r="BD122">
        <f t="shared" si="45"/>
        <v>7.3017257640486542E-4</v>
      </c>
      <c r="BE122" s="14">
        <v>1.0709204000000001E-3</v>
      </c>
      <c r="BF122" s="12">
        <v>0.17456247552001949</v>
      </c>
      <c r="BG122">
        <f t="shared" si="46"/>
        <v>8.141041668941645E-3</v>
      </c>
      <c r="BH122" s="14">
        <v>9.0491380199999999E-3</v>
      </c>
      <c r="BI122" s="12">
        <v>0.14851181868143301</v>
      </c>
      <c r="BJ122">
        <f t="shared" si="47"/>
        <v>1.5251058341541187E-3</v>
      </c>
      <c r="BK122" s="14">
        <v>1.09912812E-3</v>
      </c>
      <c r="BL122" s="12">
        <v>0.26438392974062147</v>
      </c>
      <c r="BM122">
        <f t="shared" si="48"/>
        <v>2.4207609671662238E-2</v>
      </c>
      <c r="BN122" s="14">
        <v>1.551167243E-2</v>
      </c>
      <c r="BO122" s="12"/>
      <c r="BQ122" s="14"/>
    </row>
    <row r="123" spans="1:69">
      <c r="A123" t="s">
        <v>515</v>
      </c>
      <c r="B123" t="s">
        <v>707</v>
      </c>
      <c r="C123" t="s">
        <v>346</v>
      </c>
      <c r="D123" t="s">
        <v>122</v>
      </c>
      <c r="E123" s="7">
        <v>13.035769915577784</v>
      </c>
      <c r="F123" s="8">
        <v>5.8397378029067113</v>
      </c>
      <c r="G123" s="3">
        <v>1</v>
      </c>
      <c r="H123" s="3" t="s">
        <v>191</v>
      </c>
      <c r="I123" s="3" t="s">
        <v>191</v>
      </c>
      <c r="J123" s="3" t="s">
        <v>191</v>
      </c>
      <c r="K123" s="3" t="s">
        <v>191</v>
      </c>
      <c r="L123" s="3" t="s">
        <v>191</v>
      </c>
      <c r="M123" s="3" t="s">
        <v>191</v>
      </c>
      <c r="N123" s="3" t="s">
        <v>191</v>
      </c>
      <c r="O123" s="3" t="s">
        <v>191</v>
      </c>
      <c r="P123" s="3" t="s">
        <v>191</v>
      </c>
      <c r="Q123" s="3">
        <v>1</v>
      </c>
      <c r="R123" s="3" t="s">
        <v>191</v>
      </c>
      <c r="S123" s="3">
        <v>43.090022155869946</v>
      </c>
      <c r="T123" s="3">
        <v>76.634726059897275</v>
      </c>
      <c r="U123" s="3" t="s">
        <v>191</v>
      </c>
      <c r="W123" t="s">
        <v>122</v>
      </c>
      <c r="X123">
        <v>13.035769915577784</v>
      </c>
      <c r="Y123">
        <v>5.8398299387009516</v>
      </c>
      <c r="Z123">
        <v>1</v>
      </c>
      <c r="AA123" t="s">
        <v>191</v>
      </c>
      <c r="AB123" t="s">
        <v>191</v>
      </c>
      <c r="AC123" t="s">
        <v>191</v>
      </c>
      <c r="AD123" t="s">
        <v>191</v>
      </c>
      <c r="AE123" t="s">
        <v>191</v>
      </c>
      <c r="AF123" t="s">
        <v>191</v>
      </c>
      <c r="AG123" t="s">
        <v>191</v>
      </c>
      <c r="AH123" t="s">
        <v>191</v>
      </c>
      <c r="AI123" t="s">
        <v>191</v>
      </c>
      <c r="AJ123">
        <v>1</v>
      </c>
      <c r="AK123" t="s">
        <v>191</v>
      </c>
      <c r="AL123">
        <f t="shared" si="37"/>
        <v>43.090022155869946</v>
      </c>
      <c r="AM123">
        <f t="shared" si="38"/>
        <v>80.037120266724514</v>
      </c>
      <c r="AN123">
        <v>1</v>
      </c>
      <c r="AP123" t="s">
        <v>122</v>
      </c>
      <c r="AQ123">
        <v>9.437799927139368</v>
      </c>
      <c r="AR123" s="3">
        <f t="shared" si="40"/>
        <v>1</v>
      </c>
      <c r="AS123">
        <v>1</v>
      </c>
      <c r="AT123">
        <v>1</v>
      </c>
      <c r="AU123">
        <f t="shared" si="42"/>
        <v>1</v>
      </c>
      <c r="AV123">
        <f t="shared" si="43"/>
        <v>41.375714140864822</v>
      </c>
      <c r="AY123" t="s">
        <v>122</v>
      </c>
      <c r="AZ123" s="11">
        <v>0.10595689755240485</v>
      </c>
      <c r="BA123">
        <v>1</v>
      </c>
      <c r="BC123" s="11">
        <v>0.10595689755240485</v>
      </c>
      <c r="BD123">
        <v>1</v>
      </c>
      <c r="BF123" s="11">
        <v>0.10595689755240485</v>
      </c>
      <c r="BG123">
        <v>1</v>
      </c>
      <c r="BI123" s="11">
        <v>0.10595689755240485</v>
      </c>
      <c r="BJ123">
        <v>1</v>
      </c>
      <c r="BL123" s="11">
        <v>4.3840423043812029</v>
      </c>
      <c r="BM123">
        <f t="shared" si="48"/>
        <v>0.35958566643631795</v>
      </c>
      <c r="BN123" s="14">
        <v>0.14296779492</v>
      </c>
      <c r="BO123" s="12"/>
      <c r="BQ123" s="14"/>
    </row>
    <row r="124" spans="1:69">
      <c r="A124" t="s">
        <v>516</v>
      </c>
      <c r="B124" t="s">
        <v>708</v>
      </c>
      <c r="C124" t="s">
        <v>347</v>
      </c>
      <c r="D124" t="s">
        <v>123</v>
      </c>
      <c r="E124" s="7">
        <v>18.035769915577784</v>
      </c>
      <c r="F124" s="8">
        <v>26.839737802906711</v>
      </c>
      <c r="G124" s="3">
        <v>1</v>
      </c>
      <c r="H124" s="3" t="s">
        <v>191</v>
      </c>
      <c r="I124" s="3" t="s">
        <v>191</v>
      </c>
      <c r="J124" s="3">
        <v>234.4975415246617</v>
      </c>
      <c r="K124" s="3">
        <v>93.167941313208118</v>
      </c>
      <c r="L124" s="3">
        <v>116.48727826360982</v>
      </c>
      <c r="M124" s="3">
        <v>1063.3597244671687</v>
      </c>
      <c r="N124" s="3">
        <v>1214.8294976220716</v>
      </c>
      <c r="O124" s="3">
        <v>627.04883071882375</v>
      </c>
      <c r="P124" s="3">
        <v>1278.4111823895466</v>
      </c>
      <c r="Q124" s="3">
        <v>531.29810936738227</v>
      </c>
      <c r="R124" s="3">
        <v>714.83572050230134</v>
      </c>
      <c r="S124" s="3">
        <v>3719.09002215587</v>
      </c>
      <c r="T124" s="3">
        <v>6723.6347260598977</v>
      </c>
      <c r="U124" s="3">
        <v>1195.4290975980136</v>
      </c>
      <c r="W124" t="s">
        <v>123</v>
      </c>
      <c r="X124">
        <v>18.035769915577784</v>
      </c>
      <c r="Y124">
        <v>26.840161263795391</v>
      </c>
      <c r="Z124">
        <v>1</v>
      </c>
      <c r="AA124">
        <v>1</v>
      </c>
      <c r="AB124">
        <f t="shared" si="27"/>
        <v>1</v>
      </c>
      <c r="AC124">
        <f t="shared" si="28"/>
        <v>234.4975415246617</v>
      </c>
      <c r="AD124">
        <f t="shared" si="29"/>
        <v>85.83353680747183</v>
      </c>
      <c r="AE124">
        <f t="shared" si="30"/>
        <v>197.24974762144348</v>
      </c>
      <c r="AF124">
        <f t="shared" si="31"/>
        <v>1070.3084585125182</v>
      </c>
      <c r="AG124">
        <f t="shared" si="32"/>
        <v>1214.8294976220716</v>
      </c>
      <c r="AH124">
        <f t="shared" si="33"/>
        <v>715.93591514314267</v>
      </c>
      <c r="AI124">
        <f t="shared" si="34"/>
        <v>1278.4111823895466</v>
      </c>
      <c r="AJ124">
        <f t="shared" si="35"/>
        <v>710.80360961218821</v>
      </c>
      <c r="AK124">
        <f t="shared" si="36"/>
        <v>1833.4503319139928</v>
      </c>
      <c r="AL124">
        <f t="shared" si="37"/>
        <v>3719.09002215587</v>
      </c>
      <c r="AM124">
        <f t="shared" si="38"/>
        <v>7022.1476459454407</v>
      </c>
      <c r="AN124">
        <f t="shared" si="39"/>
        <v>2512.0758941871304</v>
      </c>
      <c r="AP124" t="s">
        <v>123</v>
      </c>
      <c r="AQ124">
        <v>22.437965589686588</v>
      </c>
      <c r="AR124" s="3">
        <f t="shared" si="40"/>
        <v>1</v>
      </c>
      <c r="AS124">
        <f t="shared" si="49"/>
        <v>172.52694198452568</v>
      </c>
      <c r="AT124">
        <f t="shared" si="41"/>
        <v>1000.3579570925775</v>
      </c>
      <c r="AU124">
        <f t="shared" si="42"/>
        <v>1274.2217079719092</v>
      </c>
      <c r="AV124">
        <f t="shared" si="43"/>
        <v>4417.7711874294801</v>
      </c>
      <c r="AY124" t="s">
        <v>123</v>
      </c>
      <c r="AZ124" s="12">
        <v>4.4567320330486694E-2</v>
      </c>
      <c r="BA124">
        <f t="shared" si="44"/>
        <v>7.2870966880268923E-3</v>
      </c>
      <c r="BB124">
        <v>2.5911413689999999E-2</v>
      </c>
      <c r="BC124" s="13">
        <v>7.68906348906365</v>
      </c>
      <c r="BD124">
        <f t="shared" si="45"/>
        <v>8.0448144321889667E-2</v>
      </c>
      <c r="BE124">
        <v>3.2179257599999997E-2</v>
      </c>
      <c r="BF124" s="13">
        <v>44.583273518896171</v>
      </c>
      <c r="BG124">
        <f t="shared" si="46"/>
        <v>1.4496436087742754E-2</v>
      </c>
      <c r="BH124">
        <v>1.226275139E-2</v>
      </c>
      <c r="BI124" s="13">
        <v>56.788647031243947</v>
      </c>
      <c r="BJ124">
        <f t="shared" si="47"/>
        <v>5.8047987854628502E-2</v>
      </c>
      <c r="BK124">
        <v>1.6733833779999999E-2</v>
      </c>
      <c r="BL124" s="13">
        <v>196.88822365696421</v>
      </c>
      <c r="BM124">
        <f t="shared" si="48"/>
        <v>8.5748800856646962E-2</v>
      </c>
      <c r="BN124" s="14">
        <v>4.1921636040000002E-2</v>
      </c>
      <c r="BO124" s="13"/>
      <c r="BQ124" s="14"/>
    </row>
    <row r="125" spans="1:69">
      <c r="A125" t="s">
        <v>517</v>
      </c>
      <c r="B125" t="s">
        <v>709</v>
      </c>
      <c r="C125" t="s">
        <v>348</v>
      </c>
      <c r="D125" t="s">
        <v>124</v>
      </c>
      <c r="E125" s="7">
        <v>65.035769915577788</v>
      </c>
      <c r="F125" s="8">
        <v>90.328289400291709</v>
      </c>
      <c r="G125" s="3">
        <v>214.11466540164142</v>
      </c>
      <c r="H125" s="3">
        <v>127.50274404936209</v>
      </c>
      <c r="I125" s="3">
        <v>1492.7765577830296</v>
      </c>
      <c r="J125" s="3">
        <v>9876.4975415246608</v>
      </c>
      <c r="K125" s="3">
        <v>8310.1679413132078</v>
      </c>
      <c r="L125" s="3">
        <v>4795.4872782636103</v>
      </c>
      <c r="M125" s="3">
        <v>7422.3597244671691</v>
      </c>
      <c r="N125" s="3">
        <v>11189.829497622071</v>
      </c>
      <c r="O125" s="3">
        <v>11734.048830718824</v>
      </c>
      <c r="P125" s="3">
        <v>5355.4111823895464</v>
      </c>
      <c r="Q125" s="3">
        <v>4043.2981093673825</v>
      </c>
      <c r="R125" s="3">
        <v>2440.8357205023012</v>
      </c>
      <c r="S125" s="3">
        <v>8765.0900221558695</v>
      </c>
      <c r="T125" s="3">
        <v>12127.634726059898</v>
      </c>
      <c r="U125" s="3">
        <v>6318.4290975980139</v>
      </c>
      <c r="W125" t="s">
        <v>124</v>
      </c>
      <c r="X125">
        <v>65.035769915577788</v>
      </c>
      <c r="Y125">
        <v>90.32971454453056</v>
      </c>
      <c r="Z125">
        <f t="shared" si="25"/>
        <v>629.95169868397818</v>
      </c>
      <c r="AA125">
        <f t="shared" si="26"/>
        <v>255.93445924622108</v>
      </c>
      <c r="AB125">
        <f t="shared" si="27"/>
        <v>1492.7765577830296</v>
      </c>
      <c r="AC125">
        <f t="shared" si="28"/>
        <v>9876.4975415246608</v>
      </c>
      <c r="AD125">
        <f t="shared" si="29"/>
        <v>7655.9715263973394</v>
      </c>
      <c r="AE125">
        <f t="shared" si="30"/>
        <v>8120.2743291740053</v>
      </c>
      <c r="AF125">
        <f t="shared" si="31"/>
        <v>7470.8625993904043</v>
      </c>
      <c r="AG125">
        <f t="shared" si="32"/>
        <v>11189.829497622071</v>
      </c>
      <c r="AH125">
        <f t="shared" si="33"/>
        <v>13397.404757656006</v>
      </c>
      <c r="AI125">
        <f t="shared" si="34"/>
        <v>5355.4111823895464</v>
      </c>
      <c r="AJ125">
        <f t="shared" si="35"/>
        <v>5409.3753397664796</v>
      </c>
      <c r="AK125">
        <f t="shared" si="36"/>
        <v>6260.3909311608986</v>
      </c>
      <c r="AL125">
        <f t="shared" si="37"/>
        <v>8765.0900221558695</v>
      </c>
      <c r="AM125">
        <f t="shared" si="38"/>
        <v>12666.07201494917</v>
      </c>
      <c r="AN125">
        <f t="shared" si="39"/>
        <v>13277.553187469684</v>
      </c>
      <c r="AP125" t="s">
        <v>124</v>
      </c>
      <c r="AQ125">
        <v>77.682742230054174</v>
      </c>
      <c r="AR125" s="3">
        <f t="shared" si="40"/>
        <v>792.88757190440958</v>
      </c>
      <c r="AS125">
        <f t="shared" si="49"/>
        <v>8550.9144656986682</v>
      </c>
      <c r="AT125">
        <f t="shared" si="41"/>
        <v>10686.032284889494</v>
      </c>
      <c r="AU125">
        <f t="shared" si="42"/>
        <v>5675.0591511056409</v>
      </c>
      <c r="AV125">
        <f t="shared" si="43"/>
        <v>11569.571741524907</v>
      </c>
      <c r="AY125" t="s">
        <v>124</v>
      </c>
      <c r="AZ125" s="11">
        <v>10.206740250702097</v>
      </c>
      <c r="BA125">
        <f t="shared" si="44"/>
        <v>0.22762130424464111</v>
      </c>
      <c r="BB125">
        <v>0.25245271897999999</v>
      </c>
      <c r="BC125" s="13">
        <v>110.07482769307364</v>
      </c>
      <c r="BD125">
        <f t="shared" si="45"/>
        <v>2.3230582635512032E-3</v>
      </c>
      <c r="BE125">
        <v>2.1432083500000001E-3</v>
      </c>
      <c r="BF125" s="13">
        <v>137.55992615764333</v>
      </c>
      <c r="BG125">
        <f t="shared" si="46"/>
        <v>1.7687585086969302E-2</v>
      </c>
      <c r="BH125">
        <v>1.4150068E-2</v>
      </c>
      <c r="BI125" s="13">
        <v>73.054310239193043</v>
      </c>
      <c r="BJ125">
        <f t="shared" si="47"/>
        <v>6.7073564107664153E-4</v>
      </c>
      <c r="BK125">
        <v>6.4748295E-4</v>
      </c>
      <c r="BL125" s="13">
        <v>148.9336165201546</v>
      </c>
      <c r="BM125">
        <f t="shared" si="48"/>
        <v>8.0858229246670334E-3</v>
      </c>
      <c r="BN125" s="14">
        <v>6.3987085399999999E-3</v>
      </c>
      <c r="BO125" s="13"/>
      <c r="BQ125" s="14"/>
    </row>
    <row r="126" spans="1:69">
      <c r="A126" t="s">
        <v>518</v>
      </c>
      <c r="B126" t="s">
        <v>710</v>
      </c>
      <c r="C126" t="s">
        <v>349</v>
      </c>
      <c r="D126" t="s">
        <v>125</v>
      </c>
      <c r="E126" s="7">
        <v>8.0357699155777844</v>
      </c>
      <c r="F126" s="8">
        <v>3.8397378029067113</v>
      </c>
      <c r="G126" s="3">
        <v>56.114665401641417</v>
      </c>
      <c r="H126" s="3" t="s">
        <v>191</v>
      </c>
      <c r="I126" s="3">
        <v>644.7765577830296</v>
      </c>
      <c r="J126" s="3">
        <v>4638.4975415246618</v>
      </c>
      <c r="K126" s="3">
        <v>3148.1679413132083</v>
      </c>
      <c r="L126" s="3">
        <v>1691.4872782636098</v>
      </c>
      <c r="M126" s="3">
        <v>2986.3597244671687</v>
      </c>
      <c r="N126" s="3">
        <v>4116.8294976220714</v>
      </c>
      <c r="O126" s="3">
        <v>2925.0488307188239</v>
      </c>
      <c r="P126" s="3">
        <v>1707.4111823895466</v>
      </c>
      <c r="Q126" s="3">
        <v>795.29810936738227</v>
      </c>
      <c r="R126" s="3">
        <v>849.83572050230134</v>
      </c>
      <c r="S126" s="3">
        <v>2935.09002215587</v>
      </c>
      <c r="T126" s="3">
        <v>4108.6347260598977</v>
      </c>
      <c r="U126" s="3">
        <v>1741.4290975980136</v>
      </c>
      <c r="W126" t="s">
        <v>125</v>
      </c>
      <c r="X126">
        <v>8.0357699155777844</v>
      </c>
      <c r="Y126">
        <v>3.8397983839300527</v>
      </c>
      <c r="Z126">
        <f t="shared" si="25"/>
        <v>165.09625216253909</v>
      </c>
      <c r="AA126">
        <v>1</v>
      </c>
      <c r="AB126">
        <f t="shared" si="27"/>
        <v>644.7765577830296</v>
      </c>
      <c r="AC126">
        <f t="shared" si="28"/>
        <v>4638.4975415246618</v>
      </c>
      <c r="AD126">
        <f t="shared" si="29"/>
        <v>2900.3365863629115</v>
      </c>
      <c r="AE126">
        <f t="shared" si="30"/>
        <v>2864.2221169194308</v>
      </c>
      <c r="AF126">
        <f t="shared" si="31"/>
        <v>3005.8746816463718</v>
      </c>
      <c r="AG126">
        <f t="shared" si="32"/>
        <v>4116.8294976220714</v>
      </c>
      <c r="AH126">
        <f t="shared" si="33"/>
        <v>3339.6880894561486</v>
      </c>
      <c r="AI126">
        <f t="shared" si="34"/>
        <v>1707.4111823895466</v>
      </c>
      <c r="AJ126">
        <f t="shared" si="35"/>
        <v>1063.9992066397317</v>
      </c>
      <c r="AK126">
        <f t="shared" si="36"/>
        <v>2179.7058249025977</v>
      </c>
      <c r="AL126">
        <f t="shared" si="37"/>
        <v>2935.09002215587</v>
      </c>
      <c r="AM126">
        <f t="shared" si="38"/>
        <v>4291.0480484353102</v>
      </c>
      <c r="AN126">
        <f t="shared" si="39"/>
        <v>3659.4408370198989</v>
      </c>
      <c r="AP126" t="s">
        <v>125</v>
      </c>
      <c r="AQ126">
        <v>5.9377841497539183</v>
      </c>
      <c r="AR126" s="3">
        <f t="shared" si="40"/>
        <v>270.29093664852286</v>
      </c>
      <c r="AS126">
        <f t="shared" si="49"/>
        <v>3467.6854149356682</v>
      </c>
      <c r="AT126">
        <f t="shared" si="41"/>
        <v>3487.4640895748639</v>
      </c>
      <c r="AU126">
        <f t="shared" si="42"/>
        <v>1650.3720713106252</v>
      </c>
      <c r="AV126">
        <f t="shared" si="43"/>
        <v>3628.5263025370259</v>
      </c>
      <c r="AY126" t="s">
        <v>125</v>
      </c>
      <c r="AZ126" s="11">
        <v>45.520505601357137</v>
      </c>
      <c r="BA126">
        <f t="shared" si="44"/>
        <v>0.36686345227301037</v>
      </c>
      <c r="BB126">
        <v>0.34917074651000002</v>
      </c>
      <c r="BC126" s="13">
        <v>584.00327925011902</v>
      </c>
      <c r="BD126">
        <f t="shared" si="45"/>
        <v>1.9543473903011137E-2</v>
      </c>
      <c r="BE126">
        <v>1.0139978500000001E-2</v>
      </c>
      <c r="BF126" s="13">
        <v>587.33426504218687</v>
      </c>
      <c r="BG126">
        <f t="shared" si="46"/>
        <v>3.803165183826355E-3</v>
      </c>
      <c r="BH126">
        <v>5.6966556600000001E-3</v>
      </c>
      <c r="BI126" s="13">
        <v>277.944099968508</v>
      </c>
      <c r="BJ126">
        <f t="shared" si="47"/>
        <v>2.9147346281654021E-2</v>
      </c>
      <c r="BK126">
        <v>9.3004508600000001E-3</v>
      </c>
      <c r="BL126" s="13">
        <v>611.09097451570449</v>
      </c>
      <c r="BM126">
        <f t="shared" si="48"/>
        <v>5.604194548786706E-3</v>
      </c>
      <c r="BN126" s="14">
        <v>4.9316916000000004E-3</v>
      </c>
      <c r="BO126" s="13"/>
      <c r="BQ126" s="14"/>
    </row>
    <row r="127" spans="1:69">
      <c r="A127" t="s">
        <v>519</v>
      </c>
      <c r="B127" t="s">
        <v>711</v>
      </c>
      <c r="C127" t="s">
        <v>350</v>
      </c>
      <c r="D127" t="s">
        <v>126</v>
      </c>
      <c r="E127" s="7">
        <v>5596.0357699155775</v>
      </c>
      <c r="F127" s="8">
        <v>4605.5516261844414</v>
      </c>
      <c r="G127" s="3">
        <v>809.11466540164145</v>
      </c>
      <c r="H127" s="3">
        <v>410.50274404936209</v>
      </c>
      <c r="I127" s="3">
        <v>816.7765577830296</v>
      </c>
      <c r="J127" s="3">
        <v>662.49754152466176</v>
      </c>
      <c r="K127" s="3">
        <v>735.16794131320808</v>
      </c>
      <c r="L127" s="3">
        <v>320.48727826360982</v>
      </c>
      <c r="M127" s="3">
        <v>1969.3597244671687</v>
      </c>
      <c r="N127" s="3">
        <v>2832.8294976220714</v>
      </c>
      <c r="O127" s="3">
        <v>806.04883071882375</v>
      </c>
      <c r="P127" s="3">
        <v>1616.4111823895466</v>
      </c>
      <c r="Q127" s="3">
        <v>1308.2981093673823</v>
      </c>
      <c r="R127" s="3">
        <v>1230.8357205023012</v>
      </c>
      <c r="S127" s="3">
        <v>3501.09002215587</v>
      </c>
      <c r="T127" s="3">
        <v>4062.6347260598973</v>
      </c>
      <c r="U127" s="3">
        <v>917.42909759801364</v>
      </c>
      <c r="W127" t="s">
        <v>126</v>
      </c>
      <c r="X127">
        <v>5596.0357699155775</v>
      </c>
      <c r="Y127">
        <v>4605.624289747655</v>
      </c>
      <c r="Z127">
        <f t="shared" si="25"/>
        <v>2380.5149308374994</v>
      </c>
      <c r="AA127">
        <f t="shared" si="26"/>
        <v>823.99636651497633</v>
      </c>
      <c r="AB127">
        <f t="shared" si="27"/>
        <v>816.7765577830296</v>
      </c>
      <c r="AC127">
        <f t="shared" si="28"/>
        <v>662.49754152466176</v>
      </c>
      <c r="AD127">
        <f t="shared" si="29"/>
        <v>677.29375213139724</v>
      </c>
      <c r="AE127">
        <f t="shared" si="30"/>
        <v>542.68616878765897</v>
      </c>
      <c r="AF127">
        <f t="shared" si="31"/>
        <v>1982.2288943727738</v>
      </c>
      <c r="AG127">
        <f t="shared" si="32"/>
        <v>2832.8294976220714</v>
      </c>
      <c r="AH127">
        <f t="shared" si="33"/>
        <v>920.30999660616612</v>
      </c>
      <c r="AI127">
        <f t="shared" si="34"/>
        <v>1616.4111823895466</v>
      </c>
      <c r="AJ127">
        <f t="shared" si="35"/>
        <v>1750.3224690455265</v>
      </c>
      <c r="AK127">
        <f t="shared" si="36"/>
        <v>3156.9157717815497</v>
      </c>
      <c r="AL127">
        <f t="shared" si="37"/>
        <v>3501.09002215587</v>
      </c>
      <c r="AM127">
        <f t="shared" si="38"/>
        <v>4243.0057610603699</v>
      </c>
      <c r="AN127">
        <f t="shared" si="39"/>
        <v>1927.88641779975</v>
      </c>
      <c r="AP127" t="s">
        <v>126</v>
      </c>
      <c r="AQ127">
        <v>5100.8300298316162</v>
      </c>
      <c r="AR127" s="3">
        <f t="shared" si="40"/>
        <v>1340.4292850451684</v>
      </c>
      <c r="AS127">
        <f t="shared" si="49"/>
        <v>627.49248748123932</v>
      </c>
      <c r="AT127">
        <f t="shared" si="41"/>
        <v>1911.7894628670037</v>
      </c>
      <c r="AU127">
        <f t="shared" si="42"/>
        <v>2174.5498077388743</v>
      </c>
      <c r="AV127">
        <f t="shared" si="43"/>
        <v>3223.9940670053297</v>
      </c>
      <c r="AY127" t="s">
        <v>126</v>
      </c>
      <c r="AZ127" s="12">
        <v>0.26278650282519167</v>
      </c>
      <c r="BA127">
        <f t="shared" si="44"/>
        <v>1.6193418026756418E-2</v>
      </c>
      <c r="BB127">
        <v>4.0792908199999998E-2</v>
      </c>
      <c r="BC127" s="12">
        <v>0.12301772139267959</v>
      </c>
      <c r="BD127">
        <f t="shared" si="45"/>
        <v>1.24900693460949E-3</v>
      </c>
      <c r="BE127">
        <v>1.4006927000000001E-3</v>
      </c>
      <c r="BF127" s="12">
        <v>0.37479967999053554</v>
      </c>
      <c r="BG127">
        <f t="shared" si="46"/>
        <v>2.8626419554129118E-2</v>
      </c>
      <c r="BH127">
        <v>1.9953465029999999E-2</v>
      </c>
      <c r="BI127" s="12">
        <v>0.42631293240928841</v>
      </c>
      <c r="BJ127">
        <f t="shared" si="47"/>
        <v>2.8394762403479129E-2</v>
      </c>
      <c r="BK127">
        <v>9.1300080900000007E-3</v>
      </c>
      <c r="BL127" s="11">
        <v>0.63205283221557518</v>
      </c>
      <c r="BM127">
        <f t="shared" si="48"/>
        <v>0.14420284516146342</v>
      </c>
      <c r="BN127" s="14">
        <v>6.4306674120000004E-2</v>
      </c>
      <c r="BO127" s="11"/>
      <c r="BQ127" s="14"/>
    </row>
    <row r="128" spans="1:69">
      <c r="A128" t="s">
        <v>520</v>
      </c>
      <c r="B128" t="s">
        <v>712</v>
      </c>
      <c r="C128" t="s">
        <v>351</v>
      </c>
      <c r="D128" t="s">
        <v>127</v>
      </c>
      <c r="E128" s="7">
        <v>2672.0357699155779</v>
      </c>
      <c r="F128" s="8">
        <v>2576.6581674476979</v>
      </c>
      <c r="G128" s="3">
        <v>17.114665401641417</v>
      </c>
      <c r="H128" s="3">
        <v>117.50274404936209</v>
      </c>
      <c r="I128" s="3">
        <v>202.77655778302966</v>
      </c>
      <c r="J128" s="3">
        <v>629.49754152466176</v>
      </c>
      <c r="K128" s="3">
        <v>307.16794131320813</v>
      </c>
      <c r="L128" s="3">
        <v>132.48727826360982</v>
      </c>
      <c r="M128" s="3">
        <v>455.35972446716875</v>
      </c>
      <c r="N128" s="3">
        <v>424.82949762207147</v>
      </c>
      <c r="O128" s="3">
        <v>152.04883071882375</v>
      </c>
      <c r="P128" s="3">
        <v>140.41118238954672</v>
      </c>
      <c r="Q128" s="3">
        <v>79.29810936738231</v>
      </c>
      <c r="R128" s="3">
        <v>86.835720502301314</v>
      </c>
      <c r="S128" s="3">
        <v>199.09002215586995</v>
      </c>
      <c r="T128" s="3">
        <v>110.63472605989728</v>
      </c>
      <c r="U128" s="3">
        <v>83.429097598013655</v>
      </c>
      <c r="W128" t="s">
        <v>127</v>
      </c>
      <c r="X128">
        <v>2672.0357699155779</v>
      </c>
      <c r="Y128">
        <v>2576.6988203767773</v>
      </c>
      <c r="Z128">
        <f t="shared" si="25"/>
        <v>50.353452071804092</v>
      </c>
      <c r="AA128">
        <f t="shared" si="26"/>
        <v>235.86160033213079</v>
      </c>
      <c r="AB128">
        <f t="shared" si="27"/>
        <v>202.77655778302966</v>
      </c>
      <c r="AC128">
        <f t="shared" si="28"/>
        <v>629.49754152466176</v>
      </c>
      <c r="AD128">
        <f t="shared" si="29"/>
        <v>282.98694191544701</v>
      </c>
      <c r="AE128">
        <f t="shared" si="30"/>
        <v>224.34280026193096</v>
      </c>
      <c r="AF128">
        <f t="shared" si="31"/>
        <v>458.33536248267808</v>
      </c>
      <c r="AG128">
        <f t="shared" si="32"/>
        <v>424.82949762207147</v>
      </c>
      <c r="AH128">
        <f t="shared" si="33"/>
        <v>173.60245874685117</v>
      </c>
      <c r="AI128">
        <f t="shared" si="34"/>
        <v>140.41118238954672</v>
      </c>
      <c r="AJ128">
        <f t="shared" si="35"/>
        <v>106.08993591351528</v>
      </c>
      <c r="AK128">
        <f t="shared" si="36"/>
        <v>222.72107564107452</v>
      </c>
      <c r="AL128">
        <f t="shared" si="37"/>
        <v>199.09002215586995</v>
      </c>
      <c r="AM128">
        <f t="shared" si="38"/>
        <v>115.54663702211437</v>
      </c>
      <c r="AN128">
        <f t="shared" si="39"/>
        <v>175.31798863760881</v>
      </c>
      <c r="AP128" t="s">
        <v>127</v>
      </c>
      <c r="AQ128">
        <v>2624.3672951461776</v>
      </c>
      <c r="AR128" s="3">
        <f t="shared" si="40"/>
        <v>162.99720339565485</v>
      </c>
      <c r="AS128">
        <f t="shared" si="49"/>
        <v>378.94242790067989</v>
      </c>
      <c r="AT128">
        <f t="shared" si="41"/>
        <v>352.25577295053358</v>
      </c>
      <c r="AU128">
        <f t="shared" si="42"/>
        <v>156.40739798137884</v>
      </c>
      <c r="AV128">
        <f t="shared" si="43"/>
        <v>163.31821593853104</v>
      </c>
      <c r="AY128" t="s">
        <v>127</v>
      </c>
      <c r="AZ128" s="12">
        <v>6.2109142914988154E-2</v>
      </c>
      <c r="BA128">
        <f t="shared" si="44"/>
        <v>8.0808137900567595E-5</v>
      </c>
      <c r="BB128">
        <v>1.8927321999999999E-3</v>
      </c>
      <c r="BC128" s="12">
        <v>0.14439382345662585</v>
      </c>
      <c r="BD128">
        <f t="shared" si="45"/>
        <v>8.8989518646069284E-4</v>
      </c>
      <c r="BE128">
        <v>1.2272393000000001E-3</v>
      </c>
      <c r="BF128" s="12">
        <v>0.13422502772460168</v>
      </c>
      <c r="BG128">
        <f t="shared" si="46"/>
        <v>3.3225689368013831E-4</v>
      </c>
      <c r="BH128">
        <v>1.79929945E-3</v>
      </c>
      <c r="BI128" s="12">
        <v>5.9598135623263403E-2</v>
      </c>
      <c r="BJ128">
        <f t="shared" si="47"/>
        <v>2.7233451745053889E-5</v>
      </c>
      <c r="BK128">
        <v>2.4017778E-4</v>
      </c>
      <c r="BL128" s="12">
        <v>6.2231462890347519E-2</v>
      </c>
      <c r="BM128">
        <f t="shared" si="48"/>
        <v>1.6209518014027645E-5</v>
      </c>
      <c r="BN128" s="14">
        <v>2.915517E-4</v>
      </c>
      <c r="BO128" s="12"/>
      <c r="BQ128" s="14"/>
    </row>
    <row r="129" spans="1:69">
      <c r="A129" t="s">
        <v>521</v>
      </c>
      <c r="B129" t="s">
        <v>713</v>
      </c>
      <c r="C129" t="s">
        <v>352</v>
      </c>
      <c r="D129" t="s">
        <v>128</v>
      </c>
      <c r="E129" s="7">
        <v>3.0357699155777844</v>
      </c>
      <c r="F129" s="8">
        <v>12.839737802906711</v>
      </c>
      <c r="G129" s="3" t="s">
        <v>191</v>
      </c>
      <c r="H129" s="3" t="s">
        <v>191</v>
      </c>
      <c r="I129" s="3" t="s">
        <v>191</v>
      </c>
      <c r="J129" s="3" t="s">
        <v>191</v>
      </c>
      <c r="K129" s="3" t="s">
        <v>191</v>
      </c>
      <c r="L129" s="3" t="s">
        <v>191</v>
      </c>
      <c r="M129" s="3" t="s">
        <v>191</v>
      </c>
      <c r="N129" s="3" t="s">
        <v>191</v>
      </c>
      <c r="O129" s="3" t="s">
        <v>191</v>
      </c>
      <c r="P129" s="3" t="s">
        <v>191</v>
      </c>
      <c r="Q129" s="3" t="s">
        <v>191</v>
      </c>
      <c r="R129" s="3" t="s">
        <v>191</v>
      </c>
      <c r="S129" s="3">
        <v>24.090022155869946</v>
      </c>
      <c r="T129" s="3" t="s">
        <v>191</v>
      </c>
      <c r="U129" s="3">
        <v>52.429097598013655</v>
      </c>
      <c r="W129" t="s">
        <v>128</v>
      </c>
      <c r="X129">
        <v>3.0357699155777844</v>
      </c>
      <c r="Y129">
        <v>12.839940380399097</v>
      </c>
      <c r="Z129" t="s">
        <v>191</v>
      </c>
      <c r="AA129" t="s">
        <v>191</v>
      </c>
      <c r="AB129" t="s">
        <v>191</v>
      </c>
      <c r="AC129" t="s">
        <v>191</v>
      </c>
      <c r="AD129" t="s">
        <v>191</v>
      </c>
      <c r="AE129" t="s">
        <v>191</v>
      </c>
      <c r="AF129" t="s">
        <v>191</v>
      </c>
      <c r="AG129" t="s">
        <v>191</v>
      </c>
      <c r="AH129" t="s">
        <v>191</v>
      </c>
      <c r="AI129" t="s">
        <v>191</v>
      </c>
      <c r="AJ129" t="s">
        <v>191</v>
      </c>
      <c r="AK129" t="s">
        <v>191</v>
      </c>
      <c r="AL129">
        <f t="shared" si="37"/>
        <v>24.090022155869946</v>
      </c>
      <c r="AM129">
        <v>1</v>
      </c>
      <c r="AN129">
        <f t="shared" si="39"/>
        <v>110.17455781743331</v>
      </c>
      <c r="AP129" t="s">
        <v>128</v>
      </c>
      <c r="AQ129">
        <v>7.9378551479884409</v>
      </c>
      <c r="AR129" s="3">
        <v>1</v>
      </c>
      <c r="AS129">
        <v>1</v>
      </c>
      <c r="AT129">
        <v>1</v>
      </c>
      <c r="AU129">
        <v>1</v>
      </c>
      <c r="AV129">
        <f t="shared" si="43"/>
        <v>45.088193324434421</v>
      </c>
      <c r="AY129" t="s">
        <v>128</v>
      </c>
      <c r="AZ129" s="11">
        <v>0.12597861530055929</v>
      </c>
      <c r="BA129">
        <v>1</v>
      </c>
      <c r="BC129" s="11">
        <v>0.12597861530055929</v>
      </c>
      <c r="BD129">
        <v>1</v>
      </c>
      <c r="BF129" s="11">
        <v>0.12597861530055929</v>
      </c>
      <c r="BG129">
        <v>1</v>
      </c>
      <c r="BI129" s="11">
        <v>0.12597861530055929</v>
      </c>
      <c r="BJ129">
        <v>1</v>
      </c>
      <c r="BL129" s="11">
        <v>5.6801481614161702</v>
      </c>
      <c r="BM129">
        <f t="shared" si="48"/>
        <v>0.45154150954633565</v>
      </c>
      <c r="BN129" s="14">
        <v>0.1722643911</v>
      </c>
      <c r="BO129" s="13"/>
      <c r="BQ129" s="14"/>
    </row>
    <row r="130" spans="1:69">
      <c r="A130" t="s">
        <v>522</v>
      </c>
      <c r="B130" t="s">
        <v>714</v>
      </c>
      <c r="C130" t="s">
        <v>353</v>
      </c>
      <c r="D130" t="s">
        <v>129</v>
      </c>
      <c r="E130" s="7">
        <v>495.03576991557776</v>
      </c>
      <c r="F130" s="8">
        <v>513.96993366953427</v>
      </c>
      <c r="G130" s="3">
        <v>296.11466540164145</v>
      </c>
      <c r="H130" s="3">
        <v>602.50274404936204</v>
      </c>
      <c r="I130" s="3">
        <v>1133.7765577830296</v>
      </c>
      <c r="J130" s="3">
        <v>1022.4975415246618</v>
      </c>
      <c r="K130" s="3">
        <v>1138.1679413132081</v>
      </c>
      <c r="L130" s="3">
        <v>601.48727826360982</v>
      </c>
      <c r="M130" s="3">
        <v>1059.3597244671687</v>
      </c>
      <c r="N130" s="3">
        <v>996.82949762207147</v>
      </c>
      <c r="O130" s="3">
        <v>495.04883071882375</v>
      </c>
      <c r="P130" s="3">
        <v>1245.4111823895466</v>
      </c>
      <c r="Q130" s="3">
        <v>895.29810936738227</v>
      </c>
      <c r="R130" s="3">
        <v>277.83572050230134</v>
      </c>
      <c r="S130" s="3">
        <v>1342.09002215587</v>
      </c>
      <c r="T130" s="3">
        <v>1475.6347260598973</v>
      </c>
      <c r="U130" s="3">
        <v>275.42909759801364</v>
      </c>
      <c r="W130" t="s">
        <v>129</v>
      </c>
      <c r="X130">
        <v>495.03576991557776</v>
      </c>
      <c r="Y130">
        <v>513.97804277128716</v>
      </c>
      <c r="Z130">
        <f t="shared" si="25"/>
        <v>871.20579118244677</v>
      </c>
      <c r="AA130">
        <f t="shared" si="26"/>
        <v>1209.3952576655099</v>
      </c>
      <c r="AB130">
        <f t="shared" si="27"/>
        <v>1133.7765577830296</v>
      </c>
      <c r="AC130">
        <f t="shared" si="28"/>
        <v>1022.4975415246618</v>
      </c>
      <c r="AD130">
        <f t="shared" si="29"/>
        <v>1048.5686224982849</v>
      </c>
      <c r="AE130">
        <f t="shared" si="30"/>
        <v>1018.5079057862206</v>
      </c>
      <c r="AF130">
        <f t="shared" si="31"/>
        <v>1066.2823197228483</v>
      </c>
      <c r="AG130">
        <f t="shared" si="32"/>
        <v>996.82949762207147</v>
      </c>
      <c r="AH130">
        <f t="shared" si="33"/>
        <v>565.22430199722589</v>
      </c>
      <c r="AI130">
        <f t="shared" si="34"/>
        <v>1245.4111823895466</v>
      </c>
      <c r="AJ130">
        <f t="shared" si="35"/>
        <v>1197.7854176350133</v>
      </c>
      <c r="AK130">
        <f t="shared" si="36"/>
        <v>712.60847683236022</v>
      </c>
      <c r="AL130">
        <f t="shared" si="37"/>
        <v>1342.09002215587</v>
      </c>
      <c r="AM130">
        <f t="shared" si="38"/>
        <v>1541.149294995854</v>
      </c>
      <c r="AN130">
        <f t="shared" si="39"/>
        <v>578.7869795238571</v>
      </c>
      <c r="AP130" t="s">
        <v>129</v>
      </c>
      <c r="AQ130">
        <v>504.50690634343243</v>
      </c>
      <c r="AR130" s="3">
        <f t="shared" si="40"/>
        <v>1071.4592022103288</v>
      </c>
      <c r="AS130">
        <f t="shared" si="49"/>
        <v>1029.8580232697223</v>
      </c>
      <c r="AT130">
        <f t="shared" si="41"/>
        <v>876.11203978071535</v>
      </c>
      <c r="AU130">
        <f t="shared" si="42"/>
        <v>1051.9350256189734</v>
      </c>
      <c r="AV130">
        <f t="shared" si="43"/>
        <v>1154.0087655585271</v>
      </c>
      <c r="AY130" t="s">
        <v>129</v>
      </c>
      <c r="AZ130" s="13">
        <v>2.1237750935384732</v>
      </c>
      <c r="BA130">
        <f t="shared" si="44"/>
        <v>2.3439475084849518E-2</v>
      </c>
      <c r="BB130">
        <v>5.1566845E-2</v>
      </c>
      <c r="BC130" s="13">
        <v>2.0413160064228499</v>
      </c>
      <c r="BD130">
        <f t="shared" si="45"/>
        <v>4.2239533258179096E-5</v>
      </c>
      <c r="BE130">
        <v>3.4515705999999999E-4</v>
      </c>
      <c r="BF130" s="11">
        <v>1.7365709542622605</v>
      </c>
      <c r="BG130">
        <f t="shared" si="46"/>
        <v>0.16378201761308991</v>
      </c>
      <c r="BH130">
        <v>7.4871779659999999E-2</v>
      </c>
      <c r="BI130" s="13">
        <v>2.0850755706065418</v>
      </c>
      <c r="BJ130">
        <f t="shared" si="47"/>
        <v>8.8497362138002758E-2</v>
      </c>
      <c r="BK130">
        <v>2.4177710660000001E-2</v>
      </c>
      <c r="BL130" s="13">
        <v>2.2873993419090284</v>
      </c>
      <c r="BM130">
        <f t="shared" si="48"/>
        <v>0.18484620528718118</v>
      </c>
      <c r="BN130" s="14">
        <v>7.8204163650000005E-2</v>
      </c>
      <c r="BO130" s="11"/>
      <c r="BQ130" s="14"/>
    </row>
    <row r="131" spans="1:69">
      <c r="A131" t="s">
        <v>523</v>
      </c>
      <c r="B131" t="s">
        <v>715</v>
      </c>
      <c r="C131" t="s">
        <v>354</v>
      </c>
      <c r="D131" t="s">
        <v>130</v>
      </c>
      <c r="E131" s="7">
        <v>463.03576991557776</v>
      </c>
      <c r="F131" s="8">
        <v>405.34387103639511</v>
      </c>
      <c r="G131" s="3">
        <v>24.114665401641417</v>
      </c>
      <c r="H131" s="3">
        <v>262.50274404936209</v>
      </c>
      <c r="I131" s="3">
        <v>531.7765577830296</v>
      </c>
      <c r="J131" s="3">
        <v>311.4975415246617</v>
      </c>
      <c r="K131" s="3">
        <v>312.16794131320813</v>
      </c>
      <c r="L131" s="3">
        <v>186.48727826360982</v>
      </c>
      <c r="M131" s="3">
        <v>284.35972446716875</v>
      </c>
      <c r="N131" s="3">
        <v>369.82949762207147</v>
      </c>
      <c r="O131" s="3">
        <v>188.04883071882375</v>
      </c>
      <c r="P131" s="3">
        <v>383.4111823895467</v>
      </c>
      <c r="Q131" s="3">
        <v>318.29810936738232</v>
      </c>
      <c r="R131" s="3">
        <v>153.83572050230131</v>
      </c>
      <c r="S131" s="3">
        <v>586.09002215586997</v>
      </c>
      <c r="T131" s="3">
        <v>830.63472605989728</v>
      </c>
      <c r="U131" s="3">
        <v>233.42909759801364</v>
      </c>
      <c r="W131" t="s">
        <v>130</v>
      </c>
      <c r="X131">
        <v>463.03576991557776</v>
      </c>
      <c r="Y131">
        <v>405.35026630288803</v>
      </c>
      <c r="Z131">
        <f t="shared" si="25"/>
        <v>70.948313626551396</v>
      </c>
      <c r="AA131">
        <f t="shared" si="26"/>
        <v>526.91805458644001</v>
      </c>
      <c r="AB131">
        <f t="shared" si="27"/>
        <v>531.7765577830296</v>
      </c>
      <c r="AC131">
        <f t="shared" si="28"/>
        <v>311.4975415246617</v>
      </c>
      <c r="AD131">
        <f t="shared" si="29"/>
        <v>287.59332988525949</v>
      </c>
      <c r="AE131">
        <f t="shared" si="30"/>
        <v>315.78185292357625</v>
      </c>
      <c r="AF131">
        <f t="shared" si="31"/>
        <v>286.21792922428551</v>
      </c>
      <c r="AG131">
        <f t="shared" si="32"/>
        <v>369.82949762207147</v>
      </c>
      <c r="AH131">
        <f t="shared" si="33"/>
        <v>214.70562596846483</v>
      </c>
      <c r="AI131">
        <f t="shared" si="34"/>
        <v>383.4111823895467</v>
      </c>
      <c r="AJ131">
        <f t="shared" si="35"/>
        <v>425.83898019223841</v>
      </c>
      <c r="AK131">
        <f t="shared" si="36"/>
        <v>394.5663943835674</v>
      </c>
      <c r="AL131">
        <f t="shared" si="37"/>
        <v>586.09002215586997</v>
      </c>
      <c r="AM131">
        <f t="shared" si="38"/>
        <v>867.51287419507594</v>
      </c>
      <c r="AN131">
        <f t="shared" si="39"/>
        <v>490.52813776749031</v>
      </c>
      <c r="AP131" t="s">
        <v>130</v>
      </c>
      <c r="AQ131">
        <v>434.19301810923287</v>
      </c>
      <c r="AR131" s="3">
        <f t="shared" si="40"/>
        <v>376.54764199867367</v>
      </c>
      <c r="AS131">
        <f t="shared" si="49"/>
        <v>304.95757477783246</v>
      </c>
      <c r="AT131">
        <f t="shared" si="41"/>
        <v>290.25101760494061</v>
      </c>
      <c r="AU131">
        <f t="shared" si="42"/>
        <v>401.27218565511748</v>
      </c>
      <c r="AV131">
        <f t="shared" si="43"/>
        <v>648.04367803947878</v>
      </c>
      <c r="AY131" t="s">
        <v>130</v>
      </c>
      <c r="AZ131" s="11">
        <v>0.86723559867087274</v>
      </c>
      <c r="BA131">
        <f t="shared" si="44"/>
        <v>0.79036277453777937</v>
      </c>
      <c r="BB131">
        <v>0.60052907593000004</v>
      </c>
      <c r="BC131" s="11">
        <v>0.70235485615549953</v>
      </c>
      <c r="BD131">
        <f t="shared" si="45"/>
        <v>1.2981186310593765E-2</v>
      </c>
      <c r="BE131">
        <v>7.0716556099999998E-3</v>
      </c>
      <c r="BF131" s="11">
        <v>0.66848384358847568</v>
      </c>
      <c r="BG131">
        <f t="shared" si="46"/>
        <v>0.10199443745097403</v>
      </c>
      <c r="BH131">
        <v>4.9520057690000001E-2</v>
      </c>
      <c r="BI131" s="11">
        <v>0.92417926801892225</v>
      </c>
      <c r="BJ131">
        <f t="shared" si="47"/>
        <v>0.31038313013027624</v>
      </c>
      <c r="BK131">
        <v>7.5871431779999998E-2</v>
      </c>
      <c r="BL131" s="11">
        <v>1.4925244096772787</v>
      </c>
      <c r="BM131">
        <f t="shared" si="48"/>
        <v>0.24334654980545126</v>
      </c>
      <c r="BN131" s="14">
        <v>9.9141187039999995E-2</v>
      </c>
      <c r="BO131" s="11"/>
      <c r="BQ131" s="14"/>
    </row>
    <row r="132" spans="1:69">
      <c r="A132" t="s">
        <v>524</v>
      </c>
      <c r="B132" t="s">
        <v>716</v>
      </c>
      <c r="C132" t="s">
        <v>355</v>
      </c>
      <c r="D132" t="s">
        <v>131</v>
      </c>
      <c r="E132" s="7">
        <v>232.03576991557779</v>
      </c>
      <c r="F132" s="8">
        <v>232.74912707485188</v>
      </c>
      <c r="G132" s="3">
        <v>448.11466540164145</v>
      </c>
      <c r="H132" s="3">
        <v>78.502744049362093</v>
      </c>
      <c r="I132" s="3">
        <v>165.77655778302966</v>
      </c>
      <c r="J132" s="3">
        <v>250.4975415246617</v>
      </c>
      <c r="K132" s="3">
        <v>60.167941313208118</v>
      </c>
      <c r="L132" s="3">
        <v>39.487278263609831</v>
      </c>
      <c r="M132" s="3">
        <v>153.35972446716875</v>
      </c>
      <c r="N132" s="3">
        <v>126.82949762207149</v>
      </c>
      <c r="O132" s="3">
        <v>20.048830718823751</v>
      </c>
      <c r="P132" s="3">
        <v>714.41118238954675</v>
      </c>
      <c r="Q132" s="3">
        <v>558.29810936738227</v>
      </c>
      <c r="R132" s="3">
        <v>26.835720502301314</v>
      </c>
      <c r="S132" s="3">
        <v>810.09002215586997</v>
      </c>
      <c r="T132" s="3">
        <v>723.63472605989728</v>
      </c>
      <c r="U132" s="3">
        <v>59.429097598013655</v>
      </c>
      <c r="W132" t="s">
        <v>131</v>
      </c>
      <c r="X132">
        <v>232.03576991557779</v>
      </c>
      <c r="Y132">
        <v>232.75279924754275</v>
      </c>
      <c r="Z132">
        <f t="shared" si="25"/>
        <v>1318.4084992283881</v>
      </c>
      <c r="AA132">
        <f t="shared" si="26"/>
        <v>157.57745056717866</v>
      </c>
      <c r="AB132">
        <f t="shared" si="27"/>
        <v>165.77655778302966</v>
      </c>
      <c r="AC132">
        <f t="shared" si="28"/>
        <v>250.4975415246617</v>
      </c>
      <c r="AD132">
        <f t="shared" si="29"/>
        <v>55.431376206709317</v>
      </c>
      <c r="AE132">
        <f t="shared" si="30"/>
        <v>66.864431789097424</v>
      </c>
      <c r="AF132">
        <f t="shared" si="31"/>
        <v>154.36188386259295</v>
      </c>
      <c r="AG132">
        <f t="shared" si="32"/>
        <v>126.82949762207149</v>
      </c>
      <c r="AH132">
        <f t="shared" si="33"/>
        <v>22.89084560093438</v>
      </c>
      <c r="AI132">
        <f t="shared" si="34"/>
        <v>714.41118238954675</v>
      </c>
      <c r="AJ132">
        <f t="shared" si="35"/>
        <v>746.92588658091427</v>
      </c>
      <c r="AK132">
        <f t="shared" si="36"/>
        <v>68.829745423916719</v>
      </c>
      <c r="AL132">
        <f t="shared" si="37"/>
        <v>810.09002215586997</v>
      </c>
      <c r="AM132">
        <f t="shared" si="38"/>
        <v>755.76233617076082</v>
      </c>
      <c r="AN132">
        <f t="shared" si="39"/>
        <v>124.88436477682778</v>
      </c>
      <c r="AP132" t="s">
        <v>131</v>
      </c>
      <c r="AQ132">
        <v>232.39428458156027</v>
      </c>
      <c r="AR132" s="3">
        <f t="shared" si="40"/>
        <v>547.25416919286545</v>
      </c>
      <c r="AS132">
        <f t="shared" si="49"/>
        <v>124.26444984015615</v>
      </c>
      <c r="AT132">
        <f t="shared" si="41"/>
        <v>101.36074236186626</v>
      </c>
      <c r="AU132">
        <f t="shared" si="42"/>
        <v>510.0556047981259</v>
      </c>
      <c r="AV132">
        <f t="shared" si="43"/>
        <v>563.57890770115284</v>
      </c>
      <c r="AY132" t="s">
        <v>131</v>
      </c>
      <c r="AZ132" s="11">
        <v>2.3548521005076744</v>
      </c>
      <c r="BA132">
        <f t="shared" si="44"/>
        <v>0.57196719900743409</v>
      </c>
      <c r="BB132">
        <v>0.48421319742000002</v>
      </c>
      <c r="BC132" s="11">
        <v>0.53471388104015416</v>
      </c>
      <c r="BD132">
        <f t="shared" si="45"/>
        <v>0.27699188936762859</v>
      </c>
      <c r="BE132">
        <v>9.6609366160000001E-2</v>
      </c>
      <c r="BF132" s="12">
        <v>0.4361584990972231</v>
      </c>
      <c r="BG132">
        <f t="shared" si="46"/>
        <v>8.5021066780534338E-2</v>
      </c>
      <c r="BH132">
        <v>4.337306606E-2</v>
      </c>
      <c r="BI132" s="13">
        <v>2.1947854944733747</v>
      </c>
      <c r="BJ132">
        <f t="shared" si="47"/>
        <v>0.40188569945890695</v>
      </c>
      <c r="BK132">
        <v>9.437540572E-2</v>
      </c>
      <c r="BL132" s="11">
        <v>2.4250979696678434</v>
      </c>
      <c r="BM132">
        <f t="shared" si="48"/>
        <v>0.32769021282464683</v>
      </c>
      <c r="BN132" s="14">
        <v>0.13187532962000001</v>
      </c>
      <c r="BO132" s="11"/>
      <c r="BQ132" s="14"/>
    </row>
    <row r="133" spans="1:69">
      <c r="A133" t="s">
        <v>525</v>
      </c>
      <c r="B133" t="s">
        <v>717</v>
      </c>
      <c r="C133" t="s">
        <v>356</v>
      </c>
      <c r="D133" t="s">
        <v>132</v>
      </c>
      <c r="E133" s="7">
        <v>1884.0357699155777</v>
      </c>
      <c r="F133" s="8">
        <v>1793.3435602376171</v>
      </c>
      <c r="G133" s="3">
        <v>284.11466540164145</v>
      </c>
      <c r="H133" s="3">
        <v>632.50274404936204</v>
      </c>
      <c r="I133" s="3">
        <v>1352.7765577830296</v>
      </c>
      <c r="J133" s="3">
        <v>925.49754152466176</v>
      </c>
      <c r="K133" s="3">
        <v>1079.1679413132081</v>
      </c>
      <c r="L133" s="3">
        <v>491.48727826360982</v>
      </c>
      <c r="M133" s="3">
        <v>975.35972446716869</v>
      </c>
      <c r="N133" s="3">
        <v>672.82949762207147</v>
      </c>
      <c r="O133" s="3">
        <v>367.04883071882375</v>
      </c>
      <c r="P133" s="3">
        <v>370.4111823895467</v>
      </c>
      <c r="Q133" s="3">
        <v>321.29810936738232</v>
      </c>
      <c r="R133" s="3">
        <v>93.835720502301314</v>
      </c>
      <c r="S133" s="3">
        <v>509.09002215586997</v>
      </c>
      <c r="T133" s="3">
        <v>482.63472605989728</v>
      </c>
      <c r="U133" s="3">
        <v>134.42909759801364</v>
      </c>
      <c r="W133" t="s">
        <v>132</v>
      </c>
      <c r="X133">
        <v>1884.0357699155777</v>
      </c>
      <c r="Y133">
        <v>1793.3718545102104</v>
      </c>
      <c r="Z133">
        <f t="shared" ref="Z133:Z191" si="50">G133*$G$196</f>
        <v>835.90031423145138</v>
      </c>
      <c r="AA133">
        <f t="shared" ref="AA133:AA191" si="51">H133*$H$196</f>
        <v>1269.6138344077808</v>
      </c>
      <c r="AB133">
        <f t="shared" ref="AB133:AB191" si="52">I133*$I$196</f>
        <v>1352.7765577830296</v>
      </c>
      <c r="AC133">
        <f t="shared" ref="AC133:AC191" si="53">J133*$J$196</f>
        <v>925.49754152466176</v>
      </c>
      <c r="AD133">
        <f t="shared" ref="AD133:AD191" si="54">K133*$K$196</f>
        <v>994.21324445449739</v>
      </c>
      <c r="AE133">
        <f t="shared" ref="AE133:AE191" si="55">L133*$L$196</f>
        <v>832.2431688828691</v>
      </c>
      <c r="AF133">
        <f t="shared" ref="AF133:AF191" si="56">M133*$M$196</f>
        <v>981.73340513977826</v>
      </c>
      <c r="AG133">
        <f t="shared" ref="AG133:AG191" si="57">N133*$N$196</f>
        <v>672.82949762207147</v>
      </c>
      <c r="AH133">
        <f t="shared" ref="AH133:AH190" si="58">O133*$O$196</f>
        <v>419.07970743148837</v>
      </c>
      <c r="AI133">
        <f t="shared" ref="AI133:AI191" si="59">P133*$P$196</f>
        <v>370.4111823895467</v>
      </c>
      <c r="AJ133">
        <f t="shared" ref="AJ133:AJ191" si="60">Q133*$Q$196</f>
        <v>429.85256652209682</v>
      </c>
      <c r="AK133">
        <f t="shared" ref="AK133:AK191" si="61">R133*$R$196</f>
        <v>240.67506416640958</v>
      </c>
      <c r="AL133">
        <f t="shared" ref="AL133:AL191" si="62">S133*$S$196</f>
        <v>509.09002215586997</v>
      </c>
      <c r="AM133">
        <f t="shared" ref="AM133:AM191" si="63">T133*$T$196</f>
        <v>504.06252622814452</v>
      </c>
      <c r="AN133">
        <f t="shared" ref="AN133:AN191" si="64">U133*$U$196</f>
        <v>282.4894393417685</v>
      </c>
      <c r="AP133" t="s">
        <v>132</v>
      </c>
      <c r="AQ133">
        <v>1838.703812212894</v>
      </c>
      <c r="AR133" s="3">
        <f t="shared" ref="AR133:AR191" si="65">AVERAGE(Z133:AB133)</f>
        <v>1152.7635688074206</v>
      </c>
      <c r="AS133">
        <f t="shared" si="49"/>
        <v>917.31798495400938</v>
      </c>
      <c r="AT133">
        <f t="shared" ref="AT133:AT191" si="66">AVERAGE(AF133:AH133)</f>
        <v>691.21420339777933</v>
      </c>
      <c r="AU133">
        <f t="shared" ref="AU133:AU191" si="67">AVERAGE(AI133:AK133)</f>
        <v>346.97960435935101</v>
      </c>
      <c r="AV133">
        <f t="shared" ref="AV133:AV191" si="68">AVERAGE(AL133:AN133)</f>
        <v>431.88066257526106</v>
      </c>
      <c r="AY133" t="s">
        <v>132</v>
      </c>
      <c r="AZ133" s="11">
        <v>0.62694358990862198</v>
      </c>
      <c r="BA133">
        <f t="shared" ref="BA133:BA191" si="69">TTEST(X133:Y133,Z133:AB133,2,2)</f>
        <v>4.6690565092479201E-2</v>
      </c>
      <c r="BB133">
        <v>8.8251743990000006E-2</v>
      </c>
      <c r="BC133" s="12">
        <v>0.49889382882717265</v>
      </c>
      <c r="BD133">
        <f t="shared" ref="BD133:BD191" si="70">TTEST(X133:Y133,AC133:AE133,2,2)</f>
        <v>9.2257525296582116E-4</v>
      </c>
      <c r="BE133">
        <v>1.2272393000000001E-3</v>
      </c>
      <c r="BF133" s="12">
        <v>0.3759247132717356</v>
      </c>
      <c r="BG133">
        <f t="shared" ref="BG133:BG191" si="71">TTEST(X133:Y133,AF133:AH133,2,2)</f>
        <v>1.248524069198691E-2</v>
      </c>
      <c r="BH133">
        <v>1.18778509E-2</v>
      </c>
      <c r="BI133" s="12">
        <v>0.18870880783227312</v>
      </c>
      <c r="BJ133">
        <f t="shared" ref="BJ133:BJ191" si="72">TTEST(X133:Y133,AI133:AK133,2,2)</f>
        <v>3.3205059865004525E-4</v>
      </c>
      <c r="BK133">
        <v>5.1406414000000004E-4</v>
      </c>
      <c r="BL133" s="12">
        <v>0.23488321485312494</v>
      </c>
      <c r="BM133">
        <f t="shared" ref="BM133:BM191" si="73">TTEST(X133:Y133,AL133:AN133,2,2)</f>
        <v>8.2961588261818461E-4</v>
      </c>
      <c r="BN133" s="14">
        <v>1.57272154E-3</v>
      </c>
      <c r="BO133" s="12"/>
      <c r="BQ133" s="14"/>
    </row>
    <row r="134" spans="1:69">
      <c r="A134" t="s">
        <v>526</v>
      </c>
      <c r="B134" t="s">
        <v>718</v>
      </c>
      <c r="C134" t="s">
        <v>357</v>
      </c>
      <c r="D134" t="s">
        <v>133</v>
      </c>
      <c r="E134" s="7">
        <v>209.03576991557779</v>
      </c>
      <c r="F134" s="8">
        <v>244.81868958964512</v>
      </c>
      <c r="G134" s="3">
        <v>90.114665401641417</v>
      </c>
      <c r="H134" s="3">
        <v>772.50274404936204</v>
      </c>
      <c r="I134" s="3">
        <v>1501.7765577830296</v>
      </c>
      <c r="J134" s="3">
        <v>761.49754152466176</v>
      </c>
      <c r="K134" s="3">
        <v>1114.1679413132081</v>
      </c>
      <c r="L134" s="3">
        <v>596.48727826360982</v>
      </c>
      <c r="M134" s="3">
        <v>1265.3597244671687</v>
      </c>
      <c r="N134" s="3">
        <v>2120.8294976220714</v>
      </c>
      <c r="O134" s="3">
        <v>1033.0488307188239</v>
      </c>
      <c r="P134" s="3">
        <v>2484.4111823895469</v>
      </c>
      <c r="Q134" s="3">
        <v>1692.2981093673823</v>
      </c>
      <c r="R134" s="3">
        <v>832.83572050230134</v>
      </c>
      <c r="S134" s="3">
        <v>3988.09002215587</v>
      </c>
      <c r="T134" s="3">
        <v>5275.6347260598977</v>
      </c>
      <c r="U134" s="3">
        <v>918.42909759801364</v>
      </c>
      <c r="W134" t="s">
        <v>133</v>
      </c>
      <c r="X134">
        <v>209.03576991557779</v>
      </c>
      <c r="Y134">
        <v>244.82255218847601</v>
      </c>
      <c r="Z134">
        <f t="shared" si="50"/>
        <v>265.12843685702597</v>
      </c>
      <c r="AA134">
        <f t="shared" si="51"/>
        <v>1550.6338592050449</v>
      </c>
      <c r="AB134">
        <f t="shared" si="52"/>
        <v>1501.7765577830296</v>
      </c>
      <c r="AC134">
        <f t="shared" si="53"/>
        <v>761.49754152466176</v>
      </c>
      <c r="AD134">
        <f t="shared" si="54"/>
        <v>1026.457960243185</v>
      </c>
      <c r="AE134">
        <f t="shared" si="55"/>
        <v>1010.0413268360683</v>
      </c>
      <c r="AF134">
        <f t="shared" si="56"/>
        <v>1273.6284673908533</v>
      </c>
      <c r="AG134">
        <f t="shared" si="57"/>
        <v>2120.8294976220714</v>
      </c>
      <c r="AH134">
        <f t="shared" si="58"/>
        <v>1179.4883010313413</v>
      </c>
      <c r="AI134">
        <f t="shared" si="59"/>
        <v>2484.4111823895469</v>
      </c>
      <c r="AJ134">
        <f t="shared" si="60"/>
        <v>2264.0615192674081</v>
      </c>
      <c r="AK134">
        <f t="shared" si="61"/>
        <v>2136.1032813410698</v>
      </c>
      <c r="AL134">
        <f t="shared" si="62"/>
        <v>3988.09002215587</v>
      </c>
      <c r="AM134">
        <f t="shared" si="63"/>
        <v>5509.8599911864849</v>
      </c>
      <c r="AN134">
        <f t="shared" si="64"/>
        <v>1929.9878187939491</v>
      </c>
      <c r="AP134" t="s">
        <v>133</v>
      </c>
      <c r="AQ134">
        <v>226.9291610520269</v>
      </c>
      <c r="AR134" s="3">
        <f t="shared" si="65"/>
        <v>1105.8462846150335</v>
      </c>
      <c r="AS134">
        <f t="shared" ref="AS134:AS191" si="74">AVERAGE(AC134:AE134)</f>
        <v>932.66560953463829</v>
      </c>
      <c r="AT134">
        <f t="shared" si="66"/>
        <v>1524.6487553480886</v>
      </c>
      <c r="AU134">
        <f t="shared" si="67"/>
        <v>2294.8586609993417</v>
      </c>
      <c r="AV134">
        <f t="shared" si="68"/>
        <v>3809.3126107121011</v>
      </c>
      <c r="AY134" t="s">
        <v>133</v>
      </c>
      <c r="AZ134" s="11">
        <v>4.8730902608039068</v>
      </c>
      <c r="BA134">
        <f t="shared" si="69"/>
        <v>0.20405351187655688</v>
      </c>
      <c r="BB134">
        <v>0.23011749000000001</v>
      </c>
      <c r="BC134" s="13">
        <v>4.1099416452732171</v>
      </c>
      <c r="BD134">
        <f t="shared" si="70"/>
        <v>7.9652493499240001E-3</v>
      </c>
      <c r="BE134">
        <v>5.0146848300000003E-3</v>
      </c>
      <c r="BF134" s="13">
        <v>6.71861098979051</v>
      </c>
      <c r="BG134">
        <f t="shared" si="71"/>
        <v>4.3855440949813793E-2</v>
      </c>
      <c r="BH134">
        <v>2.806748224E-2</v>
      </c>
      <c r="BI134" s="13">
        <v>10.112665337326176</v>
      </c>
      <c r="BJ134">
        <f t="shared" si="72"/>
        <v>5.6520843745684504E-4</v>
      </c>
      <c r="BK134">
        <v>6.2172880000000005E-4</v>
      </c>
      <c r="BL134" s="13">
        <v>16.786351269499292</v>
      </c>
      <c r="BM134">
        <f t="shared" si="73"/>
        <v>7.5366105312714565E-2</v>
      </c>
      <c r="BN134" s="14">
        <v>3.7970709390000003E-2</v>
      </c>
      <c r="BO134" s="13"/>
      <c r="BQ134" s="14"/>
    </row>
    <row r="135" spans="1:69">
      <c r="A135" t="s">
        <v>527</v>
      </c>
      <c r="B135" t="s">
        <v>719</v>
      </c>
      <c r="C135" t="s">
        <v>358</v>
      </c>
      <c r="D135" t="s">
        <v>134</v>
      </c>
      <c r="E135" s="7">
        <v>591.03576991557782</v>
      </c>
      <c r="F135" s="8">
        <v>501.90037115474104</v>
      </c>
      <c r="G135" s="3">
        <v>27.114665401641417</v>
      </c>
      <c r="H135" s="3">
        <v>138.50274404936209</v>
      </c>
      <c r="I135" s="3">
        <v>296.77655778302966</v>
      </c>
      <c r="J135" s="3">
        <v>150.4975415246617</v>
      </c>
      <c r="K135" s="3">
        <v>146.16794131320813</v>
      </c>
      <c r="L135" s="3">
        <v>75.487278263609824</v>
      </c>
      <c r="M135" s="3">
        <v>131.35972446716875</v>
      </c>
      <c r="N135" s="3">
        <v>110.82949762207149</v>
      </c>
      <c r="O135" s="3">
        <v>61.048830718823751</v>
      </c>
      <c r="P135" s="3">
        <v>9.4111823895467168</v>
      </c>
      <c r="Q135" s="3">
        <v>17.298109367382313</v>
      </c>
      <c r="R135" s="3">
        <v>11.835720502301314</v>
      </c>
      <c r="S135" s="3">
        <v>46.090022155869946</v>
      </c>
      <c r="T135" s="3">
        <v>12.634726059897275</v>
      </c>
      <c r="U135" s="3" t="s">
        <v>191</v>
      </c>
      <c r="W135" t="s">
        <v>134</v>
      </c>
      <c r="X135">
        <v>591.03576991557782</v>
      </c>
      <c r="Y135">
        <v>501.90828983035397</v>
      </c>
      <c r="Z135">
        <f t="shared" si="50"/>
        <v>79.774682864300246</v>
      </c>
      <c r="AA135">
        <f t="shared" si="51"/>
        <v>278.01460405172043</v>
      </c>
      <c r="AB135">
        <f t="shared" si="52"/>
        <v>296.77655778302966</v>
      </c>
      <c r="AC135">
        <f t="shared" si="53"/>
        <v>150.4975415246617</v>
      </c>
      <c r="AD135">
        <f t="shared" si="54"/>
        <v>134.6612492874844</v>
      </c>
      <c r="AE135">
        <f t="shared" si="55"/>
        <v>127.82380023019427</v>
      </c>
      <c r="AF135">
        <f t="shared" si="56"/>
        <v>132.21812051940793</v>
      </c>
      <c r="AG135">
        <f t="shared" si="57"/>
        <v>110.82949762207149</v>
      </c>
      <c r="AH135">
        <f t="shared" si="58"/>
        <v>69.702786047772165</v>
      </c>
      <c r="AI135">
        <f t="shared" si="59"/>
        <v>9.4111823895467168</v>
      </c>
      <c r="AJ135">
        <f t="shared" si="60"/>
        <v>23.142485096440677</v>
      </c>
      <c r="AK135">
        <f t="shared" si="61"/>
        <v>30.356912869627269</v>
      </c>
      <c r="AL135">
        <f t="shared" si="62"/>
        <v>46.090022155869946</v>
      </c>
      <c r="AM135">
        <f t="shared" si="63"/>
        <v>13.195676962461269</v>
      </c>
      <c r="AN135">
        <v>1</v>
      </c>
      <c r="AP135" t="s">
        <v>134</v>
      </c>
      <c r="AQ135">
        <v>546.47202987296589</v>
      </c>
      <c r="AR135" s="3">
        <f t="shared" si="65"/>
        <v>218.18861489968344</v>
      </c>
      <c r="AS135">
        <f t="shared" si="74"/>
        <v>137.66086368078012</v>
      </c>
      <c r="AT135">
        <f t="shared" si="66"/>
        <v>104.25013472975053</v>
      </c>
      <c r="AU135">
        <f t="shared" si="67"/>
        <v>20.970193451871552</v>
      </c>
      <c r="AV135">
        <f t="shared" si="68"/>
        <v>20.095233039443738</v>
      </c>
      <c r="AY135" t="s">
        <v>134</v>
      </c>
      <c r="AZ135" s="12">
        <v>0.39926767148614001</v>
      </c>
      <c r="BA135">
        <f t="shared" si="69"/>
        <v>4.1393511874104123E-2</v>
      </c>
      <c r="BB135">
        <v>8.1691313390000006E-2</v>
      </c>
      <c r="BC135" s="12">
        <v>0.25190834325552047</v>
      </c>
      <c r="BD135">
        <f t="shared" si="70"/>
        <v>1.2733573102251135E-3</v>
      </c>
      <c r="BE135">
        <v>1.4006927000000001E-3</v>
      </c>
      <c r="BF135" s="12">
        <v>0.19076938805813126</v>
      </c>
      <c r="BG135">
        <f t="shared" si="71"/>
        <v>1.679516272927533E-3</v>
      </c>
      <c r="BH135">
        <v>3.8141266600000001E-3</v>
      </c>
      <c r="BI135" s="12">
        <v>3.8373772682833061E-2</v>
      </c>
      <c r="BJ135">
        <f t="shared" si="72"/>
        <v>5.9612886767825793E-4</v>
      </c>
      <c r="BK135">
        <v>6.3892801000000005E-4</v>
      </c>
      <c r="BL135" s="12">
        <v>3.6772665280078692E-2</v>
      </c>
      <c r="BM135">
        <f t="shared" si="73"/>
        <v>7.8244549408059197E-4</v>
      </c>
      <c r="BN135" s="14">
        <v>1.56489E-3</v>
      </c>
      <c r="BO135" s="12"/>
      <c r="BQ135" s="14"/>
    </row>
    <row r="136" spans="1:69">
      <c r="A136" t="s">
        <v>528</v>
      </c>
      <c r="B136" t="s">
        <v>720</v>
      </c>
      <c r="C136" t="s">
        <v>359</v>
      </c>
      <c r="D136" t="s">
        <v>135</v>
      </c>
      <c r="E136" s="7">
        <v>78.035769915577788</v>
      </c>
      <c r="F136" s="8">
        <v>75.844814382539823</v>
      </c>
      <c r="G136" s="3">
        <v>34.114665401641417</v>
      </c>
      <c r="H136" s="3">
        <v>10.502744049362086</v>
      </c>
      <c r="I136" s="3">
        <v>74.776557783029659</v>
      </c>
      <c r="J136" s="3">
        <v>522.49754152466176</v>
      </c>
      <c r="K136" s="3">
        <v>690.16794131320808</v>
      </c>
      <c r="L136" s="3">
        <v>261.48727826360982</v>
      </c>
      <c r="M136" s="3">
        <v>1832.3597244671687</v>
      </c>
      <c r="N136" s="3">
        <v>1223.8294976220716</v>
      </c>
      <c r="O136" s="3">
        <v>775.04883071882375</v>
      </c>
      <c r="P136" s="3">
        <v>742.41118238954675</v>
      </c>
      <c r="Q136" s="3">
        <v>478.29810936738232</v>
      </c>
      <c r="R136" s="3">
        <v>223.83572050230131</v>
      </c>
      <c r="S136" s="3">
        <v>1042.09002215587</v>
      </c>
      <c r="T136" s="3">
        <v>1152.6347260598973</v>
      </c>
      <c r="U136" s="3">
        <v>263.42909759801364</v>
      </c>
      <c r="W136" t="s">
        <v>135</v>
      </c>
      <c r="X136">
        <v>78.035769915577788</v>
      </c>
      <c r="Y136">
        <v>75.846011015410681</v>
      </c>
      <c r="Z136">
        <f t="shared" si="50"/>
        <v>100.36954441904754</v>
      </c>
      <c r="AA136">
        <f t="shared" si="51"/>
        <v>21.08200995136465</v>
      </c>
      <c r="AB136">
        <f t="shared" si="52"/>
        <v>74.776557783029659</v>
      </c>
      <c r="AC136">
        <f t="shared" si="53"/>
        <v>522.49754152466176</v>
      </c>
      <c r="AD136">
        <f t="shared" si="54"/>
        <v>635.83626040308468</v>
      </c>
      <c r="AE136">
        <f t="shared" si="55"/>
        <v>442.78053717586135</v>
      </c>
      <c r="AF136">
        <f t="shared" si="56"/>
        <v>1844.3336408265761</v>
      </c>
      <c r="AG136">
        <f t="shared" si="57"/>
        <v>1223.8294976220716</v>
      </c>
      <c r="AH136">
        <f t="shared" si="58"/>
        <v>884.91560260977667</v>
      </c>
      <c r="AI136">
        <f t="shared" si="59"/>
        <v>742.41118238954675</v>
      </c>
      <c r="AJ136">
        <f t="shared" si="60"/>
        <v>639.89691778468898</v>
      </c>
      <c r="AK136">
        <f t="shared" si="61"/>
        <v>574.1062796369182</v>
      </c>
      <c r="AL136">
        <f t="shared" si="62"/>
        <v>1042.09002215587</v>
      </c>
      <c r="AM136">
        <f t="shared" si="63"/>
        <v>1203.8088858196504</v>
      </c>
      <c r="AN136">
        <f t="shared" si="64"/>
        <v>553.57016759346664</v>
      </c>
      <c r="AP136" t="s">
        <v>135</v>
      </c>
      <c r="AQ136">
        <v>76.940890465494235</v>
      </c>
      <c r="AR136" s="3">
        <f t="shared" si="65"/>
        <v>65.409370717813957</v>
      </c>
      <c r="AS136">
        <f t="shared" si="74"/>
        <v>533.7047797012026</v>
      </c>
      <c r="AT136">
        <f t="shared" si="66"/>
        <v>1317.6929136861415</v>
      </c>
      <c r="AU136">
        <f t="shared" si="67"/>
        <v>652.13812660371798</v>
      </c>
      <c r="AV136">
        <f t="shared" si="68"/>
        <v>933.15635852299556</v>
      </c>
      <c r="AY136" t="s">
        <v>135</v>
      </c>
      <c r="AZ136" s="11">
        <v>0.85012495075226835</v>
      </c>
      <c r="BA136">
        <f t="shared" si="69"/>
        <v>0.7277864173819063</v>
      </c>
      <c r="BB136">
        <v>0.57452315977000001</v>
      </c>
      <c r="BC136" s="13">
        <v>6.9365557959139261</v>
      </c>
      <c r="BD136">
        <f t="shared" si="70"/>
        <v>8.0207911923755523E-3</v>
      </c>
      <c r="BE136">
        <v>5.0146848300000003E-3</v>
      </c>
      <c r="BF136" s="13">
        <v>17.126041896760849</v>
      </c>
      <c r="BG136">
        <f t="shared" si="71"/>
        <v>4.1802253515220232E-2</v>
      </c>
      <c r="BH136">
        <v>2.7248876679999999E-2</v>
      </c>
      <c r="BI136" s="13">
        <v>8.4758328459453303</v>
      </c>
      <c r="BJ136">
        <f t="shared" si="72"/>
        <v>2.8061014554997149E-3</v>
      </c>
      <c r="BK136">
        <v>1.62909753E-3</v>
      </c>
      <c r="BL136" s="13">
        <v>12.128224054561588</v>
      </c>
      <c r="BM136">
        <f t="shared" si="73"/>
        <v>4.26716296016992E-2</v>
      </c>
      <c r="BN136" s="14">
        <v>2.3183879510000002E-2</v>
      </c>
      <c r="BO136" s="13"/>
      <c r="BQ136" s="14"/>
    </row>
    <row r="137" spans="1:69">
      <c r="A137" t="s">
        <v>529</v>
      </c>
      <c r="B137" t="s">
        <v>721</v>
      </c>
      <c r="C137" t="s">
        <v>360</v>
      </c>
      <c r="D137" t="s">
        <v>136</v>
      </c>
      <c r="E137" s="7">
        <v>3068.0357699155779</v>
      </c>
      <c r="F137" s="8">
        <v>909.85158415475235</v>
      </c>
      <c r="G137" s="3">
        <v>483.11466540164145</v>
      </c>
      <c r="H137" s="3">
        <v>5258.5027440493623</v>
      </c>
      <c r="I137" s="3">
        <v>9891.7765577830305</v>
      </c>
      <c r="J137" s="3">
        <v>20875.497541524663</v>
      </c>
      <c r="K137" s="3">
        <v>32430.167941313208</v>
      </c>
      <c r="L137" s="3">
        <v>16576.487278263608</v>
      </c>
      <c r="M137" s="3">
        <v>40704.359724467169</v>
      </c>
      <c r="N137" s="3">
        <v>55135.829497622071</v>
      </c>
      <c r="O137" s="3">
        <v>43373.048830718821</v>
      </c>
      <c r="P137" s="3">
        <v>28155.411182389547</v>
      </c>
      <c r="Q137" s="3">
        <v>17744.298109367381</v>
      </c>
      <c r="R137" s="3">
        <v>14576.835720502302</v>
      </c>
      <c r="S137" s="3">
        <v>26588.09002215587</v>
      </c>
      <c r="T137" s="3">
        <v>27452.634726059896</v>
      </c>
      <c r="U137" s="3">
        <v>14554.429097598013</v>
      </c>
      <c r="W137" t="s">
        <v>136</v>
      </c>
      <c r="X137">
        <v>3068.0357699155779</v>
      </c>
      <c r="Y137">
        <v>909.86593923389739</v>
      </c>
      <c r="Z137">
        <f t="shared" si="50"/>
        <v>1421.3828070021248</v>
      </c>
      <c r="AA137">
        <f t="shared" si="51"/>
        <v>10555.318368065951</v>
      </c>
      <c r="AB137">
        <f t="shared" si="52"/>
        <v>9891.7765577830305</v>
      </c>
      <c r="AC137">
        <f t="shared" si="53"/>
        <v>20875.497541524663</v>
      </c>
      <c r="AD137">
        <f t="shared" si="54"/>
        <v>29877.187092772856</v>
      </c>
      <c r="AE137">
        <f t="shared" si="55"/>
        <v>28069.22765152295</v>
      </c>
      <c r="AF137">
        <f t="shared" si="56"/>
        <v>40970.350398839655</v>
      </c>
      <c r="AG137">
        <f t="shared" si="57"/>
        <v>55135.829497622071</v>
      </c>
      <c r="AH137">
        <f t="shared" si="58"/>
        <v>49521.379972229195</v>
      </c>
      <c r="AI137">
        <f t="shared" si="59"/>
        <v>28155.411182389547</v>
      </c>
      <c r="AJ137">
        <f t="shared" si="60"/>
        <v>23739.424108230014</v>
      </c>
      <c r="AK137">
        <f t="shared" si="61"/>
        <v>37387.477323084684</v>
      </c>
      <c r="AL137">
        <f t="shared" si="62"/>
        <v>26588.09002215587</v>
      </c>
      <c r="AM137">
        <f t="shared" si="63"/>
        <v>28671.464493665328</v>
      </c>
      <c r="AN137">
        <f t="shared" si="64"/>
        <v>30584.691775694377</v>
      </c>
      <c r="AP137" t="s">
        <v>136</v>
      </c>
      <c r="AQ137">
        <v>1988.9508545747376</v>
      </c>
      <c r="AR137" s="3">
        <f t="shared" si="65"/>
        <v>7289.4925776170348</v>
      </c>
      <c r="AS137">
        <f t="shared" si="74"/>
        <v>26273.970761940156</v>
      </c>
      <c r="AT137">
        <f t="shared" si="66"/>
        <v>48542.519956230302</v>
      </c>
      <c r="AU137">
        <f t="shared" si="67"/>
        <v>29760.770871234748</v>
      </c>
      <c r="AV137">
        <f t="shared" si="68"/>
        <v>28614.748763838525</v>
      </c>
      <c r="AY137" t="s">
        <v>136</v>
      </c>
      <c r="AZ137" s="11">
        <v>3.6649938136232225</v>
      </c>
      <c r="BA137">
        <f t="shared" si="69"/>
        <v>0.26531330431537126</v>
      </c>
      <c r="BB137">
        <v>0.28035468815999998</v>
      </c>
      <c r="BC137" s="13">
        <v>13.209964791994752</v>
      </c>
      <c r="BD137">
        <f t="shared" si="70"/>
        <v>6.8618934206497199E-3</v>
      </c>
      <c r="BE137">
        <v>4.78658878E-3</v>
      </c>
      <c r="BF137" s="13">
        <v>24.406093214711078</v>
      </c>
      <c r="BG137">
        <f t="shared" si="71"/>
        <v>3.2421710658873466E-3</v>
      </c>
      <c r="BH137">
        <v>5.1874735999999999E-3</v>
      </c>
      <c r="BI137" s="13">
        <v>14.963049892752615</v>
      </c>
      <c r="BJ137">
        <f t="shared" si="72"/>
        <v>1.3198858404784656E-2</v>
      </c>
      <c r="BK137">
        <v>5.2048326800000003E-3</v>
      </c>
      <c r="BL137" s="13">
        <v>14.38685561185307</v>
      </c>
      <c r="BM137">
        <f t="shared" si="73"/>
        <v>5.5891768802727104E-4</v>
      </c>
      <c r="BN137" s="14">
        <v>1.2345564000000001E-3</v>
      </c>
      <c r="BO137" s="13"/>
      <c r="BQ137" s="14"/>
    </row>
    <row r="138" spans="1:69">
      <c r="A138" t="s">
        <v>530</v>
      </c>
      <c r="B138" t="s">
        <v>722</v>
      </c>
      <c r="C138" t="s">
        <v>361</v>
      </c>
      <c r="D138" t="s">
        <v>137</v>
      </c>
      <c r="E138" s="7">
        <v>28.035769915577784</v>
      </c>
      <c r="F138" s="8">
        <v>42.050039341118769</v>
      </c>
      <c r="G138" s="3" t="s">
        <v>191</v>
      </c>
      <c r="H138" s="3" t="s">
        <v>191</v>
      </c>
      <c r="I138" s="3" t="s">
        <v>191</v>
      </c>
      <c r="J138" s="3">
        <v>1</v>
      </c>
      <c r="K138" s="3" t="s">
        <v>191</v>
      </c>
      <c r="L138" s="3" t="s">
        <v>191</v>
      </c>
      <c r="M138" s="3">
        <v>67.359724467168732</v>
      </c>
      <c r="N138" s="3">
        <v>60.829497622071486</v>
      </c>
      <c r="O138" s="3">
        <v>114.04883071882375</v>
      </c>
      <c r="P138" s="3">
        <v>383.4111823895467</v>
      </c>
      <c r="Q138" s="3">
        <v>231.29810936738232</v>
      </c>
      <c r="R138" s="3">
        <v>178.83572050230131</v>
      </c>
      <c r="S138" s="3">
        <v>365.09002215586997</v>
      </c>
      <c r="T138" s="3">
        <v>220.63472605989728</v>
      </c>
      <c r="U138" s="3">
        <v>356.42909759801364</v>
      </c>
      <c r="W138" t="s">
        <v>137</v>
      </c>
      <c r="X138">
        <v>28.035769915577784</v>
      </c>
      <c r="Y138">
        <v>42.050702780797614</v>
      </c>
      <c r="Z138">
        <v>1</v>
      </c>
      <c r="AA138">
        <v>1</v>
      </c>
      <c r="AB138">
        <v>1</v>
      </c>
      <c r="AC138">
        <v>1</v>
      </c>
      <c r="AD138">
        <v>1</v>
      </c>
      <c r="AE138">
        <v>1</v>
      </c>
      <c r="AF138">
        <f t="shared" si="56"/>
        <v>67.799899884687875</v>
      </c>
      <c r="AG138">
        <f t="shared" si="57"/>
        <v>60.829497622071486</v>
      </c>
      <c r="AH138">
        <f t="shared" si="58"/>
        <v>130.21578223514786</v>
      </c>
      <c r="AI138">
        <f t="shared" si="59"/>
        <v>383.4111823895467</v>
      </c>
      <c r="AJ138">
        <f t="shared" si="60"/>
        <v>309.44497662634336</v>
      </c>
      <c r="AK138">
        <f t="shared" si="61"/>
        <v>458.68778197404981</v>
      </c>
      <c r="AL138">
        <f t="shared" si="62"/>
        <v>365.09002215586997</v>
      </c>
      <c r="AM138">
        <f t="shared" si="63"/>
        <v>230.43036770131684</v>
      </c>
      <c r="AN138">
        <f t="shared" si="64"/>
        <v>749.00046005399315</v>
      </c>
      <c r="AP138" t="s">
        <v>137</v>
      </c>
      <c r="AQ138">
        <v>35.043236348187698</v>
      </c>
      <c r="AR138" s="3">
        <f t="shared" si="65"/>
        <v>1</v>
      </c>
      <c r="AS138">
        <f t="shared" si="74"/>
        <v>1</v>
      </c>
      <c r="AT138">
        <f t="shared" si="66"/>
        <v>86.281726580635734</v>
      </c>
      <c r="AU138">
        <f t="shared" si="67"/>
        <v>383.84798032997998</v>
      </c>
      <c r="AV138">
        <f t="shared" si="68"/>
        <v>448.17361663705998</v>
      </c>
      <c r="AY138" t="s">
        <v>137</v>
      </c>
      <c r="AZ138" s="12">
        <v>2.8536177140263363E-2</v>
      </c>
      <c r="BA138">
        <f t="shared" si="69"/>
        <v>7.3370616102120083E-3</v>
      </c>
      <c r="BB138">
        <v>2.5911413689999999E-2</v>
      </c>
      <c r="BC138" s="12">
        <v>2.8536177140263363E-2</v>
      </c>
      <c r="BD138">
        <f t="shared" si="70"/>
        <v>7.3370616102120083E-3</v>
      </c>
      <c r="BE138">
        <v>4.9374111300000004E-3</v>
      </c>
      <c r="BF138" s="13">
        <v>2.4621506336727914</v>
      </c>
      <c r="BG138">
        <f t="shared" si="71"/>
        <v>0.17491760819149563</v>
      </c>
      <c r="BH138">
        <v>7.9145074460000006E-2</v>
      </c>
      <c r="BI138" s="13">
        <v>10.953553961628636</v>
      </c>
      <c r="BJ138">
        <f t="shared" si="72"/>
        <v>8.2874772523346442E-3</v>
      </c>
      <c r="BK138">
        <v>3.6852823300000002E-3</v>
      </c>
      <c r="BL138" s="13">
        <v>12.789161713947628</v>
      </c>
      <c r="BM138">
        <f t="shared" si="73"/>
        <v>0.13160243226703583</v>
      </c>
      <c r="BN138" s="14">
        <v>5.9491510359999999E-2</v>
      </c>
      <c r="BO138" s="13"/>
      <c r="BQ138" s="14"/>
    </row>
    <row r="139" spans="1:69">
      <c r="A139" t="s">
        <v>531</v>
      </c>
      <c r="B139" t="s">
        <v>723</v>
      </c>
      <c r="C139" t="s">
        <v>362</v>
      </c>
      <c r="D139" t="s">
        <v>138</v>
      </c>
      <c r="E139" s="7">
        <v>396.03576991557776</v>
      </c>
      <c r="F139" s="8">
        <v>404.1369147849158</v>
      </c>
      <c r="G139" s="3">
        <v>32.114665401641417</v>
      </c>
      <c r="H139" s="3">
        <v>74.502744049362093</v>
      </c>
      <c r="I139" s="3">
        <v>171.77655778302966</v>
      </c>
      <c r="J139" s="3">
        <v>130.4975415246617</v>
      </c>
      <c r="K139" s="3">
        <v>130.16794131320813</v>
      </c>
      <c r="L139" s="3">
        <v>74.487278263609824</v>
      </c>
      <c r="M139" s="3">
        <v>125.35972446716873</v>
      </c>
      <c r="N139" s="3">
        <v>122.82949762207149</v>
      </c>
      <c r="O139" s="3">
        <v>76.048830718823751</v>
      </c>
      <c r="P139" s="3">
        <v>78.411182389546724</v>
      </c>
      <c r="Q139" s="3">
        <v>87.29810936738231</v>
      </c>
      <c r="R139" s="3">
        <v>33.835720502301314</v>
      </c>
      <c r="S139" s="3">
        <v>130.09002215586995</v>
      </c>
      <c r="T139" s="3">
        <v>104.63472605989728</v>
      </c>
      <c r="U139" s="3">
        <v>39.429097598013655</v>
      </c>
      <c r="W139" t="s">
        <v>138</v>
      </c>
      <c r="X139">
        <v>396.03576991557776</v>
      </c>
      <c r="Y139">
        <v>404.14329100879473</v>
      </c>
      <c r="Z139">
        <f t="shared" si="50"/>
        <v>94.485298260548319</v>
      </c>
      <c r="AA139">
        <f t="shared" si="51"/>
        <v>149.54830700154253</v>
      </c>
      <c r="AB139">
        <f t="shared" si="52"/>
        <v>171.77655778302966</v>
      </c>
      <c r="AC139">
        <f t="shared" si="53"/>
        <v>130.4975415246617</v>
      </c>
      <c r="AD139">
        <f t="shared" si="54"/>
        <v>119.92080778408437</v>
      </c>
      <c r="AE139">
        <f t="shared" si="55"/>
        <v>126.1304844401638</v>
      </c>
      <c r="AF139">
        <f t="shared" si="56"/>
        <v>126.1789123349029</v>
      </c>
      <c r="AG139">
        <f t="shared" si="57"/>
        <v>122.82949762207149</v>
      </c>
      <c r="AH139">
        <f t="shared" si="58"/>
        <v>86.829105723444528</v>
      </c>
      <c r="AI139">
        <f t="shared" si="59"/>
        <v>78.411182389546724</v>
      </c>
      <c r="AJ139">
        <f t="shared" si="60"/>
        <v>116.79283279313782</v>
      </c>
      <c r="AK139">
        <f t="shared" si="61"/>
        <v>86.783733949251797</v>
      </c>
      <c r="AL139">
        <f t="shared" si="62"/>
        <v>130.09002215586995</v>
      </c>
      <c r="AM139">
        <f t="shared" si="63"/>
        <v>109.28025171233969</v>
      </c>
      <c r="AN139">
        <f t="shared" si="64"/>
        <v>82.85634489284358</v>
      </c>
      <c r="AP139" t="s">
        <v>138</v>
      </c>
      <c r="AQ139">
        <v>400.08953046218625</v>
      </c>
      <c r="AR139" s="3">
        <f t="shared" si="65"/>
        <v>138.60338768170683</v>
      </c>
      <c r="AS139">
        <f t="shared" si="74"/>
        <v>125.5162779163033</v>
      </c>
      <c r="AT139">
        <f t="shared" si="66"/>
        <v>111.94583856013963</v>
      </c>
      <c r="AU139">
        <f t="shared" si="67"/>
        <v>93.995916377312099</v>
      </c>
      <c r="AV139">
        <f t="shared" si="68"/>
        <v>107.40887292035107</v>
      </c>
      <c r="AY139" t="s">
        <v>138</v>
      </c>
      <c r="AZ139" s="12">
        <v>0.34643092890131671</v>
      </c>
      <c r="BA139">
        <f t="shared" si="69"/>
        <v>3.1213380684558044E-3</v>
      </c>
      <c r="BB139">
        <v>1.9305708590000002E-2</v>
      </c>
      <c r="BC139" s="12">
        <v>0.31372047594273711</v>
      </c>
      <c r="BD139">
        <f t="shared" si="70"/>
        <v>1.3160802756277446E-5</v>
      </c>
      <c r="BE139">
        <v>2.5093259000000002E-4</v>
      </c>
      <c r="BF139" s="12">
        <v>0.2798019694012463</v>
      </c>
      <c r="BG139">
        <f t="shared" si="71"/>
        <v>4.1214676313700965E-4</v>
      </c>
      <c r="BH139">
        <v>1.8937644E-3</v>
      </c>
      <c r="BI139" s="12">
        <v>0.23493720585171862</v>
      </c>
      <c r="BJ139">
        <f t="shared" si="72"/>
        <v>2.7524687002330355E-4</v>
      </c>
      <c r="BK139">
        <v>4.9504575999999995E-4</v>
      </c>
      <c r="BL139" s="12">
        <v>0.26846209346260969</v>
      </c>
      <c r="BM139">
        <f t="shared" si="73"/>
        <v>4.9787033575906354E-4</v>
      </c>
      <c r="BN139" s="14">
        <v>1.1947013599999999E-3</v>
      </c>
      <c r="BO139" s="12"/>
      <c r="BQ139" s="14"/>
    </row>
    <row r="140" spans="1:69">
      <c r="A140" t="s">
        <v>532</v>
      </c>
      <c r="B140" t="s">
        <v>724</v>
      </c>
      <c r="C140" t="s">
        <v>363</v>
      </c>
      <c r="D140" t="s">
        <v>139</v>
      </c>
      <c r="E140" s="7">
        <v>39070.035769915579</v>
      </c>
      <c r="F140" s="8">
        <v>32232.780222546156</v>
      </c>
      <c r="G140" s="3">
        <v>3322.1146654016416</v>
      </c>
      <c r="H140" s="3">
        <v>11086.502744049361</v>
      </c>
      <c r="I140" s="3">
        <v>20038.776557783029</v>
      </c>
      <c r="J140" s="3">
        <v>18287.497541524663</v>
      </c>
      <c r="K140" s="3">
        <v>17820.167941313208</v>
      </c>
      <c r="L140" s="3">
        <v>10870.48727826361</v>
      </c>
      <c r="M140" s="3">
        <v>10073.359724467169</v>
      </c>
      <c r="N140" s="3">
        <v>4487.8294976220714</v>
      </c>
      <c r="O140" s="3">
        <v>3090.0488307188239</v>
      </c>
      <c r="P140" s="3">
        <v>2064.4111823895469</v>
      </c>
      <c r="Q140" s="3">
        <v>2107.2981093673825</v>
      </c>
      <c r="R140" s="3">
        <v>1044.8357205023012</v>
      </c>
      <c r="S140" s="3">
        <v>3942.09002215587</v>
      </c>
      <c r="T140" s="3">
        <v>3346.6347260598973</v>
      </c>
      <c r="U140" s="3">
        <v>597.42909759801364</v>
      </c>
      <c r="W140" t="s">
        <v>139</v>
      </c>
      <c r="X140">
        <v>39070.035769915579</v>
      </c>
      <c r="Y140">
        <v>32233.288771543834</v>
      </c>
      <c r="Z140">
        <f t="shared" si="50"/>
        <v>9774.0702289917826</v>
      </c>
      <c r="AA140">
        <f t="shared" si="51"/>
        <v>22253.780543197772</v>
      </c>
      <c r="AB140">
        <f t="shared" si="52"/>
        <v>20038.776557783029</v>
      </c>
      <c r="AC140">
        <f t="shared" si="53"/>
        <v>18287.497541524663</v>
      </c>
      <c r="AD140">
        <f t="shared" si="54"/>
        <v>16417.32144498072</v>
      </c>
      <c r="AE140">
        <f t="shared" si="55"/>
        <v>18407.167753609101</v>
      </c>
      <c r="AF140">
        <f t="shared" si="56"/>
        <v>10139.186082244198</v>
      </c>
      <c r="AG140">
        <f t="shared" si="57"/>
        <v>4487.8294976220714</v>
      </c>
      <c r="AH140">
        <f t="shared" si="58"/>
        <v>3528.0776058885449</v>
      </c>
      <c r="AI140">
        <f t="shared" si="59"/>
        <v>2064.4111823895469</v>
      </c>
      <c r="AJ140">
        <f t="shared" si="60"/>
        <v>2819.2742948978271</v>
      </c>
      <c r="AK140">
        <f t="shared" si="61"/>
        <v>2679.8526481083604</v>
      </c>
      <c r="AL140">
        <f t="shared" si="62"/>
        <v>3942.09002215587</v>
      </c>
      <c r="AM140">
        <f t="shared" si="63"/>
        <v>3495.2171140939249</v>
      </c>
      <c r="AN140">
        <f t="shared" si="64"/>
        <v>1255.4380996560028</v>
      </c>
      <c r="AP140" t="s">
        <v>139</v>
      </c>
      <c r="AQ140">
        <v>35651.662270729707</v>
      </c>
      <c r="AR140" s="3">
        <f t="shared" si="65"/>
        <v>17355.542443324197</v>
      </c>
      <c r="AS140">
        <f t="shared" si="74"/>
        <v>17703.995580038161</v>
      </c>
      <c r="AT140">
        <f t="shared" si="66"/>
        <v>6051.697728584938</v>
      </c>
      <c r="AU140">
        <f t="shared" si="67"/>
        <v>2521.1793751319115</v>
      </c>
      <c r="AV140">
        <f t="shared" si="68"/>
        <v>2897.5817453019322</v>
      </c>
      <c r="AY140" t="s">
        <v>139</v>
      </c>
      <c r="AZ140" s="12">
        <v>0.48680878640470104</v>
      </c>
      <c r="BA140">
        <f t="shared" si="69"/>
        <v>4.6439987085660175E-2</v>
      </c>
      <c r="BB140">
        <v>8.8251743990000006E-2</v>
      </c>
      <c r="BC140" s="12">
        <v>0.49658261221029459</v>
      </c>
      <c r="BD140">
        <f t="shared" si="70"/>
        <v>6.794360580182084E-3</v>
      </c>
      <c r="BE140">
        <v>4.78658878E-3</v>
      </c>
      <c r="BF140" s="12">
        <v>0.16974517717097945</v>
      </c>
      <c r="BG140">
        <f t="shared" si="71"/>
        <v>4.0298326368877271E-3</v>
      </c>
      <c r="BH140">
        <v>5.8738714100000002E-3</v>
      </c>
      <c r="BI140" s="12">
        <v>7.0717021719400142E-2</v>
      </c>
      <c r="BJ140">
        <f t="shared" si="72"/>
        <v>1.002245401266711E-3</v>
      </c>
      <c r="BK140">
        <v>8.4519515999999999E-4</v>
      </c>
      <c r="BL140" s="12">
        <v>8.1274800689472182E-2</v>
      </c>
      <c r="BM140">
        <f t="shared" si="73"/>
        <v>1.2928722523417129E-3</v>
      </c>
      <c r="BN140" s="14">
        <v>1.85499026E-3</v>
      </c>
      <c r="BO140" s="12"/>
      <c r="BQ140" s="14"/>
    </row>
    <row r="141" spans="1:69">
      <c r="A141" t="s">
        <v>533</v>
      </c>
      <c r="B141" t="s">
        <v>725</v>
      </c>
      <c r="C141" t="s">
        <v>364</v>
      </c>
      <c r="D141" t="s">
        <v>140</v>
      </c>
      <c r="E141" s="7">
        <v>6441.0357699155775</v>
      </c>
      <c r="F141" s="8">
        <v>6566.8555348383416</v>
      </c>
      <c r="G141" s="3">
        <v>7368.1146654016411</v>
      </c>
      <c r="H141" s="3">
        <v>940.50274404936204</v>
      </c>
      <c r="I141" s="3">
        <v>1961.7765577830296</v>
      </c>
      <c r="J141" s="3">
        <v>3849.4975415246618</v>
      </c>
      <c r="K141" s="3">
        <v>3546.1679413132083</v>
      </c>
      <c r="L141" s="3">
        <v>1906.4872782636098</v>
      </c>
      <c r="M141" s="3">
        <v>12506.359724467169</v>
      </c>
      <c r="N141" s="3">
        <v>11731.829497622071</v>
      </c>
      <c r="O141" s="3">
        <v>13543.048830718824</v>
      </c>
      <c r="P141" s="3">
        <v>30729.411182389547</v>
      </c>
      <c r="Q141" s="3">
        <v>17668.298109367381</v>
      </c>
      <c r="R141" s="3">
        <v>11154.835720502302</v>
      </c>
      <c r="S141" s="3">
        <v>23079.09002215587</v>
      </c>
      <c r="T141" s="3">
        <v>18442.634726059896</v>
      </c>
      <c r="U141" s="3">
        <v>12392.429097598013</v>
      </c>
      <c r="W141" t="s">
        <v>140</v>
      </c>
      <c r="X141">
        <v>6441.0357699155775</v>
      </c>
      <c r="Y141">
        <v>6566.9591426493052</v>
      </c>
      <c r="Z141">
        <f t="shared" si="50"/>
        <v>21677.900207635721</v>
      </c>
      <c r="AA141">
        <f t="shared" si="51"/>
        <v>1887.8578889617618</v>
      </c>
      <c r="AB141">
        <f t="shared" si="52"/>
        <v>1961.7765577830296</v>
      </c>
      <c r="AC141">
        <f t="shared" si="53"/>
        <v>3849.4975415246618</v>
      </c>
      <c r="AD141">
        <f t="shared" si="54"/>
        <v>3267.0050687599869</v>
      </c>
      <c r="AE141">
        <f t="shared" si="55"/>
        <v>3228.2850117759817</v>
      </c>
      <c r="AF141">
        <f t="shared" si="56"/>
        <v>12588.085001060976</v>
      </c>
      <c r="AG141">
        <f t="shared" si="57"/>
        <v>11731.829497622071</v>
      </c>
      <c r="AH141">
        <f t="shared" si="58"/>
        <v>15462.838910542092</v>
      </c>
      <c r="AI141">
        <f t="shared" si="59"/>
        <v>30729.411182389547</v>
      </c>
      <c r="AJ141">
        <f t="shared" si="60"/>
        <v>23637.7465878736</v>
      </c>
      <c r="AK141">
        <f t="shared" si="61"/>
        <v>28610.541789699451</v>
      </c>
      <c r="AL141">
        <f t="shared" si="62"/>
        <v>23079.09002215587</v>
      </c>
      <c r="AM141">
        <f t="shared" si="63"/>
        <v>19261.442553487017</v>
      </c>
      <c r="AN141">
        <f t="shared" si="64"/>
        <v>26041.462826235682</v>
      </c>
      <c r="AP141" t="s">
        <v>140</v>
      </c>
      <c r="AQ141">
        <v>6503.9974562824409</v>
      </c>
      <c r="AR141" s="3">
        <f t="shared" si="65"/>
        <v>8509.1782181268372</v>
      </c>
      <c r="AS141">
        <f t="shared" si="74"/>
        <v>3448.2625406868769</v>
      </c>
      <c r="AT141">
        <f t="shared" si="66"/>
        <v>13260.917803075046</v>
      </c>
      <c r="AU141">
        <f t="shared" si="67"/>
        <v>27659.233186654197</v>
      </c>
      <c r="AV141">
        <f t="shared" si="68"/>
        <v>22793.998467292855</v>
      </c>
      <c r="AY141" t="s">
        <v>140</v>
      </c>
      <c r="AZ141" s="11">
        <v>1.3082997457060075</v>
      </c>
      <c r="BA141">
        <f t="shared" si="69"/>
        <v>0.82870618397489348</v>
      </c>
      <c r="BB141">
        <v>0.61443298283000003</v>
      </c>
      <c r="BC141" s="11">
        <v>0.53017587473932337</v>
      </c>
      <c r="BD141">
        <f t="shared" si="70"/>
        <v>1.378758309955475E-3</v>
      </c>
      <c r="BE141">
        <v>1.4820573000000001E-3</v>
      </c>
      <c r="BF141" s="13">
        <v>2.0388872984976119</v>
      </c>
      <c r="BG141">
        <f t="shared" si="71"/>
        <v>1.8909303556572905E-2</v>
      </c>
      <c r="BH141">
        <v>1.4791277800000001E-2</v>
      </c>
      <c r="BI141" s="13">
        <v>4.2526512921583581</v>
      </c>
      <c r="BJ141">
        <f t="shared" si="72"/>
        <v>4.3930167477146658E-3</v>
      </c>
      <c r="BK141">
        <v>2.2670137100000002E-3</v>
      </c>
      <c r="BL141" s="13">
        <v>3.5046136811254942</v>
      </c>
      <c r="BM141">
        <f t="shared" si="73"/>
        <v>7.6292086568046143E-3</v>
      </c>
      <c r="BN141" s="14">
        <v>6.2940974300000002E-3</v>
      </c>
      <c r="BO141" s="13"/>
      <c r="BQ141" s="14"/>
    </row>
    <row r="142" spans="1:69">
      <c r="A142" t="s">
        <v>534</v>
      </c>
      <c r="B142" t="s">
        <v>726</v>
      </c>
      <c r="C142" t="s">
        <v>365</v>
      </c>
      <c r="D142" t="s">
        <v>141</v>
      </c>
      <c r="E142" s="7">
        <v>1631.0357699155777</v>
      </c>
      <c r="F142" s="8">
        <v>1829.5522477819968</v>
      </c>
      <c r="G142" s="3">
        <v>1274.1146654016413</v>
      </c>
      <c r="H142" s="3">
        <v>863.50274404936204</v>
      </c>
      <c r="I142" s="3">
        <v>1846.7765577830296</v>
      </c>
      <c r="J142" s="3">
        <v>1531.4975415246618</v>
      </c>
      <c r="K142" s="3">
        <v>1942.1679413132081</v>
      </c>
      <c r="L142" s="3">
        <v>1027.4872782636098</v>
      </c>
      <c r="M142" s="3">
        <v>1691.3597244671687</v>
      </c>
      <c r="N142" s="3">
        <v>2026.8294976220716</v>
      </c>
      <c r="O142" s="3">
        <v>1624.0488307188239</v>
      </c>
      <c r="P142" s="3">
        <v>3458.4111823895469</v>
      </c>
      <c r="Q142" s="3">
        <v>2466.2981093673825</v>
      </c>
      <c r="R142" s="3">
        <v>1155.8357205023012</v>
      </c>
      <c r="S142" s="3">
        <v>3960.09002215587</v>
      </c>
      <c r="T142" s="3">
        <v>3788.6347260598973</v>
      </c>
      <c r="U142" s="3">
        <v>1544.4290975980136</v>
      </c>
      <c r="W142" t="s">
        <v>141</v>
      </c>
      <c r="X142">
        <v>1631.0357699155777</v>
      </c>
      <c r="Y142">
        <v>1829.5811133330099</v>
      </c>
      <c r="Z142">
        <f t="shared" si="50"/>
        <v>3748.6021626885699</v>
      </c>
      <c r="AA142">
        <f t="shared" si="51"/>
        <v>1733.2968753232665</v>
      </c>
      <c r="AB142">
        <f t="shared" si="52"/>
        <v>1846.7765577830296</v>
      </c>
      <c r="AC142">
        <f t="shared" si="53"/>
        <v>1531.4975415246618</v>
      </c>
      <c r="AD142">
        <f t="shared" si="54"/>
        <v>1789.2758080441354</v>
      </c>
      <c r="AE142">
        <f t="shared" si="55"/>
        <v>1739.8604323392001</v>
      </c>
      <c r="AF142">
        <f t="shared" si="56"/>
        <v>1702.4122484907086</v>
      </c>
      <c r="AG142">
        <f t="shared" si="57"/>
        <v>2026.8294976220716</v>
      </c>
      <c r="AH142">
        <f t="shared" si="58"/>
        <v>1854.2652962528325</v>
      </c>
      <c r="AI142">
        <f t="shared" si="59"/>
        <v>3458.4111823895469</v>
      </c>
      <c r="AJ142">
        <f t="shared" si="60"/>
        <v>3299.5667923708879</v>
      </c>
      <c r="AK142">
        <f t="shared" si="61"/>
        <v>2964.5516090101023</v>
      </c>
      <c r="AL142">
        <f t="shared" si="62"/>
        <v>3960.09002215587</v>
      </c>
      <c r="AM142">
        <f t="shared" si="63"/>
        <v>3956.840831913993</v>
      </c>
      <c r="AN142">
        <f t="shared" si="64"/>
        <v>3245.4648411626545</v>
      </c>
      <c r="AP142" t="s">
        <v>141</v>
      </c>
      <c r="AQ142">
        <v>1730.3084416242937</v>
      </c>
      <c r="AR142" s="3">
        <f t="shared" si="65"/>
        <v>2442.8918652649554</v>
      </c>
      <c r="AS142">
        <f t="shared" si="74"/>
        <v>1686.8779273026657</v>
      </c>
      <c r="AT142">
        <f t="shared" si="66"/>
        <v>1861.1690141218708</v>
      </c>
      <c r="AU142">
        <f t="shared" si="67"/>
        <v>3240.8431945901793</v>
      </c>
      <c r="AV142">
        <f t="shared" si="68"/>
        <v>3720.7985650775058</v>
      </c>
      <c r="AY142" t="s">
        <v>141</v>
      </c>
      <c r="AZ142" s="11">
        <v>1.4118245085666563</v>
      </c>
      <c r="BA142">
        <f t="shared" si="69"/>
        <v>0.46201146376267166</v>
      </c>
      <c r="BB142">
        <v>0.43357998929000002</v>
      </c>
      <c r="BC142" s="11">
        <v>0.97490013151594035</v>
      </c>
      <c r="BD142">
        <f t="shared" si="70"/>
        <v>0.75306276841590658</v>
      </c>
      <c r="BE142">
        <v>0.24199545129</v>
      </c>
      <c r="BF142" s="11">
        <v>1.0756284656247381</v>
      </c>
      <c r="BG142">
        <f t="shared" si="71"/>
        <v>0.42420106090335541</v>
      </c>
      <c r="BH142">
        <v>0.17065002683</v>
      </c>
      <c r="BI142" s="11">
        <v>1.8729858310972003</v>
      </c>
      <c r="BJ142">
        <f t="shared" si="72"/>
        <v>4.9498151332925339E-3</v>
      </c>
      <c r="BK142">
        <v>2.4631222299999998E-3</v>
      </c>
      <c r="BL142" s="13">
        <v>2.1503672267729783</v>
      </c>
      <c r="BM142">
        <f t="shared" si="73"/>
        <v>8.0561388697508764E-3</v>
      </c>
      <c r="BN142" s="14">
        <v>6.3987085399999999E-3</v>
      </c>
      <c r="BO142" s="13"/>
      <c r="BQ142" s="14"/>
    </row>
    <row r="143" spans="1:69">
      <c r="A143" t="s">
        <v>535</v>
      </c>
      <c r="B143" t="s">
        <v>727</v>
      </c>
      <c r="C143" t="s">
        <v>366</v>
      </c>
      <c r="D143" t="s">
        <v>142</v>
      </c>
      <c r="E143" s="7">
        <v>735.03576991557782</v>
      </c>
      <c r="F143" s="8">
        <v>719.15249642101924</v>
      </c>
      <c r="G143" s="3">
        <v>65.114665401641417</v>
      </c>
      <c r="H143" s="3">
        <v>445.50274404936209</v>
      </c>
      <c r="I143" s="3">
        <v>852.7765577830296</v>
      </c>
      <c r="J143" s="3">
        <v>525.49754152466176</v>
      </c>
      <c r="K143" s="3">
        <v>872.16794131320808</v>
      </c>
      <c r="L143" s="3">
        <v>364.48727826360982</v>
      </c>
      <c r="M143" s="3">
        <v>597.35972446716869</v>
      </c>
      <c r="N143" s="3">
        <v>406.82949762207147</v>
      </c>
      <c r="O143" s="3">
        <v>265.04883071882375</v>
      </c>
      <c r="P143" s="3">
        <v>379.4111823895467</v>
      </c>
      <c r="Q143" s="3">
        <v>314.29810936738232</v>
      </c>
      <c r="R143" s="3">
        <v>96.835720502301314</v>
      </c>
      <c r="S143" s="3">
        <v>339.09002215586997</v>
      </c>
      <c r="T143" s="3">
        <v>279.63472605989728</v>
      </c>
      <c r="U143" s="3">
        <v>90.429097598013655</v>
      </c>
      <c r="W143" t="s">
        <v>142</v>
      </c>
      <c r="X143">
        <v>735.03576991557782</v>
      </c>
      <c r="Y143">
        <v>719.16384276715223</v>
      </c>
      <c r="Z143">
        <f t="shared" si="50"/>
        <v>191.57535987578561</v>
      </c>
      <c r="AA143">
        <f t="shared" si="51"/>
        <v>894.25137271429242</v>
      </c>
      <c r="AB143">
        <f t="shared" si="52"/>
        <v>852.7765577830296</v>
      </c>
      <c r="AC143">
        <f t="shared" si="53"/>
        <v>525.49754152466176</v>
      </c>
      <c r="AD143">
        <f t="shared" si="54"/>
        <v>803.50878250425978</v>
      </c>
      <c r="AE143">
        <f t="shared" si="55"/>
        <v>617.19206354899961</v>
      </c>
      <c r="AF143">
        <f t="shared" si="56"/>
        <v>601.26328951596304</v>
      </c>
      <c r="AG143">
        <f t="shared" si="57"/>
        <v>406.82949762207147</v>
      </c>
      <c r="AH143">
        <f t="shared" si="58"/>
        <v>302.62073363691627</v>
      </c>
      <c r="AI143">
        <f t="shared" si="59"/>
        <v>379.4111823895467</v>
      </c>
      <c r="AJ143">
        <f t="shared" si="60"/>
        <v>420.48753175242712</v>
      </c>
      <c r="AK143">
        <f t="shared" si="61"/>
        <v>248.36963067726748</v>
      </c>
      <c r="AL143">
        <f t="shared" si="62"/>
        <v>339.09002215586997</v>
      </c>
      <c r="AM143">
        <f t="shared" si="63"/>
        <v>292.04982324743452</v>
      </c>
      <c r="AN143">
        <f t="shared" si="64"/>
        <v>190.02779559700329</v>
      </c>
      <c r="AP143" t="s">
        <v>142</v>
      </c>
      <c r="AQ143">
        <v>727.09980634136502</v>
      </c>
      <c r="AR143" s="3">
        <f t="shared" si="65"/>
        <v>646.20109679103587</v>
      </c>
      <c r="AS143">
        <f t="shared" si="74"/>
        <v>648.73279585930698</v>
      </c>
      <c r="AT143">
        <f t="shared" si="66"/>
        <v>436.90450692498354</v>
      </c>
      <c r="AU143">
        <f t="shared" si="67"/>
        <v>349.42278160641376</v>
      </c>
      <c r="AV143">
        <f t="shared" si="68"/>
        <v>273.72254700010257</v>
      </c>
      <c r="AY143" t="s">
        <v>142</v>
      </c>
      <c r="AZ143" s="11">
        <v>0.88873781997357848</v>
      </c>
      <c r="BA143">
        <f t="shared" si="69"/>
        <v>0.80100375981031258</v>
      </c>
      <c r="BB143">
        <v>0.60052907593000004</v>
      </c>
      <c r="BC143" s="11">
        <v>0.8922197340742164</v>
      </c>
      <c r="BD143">
        <f t="shared" si="70"/>
        <v>0.51241361683416231</v>
      </c>
      <c r="BE143">
        <v>0.16844861432</v>
      </c>
      <c r="BF143" s="11">
        <v>0.6008865675861037</v>
      </c>
      <c r="BG143">
        <f t="shared" si="71"/>
        <v>8.2846296536536898E-2</v>
      </c>
      <c r="BH143">
        <v>4.2885141979999999E-2</v>
      </c>
      <c r="BI143" s="12">
        <v>0.48057058819014975</v>
      </c>
      <c r="BJ143">
        <f t="shared" si="72"/>
        <v>1.1166879042589143E-2</v>
      </c>
      <c r="BK143">
        <v>4.4882263699999999E-3</v>
      </c>
      <c r="BL143" s="12">
        <v>0.37645801114626204</v>
      </c>
      <c r="BM143">
        <f t="shared" si="73"/>
        <v>4.167274394353911E-3</v>
      </c>
      <c r="BN143" s="14">
        <v>4.2313859099999997E-3</v>
      </c>
      <c r="BO143" s="12"/>
      <c r="BQ143" s="14"/>
    </row>
    <row r="144" spans="1:69">
      <c r="A144" t="s">
        <v>536</v>
      </c>
      <c r="B144" t="s">
        <v>728</v>
      </c>
      <c r="C144" t="s">
        <v>367</v>
      </c>
      <c r="D144" t="s">
        <v>143</v>
      </c>
      <c r="E144" s="7">
        <v>320.03576991557776</v>
      </c>
      <c r="F144" s="8">
        <v>295.5108521517767</v>
      </c>
      <c r="G144" s="3">
        <v>724.11466540164145</v>
      </c>
      <c r="H144" s="3">
        <v>1052.502744049362</v>
      </c>
      <c r="I144" s="3">
        <v>1610.7765577830296</v>
      </c>
      <c r="J144" s="3">
        <v>1391.4975415246618</v>
      </c>
      <c r="K144" s="3">
        <v>1609.1679413132081</v>
      </c>
      <c r="L144" s="3">
        <v>986.48727826360982</v>
      </c>
      <c r="M144" s="3">
        <v>1109.3597244671687</v>
      </c>
      <c r="N144" s="3">
        <v>1074.8294976220716</v>
      </c>
      <c r="O144" s="3">
        <v>1011.0488307188238</v>
      </c>
      <c r="P144" s="3">
        <v>3159.4111823895469</v>
      </c>
      <c r="Q144" s="3">
        <v>2260.2981093673825</v>
      </c>
      <c r="R144" s="3">
        <v>1307.8357205023012</v>
      </c>
      <c r="S144" s="3">
        <v>3567.09002215587</v>
      </c>
      <c r="T144" s="3">
        <v>2940.6347260598973</v>
      </c>
      <c r="U144" s="3">
        <v>3728.4290975980139</v>
      </c>
      <c r="W144" t="s">
        <v>143</v>
      </c>
      <c r="X144">
        <v>320.03576991557776</v>
      </c>
      <c r="Y144">
        <v>295.5155145403956</v>
      </c>
      <c r="Z144">
        <f t="shared" si="50"/>
        <v>2130.434469101282</v>
      </c>
      <c r="AA144">
        <f t="shared" si="51"/>
        <v>2112.6739087995729</v>
      </c>
      <c r="AB144">
        <f t="shared" si="52"/>
        <v>1610.7765577830296</v>
      </c>
      <c r="AC144">
        <f t="shared" si="53"/>
        <v>1391.4975415246618</v>
      </c>
      <c r="AD144">
        <f t="shared" si="54"/>
        <v>1482.4903692546227</v>
      </c>
      <c r="AE144">
        <f t="shared" si="55"/>
        <v>1670.434484947951</v>
      </c>
      <c r="AF144">
        <f t="shared" si="56"/>
        <v>1116.6090545937234</v>
      </c>
      <c r="AG144">
        <f t="shared" si="57"/>
        <v>1074.8294976220716</v>
      </c>
      <c r="AH144">
        <f t="shared" si="58"/>
        <v>1154.3696988403551</v>
      </c>
      <c r="AI144">
        <f t="shared" si="59"/>
        <v>3159.4111823895469</v>
      </c>
      <c r="AJ144">
        <f t="shared" si="60"/>
        <v>3023.9671977206081</v>
      </c>
      <c r="AK144">
        <f t="shared" si="61"/>
        <v>3354.4096455602353</v>
      </c>
      <c r="AL144">
        <f t="shared" si="62"/>
        <v>3567.09002215587</v>
      </c>
      <c r="AM144">
        <f t="shared" si="63"/>
        <v>3071.191708132505</v>
      </c>
      <c r="AN144">
        <f t="shared" si="64"/>
        <v>7834.9246124937299</v>
      </c>
      <c r="AP144" t="s">
        <v>143</v>
      </c>
      <c r="AQ144">
        <v>307.77564222798668</v>
      </c>
      <c r="AR144" s="3">
        <f t="shared" si="65"/>
        <v>1951.2949785612948</v>
      </c>
      <c r="AS144">
        <f t="shared" si="74"/>
        <v>1514.8074652424118</v>
      </c>
      <c r="AT144">
        <f t="shared" si="66"/>
        <v>1115.2694170187167</v>
      </c>
      <c r="AU144">
        <f t="shared" si="67"/>
        <v>3179.2626752234632</v>
      </c>
      <c r="AV144">
        <f t="shared" si="68"/>
        <v>4824.4021142607016</v>
      </c>
      <c r="AY144" t="s">
        <v>143</v>
      </c>
      <c r="AZ144" s="13">
        <v>6.3399915744984821</v>
      </c>
      <c r="BA144">
        <f t="shared" si="69"/>
        <v>4.9729578936853307E-3</v>
      </c>
      <c r="BB144">
        <v>2.154749399E-2</v>
      </c>
      <c r="BC144" s="13">
        <v>4.9217912576730454</v>
      </c>
      <c r="BD144">
        <f t="shared" si="70"/>
        <v>1.4701184678287762E-3</v>
      </c>
      <c r="BE144">
        <v>1.50162053E-3</v>
      </c>
      <c r="BF144" s="13">
        <v>3.6236441875168732</v>
      </c>
      <c r="BG144">
        <f t="shared" si="71"/>
        <v>1.2449660912589304E-4</v>
      </c>
      <c r="BH144">
        <v>1.2520841100000001E-3</v>
      </c>
      <c r="BI144" s="13">
        <v>10.329805998320053</v>
      </c>
      <c r="BJ144">
        <f t="shared" si="72"/>
        <v>1.770428388130764E-4</v>
      </c>
      <c r="BK144">
        <v>4.3742379999999999E-4</v>
      </c>
      <c r="BL144" s="13">
        <v>15.675061480943954</v>
      </c>
      <c r="BM144">
        <f t="shared" si="73"/>
        <v>0.10367391288583809</v>
      </c>
      <c r="BN144" s="14">
        <v>4.9945096770000003E-2</v>
      </c>
      <c r="BO144" s="13"/>
      <c r="BQ144" s="14"/>
    </row>
    <row r="145" spans="1:69">
      <c r="A145" t="s">
        <v>537</v>
      </c>
      <c r="B145" t="s">
        <v>729</v>
      </c>
      <c r="C145" t="s">
        <v>368</v>
      </c>
      <c r="D145" t="s">
        <v>144</v>
      </c>
      <c r="E145" s="7">
        <v>1037.0357699155777</v>
      </c>
      <c r="F145" s="8">
        <v>949.68114045357004</v>
      </c>
      <c r="G145" s="3">
        <v>96.114665401641417</v>
      </c>
      <c r="H145" s="3">
        <v>308.50274404936209</v>
      </c>
      <c r="I145" s="3">
        <v>525.7765577830296</v>
      </c>
      <c r="J145" s="3">
        <v>279.4975415246617</v>
      </c>
      <c r="K145" s="3">
        <v>397.16794131320813</v>
      </c>
      <c r="L145" s="3">
        <v>185.48727826360982</v>
      </c>
      <c r="M145" s="3">
        <v>266.35972446716875</v>
      </c>
      <c r="N145" s="3">
        <v>288.82949762207147</v>
      </c>
      <c r="O145" s="3">
        <v>123.04883071882375</v>
      </c>
      <c r="P145" s="3">
        <v>187.41118238954672</v>
      </c>
      <c r="Q145" s="3">
        <v>155.29810936738232</v>
      </c>
      <c r="R145" s="3">
        <v>80.835720502301314</v>
      </c>
      <c r="S145" s="3">
        <v>291.09002215586997</v>
      </c>
      <c r="T145" s="3">
        <v>291.63472605989728</v>
      </c>
      <c r="U145" s="3">
        <v>70.429097598013655</v>
      </c>
      <c r="W145" t="s">
        <v>144</v>
      </c>
      <c r="X145">
        <v>1037.0357699155777</v>
      </c>
      <c r="Y145">
        <v>949.69612393897705</v>
      </c>
      <c r="Z145">
        <f t="shared" si="50"/>
        <v>282.78117533252367</v>
      </c>
      <c r="AA145">
        <f t="shared" si="51"/>
        <v>619.25320559125544</v>
      </c>
      <c r="AB145">
        <f t="shared" si="52"/>
        <v>525.7765577830296</v>
      </c>
      <c r="AC145">
        <f t="shared" si="53"/>
        <v>279.4975415246617</v>
      </c>
      <c r="AD145">
        <f t="shared" si="54"/>
        <v>365.90192537207207</v>
      </c>
      <c r="AE145">
        <f t="shared" si="55"/>
        <v>314.0885371335458</v>
      </c>
      <c r="AF145">
        <f t="shared" si="56"/>
        <v>268.10030467077047</v>
      </c>
      <c r="AG145">
        <f t="shared" si="57"/>
        <v>288.82949762207147</v>
      </c>
      <c r="AH145">
        <f t="shared" si="58"/>
        <v>140.49157404055126</v>
      </c>
      <c r="AI145">
        <f t="shared" si="59"/>
        <v>187.41118238954672</v>
      </c>
      <c r="AJ145">
        <f t="shared" si="60"/>
        <v>207.76745626992934</v>
      </c>
      <c r="AK145">
        <f t="shared" si="61"/>
        <v>207.33194261935873</v>
      </c>
      <c r="AL145">
        <f t="shared" si="62"/>
        <v>291.09002215586997</v>
      </c>
      <c r="AM145">
        <f t="shared" si="63"/>
        <v>304.58259386698387</v>
      </c>
      <c r="AN145">
        <f t="shared" si="64"/>
        <v>147.99977571301909</v>
      </c>
      <c r="AP145" t="s">
        <v>144</v>
      </c>
      <c r="AQ145">
        <v>993.36594692727738</v>
      </c>
      <c r="AR145" s="3">
        <f t="shared" si="65"/>
        <v>475.93697956893624</v>
      </c>
      <c r="AS145">
        <f t="shared" si="74"/>
        <v>319.82933467675986</v>
      </c>
      <c r="AT145">
        <f t="shared" si="66"/>
        <v>232.47379211113108</v>
      </c>
      <c r="AU145">
        <f t="shared" si="67"/>
        <v>200.83686042627826</v>
      </c>
      <c r="AV145">
        <f t="shared" si="68"/>
        <v>247.89079724529097</v>
      </c>
      <c r="AY145" t="s">
        <v>144</v>
      </c>
      <c r="AZ145" s="12">
        <v>0.47911545693822616</v>
      </c>
      <c r="BA145">
        <f t="shared" si="69"/>
        <v>3.0399186253588298E-2</v>
      </c>
      <c r="BB145">
        <v>6.3743293140000004E-2</v>
      </c>
      <c r="BC145" s="12">
        <v>0.32196526936127601</v>
      </c>
      <c r="BD145">
        <f t="shared" si="70"/>
        <v>6.8805051019737269E-4</v>
      </c>
      <c r="BE145">
        <v>1.0356978199999999E-3</v>
      </c>
      <c r="BF145" s="12">
        <v>0.23402633523952485</v>
      </c>
      <c r="BG145">
        <f t="shared" si="71"/>
        <v>1.5399331502298453E-3</v>
      </c>
      <c r="BH145">
        <v>3.7383201099999998E-3</v>
      </c>
      <c r="BI145" s="12">
        <v>0.2021781208098743</v>
      </c>
      <c r="BJ145">
        <f t="shared" si="72"/>
        <v>1.6821883698406981E-4</v>
      </c>
      <c r="BK145">
        <v>4.3742379999999999E-4</v>
      </c>
      <c r="BL145" s="12">
        <v>0.24954630064789068</v>
      </c>
      <c r="BM145">
        <f t="shared" si="73"/>
        <v>1.95391150429461E-3</v>
      </c>
      <c r="BN145" s="14">
        <v>2.3881146700000001E-3</v>
      </c>
      <c r="BO145" s="12"/>
      <c r="BQ145" s="14"/>
    </row>
    <row r="146" spans="1:69">
      <c r="A146" t="s">
        <v>538</v>
      </c>
      <c r="B146" t="s">
        <v>730</v>
      </c>
      <c r="C146" t="s">
        <v>369</v>
      </c>
      <c r="D146" t="s">
        <v>145</v>
      </c>
      <c r="E146" s="7">
        <v>2040.0357699155777</v>
      </c>
      <c r="F146" s="8">
        <v>2079.3921918382171</v>
      </c>
      <c r="G146" s="3">
        <v>93.114665401641417</v>
      </c>
      <c r="H146" s="3">
        <v>384.50274404936209</v>
      </c>
      <c r="I146" s="3">
        <v>798.7765577830296</v>
      </c>
      <c r="J146" s="3">
        <v>565.49754152466176</v>
      </c>
      <c r="K146" s="3">
        <v>673.16794131320808</v>
      </c>
      <c r="L146" s="3">
        <v>283.48727826360982</v>
      </c>
      <c r="M146" s="3">
        <v>742.35972446716869</v>
      </c>
      <c r="N146" s="3">
        <v>625.82949762207147</v>
      </c>
      <c r="O146" s="3">
        <v>432.04883071882375</v>
      </c>
      <c r="P146" s="3">
        <v>508.4111823895467</v>
      </c>
      <c r="Q146" s="3">
        <v>283.29810936738232</v>
      </c>
      <c r="R146" s="3">
        <v>216.83572050230131</v>
      </c>
      <c r="S146" s="3">
        <v>520.09002215586997</v>
      </c>
      <c r="T146" s="3">
        <v>415.63472605989728</v>
      </c>
      <c r="U146" s="3">
        <v>177.42909759801364</v>
      </c>
      <c r="W146" t="s">
        <v>145</v>
      </c>
      <c r="X146">
        <v>2040.0357699155777</v>
      </c>
      <c r="Y146">
        <v>2079.4249992103282</v>
      </c>
      <c r="Z146">
        <f t="shared" si="50"/>
        <v>273.95480609477482</v>
      </c>
      <c r="AA146">
        <f t="shared" si="51"/>
        <v>771.80693333834165</v>
      </c>
      <c r="AB146">
        <f t="shared" si="52"/>
        <v>798.7765577830296</v>
      </c>
      <c r="AC146">
        <f t="shared" si="53"/>
        <v>565.49754152466176</v>
      </c>
      <c r="AD146">
        <f t="shared" si="54"/>
        <v>620.17454130572219</v>
      </c>
      <c r="AE146">
        <f t="shared" si="55"/>
        <v>480.03348455653168</v>
      </c>
      <c r="AF146">
        <f t="shared" si="56"/>
        <v>747.21082064150062</v>
      </c>
      <c r="AG146">
        <f t="shared" si="57"/>
        <v>625.82949762207147</v>
      </c>
      <c r="AH146">
        <f t="shared" si="58"/>
        <v>493.29375935940192</v>
      </c>
      <c r="AI146">
        <f t="shared" si="59"/>
        <v>508.4111823895467</v>
      </c>
      <c r="AJ146">
        <f t="shared" si="60"/>
        <v>379.01380634388983</v>
      </c>
      <c r="AK146">
        <f t="shared" si="61"/>
        <v>556.15229111158305</v>
      </c>
      <c r="AL146">
        <f t="shared" si="62"/>
        <v>520.09002215586997</v>
      </c>
      <c r="AM146">
        <f t="shared" si="63"/>
        <v>434.08789026899393</v>
      </c>
      <c r="AN146">
        <f t="shared" si="64"/>
        <v>372.84968209233455</v>
      </c>
      <c r="AP146" t="s">
        <v>145</v>
      </c>
      <c r="AQ146">
        <v>2059.7303845629531</v>
      </c>
      <c r="AR146" s="3">
        <f t="shared" si="65"/>
        <v>614.84609907204867</v>
      </c>
      <c r="AS146">
        <f t="shared" si="74"/>
        <v>555.23518912897191</v>
      </c>
      <c r="AT146">
        <f t="shared" si="66"/>
        <v>622.11135920765798</v>
      </c>
      <c r="AU146">
        <f t="shared" si="67"/>
        <v>481.19242661500653</v>
      </c>
      <c r="AV146">
        <f t="shared" si="68"/>
        <v>442.34253150573278</v>
      </c>
      <c r="AY146" t="s">
        <v>145</v>
      </c>
      <c r="AZ146" s="12">
        <v>0.2985080492476741</v>
      </c>
      <c r="BA146">
        <f t="shared" si="69"/>
        <v>7.2510645675215564E-3</v>
      </c>
      <c r="BB146">
        <v>2.5911413689999999E-2</v>
      </c>
      <c r="BC146" s="12">
        <v>0.26956692647265351</v>
      </c>
      <c r="BD146">
        <f t="shared" si="70"/>
        <v>1.0522263308820201E-4</v>
      </c>
      <c r="BE146">
        <v>5.0156297000000002E-4</v>
      </c>
      <c r="BF146" s="12">
        <v>0.30203533621205553</v>
      </c>
      <c r="BG146">
        <f t="shared" si="71"/>
        <v>6.421223971866492E-4</v>
      </c>
      <c r="BH146">
        <v>2.30867296E-3</v>
      </c>
      <c r="BI146" s="12">
        <v>0.23361913298041143</v>
      </c>
      <c r="BJ146">
        <f t="shared" si="72"/>
        <v>1.8992389429855653E-4</v>
      </c>
      <c r="BK146">
        <v>4.3742379999999999E-4</v>
      </c>
      <c r="BL146" s="12">
        <v>0.21475749196154714</v>
      </c>
      <c r="BM146">
        <f t="shared" si="73"/>
        <v>9.6361359364359418E-5</v>
      </c>
      <c r="BN146" s="14">
        <v>4.7421471000000002E-4</v>
      </c>
      <c r="BO146" s="12"/>
      <c r="BQ146" s="14"/>
    </row>
    <row r="147" spans="1:69">
      <c r="A147" t="s">
        <v>539</v>
      </c>
      <c r="B147" t="s">
        <v>731</v>
      </c>
      <c r="C147" t="s">
        <v>370</v>
      </c>
      <c r="D147" t="s">
        <v>146</v>
      </c>
      <c r="E147" s="7">
        <v>2272.0357699155779</v>
      </c>
      <c r="F147" s="8">
        <v>2412.5121172465101</v>
      </c>
      <c r="G147" s="3">
        <v>354.11466540164145</v>
      </c>
      <c r="H147" s="3">
        <v>917.50274404936204</v>
      </c>
      <c r="I147" s="3">
        <v>1991.7765577830296</v>
      </c>
      <c r="J147" s="3">
        <v>2011.4975415246618</v>
      </c>
      <c r="K147" s="3">
        <v>2129.1679413132083</v>
      </c>
      <c r="L147" s="3">
        <v>1161.4872782636098</v>
      </c>
      <c r="M147" s="3">
        <v>3867.3597244671687</v>
      </c>
      <c r="N147" s="3">
        <v>3045.8294976220714</v>
      </c>
      <c r="O147" s="3">
        <v>2850.0488307188239</v>
      </c>
      <c r="P147" s="3">
        <v>4689.4111823895464</v>
      </c>
      <c r="Q147" s="3">
        <v>2434.2981093673825</v>
      </c>
      <c r="R147" s="3">
        <v>1740.8357205023012</v>
      </c>
      <c r="S147" s="3">
        <v>3849.09002215587</v>
      </c>
      <c r="T147" s="3">
        <v>3712.6347260598973</v>
      </c>
      <c r="U147" s="3">
        <v>2525.4290975980139</v>
      </c>
      <c r="W147" t="s">
        <v>146</v>
      </c>
      <c r="X147">
        <v>2272.0357699155779</v>
      </c>
      <c r="Y147">
        <v>2412.5501803800853</v>
      </c>
      <c r="Z147">
        <f t="shared" si="50"/>
        <v>1041.8489297789245</v>
      </c>
      <c r="AA147">
        <f t="shared" si="51"/>
        <v>1841.690313459354</v>
      </c>
      <c r="AB147">
        <f t="shared" si="52"/>
        <v>1991.7765577830296</v>
      </c>
      <c r="AC147">
        <f t="shared" si="53"/>
        <v>2011.4975415246618</v>
      </c>
      <c r="AD147">
        <f t="shared" si="54"/>
        <v>1961.5547181151233</v>
      </c>
      <c r="AE147">
        <f t="shared" si="55"/>
        <v>1966.7647482032828</v>
      </c>
      <c r="AF147">
        <f t="shared" si="56"/>
        <v>3892.6317500711898</v>
      </c>
      <c r="AG147">
        <f t="shared" si="57"/>
        <v>3045.8294976220714</v>
      </c>
      <c r="AH147">
        <f t="shared" si="58"/>
        <v>3254.0564910777871</v>
      </c>
      <c r="AI147">
        <f t="shared" si="59"/>
        <v>4689.4111823895464</v>
      </c>
      <c r="AJ147">
        <f t="shared" si="60"/>
        <v>3256.755204852398</v>
      </c>
      <c r="AK147">
        <f t="shared" si="61"/>
        <v>4464.9920786273906</v>
      </c>
      <c r="AL147">
        <f t="shared" si="62"/>
        <v>3849.09002215587</v>
      </c>
      <c r="AM147">
        <f t="shared" si="63"/>
        <v>3877.4666179901806</v>
      </c>
      <c r="AN147">
        <f t="shared" si="64"/>
        <v>5306.9392164720803</v>
      </c>
      <c r="AP147" t="s">
        <v>146</v>
      </c>
      <c r="AQ147">
        <v>2342.2929751478314</v>
      </c>
      <c r="AR147" s="3">
        <f t="shared" si="65"/>
        <v>1625.1052670071028</v>
      </c>
      <c r="AS147">
        <f t="shared" si="74"/>
        <v>1979.9390026143558</v>
      </c>
      <c r="AT147">
        <f t="shared" si="66"/>
        <v>3397.5059129236829</v>
      </c>
      <c r="AU147">
        <f t="shared" si="67"/>
        <v>4137.0528219564449</v>
      </c>
      <c r="AV147">
        <f t="shared" si="68"/>
        <v>4344.4986188727098</v>
      </c>
      <c r="AY147" t="s">
        <v>146</v>
      </c>
      <c r="AZ147" s="11">
        <v>0.69380956364117341</v>
      </c>
      <c r="BA147">
        <f t="shared" si="69"/>
        <v>0.15877724706520824</v>
      </c>
      <c r="BB147">
        <v>0.19024916559999999</v>
      </c>
      <c r="BC147" s="11">
        <v>0.84529946664310596</v>
      </c>
      <c r="BD147">
        <f t="shared" si="70"/>
        <v>7.5752200901808677E-3</v>
      </c>
      <c r="BE147">
        <v>4.9804894700000001E-3</v>
      </c>
      <c r="BF147" s="11">
        <v>1.4505042490294164</v>
      </c>
      <c r="BG147">
        <f t="shared" si="71"/>
        <v>5.0538682363831328E-2</v>
      </c>
      <c r="BH147">
        <v>3.0922436840000001E-2</v>
      </c>
      <c r="BI147" s="11">
        <v>1.7662405454191055</v>
      </c>
      <c r="BJ147">
        <f t="shared" si="72"/>
        <v>5.2801810641034043E-2</v>
      </c>
      <c r="BK147">
        <v>1.554306831E-2</v>
      </c>
      <c r="BL147" s="11">
        <v>1.8548058099343918</v>
      </c>
      <c r="BM147">
        <f t="shared" si="73"/>
        <v>4.891883619202763E-2</v>
      </c>
      <c r="BN147" s="14">
        <v>2.582914541E-2</v>
      </c>
      <c r="BO147" s="13"/>
      <c r="BQ147" s="14"/>
    </row>
    <row r="148" spans="1:69">
      <c r="A148" t="s">
        <v>540</v>
      </c>
      <c r="B148" t="s">
        <v>732</v>
      </c>
      <c r="C148" t="s">
        <v>371</v>
      </c>
      <c r="D148" t="s">
        <v>147</v>
      </c>
      <c r="E148" s="7">
        <v>3774.0357699155779</v>
      </c>
      <c r="F148" s="8">
        <v>3496.3588310749428</v>
      </c>
      <c r="G148" s="3">
        <v>317.11466540164145</v>
      </c>
      <c r="H148" s="3">
        <v>845.50274404936204</v>
      </c>
      <c r="I148" s="3">
        <v>1553.7765577830296</v>
      </c>
      <c r="J148" s="3">
        <v>2208.4975415246618</v>
      </c>
      <c r="K148" s="3">
        <v>2046.1679413132081</v>
      </c>
      <c r="L148" s="3">
        <v>1077.4872782636098</v>
      </c>
      <c r="M148" s="3">
        <v>2004.3597244671687</v>
      </c>
      <c r="N148" s="3">
        <v>1759.8294976220716</v>
      </c>
      <c r="O148" s="3">
        <v>1039.0488307188239</v>
      </c>
      <c r="P148" s="3">
        <v>451.4111823895467</v>
      </c>
      <c r="Q148" s="3">
        <v>402.29810936738232</v>
      </c>
      <c r="R148" s="3">
        <v>279.83572050230134</v>
      </c>
      <c r="S148" s="3">
        <v>655.09002215586997</v>
      </c>
      <c r="T148" s="3">
        <v>620.63472605989728</v>
      </c>
      <c r="U148" s="3">
        <v>300.42909759801364</v>
      </c>
      <c r="W148" t="s">
        <v>147</v>
      </c>
      <c r="X148">
        <v>3774.0357699155779</v>
      </c>
      <c r="Y148">
        <v>3496.4139944758904</v>
      </c>
      <c r="Z148">
        <f t="shared" si="50"/>
        <v>932.99037584668861</v>
      </c>
      <c r="AA148">
        <f t="shared" si="51"/>
        <v>1697.1657292779039</v>
      </c>
      <c r="AB148">
        <f t="shared" si="52"/>
        <v>1553.7765577830296</v>
      </c>
      <c r="AC148">
        <f t="shared" si="53"/>
        <v>2208.4975415246618</v>
      </c>
      <c r="AD148">
        <f t="shared" si="54"/>
        <v>1885.0886778162355</v>
      </c>
      <c r="AE148">
        <f t="shared" si="55"/>
        <v>1824.5262218407236</v>
      </c>
      <c r="AF148">
        <f t="shared" si="56"/>
        <v>2017.4576087823862</v>
      </c>
      <c r="AG148">
        <f t="shared" si="57"/>
        <v>1759.8294976220716</v>
      </c>
      <c r="AH148">
        <f t="shared" si="58"/>
        <v>1186.3388289016102</v>
      </c>
      <c r="AI148">
        <f t="shared" si="59"/>
        <v>451.4111823895467</v>
      </c>
      <c r="AJ148">
        <f t="shared" si="60"/>
        <v>538.21939742827499</v>
      </c>
      <c r="AK148">
        <f t="shared" si="61"/>
        <v>717.73818783959882</v>
      </c>
      <c r="AL148">
        <f t="shared" si="62"/>
        <v>655.09002215586997</v>
      </c>
      <c r="AM148">
        <f t="shared" si="63"/>
        <v>648.18938835296217</v>
      </c>
      <c r="AN148">
        <f t="shared" si="64"/>
        <v>631.32200437883739</v>
      </c>
      <c r="AP148" t="s">
        <v>147</v>
      </c>
      <c r="AQ148">
        <v>3635.2248821957342</v>
      </c>
      <c r="AR148" s="3">
        <f t="shared" si="65"/>
        <v>1394.6442209692075</v>
      </c>
      <c r="AS148">
        <f t="shared" si="74"/>
        <v>1972.7041470605402</v>
      </c>
      <c r="AT148">
        <f t="shared" si="66"/>
        <v>1654.541978435356</v>
      </c>
      <c r="AU148">
        <f t="shared" si="67"/>
        <v>569.12292255247348</v>
      </c>
      <c r="AV148">
        <f t="shared" si="68"/>
        <v>644.86713829588984</v>
      </c>
      <c r="AY148" t="s">
        <v>147</v>
      </c>
      <c r="AZ148" s="12">
        <v>0.38364730275691222</v>
      </c>
      <c r="BA148">
        <f t="shared" si="69"/>
        <v>5.9786511386243696E-3</v>
      </c>
      <c r="BB148">
        <v>2.4313180730000002E-2</v>
      </c>
      <c r="BC148" s="11">
        <v>0.54266357955522004</v>
      </c>
      <c r="BD148">
        <f t="shared" si="70"/>
        <v>2.9276442196503566E-3</v>
      </c>
      <c r="BE148">
        <v>2.4989847199999998E-3</v>
      </c>
      <c r="BF148" s="12">
        <v>0.45514157502024638</v>
      </c>
      <c r="BG148">
        <f t="shared" si="71"/>
        <v>9.5475805221924177E-3</v>
      </c>
      <c r="BH148">
        <v>9.7413000300000004E-3</v>
      </c>
      <c r="BI148" s="12">
        <v>0.15655783094461934</v>
      </c>
      <c r="BJ148">
        <f t="shared" si="72"/>
        <v>2.3021752740061825E-4</v>
      </c>
      <c r="BK148">
        <v>4.8115562E-4</v>
      </c>
      <c r="BL148" s="12">
        <v>0.17739401527929127</v>
      </c>
      <c r="BM148">
        <f t="shared" si="73"/>
        <v>9.2005835333270692E-5</v>
      </c>
      <c r="BN148" s="14">
        <v>4.7421471000000002E-4</v>
      </c>
      <c r="BO148" s="12"/>
      <c r="BQ148" s="14"/>
    </row>
    <row r="149" spans="1:69">
      <c r="A149" t="s">
        <v>541</v>
      </c>
      <c r="B149" t="s">
        <v>733</v>
      </c>
      <c r="C149" t="s">
        <v>372</v>
      </c>
      <c r="D149" t="s">
        <v>148</v>
      </c>
      <c r="E149" s="7">
        <v>19989.035769915579</v>
      </c>
      <c r="F149" s="8">
        <v>17861.552136181854</v>
      </c>
      <c r="G149" s="3">
        <v>1226.1146654016413</v>
      </c>
      <c r="H149" s="3">
        <v>3974.5027440493623</v>
      </c>
      <c r="I149" s="3">
        <v>6784.7765577830296</v>
      </c>
      <c r="J149" s="3">
        <v>7852.4975415246618</v>
      </c>
      <c r="K149" s="3">
        <v>7823.1679413132078</v>
      </c>
      <c r="L149" s="3">
        <v>3740.4872782636098</v>
      </c>
      <c r="M149" s="3">
        <v>9517.3597244671691</v>
      </c>
      <c r="N149" s="3">
        <v>7436.8294976220714</v>
      </c>
      <c r="O149" s="3">
        <v>3391.0488307188239</v>
      </c>
      <c r="P149" s="3">
        <v>1673.4111823895466</v>
      </c>
      <c r="Q149" s="3">
        <v>1329.2981093673823</v>
      </c>
      <c r="R149" s="3">
        <v>1039.8357205023012</v>
      </c>
      <c r="S149" s="3">
        <v>2114.09002215587</v>
      </c>
      <c r="T149" s="3">
        <v>1746.6347260598973</v>
      </c>
      <c r="U149" s="3">
        <v>812.42909759801364</v>
      </c>
      <c r="W149" t="s">
        <v>148</v>
      </c>
      <c r="X149">
        <v>19989.035769915579</v>
      </c>
      <c r="Y149">
        <v>17861.833944774633</v>
      </c>
      <c r="Z149">
        <f t="shared" si="50"/>
        <v>3607.3802548845883</v>
      </c>
      <c r="AA149">
        <f t="shared" si="51"/>
        <v>7977.963283496757</v>
      </c>
      <c r="AB149">
        <f t="shared" si="52"/>
        <v>6784.7765577830296</v>
      </c>
      <c r="AC149">
        <f t="shared" si="53"/>
        <v>7852.4975415246618</v>
      </c>
      <c r="AD149">
        <f t="shared" si="54"/>
        <v>7207.3093381376011</v>
      </c>
      <c r="AE149">
        <f t="shared" si="55"/>
        <v>6333.8261706918602</v>
      </c>
      <c r="AF149">
        <f t="shared" si="56"/>
        <v>9579.5527904800674</v>
      </c>
      <c r="AG149">
        <f t="shared" si="57"/>
        <v>7436.8294976220714</v>
      </c>
      <c r="AH149">
        <f t="shared" si="58"/>
        <v>3871.7457540470368</v>
      </c>
      <c r="AI149">
        <f t="shared" si="59"/>
        <v>1673.4111823895466</v>
      </c>
      <c r="AJ149">
        <f t="shared" si="60"/>
        <v>1778.4175733545355</v>
      </c>
      <c r="AK149">
        <f t="shared" si="61"/>
        <v>2667.0283705902639</v>
      </c>
      <c r="AL149">
        <f t="shared" si="62"/>
        <v>2114.09002215587</v>
      </c>
      <c r="AM149">
        <f t="shared" si="63"/>
        <v>1824.1810314873437</v>
      </c>
      <c r="AN149">
        <f t="shared" si="64"/>
        <v>1707.2393134088329</v>
      </c>
      <c r="AP149" t="s">
        <v>148</v>
      </c>
      <c r="AQ149">
        <v>18925.434857345106</v>
      </c>
      <c r="AR149" s="3">
        <f t="shared" si="65"/>
        <v>6123.3733653881245</v>
      </c>
      <c r="AS149">
        <f t="shared" si="74"/>
        <v>7131.2110167847086</v>
      </c>
      <c r="AT149">
        <f t="shared" si="66"/>
        <v>6962.7093473830582</v>
      </c>
      <c r="AU149">
        <f t="shared" si="67"/>
        <v>2039.6190421114486</v>
      </c>
      <c r="AV149">
        <f t="shared" si="68"/>
        <v>1881.8367890173488</v>
      </c>
      <c r="AY149" t="s">
        <v>148</v>
      </c>
      <c r="AZ149" s="12">
        <v>0.32355258473818349</v>
      </c>
      <c r="BA149">
        <f t="shared" si="69"/>
        <v>6.2931164186367577E-3</v>
      </c>
      <c r="BB149">
        <v>2.4839299039999999E-2</v>
      </c>
      <c r="BC149" s="12">
        <v>0.37680566235533713</v>
      </c>
      <c r="BD149">
        <f t="shared" si="70"/>
        <v>1.2169961301654981E-3</v>
      </c>
      <c r="BE149">
        <v>1.4006927000000001E-3</v>
      </c>
      <c r="BF149" s="12">
        <v>0.36790221201605716</v>
      </c>
      <c r="BG149">
        <f t="shared" si="71"/>
        <v>1.365524809601731E-2</v>
      </c>
      <c r="BH149">
        <v>1.216872733E-2</v>
      </c>
      <c r="BI149" s="12">
        <v>0.10777131714465503</v>
      </c>
      <c r="BJ149">
        <f t="shared" si="72"/>
        <v>3.2085932280697391E-4</v>
      </c>
      <c r="BK149">
        <v>5.1406414000000004E-4</v>
      </c>
      <c r="BL149" s="12">
        <v>9.943426944755214E-2</v>
      </c>
      <c r="BM149">
        <f t="shared" si="73"/>
        <v>2.330772389615368E-4</v>
      </c>
      <c r="BN149" s="14">
        <v>8.5461567000000001E-4</v>
      </c>
      <c r="BO149" s="12"/>
      <c r="BQ149" s="14"/>
    </row>
    <row r="150" spans="1:69">
      <c r="A150" t="s">
        <v>542</v>
      </c>
      <c r="B150" t="s">
        <v>734</v>
      </c>
      <c r="C150" t="s">
        <v>373</v>
      </c>
      <c r="D150" t="s">
        <v>149</v>
      </c>
      <c r="E150" s="7">
        <v>5094.0357699155775</v>
      </c>
      <c r="F150" s="8">
        <v>4891.6002577850404</v>
      </c>
      <c r="G150" s="3">
        <v>1304.1146654016413</v>
      </c>
      <c r="H150" s="3">
        <v>1078.502744049362</v>
      </c>
      <c r="I150" s="3">
        <v>2148.7765577830296</v>
      </c>
      <c r="J150" s="3">
        <v>1500.4975415246618</v>
      </c>
      <c r="K150" s="3">
        <v>1975.1679413132081</v>
      </c>
      <c r="L150" s="3">
        <v>840.48727826360982</v>
      </c>
      <c r="M150" s="3">
        <v>2811.3597244671687</v>
      </c>
      <c r="N150" s="3">
        <v>1993.8294976220716</v>
      </c>
      <c r="O150" s="3">
        <v>895.04883071882375</v>
      </c>
      <c r="P150" s="3">
        <v>737.41118238954675</v>
      </c>
      <c r="Q150" s="3">
        <v>635.29810936738227</v>
      </c>
      <c r="R150" s="3">
        <v>413.83572050230134</v>
      </c>
      <c r="S150" s="3">
        <v>1270.09002215587</v>
      </c>
      <c r="T150" s="3">
        <v>1282.6347260598973</v>
      </c>
      <c r="U150" s="3">
        <v>296.42909759801364</v>
      </c>
      <c r="W150" t="s">
        <v>149</v>
      </c>
      <c r="X150">
        <v>5094.0357699155775</v>
      </c>
      <c r="Y150">
        <v>4891.6774344477717</v>
      </c>
      <c r="Z150">
        <f t="shared" si="50"/>
        <v>3836.8658550660584</v>
      </c>
      <c r="AA150">
        <f t="shared" si="51"/>
        <v>2164.8633419762077</v>
      </c>
      <c r="AB150">
        <f t="shared" si="52"/>
        <v>2148.7765577830296</v>
      </c>
      <c r="AC150">
        <f t="shared" si="53"/>
        <v>1500.4975415246618</v>
      </c>
      <c r="AD150">
        <f t="shared" si="54"/>
        <v>1819.6779686448981</v>
      </c>
      <c r="AE150">
        <f t="shared" si="55"/>
        <v>1423.2103796035026</v>
      </c>
      <c r="AF150">
        <f t="shared" si="56"/>
        <v>2829.7311095983091</v>
      </c>
      <c r="AG150">
        <f t="shared" si="57"/>
        <v>1993.8294976220716</v>
      </c>
      <c r="AH150">
        <f t="shared" si="58"/>
        <v>1021.9261600151555</v>
      </c>
      <c r="AI150">
        <f t="shared" si="59"/>
        <v>737.41118238954675</v>
      </c>
      <c r="AJ150">
        <f t="shared" si="60"/>
        <v>849.94126904728114</v>
      </c>
      <c r="AK150">
        <f t="shared" si="61"/>
        <v>1061.4288253245845</v>
      </c>
      <c r="AL150">
        <f t="shared" si="62"/>
        <v>1270.09002215587</v>
      </c>
      <c r="AM150">
        <f t="shared" si="63"/>
        <v>1339.5805675314352</v>
      </c>
      <c r="AN150">
        <f t="shared" si="64"/>
        <v>622.91640040204049</v>
      </c>
      <c r="AP150" t="s">
        <v>149</v>
      </c>
      <c r="AQ150">
        <v>4992.856602181675</v>
      </c>
      <c r="AR150" s="3">
        <f t="shared" si="65"/>
        <v>2716.8352516084319</v>
      </c>
      <c r="AS150">
        <f t="shared" si="74"/>
        <v>1581.1286299243541</v>
      </c>
      <c r="AT150">
        <f t="shared" si="66"/>
        <v>1948.4955890785122</v>
      </c>
      <c r="AU150">
        <f t="shared" si="67"/>
        <v>882.92709225380406</v>
      </c>
      <c r="AV150">
        <f t="shared" si="68"/>
        <v>1077.5289966964485</v>
      </c>
      <c r="AY150" t="s">
        <v>149</v>
      </c>
      <c r="AZ150" s="11">
        <v>0.54414445838906844</v>
      </c>
      <c r="BA150">
        <f t="shared" si="69"/>
        <v>5.2023932003431063E-2</v>
      </c>
      <c r="BB150">
        <v>9.5709346109999996E-2</v>
      </c>
      <c r="BC150" s="12">
        <v>0.31667815759688855</v>
      </c>
      <c r="BD150">
        <f t="shared" si="70"/>
        <v>2.8914138282169554E-4</v>
      </c>
      <c r="BE150">
        <v>6.3611020000000002E-4</v>
      </c>
      <c r="BF150" s="12">
        <v>0.39025666954406402</v>
      </c>
      <c r="BG150">
        <f t="shared" si="71"/>
        <v>2.0657135715173375E-2</v>
      </c>
      <c r="BH150">
        <v>1.598090521E-2</v>
      </c>
      <c r="BI150" s="12">
        <v>0.17683806337798705</v>
      </c>
      <c r="BJ150">
        <f t="shared" si="72"/>
        <v>9.434300061606746E-5</v>
      </c>
      <c r="BK150">
        <v>4.3662189999999997E-4</v>
      </c>
      <c r="BL150" s="12">
        <v>0.21581412857433402</v>
      </c>
      <c r="BM150">
        <f t="shared" si="73"/>
        <v>1.0111780411557877E-3</v>
      </c>
      <c r="BN150" s="14">
        <v>1.6684436999999999E-3</v>
      </c>
      <c r="BO150" s="12"/>
      <c r="BQ150" s="14"/>
    </row>
    <row r="151" spans="1:69">
      <c r="A151" t="s">
        <v>543</v>
      </c>
      <c r="B151" t="s">
        <v>735</v>
      </c>
      <c r="C151" t="s">
        <v>374</v>
      </c>
      <c r="D151" t="s">
        <v>150</v>
      </c>
      <c r="E151" s="7">
        <v>2547.0357699155779</v>
      </c>
      <c r="F151" s="8">
        <v>2523.552092382608</v>
      </c>
      <c r="G151" s="3">
        <v>449.11466540164145</v>
      </c>
      <c r="H151" s="3">
        <v>1001.502744049362</v>
      </c>
      <c r="I151" s="3">
        <v>1964.7765577830296</v>
      </c>
      <c r="J151" s="3">
        <v>1385.4975415246618</v>
      </c>
      <c r="K151" s="3">
        <v>1622.1679413132081</v>
      </c>
      <c r="L151" s="3">
        <v>995.48727826360982</v>
      </c>
      <c r="M151" s="3">
        <v>1662.3597244671687</v>
      </c>
      <c r="N151" s="3">
        <v>1407.8294976220716</v>
      </c>
      <c r="O151" s="3">
        <v>1277.0488307188239</v>
      </c>
      <c r="P151" s="3">
        <v>872.41118238954675</v>
      </c>
      <c r="Q151" s="3">
        <v>695.29810936738227</v>
      </c>
      <c r="R151" s="3">
        <v>289.83572050230134</v>
      </c>
      <c r="S151" s="3">
        <v>836.09002215586997</v>
      </c>
      <c r="T151" s="3">
        <v>671.63472605989728</v>
      </c>
      <c r="U151" s="3">
        <v>322.42909759801364</v>
      </c>
      <c r="W151" t="s">
        <v>150</v>
      </c>
      <c r="X151">
        <v>2547.0357699155779</v>
      </c>
      <c r="Y151">
        <v>2523.5919074366711</v>
      </c>
      <c r="Z151">
        <f t="shared" si="50"/>
        <v>1321.3506223076379</v>
      </c>
      <c r="AA151">
        <f t="shared" si="51"/>
        <v>2010.3023283377124</v>
      </c>
      <c r="AB151">
        <f t="shared" si="52"/>
        <v>1964.7765577830296</v>
      </c>
      <c r="AC151">
        <f t="shared" si="53"/>
        <v>1385.4975415246618</v>
      </c>
      <c r="AD151">
        <f t="shared" si="54"/>
        <v>1494.4669779761352</v>
      </c>
      <c r="AE151">
        <f t="shared" si="55"/>
        <v>1685.6743270582251</v>
      </c>
      <c r="AF151">
        <f t="shared" si="56"/>
        <v>1673.222742265601</v>
      </c>
      <c r="AG151">
        <f t="shared" si="57"/>
        <v>1407.8294976220716</v>
      </c>
      <c r="AH151">
        <f t="shared" si="58"/>
        <v>1458.0764344222785</v>
      </c>
      <c r="AI151">
        <f t="shared" si="59"/>
        <v>872.41118238954675</v>
      </c>
      <c r="AJ151">
        <f t="shared" si="60"/>
        <v>930.21299564445007</v>
      </c>
      <c r="AK151">
        <f t="shared" si="61"/>
        <v>743.38674287579181</v>
      </c>
      <c r="AL151">
        <f t="shared" si="62"/>
        <v>836.09002215586997</v>
      </c>
      <c r="AM151">
        <f t="shared" si="63"/>
        <v>701.45366348604693</v>
      </c>
      <c r="AN151">
        <f t="shared" si="64"/>
        <v>677.55282625121993</v>
      </c>
      <c r="AP151" t="s">
        <v>150</v>
      </c>
      <c r="AQ151">
        <v>2535.3138386761248</v>
      </c>
      <c r="AR151" s="3">
        <f t="shared" si="65"/>
        <v>1765.47650280946</v>
      </c>
      <c r="AS151">
        <f t="shared" si="74"/>
        <v>1521.8796155196742</v>
      </c>
      <c r="AT151">
        <f t="shared" si="66"/>
        <v>1513.0428914366505</v>
      </c>
      <c r="AU151">
        <f t="shared" si="67"/>
        <v>848.67030696992958</v>
      </c>
      <c r="AV151">
        <f t="shared" si="68"/>
        <v>738.36550396437895</v>
      </c>
      <c r="AY151" t="s">
        <v>150</v>
      </c>
      <c r="AZ151" s="11">
        <v>0.69635422482107623</v>
      </c>
      <c r="BA151">
        <f t="shared" si="69"/>
        <v>7.5086889055046332E-2</v>
      </c>
      <c r="BB151">
        <v>0.1185489471</v>
      </c>
      <c r="BC151" s="11">
        <v>0.60027267326965739</v>
      </c>
      <c r="BD151">
        <f t="shared" si="70"/>
        <v>2.9708208800260055E-3</v>
      </c>
      <c r="BE151">
        <v>2.4989847199999998E-3</v>
      </c>
      <c r="BF151" s="11">
        <v>0.59678721756463982</v>
      </c>
      <c r="BG151">
        <f t="shared" si="71"/>
        <v>2.3302624621297499E-3</v>
      </c>
      <c r="BH151">
        <v>4.6753676399999998E-3</v>
      </c>
      <c r="BI151" s="12">
        <v>0.33473974465152734</v>
      </c>
      <c r="BJ151">
        <f t="shared" si="72"/>
        <v>1.6920635712385784E-4</v>
      </c>
      <c r="BK151">
        <v>4.3742379999999999E-4</v>
      </c>
      <c r="BL151" s="12">
        <v>0.29123238815670027</v>
      </c>
      <c r="BM151">
        <f t="shared" si="73"/>
        <v>1.0059104094364587E-4</v>
      </c>
      <c r="BN151" s="14">
        <v>4.7421471000000002E-4</v>
      </c>
      <c r="BO151" s="12"/>
      <c r="BQ151" s="14"/>
    </row>
    <row r="152" spans="1:69">
      <c r="A152" t="s">
        <v>544</v>
      </c>
      <c r="B152" t="s">
        <v>736</v>
      </c>
      <c r="C152" t="s">
        <v>375</v>
      </c>
      <c r="D152" t="s">
        <v>151</v>
      </c>
      <c r="E152" s="7">
        <v>17862.035769915579</v>
      </c>
      <c r="F152" s="8">
        <v>16583.385465865238</v>
      </c>
      <c r="G152" s="3">
        <v>4112.1146654016411</v>
      </c>
      <c r="H152" s="3">
        <v>4686.5027440493623</v>
      </c>
      <c r="I152" s="3">
        <v>8893.7765577830305</v>
      </c>
      <c r="J152" s="3">
        <v>7108.4975415246618</v>
      </c>
      <c r="K152" s="3">
        <v>6128.1679413132078</v>
      </c>
      <c r="L152" s="3">
        <v>3196.4872782636098</v>
      </c>
      <c r="M152" s="3">
        <v>4981.3597244671691</v>
      </c>
      <c r="N152" s="3">
        <v>4656.8294976220714</v>
      </c>
      <c r="O152" s="3">
        <v>3290.0488307188239</v>
      </c>
      <c r="P152" s="3">
        <v>9290.4111823895473</v>
      </c>
      <c r="Q152" s="3">
        <v>6734.2981093673825</v>
      </c>
      <c r="R152" s="3">
        <v>2146.8357205023012</v>
      </c>
      <c r="S152" s="3">
        <v>7771.0900221558695</v>
      </c>
      <c r="T152" s="3">
        <v>8123.6347260598977</v>
      </c>
      <c r="U152" s="3">
        <v>2156.4290975980139</v>
      </c>
      <c r="W152" t="s">
        <v>151</v>
      </c>
      <c r="X152">
        <v>17862.035769915579</v>
      </c>
      <c r="Y152">
        <v>16583.647108329791</v>
      </c>
      <c r="Z152">
        <f t="shared" si="50"/>
        <v>12098.347461598976</v>
      </c>
      <c r="AA152">
        <f t="shared" si="51"/>
        <v>9407.1508381799849</v>
      </c>
      <c r="AB152">
        <f t="shared" si="52"/>
        <v>8893.7765577830305</v>
      </c>
      <c r="AC152">
        <f t="shared" si="53"/>
        <v>7108.4975415246618</v>
      </c>
      <c r="AD152">
        <f t="shared" si="54"/>
        <v>5645.7438163711631</v>
      </c>
      <c r="AE152">
        <f t="shared" si="55"/>
        <v>5412.6623809152861</v>
      </c>
      <c r="AF152">
        <f t="shared" si="56"/>
        <v>5013.9114029942857</v>
      </c>
      <c r="AG152">
        <f t="shared" si="57"/>
        <v>4656.8294976220714</v>
      </c>
      <c r="AH152">
        <f t="shared" si="58"/>
        <v>3756.4285348975095</v>
      </c>
      <c r="AI152">
        <f t="shared" si="59"/>
        <v>9290.4111823895473</v>
      </c>
      <c r="AJ152">
        <f t="shared" si="60"/>
        <v>9009.5622776495075</v>
      </c>
      <c r="AK152">
        <f t="shared" si="61"/>
        <v>5506.3234130968249</v>
      </c>
      <c r="AL152">
        <f t="shared" si="62"/>
        <v>7771.0900221558695</v>
      </c>
      <c r="AM152">
        <f t="shared" si="63"/>
        <v>8484.3042182261997</v>
      </c>
      <c r="AN152">
        <f t="shared" si="64"/>
        <v>4531.5222496125716</v>
      </c>
      <c r="AP152" t="s">
        <v>151</v>
      </c>
      <c r="AQ152">
        <v>17222.841439122683</v>
      </c>
      <c r="AR152" s="3">
        <f t="shared" si="65"/>
        <v>10133.091619187331</v>
      </c>
      <c r="AS152">
        <f t="shared" si="74"/>
        <v>6055.6345796037031</v>
      </c>
      <c r="AT152">
        <f t="shared" si="66"/>
        <v>4475.7231451712896</v>
      </c>
      <c r="AU152">
        <f t="shared" si="67"/>
        <v>7935.4322910452929</v>
      </c>
      <c r="AV152">
        <f t="shared" si="68"/>
        <v>6928.9721633315467</v>
      </c>
      <c r="AY152" t="s">
        <v>151</v>
      </c>
      <c r="AZ152" s="11">
        <v>0.58835190784311731</v>
      </c>
      <c r="BA152">
        <f t="shared" si="69"/>
        <v>1.3961839084384395E-2</v>
      </c>
      <c r="BB152">
        <v>3.9815151649999998E-2</v>
      </c>
      <c r="BC152" s="12">
        <v>0.35160484993190366</v>
      </c>
      <c r="BD152">
        <f t="shared" si="70"/>
        <v>9.0213923365038543E-4</v>
      </c>
      <c r="BE152">
        <v>1.2272393000000001E-3</v>
      </c>
      <c r="BF152" s="12">
        <v>0.25987135519952154</v>
      </c>
      <c r="BG152">
        <f t="shared" si="71"/>
        <v>3.2911049363487167E-4</v>
      </c>
      <c r="BH152">
        <v>1.79929945E-3</v>
      </c>
      <c r="BI152" s="12">
        <v>0.46075047018777621</v>
      </c>
      <c r="BJ152">
        <f t="shared" si="72"/>
        <v>1.0943380001777253E-2</v>
      </c>
      <c r="BK152">
        <v>4.4846400399999996E-3</v>
      </c>
      <c r="BL152" s="12">
        <v>0.40231295096243436</v>
      </c>
      <c r="BM152">
        <f t="shared" si="73"/>
        <v>8.1773057097140993E-3</v>
      </c>
      <c r="BN152" s="14">
        <v>6.3987085399999999E-3</v>
      </c>
      <c r="BO152" s="12"/>
      <c r="BQ152" s="14"/>
    </row>
    <row r="153" spans="1:69">
      <c r="A153" t="s">
        <v>545</v>
      </c>
      <c r="B153" t="s">
        <v>737</v>
      </c>
      <c r="C153" t="s">
        <v>376</v>
      </c>
      <c r="D153" t="s">
        <v>152</v>
      </c>
      <c r="E153" s="7">
        <v>4082.0357699155779</v>
      </c>
      <c r="F153" s="8">
        <v>6044.2434779477944</v>
      </c>
      <c r="G153" s="3">
        <v>7238.1146654016411</v>
      </c>
      <c r="H153" s="3">
        <v>11763.502744049361</v>
      </c>
      <c r="I153" s="3">
        <v>30769.776557783029</v>
      </c>
      <c r="J153" s="3">
        <v>23723.497541524663</v>
      </c>
      <c r="K153" s="3">
        <v>34534.167941313208</v>
      </c>
      <c r="L153" s="3">
        <v>19813.487278263608</v>
      </c>
      <c r="M153" s="3">
        <v>63698.359724467169</v>
      </c>
      <c r="N153" s="3">
        <v>49174.829497622071</v>
      </c>
      <c r="O153" s="3">
        <v>47447.048830718821</v>
      </c>
      <c r="P153" s="3">
        <v>40904.411182389544</v>
      </c>
      <c r="Q153" s="3">
        <v>25773.298109367381</v>
      </c>
      <c r="R153" s="3">
        <v>16676.835720502302</v>
      </c>
      <c r="S153" s="3">
        <v>37716.09002215587</v>
      </c>
      <c r="T153" s="3">
        <v>31919.634726059896</v>
      </c>
      <c r="U153" s="3">
        <v>22675.429097598015</v>
      </c>
      <c r="W153" t="s">
        <v>152</v>
      </c>
      <c r="X153">
        <v>4082.0357699155779</v>
      </c>
      <c r="Y153">
        <v>6044.3388403068966</v>
      </c>
      <c r="Z153">
        <f t="shared" si="50"/>
        <v>21295.424207333272</v>
      </c>
      <c r="AA153">
        <f t="shared" si="51"/>
        <v>23612.713091681682</v>
      </c>
      <c r="AB153">
        <f t="shared" si="52"/>
        <v>30769.776557783029</v>
      </c>
      <c r="AC153">
        <f t="shared" si="53"/>
        <v>23723.497541524663</v>
      </c>
      <c r="AD153">
        <f t="shared" si="54"/>
        <v>31815.555150469958</v>
      </c>
      <c r="AE153">
        <f t="shared" si="55"/>
        <v>33550.490863851577</v>
      </c>
      <c r="AF153">
        <f t="shared" si="56"/>
        <v>64114.609231257658</v>
      </c>
      <c r="AG153">
        <f t="shared" si="57"/>
        <v>49174.829497622071</v>
      </c>
      <c r="AH153">
        <f t="shared" si="58"/>
        <v>54172.888396141803</v>
      </c>
      <c r="AI153">
        <f t="shared" si="59"/>
        <v>40904.411182389544</v>
      </c>
      <c r="AJ153">
        <f t="shared" si="60"/>
        <v>34481.118989041177</v>
      </c>
      <c r="AK153">
        <f t="shared" si="61"/>
        <v>42773.673880685208</v>
      </c>
      <c r="AL153">
        <f t="shared" si="62"/>
        <v>37716.09002215587</v>
      </c>
      <c r="AM153">
        <f t="shared" si="63"/>
        <v>33336.788356792575</v>
      </c>
      <c r="AN153">
        <f t="shared" si="64"/>
        <v>47650.169249586164</v>
      </c>
      <c r="AP153" t="s">
        <v>152</v>
      </c>
      <c r="AQ153">
        <v>5063.187305111237</v>
      </c>
      <c r="AR153" s="3">
        <f t="shared" si="65"/>
        <v>25225.971285599328</v>
      </c>
      <c r="AS153">
        <f t="shared" si="74"/>
        <v>29696.5145186154</v>
      </c>
      <c r="AT153">
        <f t="shared" si="66"/>
        <v>55820.775708340516</v>
      </c>
      <c r="AU153">
        <f t="shared" si="67"/>
        <v>39386.40135070531</v>
      </c>
      <c r="AV153">
        <f t="shared" si="68"/>
        <v>39567.682542844872</v>
      </c>
      <c r="AY153" t="s">
        <v>152</v>
      </c>
      <c r="AZ153" s="13">
        <v>4.9822315007256321</v>
      </c>
      <c r="BA153">
        <f t="shared" si="69"/>
        <v>1.2627949396874958E-2</v>
      </c>
      <c r="BB153">
        <v>3.9815151649999998E-2</v>
      </c>
      <c r="BC153" s="13">
        <v>5.8651818961224418</v>
      </c>
      <c r="BD153">
        <f t="shared" si="70"/>
        <v>8.4783873553445788E-3</v>
      </c>
      <c r="BE153">
        <v>5.2146638299999997E-3</v>
      </c>
      <c r="BF153" s="13">
        <v>11.024829291223337</v>
      </c>
      <c r="BG153">
        <f t="shared" si="71"/>
        <v>3.0104583504429461E-3</v>
      </c>
      <c r="BH153">
        <v>4.9745966099999997E-3</v>
      </c>
      <c r="BI153" s="13">
        <v>7.7789737920509339</v>
      </c>
      <c r="BJ153">
        <f t="shared" si="72"/>
        <v>1.9365899332671628E-3</v>
      </c>
      <c r="BK153">
        <v>1.2648353399999999E-3</v>
      </c>
      <c r="BL153" s="13">
        <v>7.8147775617350144</v>
      </c>
      <c r="BM153">
        <f t="shared" si="73"/>
        <v>8.2407613970141777E-3</v>
      </c>
      <c r="BN153" s="14">
        <v>6.3987085399999999E-3</v>
      </c>
      <c r="BO153" s="13"/>
      <c r="BQ153" s="14"/>
    </row>
    <row r="154" spans="1:69">
      <c r="A154" t="s">
        <v>546</v>
      </c>
      <c r="B154" t="s">
        <v>738</v>
      </c>
      <c r="C154" t="s">
        <v>377</v>
      </c>
      <c r="D154" t="s">
        <v>153</v>
      </c>
      <c r="E154" s="7">
        <v>349.03576991557776</v>
      </c>
      <c r="F154" s="8">
        <v>308.78737091804925</v>
      </c>
      <c r="G154" s="3">
        <v>43.114665401641417</v>
      </c>
      <c r="H154" s="3">
        <v>80.502744049362093</v>
      </c>
      <c r="I154" s="3">
        <v>132.77655778302966</v>
      </c>
      <c r="J154" s="3">
        <v>170.4975415246617</v>
      </c>
      <c r="K154" s="3">
        <v>271.16794131320813</v>
      </c>
      <c r="L154" s="3">
        <v>155.48727826360982</v>
      </c>
      <c r="M154" s="3">
        <v>235.35972446716875</v>
      </c>
      <c r="N154" s="3">
        <v>241.82949762207147</v>
      </c>
      <c r="O154" s="3">
        <v>261.04883071882375</v>
      </c>
      <c r="P154" s="3">
        <v>71.411182389546724</v>
      </c>
      <c r="Q154" s="3">
        <v>59.29810936738231</v>
      </c>
      <c r="R154" s="3">
        <v>35.835720502301314</v>
      </c>
      <c r="S154" s="3">
        <v>123.09002215586995</v>
      </c>
      <c r="T154" s="3">
        <v>92.634726059897275</v>
      </c>
      <c r="U154" s="3">
        <v>40.429097598013655</v>
      </c>
      <c r="W154" t="s">
        <v>153</v>
      </c>
      <c r="X154">
        <v>349.03576991557776</v>
      </c>
      <c r="Y154">
        <v>308.79224277542215</v>
      </c>
      <c r="Z154">
        <f t="shared" si="50"/>
        <v>126.84865213229408</v>
      </c>
      <c r="AA154">
        <f t="shared" si="51"/>
        <v>161.59202234999671</v>
      </c>
      <c r="AB154">
        <f t="shared" si="52"/>
        <v>132.77655778302966</v>
      </c>
      <c r="AC154">
        <f t="shared" si="53"/>
        <v>170.4975415246617</v>
      </c>
      <c r="AD154">
        <f t="shared" si="54"/>
        <v>249.82094853279696</v>
      </c>
      <c r="AE154">
        <f t="shared" si="55"/>
        <v>263.28906343263174</v>
      </c>
      <c r="AF154">
        <f t="shared" si="56"/>
        <v>236.89772905082796</v>
      </c>
      <c r="AG154">
        <f t="shared" si="57"/>
        <v>241.82949762207147</v>
      </c>
      <c r="AH154">
        <f t="shared" si="58"/>
        <v>298.05371505673702</v>
      </c>
      <c r="AI154">
        <f t="shared" si="59"/>
        <v>71.411182389546724</v>
      </c>
      <c r="AJ154">
        <f t="shared" si="60"/>
        <v>79.332693714458955</v>
      </c>
      <c r="AK154">
        <f t="shared" si="61"/>
        <v>91.913444956490395</v>
      </c>
      <c r="AL154">
        <f t="shared" si="62"/>
        <v>123.09002215586995</v>
      </c>
      <c r="AM154">
        <f t="shared" si="63"/>
        <v>96.747481092790338</v>
      </c>
      <c r="AN154">
        <f t="shared" si="64"/>
        <v>84.95774588704279</v>
      </c>
      <c r="AP154" t="s">
        <v>153</v>
      </c>
      <c r="AQ154">
        <v>328.91400634549996</v>
      </c>
      <c r="AR154" s="3">
        <f t="shared" si="65"/>
        <v>140.40574408844014</v>
      </c>
      <c r="AS154">
        <f t="shared" si="74"/>
        <v>227.86918449669679</v>
      </c>
      <c r="AT154">
        <f t="shared" si="66"/>
        <v>258.92698057654547</v>
      </c>
      <c r="AU154">
        <f t="shared" si="67"/>
        <v>80.885773686832025</v>
      </c>
      <c r="AV154">
        <f t="shared" si="68"/>
        <v>101.59841637856771</v>
      </c>
      <c r="AY154" t="s">
        <v>153</v>
      </c>
      <c r="AZ154" s="12">
        <v>0.426876756172415</v>
      </c>
      <c r="BA154">
        <f t="shared" si="69"/>
        <v>2.6877765207674559E-3</v>
      </c>
      <c r="BB154">
        <v>1.9305708590000002E-2</v>
      </c>
      <c r="BC154" s="11">
        <v>0.69279258438552771</v>
      </c>
      <c r="BD154">
        <f t="shared" si="70"/>
        <v>8.699514752350998E-2</v>
      </c>
      <c r="BE154">
        <v>3.4083030590000001E-2</v>
      </c>
      <c r="BF154" s="11">
        <v>0.78721786114684866</v>
      </c>
      <c r="BG154">
        <f t="shared" si="71"/>
        <v>9.7794719210816117E-2</v>
      </c>
      <c r="BH154">
        <v>4.7810751509999999E-2</v>
      </c>
      <c r="BI154" s="12">
        <v>0.24591769315493203</v>
      </c>
      <c r="BJ154">
        <f t="shared" si="72"/>
        <v>6.8156076956283132E-4</v>
      </c>
      <c r="BK154">
        <v>6.4748295E-4</v>
      </c>
      <c r="BL154" s="12">
        <v>0.30889051368595732</v>
      </c>
      <c r="BM154">
        <f t="shared" si="73"/>
        <v>1.6626206952208794E-3</v>
      </c>
      <c r="BN154" s="14">
        <v>2.1837368200000001E-3</v>
      </c>
      <c r="BO154" s="12"/>
      <c r="BQ154" s="14"/>
    </row>
    <row r="155" spans="1:69">
      <c r="A155" t="s">
        <v>547</v>
      </c>
      <c r="B155" t="s">
        <v>739</v>
      </c>
      <c r="C155" t="s">
        <v>378</v>
      </c>
      <c r="D155" t="s">
        <v>154</v>
      </c>
      <c r="E155" s="7">
        <v>7974.0357699155775</v>
      </c>
      <c r="F155" s="8">
        <v>7534.834448524759</v>
      </c>
      <c r="G155" s="3">
        <v>839.11466540164145</v>
      </c>
      <c r="H155" s="3">
        <v>4487.5027440493623</v>
      </c>
      <c r="I155" s="3">
        <v>9362.7765577830305</v>
      </c>
      <c r="J155" s="3">
        <v>3936.4975415246618</v>
      </c>
      <c r="K155" s="3">
        <v>4293.1679413132078</v>
      </c>
      <c r="L155" s="3">
        <v>2244.4872782636098</v>
      </c>
      <c r="M155" s="3">
        <v>3917.3597244671687</v>
      </c>
      <c r="N155" s="3">
        <v>3236.8294976220714</v>
      </c>
      <c r="O155" s="3">
        <v>2366.0488307188239</v>
      </c>
      <c r="P155" s="3">
        <v>1383.4111823895466</v>
      </c>
      <c r="Q155" s="3">
        <v>958.29810936738227</v>
      </c>
      <c r="R155" s="3">
        <v>994.83572050230134</v>
      </c>
      <c r="S155" s="3">
        <v>1378.09002215587</v>
      </c>
      <c r="T155" s="3">
        <v>1219.6347260598973</v>
      </c>
      <c r="U155" s="3">
        <v>734.42909759801364</v>
      </c>
      <c r="W155" t="s">
        <v>154</v>
      </c>
      <c r="X155">
        <v>7974.0357699155775</v>
      </c>
      <c r="Y155">
        <v>7534.9533285121515</v>
      </c>
      <c r="Z155">
        <f t="shared" si="50"/>
        <v>2468.7786232149874</v>
      </c>
      <c r="AA155">
        <f t="shared" si="51"/>
        <v>9007.7009457895892</v>
      </c>
      <c r="AB155">
        <f t="shared" si="52"/>
        <v>9362.7765577830305</v>
      </c>
      <c r="AC155">
        <f t="shared" si="53"/>
        <v>3936.4975415246618</v>
      </c>
      <c r="AD155">
        <f t="shared" si="54"/>
        <v>3955.1994314499743</v>
      </c>
      <c r="AE155">
        <f t="shared" si="55"/>
        <v>3800.6257488062802</v>
      </c>
      <c r="AF155">
        <f t="shared" si="56"/>
        <v>3942.9584849420644</v>
      </c>
      <c r="AG155">
        <f t="shared" si="57"/>
        <v>3236.8294976220714</v>
      </c>
      <c r="AH155">
        <f t="shared" si="58"/>
        <v>2701.4472428760919</v>
      </c>
      <c r="AI155">
        <f t="shared" si="59"/>
        <v>1383.4111823895466</v>
      </c>
      <c r="AJ155">
        <f t="shared" si="60"/>
        <v>1282.0707305620408</v>
      </c>
      <c r="AK155">
        <f t="shared" si="61"/>
        <v>2551.6098729273958</v>
      </c>
      <c r="AL155">
        <f t="shared" si="62"/>
        <v>1378.09002215587</v>
      </c>
      <c r="AM155">
        <f t="shared" si="63"/>
        <v>1273.7835217788011</v>
      </c>
      <c r="AN155">
        <f t="shared" si="64"/>
        <v>1543.3300358612944</v>
      </c>
      <c r="AP155" t="s">
        <v>154</v>
      </c>
      <c r="AQ155">
        <v>7754.494549213865</v>
      </c>
      <c r="AR155" s="3">
        <f t="shared" si="65"/>
        <v>6946.4187089292027</v>
      </c>
      <c r="AS155">
        <f t="shared" si="74"/>
        <v>3897.4409072603053</v>
      </c>
      <c r="AT155">
        <f t="shared" si="66"/>
        <v>3293.7450751467427</v>
      </c>
      <c r="AU155">
        <f t="shared" si="67"/>
        <v>1739.0305952929946</v>
      </c>
      <c r="AV155">
        <f t="shared" si="68"/>
        <v>1398.4011932653218</v>
      </c>
      <c r="AY155" t="s">
        <v>154</v>
      </c>
      <c r="AZ155" s="11">
        <v>0.89579258388071425</v>
      </c>
      <c r="BA155">
        <f t="shared" si="69"/>
        <v>0.79848187961767547</v>
      </c>
      <c r="BB155">
        <v>0.60052907593000004</v>
      </c>
      <c r="BC155" s="11">
        <v>0.50260411978178776</v>
      </c>
      <c r="BD155">
        <f t="shared" si="70"/>
        <v>2.0551663700259614E-4</v>
      </c>
      <c r="BE155">
        <v>6.0395421E-4</v>
      </c>
      <c r="BF155" s="12">
        <v>0.42475303248238866</v>
      </c>
      <c r="BG155">
        <f t="shared" si="71"/>
        <v>2.8366522646903862E-3</v>
      </c>
      <c r="BH155">
        <v>4.9745966099999997E-3</v>
      </c>
      <c r="BI155" s="12">
        <v>0.22426098622627752</v>
      </c>
      <c r="BJ155">
        <f t="shared" si="72"/>
        <v>1.6427318498486965E-3</v>
      </c>
      <c r="BK155">
        <v>1.1444366300000001E-3</v>
      </c>
      <c r="BL155" s="12">
        <v>0.1803342802539063</v>
      </c>
      <c r="BM155">
        <f t="shared" si="73"/>
        <v>6.101980270162232E-5</v>
      </c>
      <c r="BN155" s="14">
        <v>4.1301678000000002E-4</v>
      </c>
      <c r="BO155" s="12"/>
      <c r="BQ155" s="14"/>
    </row>
    <row r="156" spans="1:69">
      <c r="A156" t="s">
        <v>548</v>
      </c>
      <c r="B156" t="s">
        <v>740</v>
      </c>
      <c r="C156" t="s">
        <v>379</v>
      </c>
      <c r="D156" t="s">
        <v>155</v>
      </c>
      <c r="E156" s="7">
        <v>1</v>
      </c>
      <c r="F156" s="8">
        <v>1</v>
      </c>
      <c r="G156" s="3">
        <v>81.114665401641417</v>
      </c>
      <c r="H156" s="3">
        <v>285.50274404936209</v>
      </c>
      <c r="I156" s="3">
        <v>625.7765577830296</v>
      </c>
      <c r="J156" s="3">
        <v>552.49754152466176</v>
      </c>
      <c r="K156" s="3">
        <v>603.16794131320808</v>
      </c>
      <c r="L156" s="3">
        <v>300.48727826360982</v>
      </c>
      <c r="M156" s="3">
        <v>697.35972446716869</v>
      </c>
      <c r="N156" s="3">
        <v>344.82949762207147</v>
      </c>
      <c r="O156" s="3">
        <v>201.04883071882375</v>
      </c>
      <c r="P156" s="3">
        <v>326.4111823895467</v>
      </c>
      <c r="Q156" s="3">
        <v>293.29810936738232</v>
      </c>
      <c r="R156" s="3">
        <v>85.835720502301314</v>
      </c>
      <c r="S156" s="3">
        <v>451.09002215586997</v>
      </c>
      <c r="T156" s="3">
        <v>362.63472605989728</v>
      </c>
      <c r="U156" s="3">
        <v>180.42909759801364</v>
      </c>
      <c r="W156" t="s">
        <v>155</v>
      </c>
      <c r="X156">
        <v>1</v>
      </c>
      <c r="Y156">
        <v>1.0000157773854494</v>
      </c>
      <c r="Z156">
        <f t="shared" si="50"/>
        <v>238.64932914377945</v>
      </c>
      <c r="AA156">
        <f t="shared" si="51"/>
        <v>573.08563008884767</v>
      </c>
      <c r="AB156">
        <f t="shared" si="52"/>
        <v>625.7765577830296</v>
      </c>
      <c r="AC156">
        <f t="shared" si="53"/>
        <v>552.49754152466176</v>
      </c>
      <c r="AD156">
        <f t="shared" si="54"/>
        <v>555.68510972834713</v>
      </c>
      <c r="AE156">
        <f t="shared" si="55"/>
        <v>508.81985298704961</v>
      </c>
      <c r="AF156">
        <f t="shared" si="56"/>
        <v>701.91675925771312</v>
      </c>
      <c r="AG156">
        <f t="shared" si="57"/>
        <v>344.82949762207147</v>
      </c>
      <c r="AH156">
        <f t="shared" si="58"/>
        <v>229.54843635404754</v>
      </c>
      <c r="AI156">
        <f t="shared" si="59"/>
        <v>326.4111823895467</v>
      </c>
      <c r="AJ156">
        <f t="shared" si="60"/>
        <v>392.392427443418</v>
      </c>
      <c r="AK156">
        <f t="shared" si="61"/>
        <v>220.15622013745522</v>
      </c>
      <c r="AL156">
        <f t="shared" si="62"/>
        <v>451.09002215586997</v>
      </c>
      <c r="AM156">
        <f t="shared" si="63"/>
        <v>378.73482003265093</v>
      </c>
      <c r="AN156">
        <f t="shared" si="64"/>
        <v>379.15388507493213</v>
      </c>
      <c r="AP156" t="s">
        <v>155</v>
      </c>
      <c r="AQ156">
        <v>1.0000078886927248</v>
      </c>
      <c r="AR156" s="3">
        <f t="shared" si="65"/>
        <v>479.17050567188562</v>
      </c>
      <c r="AS156">
        <f t="shared" si="74"/>
        <v>539.00083474668611</v>
      </c>
      <c r="AT156">
        <f t="shared" si="66"/>
        <v>425.43156441127735</v>
      </c>
      <c r="AU156">
        <f t="shared" si="67"/>
        <v>312.98660999013993</v>
      </c>
      <c r="AV156">
        <f t="shared" si="68"/>
        <v>402.99290908781768</v>
      </c>
      <c r="AY156" t="s">
        <v>155</v>
      </c>
      <c r="AZ156" s="13">
        <v>479.16672567282285</v>
      </c>
      <c r="BA156">
        <f t="shared" si="69"/>
        <v>5.5186249415099288E-2</v>
      </c>
      <c r="BB156">
        <v>9.8822757849999998E-2</v>
      </c>
      <c r="BC156" s="13">
        <v>538.99658276826494</v>
      </c>
      <c r="BD156">
        <f t="shared" si="70"/>
        <v>1.0480184368923259E-4</v>
      </c>
      <c r="BE156">
        <v>5.0156297000000002E-4</v>
      </c>
      <c r="BF156" s="13">
        <v>425.42820833886526</v>
      </c>
      <c r="BG156">
        <f t="shared" si="71"/>
        <v>0.10383013926865098</v>
      </c>
      <c r="BH156">
        <v>5.0066039630000003E-2</v>
      </c>
      <c r="BI156" s="13">
        <v>312.98414095442416</v>
      </c>
      <c r="BJ156">
        <f t="shared" si="72"/>
        <v>1.7045504732808327E-2</v>
      </c>
      <c r="BK156">
        <v>6.3053283999999999E-3</v>
      </c>
      <c r="BL156" s="13">
        <v>402.98973002566623</v>
      </c>
      <c r="BM156">
        <f t="shared" si="73"/>
        <v>9.9454440989207469E-4</v>
      </c>
      <c r="BN156" s="14">
        <v>1.6684436999999999E-3</v>
      </c>
      <c r="BO156" s="13"/>
      <c r="BQ156" s="14"/>
    </row>
    <row r="157" spans="1:69">
      <c r="A157" t="s">
        <v>549</v>
      </c>
      <c r="B157" t="s">
        <v>741</v>
      </c>
      <c r="C157" t="s">
        <v>380</v>
      </c>
      <c r="D157" t="s">
        <v>156</v>
      </c>
      <c r="E157" s="7">
        <v>1312.0357699155777</v>
      </c>
      <c r="F157" s="8">
        <v>1833.1731165364349</v>
      </c>
      <c r="G157" s="3">
        <v>116.11466540164142</v>
      </c>
      <c r="H157" s="3">
        <v>336.50274404936209</v>
      </c>
      <c r="I157" s="3">
        <v>573.7765577830296</v>
      </c>
      <c r="J157" s="3">
        <v>470.4975415246617</v>
      </c>
      <c r="K157" s="3">
        <v>482.16794131320813</v>
      </c>
      <c r="L157" s="3">
        <v>249.48727826360982</v>
      </c>
      <c r="M157" s="3">
        <v>387.35972446716875</v>
      </c>
      <c r="N157" s="3">
        <v>352.82949762207147</v>
      </c>
      <c r="O157" s="3">
        <v>215.04883071882375</v>
      </c>
      <c r="P157" s="3">
        <v>389.4111823895467</v>
      </c>
      <c r="Q157" s="3">
        <v>326.29810936738232</v>
      </c>
      <c r="R157" s="3">
        <v>122.83572050230131</v>
      </c>
      <c r="S157" s="3">
        <v>418.09002215586997</v>
      </c>
      <c r="T157" s="3">
        <v>293.63472605989728</v>
      </c>
      <c r="U157" s="3">
        <v>147.42909759801364</v>
      </c>
      <c r="W157" t="s">
        <v>156</v>
      </c>
      <c r="X157">
        <v>1312.0357699155777</v>
      </c>
      <c r="Y157">
        <v>1833.2020392152901</v>
      </c>
      <c r="Z157">
        <f t="shared" si="50"/>
        <v>341.62363691751597</v>
      </c>
      <c r="AA157">
        <f t="shared" si="51"/>
        <v>675.45721055070817</v>
      </c>
      <c r="AB157">
        <f t="shared" si="52"/>
        <v>573.7765577830296</v>
      </c>
      <c r="AC157">
        <f t="shared" si="53"/>
        <v>470.4975415246617</v>
      </c>
      <c r="AD157">
        <f t="shared" si="54"/>
        <v>444.21052085888459</v>
      </c>
      <c r="AE157">
        <f t="shared" si="55"/>
        <v>422.46074769549574</v>
      </c>
      <c r="AF157">
        <f t="shared" si="56"/>
        <v>389.89100305828805</v>
      </c>
      <c r="AG157">
        <f t="shared" si="57"/>
        <v>352.82949762207147</v>
      </c>
      <c r="AH157">
        <f t="shared" si="58"/>
        <v>245.53300138467509</v>
      </c>
      <c r="AI157">
        <f t="shared" si="59"/>
        <v>389.4111823895467</v>
      </c>
      <c r="AJ157">
        <f t="shared" si="60"/>
        <v>436.54187707186094</v>
      </c>
      <c r="AK157">
        <f t="shared" si="61"/>
        <v>315.05587377136919</v>
      </c>
      <c r="AL157">
        <f t="shared" si="62"/>
        <v>418.09002215586997</v>
      </c>
      <c r="AM157">
        <f t="shared" si="63"/>
        <v>306.67138897024211</v>
      </c>
      <c r="AN157">
        <f t="shared" si="64"/>
        <v>309.80765226635822</v>
      </c>
      <c r="AP157" t="s">
        <v>156</v>
      </c>
      <c r="AQ157">
        <v>1572.6189045654339</v>
      </c>
      <c r="AR157" s="3">
        <f t="shared" si="65"/>
        <v>530.28580175041793</v>
      </c>
      <c r="AS157">
        <f t="shared" si="74"/>
        <v>445.72293669301399</v>
      </c>
      <c r="AT157">
        <f t="shared" si="66"/>
        <v>329.41783402167817</v>
      </c>
      <c r="AU157">
        <f t="shared" si="67"/>
        <v>380.33631107759226</v>
      </c>
      <c r="AV157">
        <f t="shared" si="68"/>
        <v>344.85635446415677</v>
      </c>
      <c r="AY157" t="s">
        <v>156</v>
      </c>
      <c r="AZ157" s="12">
        <v>0.33719917788788967</v>
      </c>
      <c r="BA157">
        <f t="shared" si="69"/>
        <v>2.0664283478151021E-2</v>
      </c>
      <c r="BB157">
        <v>4.7933893739999997E-2</v>
      </c>
      <c r="BC157" s="12">
        <v>0.28342717704781872</v>
      </c>
      <c r="BD157">
        <f t="shared" si="70"/>
        <v>1.0311273263097135E-2</v>
      </c>
      <c r="BE157">
        <v>6.0804620199999999E-3</v>
      </c>
      <c r="BF157" s="12">
        <v>0.20947085976478649</v>
      </c>
      <c r="BG157">
        <f t="shared" si="71"/>
        <v>8.6443991540543757E-3</v>
      </c>
      <c r="BH157">
        <v>9.0830699899999996E-3</v>
      </c>
      <c r="BI157" s="12">
        <v>0.24184900103480036</v>
      </c>
      <c r="BJ157">
        <f t="shared" si="72"/>
        <v>9.3790095685688576E-3</v>
      </c>
      <c r="BK157">
        <v>3.9204261799999996E-3</v>
      </c>
      <c r="BL157" s="12">
        <v>0.21928793648798967</v>
      </c>
      <c r="BM157">
        <f t="shared" si="73"/>
        <v>8.681633323039846E-3</v>
      </c>
      <c r="BN157" s="14">
        <v>6.51122475E-3</v>
      </c>
      <c r="BO157" s="12"/>
      <c r="BQ157" s="14"/>
    </row>
    <row r="158" spans="1:69">
      <c r="A158" t="s">
        <v>550</v>
      </c>
      <c r="B158" t="s">
        <v>742</v>
      </c>
      <c r="C158" t="s">
        <v>381</v>
      </c>
      <c r="D158" t="s">
        <v>157</v>
      </c>
      <c r="E158" s="7">
        <v>26445.035769915579</v>
      </c>
      <c r="F158" s="8">
        <v>28315.000230244274</v>
      </c>
      <c r="G158" s="3">
        <v>61793.114665401641</v>
      </c>
      <c r="H158" s="3">
        <v>6344.5027440493623</v>
      </c>
      <c r="I158" s="3">
        <v>17591.776557783029</v>
      </c>
      <c r="J158" s="3">
        <v>3803.4975415246618</v>
      </c>
      <c r="K158" s="3">
        <v>2191.1679413132083</v>
      </c>
      <c r="L158" s="3">
        <v>3197.4872782636098</v>
      </c>
      <c r="M158" s="3">
        <v>8824.3597244671691</v>
      </c>
      <c r="N158" s="3">
        <v>11753.829497622071</v>
      </c>
      <c r="O158" s="3">
        <v>5449.0488307188234</v>
      </c>
      <c r="P158" s="3">
        <v>33697.411182389544</v>
      </c>
      <c r="Q158" s="3">
        <v>35586.298109367381</v>
      </c>
      <c r="R158" s="3">
        <v>12480.835720502302</v>
      </c>
      <c r="S158" s="3">
        <v>57696.09002215587</v>
      </c>
      <c r="T158" s="3">
        <v>43011.6347260599</v>
      </c>
      <c r="U158" s="3">
        <v>4891.4290975980139</v>
      </c>
      <c r="W158" t="s">
        <v>157</v>
      </c>
      <c r="X158">
        <v>26445.035769915579</v>
      </c>
      <c r="Y158">
        <v>28315.446966916908</v>
      </c>
      <c r="Z158">
        <f t="shared" si="50"/>
        <v>181802.94879579602</v>
      </c>
      <c r="AA158">
        <f t="shared" si="51"/>
        <v>12735.230846136155</v>
      </c>
      <c r="AB158">
        <f t="shared" si="52"/>
        <v>17591.776557783029</v>
      </c>
      <c r="AC158">
        <f t="shared" si="53"/>
        <v>3803.4975415246618</v>
      </c>
      <c r="AD158">
        <f t="shared" si="54"/>
        <v>2018.6739289407983</v>
      </c>
      <c r="AE158">
        <f t="shared" si="55"/>
        <v>5414.3556967053164</v>
      </c>
      <c r="AF158">
        <f t="shared" si="56"/>
        <v>8882.0242451697395</v>
      </c>
      <c r="AG158">
        <f t="shared" si="57"/>
        <v>11753.829497622071</v>
      </c>
      <c r="AH158">
        <f t="shared" si="58"/>
        <v>6221.4768135492841</v>
      </c>
      <c r="AI158">
        <f t="shared" si="59"/>
        <v>33697.411182389544</v>
      </c>
      <c r="AJ158">
        <f t="shared" si="60"/>
        <v>47609.559874008162</v>
      </c>
      <c r="AK158">
        <f t="shared" si="61"/>
        <v>32011.540187498638</v>
      </c>
      <c r="AL158">
        <f t="shared" si="62"/>
        <v>57696.09002215587</v>
      </c>
      <c r="AM158">
        <f t="shared" si="63"/>
        <v>44921.245999462706</v>
      </c>
      <c r="AN158">
        <f t="shared" si="64"/>
        <v>10278.853968747411</v>
      </c>
      <c r="AP158" t="s">
        <v>157</v>
      </c>
      <c r="AQ158">
        <v>27380.241368416246</v>
      </c>
      <c r="AR158" s="3">
        <f t="shared" si="65"/>
        <v>70709.985399905068</v>
      </c>
      <c r="AS158">
        <f t="shared" si="74"/>
        <v>3745.5090557235926</v>
      </c>
      <c r="AT158">
        <f t="shared" si="66"/>
        <v>8952.4435187803665</v>
      </c>
      <c r="AU158">
        <f t="shared" si="67"/>
        <v>37772.837081298785</v>
      </c>
      <c r="AV158">
        <f t="shared" si="68"/>
        <v>37632.063330121993</v>
      </c>
      <c r="AY158" t="s">
        <v>157</v>
      </c>
      <c r="AZ158" s="11">
        <v>2.5825187020254212</v>
      </c>
      <c r="BA158">
        <f t="shared" si="69"/>
        <v>0.5884527821791431</v>
      </c>
      <c r="BB158">
        <v>0.49156421991999999</v>
      </c>
      <c r="BC158" s="12">
        <v>0.13679605688371052</v>
      </c>
      <c r="BD158">
        <f t="shared" si="70"/>
        <v>4.9755449339047777E-4</v>
      </c>
      <c r="BE158">
        <v>8.6242692999999998E-4</v>
      </c>
      <c r="BF158" s="12">
        <v>0.32696729726813956</v>
      </c>
      <c r="BG158">
        <f t="shared" si="71"/>
        <v>3.4607551264898757E-3</v>
      </c>
      <c r="BH158">
        <v>5.4141589300000003E-3</v>
      </c>
      <c r="BI158" s="11">
        <v>1.3795655258492587</v>
      </c>
      <c r="BJ158">
        <f t="shared" si="72"/>
        <v>0.20385117389557689</v>
      </c>
      <c r="BK158">
        <v>5.1023826789999997E-2</v>
      </c>
      <c r="BL158" s="11">
        <v>1.3744240901225753</v>
      </c>
      <c r="BM158">
        <f t="shared" si="73"/>
        <v>0.6144539558144867</v>
      </c>
      <c r="BN158" s="14">
        <v>0.22911842427000001</v>
      </c>
      <c r="BO158" s="11"/>
      <c r="BQ158" s="14"/>
    </row>
    <row r="159" spans="1:69">
      <c r="A159" t="s">
        <v>551</v>
      </c>
      <c r="B159" t="s">
        <v>743</v>
      </c>
      <c r="C159" t="s">
        <v>382</v>
      </c>
      <c r="D159" t="s">
        <v>158</v>
      </c>
      <c r="E159" s="7">
        <v>2248.0357699155779</v>
      </c>
      <c r="F159" s="8">
        <v>3308.0736558441681</v>
      </c>
      <c r="G159" s="3">
        <v>4859.1146654016411</v>
      </c>
      <c r="H159" s="3">
        <v>889.50274404936204</v>
      </c>
      <c r="I159" s="3">
        <v>1939.7765577830296</v>
      </c>
      <c r="J159" s="3">
        <v>1273.4975415246618</v>
      </c>
      <c r="K159" s="3">
        <v>1181.1679413132081</v>
      </c>
      <c r="L159" s="3">
        <v>616.48727826360982</v>
      </c>
      <c r="M159" s="3">
        <v>1736.3597244671687</v>
      </c>
      <c r="N159" s="3">
        <v>1435.8294976220716</v>
      </c>
      <c r="O159" s="3">
        <v>773.04883071882375</v>
      </c>
      <c r="P159" s="3">
        <v>4498.4111823895464</v>
      </c>
      <c r="Q159" s="3">
        <v>4821.2981093673825</v>
      </c>
      <c r="R159" s="3">
        <v>1046.8357205023012</v>
      </c>
      <c r="S159" s="3">
        <v>8289.0900221558695</v>
      </c>
      <c r="T159" s="3">
        <v>6263.6347260598977</v>
      </c>
      <c r="U159" s="3">
        <v>1558.4290975980136</v>
      </c>
      <c r="W159" t="s">
        <v>158</v>
      </c>
      <c r="X159">
        <v>2248.0357699155779</v>
      </c>
      <c r="Y159">
        <v>3308.1258485973317</v>
      </c>
      <c r="Z159">
        <f t="shared" si="50"/>
        <v>14296.113401798439</v>
      </c>
      <c r="AA159">
        <f t="shared" si="51"/>
        <v>1785.4863084999013</v>
      </c>
      <c r="AB159">
        <f t="shared" si="52"/>
        <v>1939.7765577830296</v>
      </c>
      <c r="AC159">
        <f t="shared" si="53"/>
        <v>1273.4975415246618</v>
      </c>
      <c r="AD159">
        <f t="shared" si="54"/>
        <v>1088.1835590386725</v>
      </c>
      <c r="AE159">
        <f t="shared" si="55"/>
        <v>1043.9076426366776</v>
      </c>
      <c r="AF159">
        <f t="shared" si="56"/>
        <v>1747.7063098744961</v>
      </c>
      <c r="AG159">
        <f t="shared" si="57"/>
        <v>1435.8294976220716</v>
      </c>
      <c r="AH159">
        <f t="shared" si="58"/>
        <v>882.63209331968699</v>
      </c>
      <c r="AI159">
        <f t="shared" si="59"/>
        <v>4498.4111823895464</v>
      </c>
      <c r="AJ159">
        <f t="shared" si="60"/>
        <v>6450.23206130977</v>
      </c>
      <c r="AK159">
        <f t="shared" si="61"/>
        <v>2684.9823591155991</v>
      </c>
      <c r="AL159">
        <f t="shared" si="62"/>
        <v>8289.0900221558695</v>
      </c>
      <c r="AM159">
        <f t="shared" si="63"/>
        <v>6541.7247721960493</v>
      </c>
      <c r="AN159">
        <f t="shared" si="64"/>
        <v>3274.8844550814433</v>
      </c>
      <c r="AP159" t="s">
        <v>158</v>
      </c>
      <c r="AQ159">
        <v>2778.0808092564548</v>
      </c>
      <c r="AR159" s="3">
        <f t="shared" si="65"/>
        <v>6007.1254226937899</v>
      </c>
      <c r="AS159">
        <f t="shared" si="74"/>
        <v>1135.1962477333373</v>
      </c>
      <c r="AT159">
        <f t="shared" si="66"/>
        <v>1355.3893002720849</v>
      </c>
      <c r="AU159">
        <f t="shared" si="67"/>
        <v>4544.5418676049712</v>
      </c>
      <c r="AV159">
        <f t="shared" si="68"/>
        <v>6035.2330831444533</v>
      </c>
      <c r="AY159" t="s">
        <v>158</v>
      </c>
      <c r="AZ159" s="11">
        <v>2.1623292607897824</v>
      </c>
      <c r="BA159">
        <f t="shared" si="69"/>
        <v>0.58973054724645502</v>
      </c>
      <c r="BB159">
        <v>0.49156421991999999</v>
      </c>
      <c r="BC159" s="12">
        <v>0.408626071621426</v>
      </c>
      <c r="BD159">
        <f t="shared" si="70"/>
        <v>2.7061722661062399E-2</v>
      </c>
      <c r="BE159">
        <v>1.34602657E-2</v>
      </c>
      <c r="BF159" s="12">
        <v>0.48788692386340299</v>
      </c>
      <c r="BG159">
        <f t="shared" si="71"/>
        <v>6.9240319060519029E-2</v>
      </c>
      <c r="BH159">
        <v>3.7496295829999998E-2</v>
      </c>
      <c r="BI159" s="11">
        <v>1.6358566145602167</v>
      </c>
      <c r="BJ159">
        <f t="shared" si="72"/>
        <v>0.31242855817785192</v>
      </c>
      <c r="BK159">
        <v>7.5927405370000006E-2</v>
      </c>
      <c r="BL159" s="13">
        <v>2.1724469148036647</v>
      </c>
      <c r="BM159">
        <f t="shared" si="73"/>
        <v>0.19137806229268622</v>
      </c>
      <c r="BN159" s="14">
        <v>8.0451924150000007E-2</v>
      </c>
      <c r="BO159" s="13"/>
      <c r="BQ159" s="14"/>
    </row>
    <row r="160" spans="1:69">
      <c r="A160" t="s">
        <v>552</v>
      </c>
      <c r="B160" t="s">
        <v>744</v>
      </c>
      <c r="C160" t="s">
        <v>383</v>
      </c>
      <c r="D160" t="s">
        <v>159</v>
      </c>
      <c r="E160" s="7">
        <v>29712.035769915579</v>
      </c>
      <c r="F160" s="8">
        <v>36719.036609294802</v>
      </c>
      <c r="G160" s="3">
        <v>435.11466540164145</v>
      </c>
      <c r="H160" s="3">
        <v>2857.5027440493623</v>
      </c>
      <c r="I160" s="3">
        <v>7627.7765577830296</v>
      </c>
      <c r="J160" s="3">
        <v>809.49754152466176</v>
      </c>
      <c r="K160" s="3">
        <v>328.16794131320813</v>
      </c>
      <c r="L160" s="3">
        <v>389.48727826360982</v>
      </c>
      <c r="M160" s="3">
        <v>44.359724467168732</v>
      </c>
      <c r="N160" s="3">
        <v>105.82949762207149</v>
      </c>
      <c r="O160" s="3" t="s">
        <v>191</v>
      </c>
      <c r="P160" s="3">
        <v>113.41118238954672</v>
      </c>
      <c r="Q160" s="3">
        <v>126.29810936738231</v>
      </c>
      <c r="R160" s="3">
        <v>176.83572050230131</v>
      </c>
      <c r="S160" s="3">
        <v>289.09002215586997</v>
      </c>
      <c r="T160" s="3">
        <v>259.63472605989728</v>
      </c>
      <c r="U160" s="3">
        <v>37.429097598013655</v>
      </c>
      <c r="W160" t="s">
        <v>159</v>
      </c>
      <c r="X160">
        <v>29712.035769915579</v>
      </c>
      <c r="Y160">
        <v>36719.615939688716</v>
      </c>
      <c r="Z160">
        <f t="shared" si="50"/>
        <v>1280.1608991981432</v>
      </c>
      <c r="AA160">
        <f t="shared" si="51"/>
        <v>5735.8249427928713</v>
      </c>
      <c r="AB160">
        <f t="shared" si="52"/>
        <v>7627.7765577830296</v>
      </c>
      <c r="AC160">
        <f t="shared" si="53"/>
        <v>809.49754152466176</v>
      </c>
      <c r="AD160">
        <f t="shared" si="54"/>
        <v>302.3337713886595</v>
      </c>
      <c r="AE160">
        <f t="shared" si="55"/>
        <v>659.52495829976135</v>
      </c>
      <c r="AF160">
        <f t="shared" si="56"/>
        <v>44.649601844085375</v>
      </c>
      <c r="AG160">
        <f t="shared" si="57"/>
        <v>105.82949762207149</v>
      </c>
      <c r="AH160">
        <v>1</v>
      </c>
      <c r="AI160">
        <f t="shared" si="59"/>
        <v>113.41118238954672</v>
      </c>
      <c r="AJ160">
        <f t="shared" si="60"/>
        <v>168.96945508129764</v>
      </c>
      <c r="AK160">
        <f t="shared" si="61"/>
        <v>453.55807096681121</v>
      </c>
      <c r="AL160">
        <f t="shared" si="62"/>
        <v>289.09002215586997</v>
      </c>
      <c r="AM160">
        <f t="shared" si="63"/>
        <v>271.16187221485222</v>
      </c>
      <c r="AN160">
        <f>U160*$U$196</f>
        <v>78.65354290444516</v>
      </c>
      <c r="AP160" t="s">
        <v>159</v>
      </c>
      <c r="AQ160">
        <v>33215.825854802148</v>
      </c>
      <c r="AR160" s="3">
        <f t="shared" si="65"/>
        <v>4881.2541332580149</v>
      </c>
      <c r="AS160">
        <f t="shared" si="74"/>
        <v>590.45209040436077</v>
      </c>
      <c r="AT160">
        <f t="shared" si="66"/>
        <v>50.493033155385625</v>
      </c>
      <c r="AU160">
        <f t="shared" si="67"/>
        <v>245.31290281255187</v>
      </c>
      <c r="AV160">
        <f t="shared" si="68"/>
        <v>212.96847909172246</v>
      </c>
      <c r="AY160" t="s">
        <v>159</v>
      </c>
      <c r="AZ160" s="12">
        <v>0.14695567572504936</v>
      </c>
      <c r="BA160">
        <f t="shared" si="69"/>
        <v>4.1596360564628149E-3</v>
      </c>
      <c r="BB160">
        <v>2.0674931529999999E-2</v>
      </c>
      <c r="BC160" s="12">
        <v>1.7776227903693584E-2</v>
      </c>
      <c r="BD160">
        <f t="shared" si="70"/>
        <v>1.1146004294532086E-3</v>
      </c>
      <c r="BE160">
        <v>1.38598087E-3</v>
      </c>
      <c r="BF160" s="12">
        <v>1.520149863986767E-3</v>
      </c>
      <c r="BG160">
        <f t="shared" si="71"/>
        <v>1.0535561964370808E-3</v>
      </c>
      <c r="BH160">
        <v>3.3713791999999999E-3</v>
      </c>
      <c r="BI160" s="12">
        <v>7.3854223551417728E-3</v>
      </c>
      <c r="BJ160">
        <f t="shared" si="72"/>
        <v>1.0760044868250505E-3</v>
      </c>
      <c r="BK160">
        <v>8.8190131999999995E-4</v>
      </c>
      <c r="BL160" s="12">
        <v>6.4116569018238855E-3</v>
      </c>
      <c r="BM160">
        <f t="shared" si="73"/>
        <v>1.070356195037219E-3</v>
      </c>
      <c r="BN160" s="14">
        <v>1.6819879999999999E-3</v>
      </c>
      <c r="BO160" s="12"/>
      <c r="BQ160" s="14"/>
    </row>
    <row r="161" spans="1:69">
      <c r="A161" t="s">
        <v>553</v>
      </c>
      <c r="B161" t="s">
        <v>745</v>
      </c>
      <c r="C161" t="s">
        <v>384</v>
      </c>
      <c r="D161" t="s">
        <v>160</v>
      </c>
      <c r="E161" s="7">
        <v>171.03576991557779</v>
      </c>
      <c r="F161" s="8">
        <v>149.46914572277856</v>
      </c>
      <c r="G161" s="3">
        <v>24.114665401641417</v>
      </c>
      <c r="H161" s="3">
        <v>340.50274404936209</v>
      </c>
      <c r="I161" s="3">
        <v>800.7765577830296</v>
      </c>
      <c r="J161" s="3">
        <v>632.49754152466176</v>
      </c>
      <c r="K161" s="3">
        <v>1729.1679413132081</v>
      </c>
      <c r="L161" s="3">
        <v>837.48727826360982</v>
      </c>
      <c r="M161" s="3">
        <v>781.35972446716869</v>
      </c>
      <c r="N161" s="3">
        <v>690.82949762207147</v>
      </c>
      <c r="O161" s="3">
        <v>490.04883071882375</v>
      </c>
      <c r="P161" s="3">
        <v>318.4111823895467</v>
      </c>
      <c r="Q161" s="3">
        <v>337.29810936738232</v>
      </c>
      <c r="R161" s="3">
        <v>135.83572050230131</v>
      </c>
      <c r="S161" s="3">
        <v>529.09002215586997</v>
      </c>
      <c r="T161" s="3">
        <v>690.63472605989728</v>
      </c>
      <c r="U161" s="3">
        <v>212.42909759801364</v>
      </c>
      <c r="W161" t="s">
        <v>160</v>
      </c>
      <c r="X161">
        <v>171.03576991557779</v>
      </c>
      <c r="Y161">
        <v>149.47150395510343</v>
      </c>
      <c r="Z161">
        <f t="shared" si="50"/>
        <v>70.948313626551396</v>
      </c>
      <c r="AA161">
        <f t="shared" si="51"/>
        <v>683.48635411634427</v>
      </c>
      <c r="AB161">
        <f t="shared" si="52"/>
        <v>800.7765577830296</v>
      </c>
      <c r="AC161">
        <f t="shared" si="53"/>
        <v>632.49754152466176</v>
      </c>
      <c r="AD161">
        <f t="shared" si="54"/>
        <v>1593.0436805301229</v>
      </c>
      <c r="AE161">
        <f t="shared" si="55"/>
        <v>1418.1304322334111</v>
      </c>
      <c r="AF161">
        <f t="shared" si="56"/>
        <v>786.46567384078321</v>
      </c>
      <c r="AG161">
        <f t="shared" si="57"/>
        <v>690.82949762207147</v>
      </c>
      <c r="AH161">
        <f t="shared" si="58"/>
        <v>559.51552877200174</v>
      </c>
      <c r="AI161">
        <f t="shared" si="59"/>
        <v>318.4111823895467</v>
      </c>
      <c r="AJ161">
        <f t="shared" si="60"/>
        <v>451.25836028134188</v>
      </c>
      <c r="AK161">
        <f t="shared" si="61"/>
        <v>348.39899531842002</v>
      </c>
      <c r="AL161">
        <f t="shared" si="62"/>
        <v>529.09002215586997</v>
      </c>
      <c r="AM161">
        <f t="shared" si="63"/>
        <v>721.29721696700005</v>
      </c>
      <c r="AN161">
        <f t="shared" si="64"/>
        <v>446.39871688930685</v>
      </c>
      <c r="AP161" t="s">
        <v>160</v>
      </c>
      <c r="AQ161">
        <v>160.25363693534061</v>
      </c>
      <c r="AR161" s="3">
        <f t="shared" si="65"/>
        <v>518.40374184197515</v>
      </c>
      <c r="AS161">
        <f t="shared" si="74"/>
        <v>1214.5572180960653</v>
      </c>
      <c r="AT161">
        <f t="shared" si="66"/>
        <v>678.93690007828548</v>
      </c>
      <c r="AU161">
        <f t="shared" si="67"/>
        <v>372.6895126631029</v>
      </c>
      <c r="AV161">
        <f t="shared" si="68"/>
        <v>565.59531867072565</v>
      </c>
      <c r="AY161" t="s">
        <v>160</v>
      </c>
      <c r="AZ161" s="11">
        <v>3.2348953306510073</v>
      </c>
      <c r="BA161">
        <f t="shared" si="69"/>
        <v>0.3077974698082796</v>
      </c>
      <c r="BB161">
        <v>0.30597348498999999</v>
      </c>
      <c r="BC161" s="13">
        <v>7.578968198931527</v>
      </c>
      <c r="BD161">
        <f t="shared" si="70"/>
        <v>6.9907161607890372E-2</v>
      </c>
      <c r="BE161">
        <v>2.9402129900000001E-2</v>
      </c>
      <c r="BF161" s="13">
        <v>4.2366395737540987</v>
      </c>
      <c r="BG161">
        <f t="shared" si="71"/>
        <v>8.9321386556609848E-3</v>
      </c>
      <c r="BH161">
        <v>9.2473909600000008E-3</v>
      </c>
      <c r="BI161" s="13">
        <v>2.3256228051378094</v>
      </c>
      <c r="BJ161">
        <f t="shared" si="72"/>
        <v>2.72436555128798E-2</v>
      </c>
      <c r="BK161">
        <v>8.8277893100000004E-3</v>
      </c>
      <c r="BL161" s="13">
        <v>3.5293758662022312</v>
      </c>
      <c r="BM161">
        <f t="shared" si="73"/>
        <v>3.1052236851226538E-2</v>
      </c>
      <c r="BN161" s="14">
        <v>1.846349227E-2</v>
      </c>
      <c r="BO161" s="11"/>
      <c r="BQ161" s="14"/>
    </row>
    <row r="162" spans="1:69">
      <c r="A162" t="s">
        <v>554</v>
      </c>
      <c r="B162" t="s">
        <v>746</v>
      </c>
      <c r="C162" t="s">
        <v>385</v>
      </c>
      <c r="D162" t="s">
        <v>161</v>
      </c>
      <c r="E162" s="7">
        <v>293.03576991557776</v>
      </c>
      <c r="F162" s="8">
        <v>287.06215839142146</v>
      </c>
      <c r="G162" s="3">
        <v>25.114665401641417</v>
      </c>
      <c r="H162" s="3">
        <v>76.502744049362093</v>
      </c>
      <c r="I162" s="3">
        <v>186.77655778302966</v>
      </c>
      <c r="J162" s="3">
        <v>251.4975415246617</v>
      </c>
      <c r="K162" s="3">
        <v>251.16794131320813</v>
      </c>
      <c r="L162" s="3">
        <v>122.48727826360982</v>
      </c>
      <c r="M162" s="3">
        <v>313.35972446716875</v>
      </c>
      <c r="N162" s="3">
        <v>349.82949762207147</v>
      </c>
      <c r="O162" s="3">
        <v>206.04883071882375</v>
      </c>
      <c r="P162" s="3">
        <v>391.4111823895467</v>
      </c>
      <c r="Q162" s="3">
        <v>313.29810936738232</v>
      </c>
      <c r="R162" s="3">
        <v>159.83572050230131</v>
      </c>
      <c r="S162" s="3">
        <v>535.09002215586997</v>
      </c>
      <c r="T162" s="3">
        <v>487.63472605989728</v>
      </c>
      <c r="U162" s="3">
        <v>160.42909759801364</v>
      </c>
      <c r="W162" t="s">
        <v>161</v>
      </c>
      <c r="X162">
        <v>293.03576991557776</v>
      </c>
      <c r="Y162">
        <v>287.06668748174235</v>
      </c>
      <c r="Z162">
        <f t="shared" si="50"/>
        <v>73.890436705801008</v>
      </c>
      <c r="AA162">
        <f t="shared" si="51"/>
        <v>153.56287878436061</v>
      </c>
      <c r="AB162">
        <f t="shared" si="52"/>
        <v>186.77655778302966</v>
      </c>
      <c r="AC162">
        <f t="shared" si="53"/>
        <v>251.4975415246617</v>
      </c>
      <c r="AD162">
        <f t="shared" si="54"/>
        <v>231.39539665354695</v>
      </c>
      <c r="AE162">
        <f t="shared" si="55"/>
        <v>207.40964236162628</v>
      </c>
      <c r="AF162">
        <f t="shared" si="56"/>
        <v>315.40743544939301</v>
      </c>
      <c r="AG162">
        <f t="shared" si="57"/>
        <v>349.82949762207147</v>
      </c>
      <c r="AH162">
        <f t="shared" si="58"/>
        <v>235.25720957927166</v>
      </c>
      <c r="AI162">
        <f t="shared" si="59"/>
        <v>391.4111823895467</v>
      </c>
      <c r="AJ162">
        <f t="shared" si="60"/>
        <v>419.14966964247429</v>
      </c>
      <c r="AK162">
        <f t="shared" si="61"/>
        <v>409.95552740528319</v>
      </c>
      <c r="AL162">
        <f t="shared" si="62"/>
        <v>535.09002215586997</v>
      </c>
      <c r="AM162">
        <f t="shared" si="63"/>
        <v>509.28451398629011</v>
      </c>
      <c r="AN162">
        <f t="shared" si="64"/>
        <v>337.12586519094793</v>
      </c>
      <c r="AP162" t="s">
        <v>161</v>
      </c>
      <c r="AQ162">
        <v>290.05122869866005</v>
      </c>
      <c r="AR162" s="3">
        <f t="shared" si="65"/>
        <v>138.0766244243971</v>
      </c>
      <c r="AS162">
        <f t="shared" si="74"/>
        <v>230.10086017994499</v>
      </c>
      <c r="AT162">
        <f t="shared" si="66"/>
        <v>300.16471421691205</v>
      </c>
      <c r="AU162">
        <f t="shared" si="67"/>
        <v>406.83879314576808</v>
      </c>
      <c r="AV162">
        <f t="shared" si="68"/>
        <v>460.50013377770273</v>
      </c>
      <c r="AY162" t="s">
        <v>161</v>
      </c>
      <c r="AZ162" s="12">
        <v>0.47604219793823949</v>
      </c>
      <c r="BA162">
        <f t="shared" si="69"/>
        <v>3.9200284193309759E-2</v>
      </c>
      <c r="BB162">
        <v>7.8517583769999996E-2</v>
      </c>
      <c r="BC162" s="11">
        <v>0.79331110305001096</v>
      </c>
      <c r="BD162">
        <f t="shared" si="70"/>
        <v>3.6474497733857573E-2</v>
      </c>
      <c r="BE162">
        <v>1.6825332950000001E-2</v>
      </c>
      <c r="BF162" s="11">
        <v>1.0348679285505082</v>
      </c>
      <c r="BG162">
        <f t="shared" si="71"/>
        <v>0.83251877889484316</v>
      </c>
      <c r="BH162">
        <v>0.32202924198999999</v>
      </c>
      <c r="BI162" s="11">
        <v>1.4026446120262464</v>
      </c>
      <c r="BJ162">
        <f t="shared" si="72"/>
        <v>1.6751748794099565E-3</v>
      </c>
      <c r="BK162">
        <v>1.1479068E-3</v>
      </c>
      <c r="BL162" s="11">
        <v>1.5876510361420513</v>
      </c>
      <c r="BM162">
        <f t="shared" si="73"/>
        <v>0.12370665836432714</v>
      </c>
      <c r="BN162" s="14">
        <v>5.7095380619999997E-2</v>
      </c>
      <c r="BO162" s="11"/>
      <c r="BQ162" s="14"/>
    </row>
    <row r="163" spans="1:69">
      <c r="A163" t="s">
        <v>555</v>
      </c>
      <c r="B163" t="s">
        <v>747</v>
      </c>
      <c r="C163" t="s">
        <v>386</v>
      </c>
      <c r="D163" t="s">
        <v>162</v>
      </c>
      <c r="E163" s="7">
        <v>850.03576991557782</v>
      </c>
      <c r="F163" s="8">
        <v>886.91941537664525</v>
      </c>
      <c r="G163" s="3">
        <v>262.11466540164145</v>
      </c>
      <c r="H163" s="3">
        <v>942.50274404936204</v>
      </c>
      <c r="I163" s="3">
        <v>1667.7765577830296</v>
      </c>
      <c r="J163" s="3">
        <v>680.49754152466176</v>
      </c>
      <c r="K163" s="3">
        <v>1250.1679413132081</v>
      </c>
      <c r="L163" s="3">
        <v>483.48727826360982</v>
      </c>
      <c r="M163" s="3">
        <v>908.35972446716869</v>
      </c>
      <c r="N163" s="3">
        <v>679.82949762207147</v>
      </c>
      <c r="O163" s="3">
        <v>352.04883071882375</v>
      </c>
      <c r="P163" s="3">
        <v>374.4111823895467</v>
      </c>
      <c r="Q163" s="3">
        <v>344.29810936738232</v>
      </c>
      <c r="R163" s="3">
        <v>149.83572050230131</v>
      </c>
      <c r="S163" s="3">
        <v>740.09002215586997</v>
      </c>
      <c r="T163" s="3">
        <v>631.63472605989728</v>
      </c>
      <c r="U163" s="3">
        <v>87.429097598013655</v>
      </c>
      <c r="W163" t="s">
        <v>162</v>
      </c>
      <c r="X163">
        <v>850.03576991557782</v>
      </c>
      <c r="Y163">
        <v>886.93340864612424</v>
      </c>
      <c r="Z163">
        <f t="shared" si="50"/>
        <v>771.17360648795989</v>
      </c>
      <c r="AA163">
        <f t="shared" si="51"/>
        <v>1891.8724607445797</v>
      </c>
      <c r="AB163">
        <f t="shared" si="52"/>
        <v>1667.7765577830296</v>
      </c>
      <c r="AC163">
        <f t="shared" si="53"/>
        <v>680.49754152466176</v>
      </c>
      <c r="AD163">
        <f t="shared" si="54"/>
        <v>1151.7517130220851</v>
      </c>
      <c r="AE163">
        <f t="shared" si="55"/>
        <v>818.69664256262536</v>
      </c>
      <c r="AF163">
        <f t="shared" si="56"/>
        <v>914.29558041280575</v>
      </c>
      <c r="AG163">
        <f t="shared" si="57"/>
        <v>679.82949762207147</v>
      </c>
      <c r="AH163">
        <f t="shared" si="58"/>
        <v>401.95338775581598</v>
      </c>
      <c r="AI163">
        <f t="shared" si="59"/>
        <v>374.4111823895467</v>
      </c>
      <c r="AJ163">
        <f t="shared" si="60"/>
        <v>460.62339505101164</v>
      </c>
      <c r="AK163">
        <f t="shared" si="61"/>
        <v>384.3069723690902</v>
      </c>
      <c r="AL163">
        <f t="shared" si="62"/>
        <v>740.09002215586997</v>
      </c>
      <c r="AM163">
        <f t="shared" si="63"/>
        <v>659.67776142088235</v>
      </c>
      <c r="AN163">
        <f t="shared" si="64"/>
        <v>183.72359261440565</v>
      </c>
      <c r="AP163" t="s">
        <v>162</v>
      </c>
      <c r="AQ163">
        <v>868.48458928085097</v>
      </c>
      <c r="AR163" s="3">
        <f t="shared" si="65"/>
        <v>1443.6075416718566</v>
      </c>
      <c r="AS163">
        <f t="shared" si="74"/>
        <v>883.64863236979079</v>
      </c>
      <c r="AT163">
        <f t="shared" si="66"/>
        <v>665.35948859689779</v>
      </c>
      <c r="AU163">
        <f t="shared" si="67"/>
        <v>406.44718326988283</v>
      </c>
      <c r="AV163">
        <f t="shared" si="68"/>
        <v>527.83045873038589</v>
      </c>
      <c r="AY163" t="s">
        <v>162</v>
      </c>
      <c r="AZ163" s="11">
        <v>1.6622143437999704</v>
      </c>
      <c r="BA163">
        <f t="shared" si="69"/>
        <v>0.28431488776403741</v>
      </c>
      <c r="BB163">
        <v>0.29206542626999998</v>
      </c>
      <c r="BC163" s="11">
        <v>1.0174603479164741</v>
      </c>
      <c r="BD163">
        <f t="shared" si="70"/>
        <v>0.93853774026177694</v>
      </c>
      <c r="BE163">
        <v>0.29496900399999998</v>
      </c>
      <c r="BF163" s="11">
        <v>0.7661154806993743</v>
      </c>
      <c r="BG163">
        <f t="shared" si="71"/>
        <v>0.36700094283611168</v>
      </c>
      <c r="BH163">
        <v>0.15109278589</v>
      </c>
      <c r="BI163" s="12">
        <v>0.46799584965168073</v>
      </c>
      <c r="BJ163">
        <f t="shared" si="72"/>
        <v>1.1751863826243584E-3</v>
      </c>
      <c r="BK163">
        <v>9.2684481000000003E-4</v>
      </c>
      <c r="BL163" s="11">
        <v>0.60776030484024601</v>
      </c>
      <c r="BM163">
        <f t="shared" si="73"/>
        <v>0.22653659009462254</v>
      </c>
      <c r="BN163" s="14">
        <v>9.3446343380000005E-2</v>
      </c>
      <c r="BO163" s="12"/>
      <c r="BQ163" s="14"/>
    </row>
    <row r="164" spans="1:69">
      <c r="A164" t="s">
        <v>556</v>
      </c>
      <c r="B164" t="s">
        <v>748</v>
      </c>
      <c r="C164" t="s">
        <v>387</v>
      </c>
      <c r="D164" t="s">
        <v>163</v>
      </c>
      <c r="E164" s="7">
        <v>200.03576991557779</v>
      </c>
      <c r="F164" s="8">
        <v>188.09174577011692</v>
      </c>
      <c r="G164" s="3">
        <v>8.1146654016414175</v>
      </c>
      <c r="H164" s="3">
        <v>48.502744049362086</v>
      </c>
      <c r="I164" s="3">
        <v>77.776557783029659</v>
      </c>
      <c r="J164" s="3">
        <v>65.497541524661713</v>
      </c>
      <c r="K164" s="3">
        <v>82.167941313208118</v>
      </c>
      <c r="L164" s="3">
        <v>14.487278263609831</v>
      </c>
      <c r="M164" s="3">
        <v>135.35972446716875</v>
      </c>
      <c r="N164" s="3">
        <v>118.82949762207149</v>
      </c>
      <c r="O164" s="3">
        <v>50.048830718823751</v>
      </c>
      <c r="P164" s="3">
        <v>82.411182389546724</v>
      </c>
      <c r="Q164" s="3">
        <v>58.29810936738231</v>
      </c>
      <c r="R164" s="3">
        <v>31.835720502301314</v>
      </c>
      <c r="S164" s="3">
        <v>140.09002215586995</v>
      </c>
      <c r="T164" s="3">
        <v>155.63472605989728</v>
      </c>
      <c r="U164" s="3">
        <v>32.429097598013655</v>
      </c>
      <c r="W164" t="s">
        <v>163</v>
      </c>
      <c r="X164">
        <v>200.03576991557779</v>
      </c>
      <c r="Y164">
        <v>188.09471336608979</v>
      </c>
      <c r="Z164">
        <f t="shared" si="50"/>
        <v>23.874344358557561</v>
      </c>
      <c r="AA164">
        <f t="shared" si="51"/>
        <v>97.358873824907761</v>
      </c>
      <c r="AB164">
        <f t="shared" si="52"/>
        <v>77.776557783029659</v>
      </c>
      <c r="AC164">
        <f t="shared" si="53"/>
        <v>65.497541524661713</v>
      </c>
      <c r="AD164">
        <f t="shared" si="54"/>
        <v>75.699483273884326</v>
      </c>
      <c r="AE164">
        <f t="shared" si="55"/>
        <v>24.53153703833571</v>
      </c>
      <c r="AF164">
        <f t="shared" si="56"/>
        <v>136.24425930907793</v>
      </c>
      <c r="AG164">
        <f t="shared" si="57"/>
        <v>118.82949762207149</v>
      </c>
      <c r="AH164">
        <f t="shared" si="58"/>
        <v>57.143484952279103</v>
      </c>
      <c r="AI164">
        <f t="shared" si="59"/>
        <v>82.411182389546724</v>
      </c>
      <c r="AJ164">
        <f t="shared" si="60"/>
        <v>77.994831604506146</v>
      </c>
      <c r="AK164">
        <f t="shared" si="61"/>
        <v>81.654022942013199</v>
      </c>
      <c r="AL164">
        <f t="shared" si="62"/>
        <v>140.09002215586995</v>
      </c>
      <c r="AM164">
        <f t="shared" si="63"/>
        <v>162.54452684542446</v>
      </c>
      <c r="AN164">
        <f t="shared" si="64"/>
        <v>68.14653793344911</v>
      </c>
      <c r="AP164" t="s">
        <v>163</v>
      </c>
      <c r="AQ164">
        <v>194.06524164083379</v>
      </c>
      <c r="AR164" s="3">
        <f t="shared" si="65"/>
        <v>66.336591988831671</v>
      </c>
      <c r="AS164">
        <f t="shared" si="74"/>
        <v>55.242853945627246</v>
      </c>
      <c r="AT164">
        <f t="shared" si="66"/>
        <v>104.07241396114284</v>
      </c>
      <c r="AU164">
        <f t="shared" si="67"/>
        <v>80.68667897868869</v>
      </c>
      <c r="AV164">
        <f t="shared" si="68"/>
        <v>123.59369564491452</v>
      </c>
      <c r="AY164" t="s">
        <v>163</v>
      </c>
      <c r="AZ164" s="12">
        <v>0.34182624063923878</v>
      </c>
      <c r="BA164">
        <f t="shared" si="69"/>
        <v>2.1130373071435019E-2</v>
      </c>
      <c r="BB164">
        <v>4.7933893739999997E-2</v>
      </c>
      <c r="BC164" s="12">
        <v>0.2846612483438325</v>
      </c>
      <c r="BD164">
        <f t="shared" si="70"/>
        <v>6.737526529271805E-3</v>
      </c>
      <c r="BE164">
        <v>4.78658878E-3</v>
      </c>
      <c r="BF164" s="11">
        <v>0.53627539419838433</v>
      </c>
      <c r="BG164">
        <f t="shared" si="71"/>
        <v>6.3770232953370615E-2</v>
      </c>
      <c r="BH164">
        <v>3.5630352410000003E-2</v>
      </c>
      <c r="BI164" s="12">
        <v>0.41577089383177407</v>
      </c>
      <c r="BJ164">
        <f t="shared" si="72"/>
        <v>1.6479064506916705E-4</v>
      </c>
      <c r="BK164">
        <v>4.3742379999999999E-4</v>
      </c>
      <c r="BL164" s="11">
        <v>0.6368667289408555</v>
      </c>
      <c r="BM164">
        <f t="shared" si="73"/>
        <v>0.15312274738183629</v>
      </c>
      <c r="BN164" s="14">
        <v>6.7458135360000004E-2</v>
      </c>
      <c r="BO164" s="11"/>
      <c r="BQ164" s="14"/>
    </row>
    <row r="165" spans="1:69">
      <c r="A165" t="s">
        <v>557</v>
      </c>
      <c r="B165" t="s">
        <v>749</v>
      </c>
      <c r="C165" t="s">
        <v>388</v>
      </c>
      <c r="D165" t="s">
        <v>164</v>
      </c>
      <c r="E165" s="7">
        <v>421.03576991557776</v>
      </c>
      <c r="F165" s="8">
        <v>353.44475222278425</v>
      </c>
      <c r="G165" s="3">
        <v>39.114665401641417</v>
      </c>
      <c r="H165" s="3">
        <v>107.50274404936209</v>
      </c>
      <c r="I165" s="3">
        <v>222.77655778302966</v>
      </c>
      <c r="J165" s="3">
        <v>132.4975415246617</v>
      </c>
      <c r="K165" s="3">
        <v>154.16794131320813</v>
      </c>
      <c r="L165" s="3">
        <v>119.48727826360982</v>
      </c>
      <c r="M165" s="3">
        <v>172.35972446716875</v>
      </c>
      <c r="N165" s="3">
        <v>103.82949762207149</v>
      </c>
      <c r="O165" s="3">
        <v>75.048830718823751</v>
      </c>
      <c r="P165" s="3">
        <v>19.411182389546717</v>
      </c>
      <c r="Q165" s="3">
        <v>39.29810936738231</v>
      </c>
      <c r="R165" s="3">
        <v>29.835720502301314</v>
      </c>
      <c r="S165" s="3">
        <v>98.090022155869946</v>
      </c>
      <c r="T165" s="3">
        <v>63.634726059897275</v>
      </c>
      <c r="U165" s="3">
        <v>23.429097598013655</v>
      </c>
      <c r="W165" t="s">
        <v>164</v>
      </c>
      <c r="X165">
        <v>421.03576991557776</v>
      </c>
      <c r="Y165">
        <v>353.45032865687517</v>
      </c>
      <c r="Z165">
        <f t="shared" si="50"/>
        <v>115.08015981529562</v>
      </c>
      <c r="AA165">
        <f t="shared" si="51"/>
        <v>215.7887414180405</v>
      </c>
      <c r="AB165">
        <f t="shared" si="52"/>
        <v>222.77655778302966</v>
      </c>
      <c r="AC165">
        <f t="shared" si="53"/>
        <v>132.4975415246617</v>
      </c>
      <c r="AD165">
        <f t="shared" si="54"/>
        <v>142.0314700391844</v>
      </c>
      <c r="AE165">
        <f t="shared" si="55"/>
        <v>202.32969499153486</v>
      </c>
      <c r="AF165">
        <f t="shared" si="56"/>
        <v>173.48604311352545</v>
      </c>
      <c r="AG165">
        <f t="shared" si="57"/>
        <v>103.82949762207149</v>
      </c>
      <c r="AH165">
        <f t="shared" si="58"/>
        <v>85.687351078399701</v>
      </c>
      <c r="AI165">
        <f t="shared" si="59"/>
        <v>19.411182389546717</v>
      </c>
      <c r="AJ165">
        <f t="shared" si="60"/>
        <v>52.575451515402634</v>
      </c>
      <c r="AK165">
        <f t="shared" si="61"/>
        <v>76.524311934774602</v>
      </c>
      <c r="AL165">
        <f t="shared" si="62"/>
        <v>98.090022155869946</v>
      </c>
      <c r="AM165">
        <f t="shared" si="63"/>
        <v>66.459952095546043</v>
      </c>
      <c r="AN165">
        <f t="shared" si="64"/>
        <v>49.23392898565622</v>
      </c>
      <c r="AP165" t="s">
        <v>164</v>
      </c>
      <c r="AQ165">
        <v>387.24304928622644</v>
      </c>
      <c r="AR165" s="3">
        <f t="shared" si="65"/>
        <v>184.54848633878859</v>
      </c>
      <c r="AS165">
        <f t="shared" si="74"/>
        <v>158.95290218512699</v>
      </c>
      <c r="AT165">
        <f t="shared" si="66"/>
        <v>121.00096393799886</v>
      </c>
      <c r="AU165">
        <f t="shared" si="67"/>
        <v>49.503648613241317</v>
      </c>
      <c r="AV165">
        <f t="shared" si="68"/>
        <v>71.261301079024065</v>
      </c>
      <c r="AY165" t="s">
        <v>164</v>
      </c>
      <c r="AZ165" s="12">
        <v>0.47657017131476415</v>
      </c>
      <c r="BA165">
        <f t="shared" si="69"/>
        <v>2.9213160003812851E-2</v>
      </c>
      <c r="BB165">
        <v>6.2228667809999999E-2</v>
      </c>
      <c r="BC165" s="12">
        <v>0.41047322212267445</v>
      </c>
      <c r="BD165">
        <f t="shared" si="70"/>
        <v>9.1228436779286996E-3</v>
      </c>
      <c r="BE165">
        <v>5.5273793000000003E-3</v>
      </c>
      <c r="BF165" s="12">
        <v>0.31246774903004737</v>
      </c>
      <c r="BG165">
        <f t="shared" si="71"/>
        <v>8.3494484387558812E-3</v>
      </c>
      <c r="BH165">
        <v>9.0491380199999999E-3</v>
      </c>
      <c r="BI165" s="12">
        <v>0.12783611921372728</v>
      </c>
      <c r="BJ165">
        <f t="shared" si="72"/>
        <v>1.9949652506633317E-3</v>
      </c>
      <c r="BK165">
        <v>1.28291595E-3</v>
      </c>
      <c r="BL165" s="12">
        <v>0.184022156654262</v>
      </c>
      <c r="BM165">
        <f t="shared" si="73"/>
        <v>2.0572252278201132E-3</v>
      </c>
      <c r="BN165" s="14">
        <v>2.42458661E-3</v>
      </c>
      <c r="BO165" s="12"/>
      <c r="BQ165" s="14"/>
    </row>
    <row r="166" spans="1:69">
      <c r="A166" t="s">
        <v>558</v>
      </c>
      <c r="B166" t="s">
        <v>750</v>
      </c>
      <c r="C166" t="s">
        <v>389</v>
      </c>
      <c r="D166" t="s">
        <v>165</v>
      </c>
      <c r="E166" s="7">
        <v>1678.0357699155777</v>
      </c>
      <c r="F166" s="8">
        <v>1679.8896725985608</v>
      </c>
      <c r="G166" s="3">
        <v>493.11466540164145</v>
      </c>
      <c r="H166" s="3">
        <v>345.50274404936209</v>
      </c>
      <c r="I166" s="3">
        <v>703.7765577830296</v>
      </c>
      <c r="J166" s="3">
        <v>891.49754152466176</v>
      </c>
      <c r="K166" s="3">
        <v>709.16794131320808</v>
      </c>
      <c r="L166" s="3">
        <v>350.48727826360982</v>
      </c>
      <c r="M166" s="3">
        <v>1263.3597244671687</v>
      </c>
      <c r="N166" s="3">
        <v>1127.8294976220716</v>
      </c>
      <c r="O166" s="3">
        <v>696.04883071882375</v>
      </c>
      <c r="P166" s="3">
        <v>1787.4111823895466</v>
      </c>
      <c r="Q166" s="3">
        <v>1882.2981093673823</v>
      </c>
      <c r="R166" s="3">
        <v>363.83572050230134</v>
      </c>
      <c r="S166" s="3">
        <v>2353.09002215587</v>
      </c>
      <c r="T166" s="3">
        <v>2235.6347260598973</v>
      </c>
      <c r="U166" s="3">
        <v>388.42909759801364</v>
      </c>
      <c r="W166" t="s">
        <v>165</v>
      </c>
      <c r="X166">
        <v>1678.0357699155777</v>
      </c>
      <c r="Y166">
        <v>1679.9161768654378</v>
      </c>
      <c r="Z166">
        <f t="shared" si="50"/>
        <v>1450.8040377946209</v>
      </c>
      <c r="AA166">
        <f t="shared" si="51"/>
        <v>693.52278357338946</v>
      </c>
      <c r="AB166">
        <f t="shared" si="52"/>
        <v>703.7765577830296</v>
      </c>
      <c r="AC166">
        <f t="shared" si="53"/>
        <v>891.49754152466176</v>
      </c>
      <c r="AD166">
        <f t="shared" si="54"/>
        <v>653.34053468837214</v>
      </c>
      <c r="AE166">
        <f t="shared" si="55"/>
        <v>593.48564248857303</v>
      </c>
      <c r="AF166">
        <f t="shared" si="56"/>
        <v>1271.6153979960184</v>
      </c>
      <c r="AG166">
        <f t="shared" si="57"/>
        <v>1127.8294976220716</v>
      </c>
      <c r="AH166">
        <f t="shared" si="58"/>
        <v>794.71698565123552</v>
      </c>
      <c r="AI166">
        <f t="shared" si="59"/>
        <v>1787.4111823895466</v>
      </c>
      <c r="AJ166">
        <f t="shared" si="60"/>
        <v>2518.2553201584428</v>
      </c>
      <c r="AK166">
        <f t="shared" si="61"/>
        <v>933.1860501436197</v>
      </c>
      <c r="AL166">
        <f t="shared" si="62"/>
        <v>2353.09002215587</v>
      </c>
      <c r="AM166">
        <f t="shared" si="63"/>
        <v>2334.8914342339799</v>
      </c>
      <c r="AN166">
        <f t="shared" si="64"/>
        <v>816.24529186836787</v>
      </c>
      <c r="AP166" t="s">
        <v>165</v>
      </c>
      <c r="AQ166">
        <v>1678.9759733905078</v>
      </c>
      <c r="AR166" s="3">
        <f t="shared" si="65"/>
        <v>949.36779305034668</v>
      </c>
      <c r="AS166">
        <f t="shared" si="74"/>
        <v>712.77457290053565</v>
      </c>
      <c r="AT166">
        <f t="shared" si="66"/>
        <v>1064.7206270897752</v>
      </c>
      <c r="AU166">
        <f t="shared" si="67"/>
        <v>1746.2841842305363</v>
      </c>
      <c r="AV166">
        <f t="shared" si="68"/>
        <v>1834.7422494194059</v>
      </c>
      <c r="AY166" t="s">
        <v>165</v>
      </c>
      <c r="AZ166" s="11">
        <v>0.56544453768043068</v>
      </c>
      <c r="BA166">
        <f t="shared" si="69"/>
        <v>0.10953483865945395</v>
      </c>
      <c r="BB166">
        <v>0.16065624081999999</v>
      </c>
      <c r="BC166" s="12">
        <v>0.42452934657615476</v>
      </c>
      <c r="BD166">
        <f t="shared" si="70"/>
        <v>3.765067213305683E-3</v>
      </c>
      <c r="BE166">
        <v>3.0332652500000001E-3</v>
      </c>
      <c r="BF166" s="11">
        <v>0.63414881687656832</v>
      </c>
      <c r="BG166">
        <f t="shared" si="71"/>
        <v>4.345122611098147E-2</v>
      </c>
      <c r="BH166">
        <v>2.8063911099999998E-2</v>
      </c>
      <c r="BI166" s="11">
        <v>1.0400888469559852</v>
      </c>
      <c r="BJ166">
        <f t="shared" si="72"/>
        <v>0.91656472308452852</v>
      </c>
      <c r="BK166">
        <v>0.20709408335999999</v>
      </c>
      <c r="BL166" s="11">
        <v>1.0927745712253079</v>
      </c>
      <c r="BM166">
        <f t="shared" si="73"/>
        <v>0.82797757209761702</v>
      </c>
      <c r="BN166" s="14">
        <v>0.29379849329000002</v>
      </c>
      <c r="BO166" s="12"/>
      <c r="BQ166" s="14"/>
    </row>
    <row r="167" spans="1:69">
      <c r="A167" t="s">
        <v>559</v>
      </c>
      <c r="B167" t="s">
        <v>751</v>
      </c>
      <c r="C167" t="s">
        <v>390</v>
      </c>
      <c r="D167" t="s">
        <v>166</v>
      </c>
      <c r="E167" s="7">
        <v>105.03576991557779</v>
      </c>
      <c r="F167" s="8">
        <v>75.844814382539823</v>
      </c>
      <c r="G167" s="3" t="s">
        <v>191</v>
      </c>
      <c r="H167" s="3">
        <v>0.50274404936208583</v>
      </c>
      <c r="I167" s="3">
        <v>26.776557783029659</v>
      </c>
      <c r="J167" s="3">
        <v>21.497541524661713</v>
      </c>
      <c r="K167" s="3">
        <v>21.167941313208118</v>
      </c>
      <c r="L167" s="3" t="s">
        <v>191</v>
      </c>
      <c r="M167" s="3">
        <v>35.359724467168732</v>
      </c>
      <c r="N167" s="3">
        <v>38.829497622071486</v>
      </c>
      <c r="O167" s="3" t="s">
        <v>191</v>
      </c>
      <c r="P167" s="3" t="s">
        <v>191</v>
      </c>
      <c r="Q167" s="3" t="s">
        <v>191</v>
      </c>
      <c r="R167" s="3" t="s">
        <v>191</v>
      </c>
      <c r="S167" s="3">
        <v>14.090022155869946</v>
      </c>
      <c r="T167" s="3">
        <v>10.634726059897275</v>
      </c>
      <c r="U167" s="3" t="s">
        <v>191</v>
      </c>
      <c r="W167" t="s">
        <v>166</v>
      </c>
      <c r="X167">
        <v>105.03576991557779</v>
      </c>
      <c r="Y167">
        <v>75.846011015410681</v>
      </c>
      <c r="Z167">
        <v>1</v>
      </c>
      <c r="AA167">
        <v>1</v>
      </c>
      <c r="AB167">
        <v>1</v>
      </c>
      <c r="AC167">
        <f t="shared" si="53"/>
        <v>21.497541524661713</v>
      </c>
      <c r="AD167">
        <f t="shared" si="54"/>
        <v>19.50155004217179</v>
      </c>
      <c r="AE167">
        <v>1</v>
      </c>
      <c r="AF167">
        <f t="shared" si="56"/>
        <v>35.590789567327867</v>
      </c>
      <c r="AG167">
        <f t="shared" si="57"/>
        <v>38.829497622071486</v>
      </c>
      <c r="AH167">
        <v>1</v>
      </c>
      <c r="AI167">
        <f t="shared" si="59"/>
        <v>1</v>
      </c>
      <c r="AJ167">
        <v>1</v>
      </c>
      <c r="AK167">
        <v>1</v>
      </c>
      <c r="AL167">
        <f t="shared" si="62"/>
        <v>14.090022155869946</v>
      </c>
      <c r="AM167">
        <f t="shared" si="63"/>
        <v>11.106881859203041</v>
      </c>
      <c r="AN167">
        <v>1</v>
      </c>
      <c r="AP167" t="s">
        <v>166</v>
      </c>
      <c r="AQ167">
        <v>90.440890465494235</v>
      </c>
      <c r="AR167" s="3">
        <f t="shared" si="65"/>
        <v>1</v>
      </c>
      <c r="AS167">
        <f t="shared" si="74"/>
        <v>13.9996971889445</v>
      </c>
      <c r="AT167">
        <f t="shared" si="66"/>
        <v>25.140095729799782</v>
      </c>
      <c r="AU167">
        <f t="shared" si="67"/>
        <v>1</v>
      </c>
      <c r="AV167">
        <f t="shared" si="68"/>
        <v>8.7323013383576633</v>
      </c>
      <c r="AY167" t="s">
        <v>166</v>
      </c>
      <c r="AZ167" s="12">
        <v>1.1056945534846634E-2</v>
      </c>
      <c r="BA167">
        <f t="shared" si="69"/>
        <v>3.7661474695921413E-3</v>
      </c>
      <c r="BB167">
        <v>2.02166771E-2</v>
      </c>
      <c r="BC167" s="12">
        <v>0.15479388932250487</v>
      </c>
      <c r="BD167">
        <f t="shared" si="70"/>
        <v>1.1501832665537799E-2</v>
      </c>
      <c r="BE167">
        <v>6.45004753E-3</v>
      </c>
      <c r="BF167" s="12">
        <v>0.27797266922522662</v>
      </c>
      <c r="BG167">
        <f t="shared" si="71"/>
        <v>4.1560395596310036E-2</v>
      </c>
      <c r="BH167">
        <v>2.7248876679999999E-2</v>
      </c>
      <c r="BI167" s="12">
        <v>1.1056945534846634E-2</v>
      </c>
      <c r="BJ167">
        <f t="shared" si="72"/>
        <v>3.7661474695921413E-3</v>
      </c>
      <c r="BK167">
        <v>2.0217882900000002E-3</v>
      </c>
      <c r="BL167" s="12">
        <v>9.6552580292089046E-2</v>
      </c>
      <c r="BM167">
        <f t="shared" si="73"/>
        <v>6.5098183824880002E-3</v>
      </c>
      <c r="BN167" s="14">
        <v>5.5798439999999996E-3</v>
      </c>
      <c r="BO167" s="12"/>
      <c r="BQ167" s="14"/>
    </row>
    <row r="168" spans="1:69">
      <c r="A168" t="s">
        <v>560</v>
      </c>
      <c r="B168" t="s">
        <v>752</v>
      </c>
      <c r="C168" t="s">
        <v>391</v>
      </c>
      <c r="D168" t="s">
        <v>167</v>
      </c>
      <c r="E168" s="7">
        <v>16.035769915577784</v>
      </c>
      <c r="F168" s="8">
        <v>38.839737802906711</v>
      </c>
      <c r="G168" s="3">
        <v>112.11466540164142</v>
      </c>
      <c r="H168" s="3">
        <v>52.502744049362086</v>
      </c>
      <c r="I168" s="3">
        <v>130.77655778302966</v>
      </c>
      <c r="J168" s="3">
        <v>753.49754152466176</v>
      </c>
      <c r="K168" s="3">
        <v>2276.1679413132083</v>
      </c>
      <c r="L168" s="3">
        <v>1132.4872782636098</v>
      </c>
      <c r="M168" s="3">
        <v>3162.3597244671687</v>
      </c>
      <c r="N168" s="3">
        <v>3943.8294976220714</v>
      </c>
      <c r="O168" s="3">
        <v>3122.0488307188239</v>
      </c>
      <c r="P168" s="3">
        <v>1032.4111823895466</v>
      </c>
      <c r="Q168" s="3">
        <v>920.29810936738227</v>
      </c>
      <c r="R168" s="3">
        <v>687.83572050230134</v>
      </c>
      <c r="S168" s="3">
        <v>1421.09002215587</v>
      </c>
      <c r="T168" s="3">
        <v>1953.6347260598973</v>
      </c>
      <c r="U168" s="3">
        <v>1479.4290975980136</v>
      </c>
      <c r="W168" t="s">
        <v>167</v>
      </c>
      <c r="X168">
        <v>16.035769915577784</v>
      </c>
      <c r="Y168">
        <v>38.840350592420783</v>
      </c>
      <c r="Z168">
        <f t="shared" si="50"/>
        <v>329.85514460051752</v>
      </c>
      <c r="AA168">
        <f t="shared" si="51"/>
        <v>105.38801739054388</v>
      </c>
      <c r="AB168">
        <f t="shared" si="52"/>
        <v>130.77655778302966</v>
      </c>
      <c r="AC168">
        <f t="shared" si="53"/>
        <v>753.49754152466176</v>
      </c>
      <c r="AD168">
        <f t="shared" si="54"/>
        <v>2096.9825244276108</v>
      </c>
      <c r="AE168">
        <f t="shared" si="55"/>
        <v>1917.6585902923991</v>
      </c>
      <c r="AF168">
        <f t="shared" si="56"/>
        <v>3183.0247883918519</v>
      </c>
      <c r="AG168">
        <f t="shared" si="57"/>
        <v>3943.8294976220714</v>
      </c>
      <c r="AH168">
        <f t="shared" si="58"/>
        <v>3564.6137545299789</v>
      </c>
      <c r="AI168">
        <f t="shared" si="59"/>
        <v>1032.4111823895466</v>
      </c>
      <c r="AJ168">
        <f t="shared" si="60"/>
        <v>1231.2319703838336</v>
      </c>
      <c r="AK168">
        <f t="shared" si="61"/>
        <v>1764.1992333162718</v>
      </c>
      <c r="AL168">
        <f t="shared" si="62"/>
        <v>1421.09002215587</v>
      </c>
      <c r="AM168">
        <f t="shared" si="63"/>
        <v>2040.3713246745701</v>
      </c>
      <c r="AN168">
        <f t="shared" si="64"/>
        <v>3108.8737765397059</v>
      </c>
      <c r="AP168" t="s">
        <v>167</v>
      </c>
      <c r="AQ168">
        <v>27.438060253999282</v>
      </c>
      <c r="AR168" s="3">
        <f t="shared" si="65"/>
        <v>188.67323992469701</v>
      </c>
      <c r="AS168">
        <f t="shared" si="74"/>
        <v>1589.3795520815572</v>
      </c>
      <c r="AT168">
        <f t="shared" si="66"/>
        <v>3563.8226801813012</v>
      </c>
      <c r="AU168">
        <f t="shared" si="67"/>
        <v>1342.6141286965506</v>
      </c>
      <c r="AV168">
        <f t="shared" si="68"/>
        <v>2190.1117077900485</v>
      </c>
      <c r="AY168" t="s">
        <v>167</v>
      </c>
      <c r="AZ168" s="11">
        <v>6.8763330271204799</v>
      </c>
      <c r="BA168">
        <f t="shared" si="69"/>
        <v>0.17801967306175567</v>
      </c>
      <c r="BB168">
        <v>0.20956350978999999</v>
      </c>
      <c r="BC168" s="13">
        <v>57.926090159740589</v>
      </c>
      <c r="BD168">
        <f t="shared" si="70"/>
        <v>6.3917331285746698E-2</v>
      </c>
      <c r="BE168">
        <v>2.7284114429999999E-2</v>
      </c>
      <c r="BF168" s="13">
        <v>129.88610153889613</v>
      </c>
      <c r="BG168">
        <f t="shared" si="71"/>
        <v>1.1123237839869419E-3</v>
      </c>
      <c r="BH168">
        <v>3.37990693E-3</v>
      </c>
      <c r="BI168" s="13">
        <v>48.932545386507613</v>
      </c>
      <c r="BJ168">
        <f t="shared" si="72"/>
        <v>1.8637002433553356E-2</v>
      </c>
      <c r="BK168">
        <v>6.6583477199999999E-3</v>
      </c>
      <c r="BL168" s="13">
        <v>79.820209137080852</v>
      </c>
      <c r="BM168">
        <f t="shared" si="73"/>
        <v>4.2521285308662685E-2</v>
      </c>
      <c r="BN168" s="14">
        <v>2.3183879510000002E-2</v>
      </c>
      <c r="BO168" s="13"/>
      <c r="BQ168" s="14"/>
    </row>
    <row r="169" spans="1:69">
      <c r="A169" t="s">
        <v>561</v>
      </c>
      <c r="B169" t="s">
        <v>753</v>
      </c>
      <c r="C169" t="s">
        <v>392</v>
      </c>
      <c r="D169" t="s">
        <v>168</v>
      </c>
      <c r="E169" s="7">
        <v>3777.0357699155779</v>
      </c>
      <c r="F169" s="8">
        <v>5252.4801769773585</v>
      </c>
      <c r="G169" s="3">
        <v>362.11466540164145</v>
      </c>
      <c r="H169" s="3">
        <v>1416.502744049362</v>
      </c>
      <c r="I169" s="3">
        <v>2373.7765577830296</v>
      </c>
      <c r="J169" s="3">
        <v>3930.4975415246618</v>
      </c>
      <c r="K169" s="3">
        <v>5466.1679413132078</v>
      </c>
      <c r="L169" s="3">
        <v>2780.4872782636098</v>
      </c>
      <c r="M169" s="3">
        <v>5159.3597244671691</v>
      </c>
      <c r="N169" s="3">
        <v>3876.8294976220714</v>
      </c>
      <c r="O169" s="3">
        <v>2455.0488307188239</v>
      </c>
      <c r="P169" s="3">
        <v>1634.4111823895466</v>
      </c>
      <c r="Q169" s="3">
        <v>1356.2981093673823</v>
      </c>
      <c r="R169" s="3">
        <v>1094.8357205023012</v>
      </c>
      <c r="S169" s="3">
        <v>2654.09002215587</v>
      </c>
      <c r="T169" s="3">
        <v>2964.6347260598973</v>
      </c>
      <c r="U169" s="3">
        <v>1881.4290975980136</v>
      </c>
      <c r="W169" t="s">
        <v>168</v>
      </c>
      <c r="X169">
        <v>3777.0357699155779</v>
      </c>
      <c r="Y169">
        <v>5252.5630473816764</v>
      </c>
      <c r="Z169">
        <f t="shared" si="50"/>
        <v>1065.3859144129212</v>
      </c>
      <c r="AA169">
        <f t="shared" si="51"/>
        <v>2843.3259732724596</v>
      </c>
      <c r="AB169">
        <f t="shared" si="52"/>
        <v>2373.7765577830296</v>
      </c>
      <c r="AC169">
        <f t="shared" si="53"/>
        <v>3930.4975415246618</v>
      </c>
      <c r="AD169">
        <f t="shared" si="54"/>
        <v>5035.8580491679877</v>
      </c>
      <c r="AE169">
        <f t="shared" si="55"/>
        <v>4708.243012262611</v>
      </c>
      <c r="AF169">
        <f t="shared" si="56"/>
        <v>5193.0745791346008</v>
      </c>
      <c r="AG169">
        <f t="shared" si="57"/>
        <v>3876.8294976220714</v>
      </c>
      <c r="AH169">
        <f t="shared" si="58"/>
        <v>2803.0634062850813</v>
      </c>
      <c r="AI169">
        <f t="shared" si="59"/>
        <v>1634.4111823895466</v>
      </c>
      <c r="AJ169">
        <f t="shared" si="60"/>
        <v>1814.5398503232616</v>
      </c>
      <c r="AK169">
        <f t="shared" si="61"/>
        <v>2808.0954232893255</v>
      </c>
      <c r="AL169">
        <f t="shared" si="62"/>
        <v>2654.09002215587</v>
      </c>
      <c r="AM169">
        <f t="shared" si="63"/>
        <v>3096.2572493716038</v>
      </c>
      <c r="AN169">
        <f t="shared" si="64"/>
        <v>3953.6369762077884</v>
      </c>
      <c r="AP169" t="s">
        <v>168</v>
      </c>
      <c r="AQ169">
        <v>4514.7994086486269</v>
      </c>
      <c r="AR169" s="3">
        <f t="shared" si="65"/>
        <v>2094.1628151561367</v>
      </c>
      <c r="AS169">
        <f t="shared" si="74"/>
        <v>4558.1995343184199</v>
      </c>
      <c r="AT169">
        <f t="shared" si="66"/>
        <v>3957.6558276805845</v>
      </c>
      <c r="AU169">
        <f t="shared" si="67"/>
        <v>2085.6821520007111</v>
      </c>
      <c r="AV169">
        <f t="shared" si="68"/>
        <v>3234.6614159117539</v>
      </c>
      <c r="AY169" t="s">
        <v>168</v>
      </c>
      <c r="AZ169" s="11">
        <v>0.46384404391134693</v>
      </c>
      <c r="BA169">
        <f t="shared" si="69"/>
        <v>7.0657315214095559E-2</v>
      </c>
      <c r="BB169">
        <v>0.11563672772</v>
      </c>
      <c r="BC169" s="11">
        <v>1.0096128580123969</v>
      </c>
      <c r="BD169">
        <f t="shared" si="70"/>
        <v>0.95406103298690481</v>
      </c>
      <c r="BE169">
        <v>0.29820924092000001</v>
      </c>
      <c r="BF169" s="11">
        <v>0.87659616063987944</v>
      </c>
      <c r="BG169">
        <f t="shared" si="71"/>
        <v>0.63185741186770006</v>
      </c>
      <c r="BH169">
        <v>0.24990315621</v>
      </c>
      <c r="BI169" s="12">
        <v>0.4619656297476567</v>
      </c>
      <c r="BJ169">
        <f t="shared" si="72"/>
        <v>4.3908734294336928E-2</v>
      </c>
      <c r="BK169">
        <v>1.3204209220000001E-2</v>
      </c>
      <c r="BL169" s="11">
        <v>0.71645739337065151</v>
      </c>
      <c r="BM169">
        <f t="shared" si="73"/>
        <v>0.18130392265311318</v>
      </c>
      <c r="BN169" s="14">
        <v>7.7701681290000005E-2</v>
      </c>
      <c r="BO169" s="11"/>
      <c r="BQ169" s="14"/>
    </row>
    <row r="170" spans="1:69">
      <c r="A170" t="s">
        <v>562</v>
      </c>
      <c r="B170" t="s">
        <v>754</v>
      </c>
      <c r="C170" t="s">
        <v>169</v>
      </c>
      <c r="D170" t="s">
        <v>169</v>
      </c>
      <c r="E170" s="7">
        <v>245.03576991557779</v>
      </c>
      <c r="F170" s="8">
        <v>254.4743396014797</v>
      </c>
      <c r="G170" s="3">
        <v>42.114665401641417</v>
      </c>
      <c r="H170" s="3">
        <v>70.502744049362093</v>
      </c>
      <c r="I170" s="3">
        <v>129.77655778302966</v>
      </c>
      <c r="J170" s="3">
        <v>153.4975415246617</v>
      </c>
      <c r="K170" s="3">
        <v>172.16794131320813</v>
      </c>
      <c r="L170" s="3">
        <v>86.487278263609824</v>
      </c>
      <c r="M170" s="3">
        <v>448.35972446716875</v>
      </c>
      <c r="N170" s="3">
        <v>350.82949762207147</v>
      </c>
      <c r="O170" s="3">
        <v>215.04883071882375</v>
      </c>
      <c r="P170" s="3">
        <v>181.41118238954672</v>
      </c>
      <c r="Q170" s="3">
        <v>125.29810936738231</v>
      </c>
      <c r="R170" s="3">
        <v>56.835720502301314</v>
      </c>
      <c r="S170" s="3">
        <v>268.09002215586997</v>
      </c>
      <c r="T170" s="3">
        <v>243.63472605989728</v>
      </c>
      <c r="U170" s="3">
        <v>67.429097598013655</v>
      </c>
      <c r="W170" t="s">
        <v>169</v>
      </c>
      <c r="X170">
        <v>245.03576991557779</v>
      </c>
      <c r="Y170">
        <v>254.47835454122259</v>
      </c>
      <c r="Z170">
        <f t="shared" si="50"/>
        <v>123.90652905304447</v>
      </c>
      <c r="AA170">
        <f t="shared" si="51"/>
        <v>141.51916343590642</v>
      </c>
      <c r="AB170">
        <f t="shared" si="52"/>
        <v>129.77655778302966</v>
      </c>
      <c r="AC170">
        <f t="shared" si="53"/>
        <v>153.4975415246617</v>
      </c>
      <c r="AD170">
        <f t="shared" si="54"/>
        <v>158.61446673050941</v>
      </c>
      <c r="AE170">
        <f t="shared" si="55"/>
        <v>146.45027392052941</v>
      </c>
      <c r="AF170">
        <f t="shared" si="56"/>
        <v>451.28961960075554</v>
      </c>
      <c r="AG170">
        <f t="shared" si="57"/>
        <v>350.82949762207147</v>
      </c>
      <c r="AH170">
        <f t="shared" si="58"/>
        <v>245.53300138467509</v>
      </c>
      <c r="AI170">
        <f t="shared" si="59"/>
        <v>181.41118238954672</v>
      </c>
      <c r="AJ170">
        <f t="shared" si="60"/>
        <v>167.63159297134484</v>
      </c>
      <c r="AK170">
        <f t="shared" si="61"/>
        <v>145.77541053249561</v>
      </c>
      <c r="AL170">
        <f t="shared" si="62"/>
        <v>268.09002215586997</v>
      </c>
      <c r="AM170">
        <f t="shared" si="63"/>
        <v>254.45151138878643</v>
      </c>
      <c r="AN170">
        <f t="shared" si="64"/>
        <v>141.69557273042145</v>
      </c>
      <c r="AP170" t="s">
        <v>169</v>
      </c>
      <c r="AQ170">
        <v>249.75706222840017</v>
      </c>
      <c r="AR170" s="3">
        <f t="shared" si="65"/>
        <v>131.7340834239935</v>
      </c>
      <c r="AS170">
        <f t="shared" si="74"/>
        <v>152.85409405856683</v>
      </c>
      <c r="AT170">
        <f t="shared" si="66"/>
        <v>349.21737286916738</v>
      </c>
      <c r="AU170">
        <f t="shared" si="67"/>
        <v>164.93939529779573</v>
      </c>
      <c r="AV170">
        <f t="shared" si="68"/>
        <v>221.41236875835929</v>
      </c>
      <c r="AY170" t="s">
        <v>169</v>
      </c>
      <c r="AZ170" s="11">
        <v>0.52744888272077806</v>
      </c>
      <c r="BA170">
        <f t="shared" si="69"/>
        <v>5.6983574512923976E-4</v>
      </c>
      <c r="BB170">
        <v>7.6471991199999999E-3</v>
      </c>
      <c r="BC170" s="11">
        <v>0.61201109868430226</v>
      </c>
      <c r="BD170">
        <f t="shared" si="70"/>
        <v>4.5588863533004107E-4</v>
      </c>
      <c r="BE170">
        <v>8.4118873999999995E-4</v>
      </c>
      <c r="BF170" s="11">
        <v>1.3982282212697226</v>
      </c>
      <c r="BG170">
        <f t="shared" si="71"/>
        <v>0.28579907421453443</v>
      </c>
      <c r="BH170">
        <v>0.12268448055</v>
      </c>
      <c r="BI170" s="11">
        <v>0.66039932495266307</v>
      </c>
      <c r="BJ170">
        <f t="shared" si="72"/>
        <v>8.7504730480623735E-3</v>
      </c>
      <c r="BK170">
        <v>3.7708223899999998E-3</v>
      </c>
      <c r="BL170" s="11">
        <v>0.88651094300540756</v>
      </c>
      <c r="BM170">
        <f t="shared" si="73"/>
        <v>0.62249637506459365</v>
      </c>
      <c r="BN170" s="14">
        <v>0.23081326263999999</v>
      </c>
      <c r="BO170" s="11"/>
      <c r="BQ170" s="14"/>
    </row>
    <row r="171" spans="1:69">
      <c r="A171" t="s">
        <v>563</v>
      </c>
      <c r="B171" t="s">
        <v>755</v>
      </c>
      <c r="C171" t="s">
        <v>170</v>
      </c>
      <c r="D171" t="s">
        <v>170</v>
      </c>
      <c r="E171" s="7">
        <v>257.03576991557776</v>
      </c>
      <c r="F171" s="8">
        <v>317.23606467840455</v>
      </c>
      <c r="G171" s="3">
        <v>1.1146654016414175</v>
      </c>
      <c r="H171" s="3">
        <v>124.50274404936209</v>
      </c>
      <c r="I171" s="3">
        <v>255.77655778302966</v>
      </c>
      <c r="J171" s="3">
        <v>189.4975415246617</v>
      </c>
      <c r="K171" s="3">
        <v>413.16794131320813</v>
      </c>
      <c r="L171" s="3">
        <v>152.48727826360982</v>
      </c>
      <c r="M171" s="3">
        <v>442.35972446716875</v>
      </c>
      <c r="N171" s="3">
        <v>449.82949762207147</v>
      </c>
      <c r="O171" s="3">
        <v>340.04883071882375</v>
      </c>
      <c r="P171" s="3">
        <v>428.4111823895467</v>
      </c>
      <c r="Q171" s="3">
        <v>273.29810936738232</v>
      </c>
      <c r="R171" s="3">
        <v>143.83572050230131</v>
      </c>
      <c r="S171" s="3">
        <v>513.09002215586997</v>
      </c>
      <c r="T171" s="3">
        <v>706.63472605989728</v>
      </c>
      <c r="U171" s="3">
        <v>349.42909759801364</v>
      </c>
      <c r="W171" t="s">
        <v>170</v>
      </c>
      <c r="X171">
        <v>257.03576991557776</v>
      </c>
      <c r="Y171">
        <v>317.24106983407546</v>
      </c>
      <c r="Z171">
        <f t="shared" si="50"/>
        <v>3.2794828038102559</v>
      </c>
      <c r="AA171">
        <f t="shared" si="51"/>
        <v>249.912601571994</v>
      </c>
      <c r="AB171">
        <f t="shared" si="52"/>
        <v>255.77655778302966</v>
      </c>
      <c r="AC171">
        <f t="shared" si="53"/>
        <v>189.4975415246617</v>
      </c>
      <c r="AD171">
        <f t="shared" si="54"/>
        <v>380.64236687547208</v>
      </c>
      <c r="AE171">
        <f t="shared" si="55"/>
        <v>258.20911606254032</v>
      </c>
      <c r="AF171">
        <f t="shared" si="56"/>
        <v>445.25041141625059</v>
      </c>
      <c r="AG171">
        <f t="shared" si="57"/>
        <v>449.82949762207147</v>
      </c>
      <c r="AH171">
        <f t="shared" si="58"/>
        <v>388.25233201527811</v>
      </c>
      <c r="AI171">
        <f t="shared" si="59"/>
        <v>428.4111823895467</v>
      </c>
      <c r="AJ171">
        <f t="shared" si="60"/>
        <v>365.63518524436165</v>
      </c>
      <c r="AK171">
        <f t="shared" si="61"/>
        <v>368.91783934737441</v>
      </c>
      <c r="AL171">
        <f t="shared" si="62"/>
        <v>513.09002215586997</v>
      </c>
      <c r="AM171">
        <f t="shared" si="63"/>
        <v>738.00757779306593</v>
      </c>
      <c r="AN171">
        <f t="shared" si="64"/>
        <v>734.29065309459861</v>
      </c>
      <c r="AP171" t="s">
        <v>170</v>
      </c>
      <c r="AQ171">
        <v>287.13841987482658</v>
      </c>
      <c r="AR171" s="3">
        <f t="shared" si="65"/>
        <v>169.65621405294465</v>
      </c>
      <c r="AS171">
        <f t="shared" si="74"/>
        <v>276.11634148755803</v>
      </c>
      <c r="AT171">
        <f t="shared" si="66"/>
        <v>427.77741368453343</v>
      </c>
      <c r="AU171">
        <f t="shared" si="67"/>
        <v>387.6547356604276</v>
      </c>
      <c r="AV171">
        <f t="shared" si="68"/>
        <v>661.79608434784484</v>
      </c>
      <c r="AY171" t="s">
        <v>170</v>
      </c>
      <c r="AZ171" s="11">
        <v>0.59085166703537473</v>
      </c>
      <c r="BA171">
        <f t="shared" si="69"/>
        <v>0.36283210641447228</v>
      </c>
      <c r="BB171">
        <v>0.34780049017999998</v>
      </c>
      <c r="BC171" s="11">
        <v>0.96161405919809184</v>
      </c>
      <c r="BD171">
        <f t="shared" si="70"/>
        <v>0.89329319973939214</v>
      </c>
      <c r="BE171">
        <v>0.28287785651000003</v>
      </c>
      <c r="BF171" s="11">
        <v>1.4897951095190123</v>
      </c>
      <c r="BG171">
        <f t="shared" si="71"/>
        <v>2.5682394916807631E-2</v>
      </c>
      <c r="BH171">
        <v>1.835101171E-2</v>
      </c>
      <c r="BI171" s="11">
        <v>1.3500622307158321</v>
      </c>
      <c r="BJ171">
        <f t="shared" si="72"/>
        <v>6.2236842614367481E-2</v>
      </c>
      <c r="BK171">
        <v>1.781849341E-2</v>
      </c>
      <c r="BL171" s="13">
        <v>2.3047980992454589</v>
      </c>
      <c r="BM171">
        <f t="shared" si="73"/>
        <v>3.1998215137592934E-2</v>
      </c>
      <c r="BN171" s="14">
        <v>1.885609098E-2</v>
      </c>
      <c r="BO171" s="13"/>
      <c r="BQ171" s="14"/>
    </row>
    <row r="172" spans="1:69">
      <c r="A172" t="s">
        <v>564</v>
      </c>
      <c r="B172" t="s">
        <v>756</v>
      </c>
      <c r="C172" t="s">
        <v>171</v>
      </c>
      <c r="D172" t="s">
        <v>171</v>
      </c>
      <c r="E172" s="7">
        <v>22783.035769915579</v>
      </c>
      <c r="F172" s="8">
        <v>28290.861105214688</v>
      </c>
      <c r="G172" s="3">
        <v>957.11466540164145</v>
      </c>
      <c r="H172" s="3">
        <v>10594.502744049361</v>
      </c>
      <c r="I172" s="3">
        <v>20671.776557783029</v>
      </c>
      <c r="J172" s="3">
        <v>6524.4975415246618</v>
      </c>
      <c r="K172" s="3">
        <v>7224.1679413132078</v>
      </c>
      <c r="L172" s="3">
        <v>3545.4872782636098</v>
      </c>
      <c r="M172" s="3">
        <v>7456.3597244671691</v>
      </c>
      <c r="N172" s="3">
        <v>2793.8294976220714</v>
      </c>
      <c r="O172" s="3">
        <v>1550.0488307188239</v>
      </c>
      <c r="P172" s="3">
        <v>458.4111823895467</v>
      </c>
      <c r="Q172" s="3">
        <v>1013.2981093673823</v>
      </c>
      <c r="R172" s="3">
        <v>150.83572050230131</v>
      </c>
      <c r="S172" s="3">
        <v>642.09002215586997</v>
      </c>
      <c r="T172" s="3">
        <v>541.63472605989728</v>
      </c>
      <c r="U172" s="3">
        <v>26.429097598013655</v>
      </c>
      <c r="W172" t="s">
        <v>171</v>
      </c>
      <c r="X172">
        <v>22783.035769915579</v>
      </c>
      <c r="Y172">
        <v>28291.307461035041</v>
      </c>
      <c r="Z172">
        <f t="shared" si="50"/>
        <v>2815.9491465664423</v>
      </c>
      <c r="AA172">
        <f t="shared" si="51"/>
        <v>21266.195884624529</v>
      </c>
      <c r="AB172">
        <f t="shared" si="52"/>
        <v>20671.776557783029</v>
      </c>
      <c r="AC172">
        <f t="shared" si="53"/>
        <v>6524.4975415246618</v>
      </c>
      <c r="AD172">
        <f t="shared" si="54"/>
        <v>6655.4640593540635</v>
      </c>
      <c r="AE172">
        <f t="shared" si="55"/>
        <v>6003.6295916359195</v>
      </c>
      <c r="AF172">
        <f t="shared" si="56"/>
        <v>7505.084779102599</v>
      </c>
      <c r="AG172">
        <f t="shared" si="57"/>
        <v>2793.8294976220714</v>
      </c>
      <c r="AH172">
        <f t="shared" si="58"/>
        <v>1769.7754525195155</v>
      </c>
      <c r="AI172">
        <f t="shared" si="59"/>
        <v>458.4111823895467</v>
      </c>
      <c r="AJ172">
        <f t="shared" si="60"/>
        <v>1355.6531466094457</v>
      </c>
      <c r="AK172">
        <f t="shared" si="61"/>
        <v>386.8718278727095</v>
      </c>
      <c r="AL172">
        <f t="shared" si="62"/>
        <v>642.09002215586997</v>
      </c>
      <c r="AM172">
        <f t="shared" si="63"/>
        <v>565.68198177426223</v>
      </c>
      <c r="AN172">
        <f t="shared" si="64"/>
        <v>55.53813196825385</v>
      </c>
      <c r="AP172" t="s">
        <v>171</v>
      </c>
      <c r="AQ172">
        <v>25537.171615475308</v>
      </c>
      <c r="AR172" s="3">
        <f t="shared" si="65"/>
        <v>14917.973862991334</v>
      </c>
      <c r="AS172">
        <f t="shared" si="74"/>
        <v>6394.530397504881</v>
      </c>
      <c r="AT172">
        <f t="shared" si="66"/>
        <v>4022.8965764147288</v>
      </c>
      <c r="AU172">
        <f t="shared" si="67"/>
        <v>733.64538562390055</v>
      </c>
      <c r="AV172">
        <f t="shared" si="68"/>
        <v>421.10337863279528</v>
      </c>
      <c r="AY172" t="s">
        <v>171</v>
      </c>
      <c r="AZ172" s="11">
        <v>0.58416703649166724</v>
      </c>
      <c r="BA172">
        <f t="shared" si="69"/>
        <v>0.2802168755038596</v>
      </c>
      <c r="BB172">
        <v>0.29206542626999998</v>
      </c>
      <c r="BC172" s="12">
        <v>0.25040088596302695</v>
      </c>
      <c r="BD172">
        <f t="shared" si="70"/>
        <v>2.6710218523013384E-3</v>
      </c>
      <c r="BE172">
        <v>2.38722591E-3</v>
      </c>
      <c r="BF172" s="12">
        <v>0.1575310154542286</v>
      </c>
      <c r="BG172">
        <f t="shared" si="71"/>
        <v>5.9552998878321566E-3</v>
      </c>
      <c r="BH172">
        <v>7.1409882000000001E-3</v>
      </c>
      <c r="BI172" s="12">
        <v>2.8728529402971069E-2</v>
      </c>
      <c r="BJ172">
        <f t="shared" si="72"/>
        <v>1.2898195529253314E-3</v>
      </c>
      <c r="BK172">
        <v>9.9654163999999992E-4</v>
      </c>
      <c r="BL172" s="12">
        <v>1.6489820602435479E-2</v>
      </c>
      <c r="BM172">
        <f t="shared" si="73"/>
        <v>1.1990959989140557E-3</v>
      </c>
      <c r="BN172" s="14">
        <v>1.8284355E-3</v>
      </c>
      <c r="BO172" s="12"/>
      <c r="BQ172" s="14"/>
    </row>
    <row r="173" spans="1:69">
      <c r="A173" t="s">
        <v>565</v>
      </c>
      <c r="B173" t="s">
        <v>757</v>
      </c>
      <c r="C173" t="s">
        <v>172</v>
      </c>
      <c r="D173" t="s">
        <v>172</v>
      </c>
      <c r="E173" s="7">
        <v>4257.0357699155775</v>
      </c>
      <c r="F173" s="8">
        <v>3626.7101062347097</v>
      </c>
      <c r="G173" s="3">
        <v>18627.114665401641</v>
      </c>
      <c r="H173" s="3">
        <v>1173.502744049362</v>
      </c>
      <c r="I173" s="3">
        <v>2665.7765577830296</v>
      </c>
      <c r="J173" s="3">
        <v>1329.4975415246618</v>
      </c>
      <c r="K173" s="3">
        <v>1525.1679413132081</v>
      </c>
      <c r="L173" s="3">
        <v>1150.4872782636098</v>
      </c>
      <c r="M173" s="3">
        <v>4062.3597244671687</v>
      </c>
      <c r="N173" s="3">
        <v>3910.8294976220714</v>
      </c>
      <c r="O173" s="3">
        <v>2768.0488307188239</v>
      </c>
      <c r="P173" s="3">
        <v>7042.4111823895464</v>
      </c>
      <c r="Q173" s="3">
        <v>9569.2981093673825</v>
      </c>
      <c r="R173" s="3">
        <v>1901.8357205023012</v>
      </c>
      <c r="S173" s="3">
        <v>10703.09002215587</v>
      </c>
      <c r="T173" s="3">
        <v>9461.6347260598977</v>
      </c>
      <c r="U173" s="3">
        <v>943.42909759801364</v>
      </c>
      <c r="W173" t="s">
        <v>172</v>
      </c>
      <c r="X173">
        <v>4257.0357699155775</v>
      </c>
      <c r="Y173">
        <v>3626.767326237969</v>
      </c>
      <c r="Z173">
        <f t="shared" si="50"/>
        <v>54803.26395690714</v>
      </c>
      <c r="AA173">
        <f t="shared" si="51"/>
        <v>2355.5555016600656</v>
      </c>
      <c r="AB173">
        <f t="shared" si="52"/>
        <v>2665.7765577830296</v>
      </c>
      <c r="AC173">
        <f t="shared" si="53"/>
        <v>1329.4975415246618</v>
      </c>
      <c r="AD173">
        <f t="shared" si="54"/>
        <v>1405.1030513617727</v>
      </c>
      <c r="AE173">
        <f t="shared" si="55"/>
        <v>1948.1382745129476</v>
      </c>
      <c r="AF173">
        <f t="shared" si="56"/>
        <v>4088.9060160676022</v>
      </c>
      <c r="AG173">
        <f t="shared" si="57"/>
        <v>3910.8294976220714</v>
      </c>
      <c r="AH173">
        <f t="shared" si="58"/>
        <v>3160.4326101841111</v>
      </c>
      <c r="AI173">
        <f t="shared" si="59"/>
        <v>7042.4111823895464</v>
      </c>
      <c r="AJ173">
        <f t="shared" si="60"/>
        <v>12802.401359365742</v>
      </c>
      <c r="AK173">
        <f t="shared" si="61"/>
        <v>4877.933814710098</v>
      </c>
      <c r="AL173">
        <f t="shared" si="62"/>
        <v>10703.09002215587</v>
      </c>
      <c r="AM173">
        <f t="shared" si="63"/>
        <v>9881.7081423059535</v>
      </c>
      <c r="AN173">
        <f t="shared" si="64"/>
        <v>1982.5228436489294</v>
      </c>
      <c r="AP173" t="s">
        <v>172</v>
      </c>
      <c r="AQ173">
        <v>3941.901548076773</v>
      </c>
      <c r="AR173" s="3">
        <f t="shared" si="65"/>
        <v>19941.532005450077</v>
      </c>
      <c r="AS173">
        <f t="shared" si="74"/>
        <v>1560.912955799794</v>
      </c>
      <c r="AT173">
        <f t="shared" si="66"/>
        <v>3720.0560412912614</v>
      </c>
      <c r="AU173">
        <f t="shared" si="67"/>
        <v>8240.9154521551282</v>
      </c>
      <c r="AV173">
        <f t="shared" si="68"/>
        <v>7522.4403360369179</v>
      </c>
      <c r="AY173" t="s">
        <v>172</v>
      </c>
      <c r="AZ173" s="11">
        <v>5.0588609995040121</v>
      </c>
      <c r="BA173">
        <f t="shared" si="69"/>
        <v>0.52840697554657978</v>
      </c>
      <c r="BB173">
        <v>0.46347853711999998</v>
      </c>
      <c r="BC173" s="12">
        <v>0.39597969070570849</v>
      </c>
      <c r="BD173">
        <f t="shared" si="70"/>
        <v>6.1904504136655152E-3</v>
      </c>
      <c r="BE173">
        <v>4.5986200000000003E-3</v>
      </c>
      <c r="BF173" s="11">
        <v>0.94372119544848898</v>
      </c>
      <c r="BG173">
        <f t="shared" si="71"/>
        <v>0.64591459999644329</v>
      </c>
      <c r="BH173">
        <v>0.25403568626</v>
      </c>
      <c r="BI173" s="13">
        <v>2.0905939307834349</v>
      </c>
      <c r="BJ173">
        <f t="shared" si="72"/>
        <v>0.25493031804301935</v>
      </c>
      <c r="BK173">
        <v>6.3053770960000005E-2</v>
      </c>
      <c r="BL173" s="11">
        <v>1.9083278068441525</v>
      </c>
      <c r="BM173">
        <f t="shared" si="73"/>
        <v>0.39287094413222251</v>
      </c>
      <c r="BN173" s="14">
        <v>0.15252636649000001</v>
      </c>
      <c r="BO173" s="12"/>
      <c r="BQ173" s="14"/>
    </row>
    <row r="174" spans="1:69">
      <c r="A174" t="s">
        <v>566</v>
      </c>
      <c r="B174" t="s">
        <v>758</v>
      </c>
      <c r="C174" t="s">
        <v>173</v>
      </c>
      <c r="D174" t="s">
        <v>173</v>
      </c>
      <c r="E174" s="7">
        <v>16236.035769915577</v>
      </c>
      <c r="F174" s="8">
        <v>20479.440245640504</v>
      </c>
      <c r="G174" s="3">
        <v>114.11466540164142</v>
      </c>
      <c r="H174" s="3">
        <v>1121.502744049362</v>
      </c>
      <c r="I174" s="3">
        <v>2008.7765577830296</v>
      </c>
      <c r="J174" s="3">
        <v>2092.4975415246618</v>
      </c>
      <c r="K174" s="3">
        <v>3120.1679413132083</v>
      </c>
      <c r="L174" s="3">
        <v>1388.4872782636098</v>
      </c>
      <c r="M174" s="3">
        <v>5208.3597244671691</v>
      </c>
      <c r="N174" s="3">
        <v>8144.8294976220714</v>
      </c>
      <c r="O174" s="3">
        <v>3626.0488307188239</v>
      </c>
      <c r="P174" s="3">
        <v>3376.4111823895469</v>
      </c>
      <c r="Q174" s="3">
        <v>2530.2981093673825</v>
      </c>
      <c r="R174" s="3">
        <v>2644.8357205023012</v>
      </c>
      <c r="S174" s="3">
        <v>3148.09002215587</v>
      </c>
      <c r="T174" s="3">
        <v>2709.6347260598973</v>
      </c>
      <c r="U174" s="3">
        <v>2545.4290975980139</v>
      </c>
      <c r="W174" t="s">
        <v>173</v>
      </c>
      <c r="X174">
        <v>16236.035769915577</v>
      </c>
      <c r="Y174">
        <v>20479.763357663047</v>
      </c>
      <c r="Z174">
        <f t="shared" si="50"/>
        <v>335.73939075901671</v>
      </c>
      <c r="AA174">
        <f t="shared" si="51"/>
        <v>2251.176635306796</v>
      </c>
      <c r="AB174">
        <f t="shared" si="52"/>
        <v>2008.7765577830296</v>
      </c>
      <c r="AC174">
        <f t="shared" si="53"/>
        <v>2092.4975415246618</v>
      </c>
      <c r="AD174">
        <f t="shared" si="54"/>
        <v>2874.5408137319614</v>
      </c>
      <c r="AE174">
        <f t="shared" si="55"/>
        <v>2351.1474325401991</v>
      </c>
      <c r="AF174">
        <f t="shared" si="56"/>
        <v>5242.3947793080579</v>
      </c>
      <c r="AG174">
        <f t="shared" si="57"/>
        <v>8144.8294976220714</v>
      </c>
      <c r="AH174">
        <f t="shared" si="58"/>
        <v>4140.0580956325703</v>
      </c>
      <c r="AI174">
        <f t="shared" si="59"/>
        <v>3376.4111823895469</v>
      </c>
      <c r="AJ174">
        <f t="shared" si="60"/>
        <v>3385.1899674078682</v>
      </c>
      <c r="AK174">
        <f t="shared" si="61"/>
        <v>6783.6214538992353</v>
      </c>
      <c r="AL174">
        <f t="shared" si="62"/>
        <v>3148.09002215587</v>
      </c>
      <c r="AM174">
        <f t="shared" si="63"/>
        <v>2829.9358737061798</v>
      </c>
      <c r="AN174">
        <f t="shared" si="64"/>
        <v>5348.9672363560639</v>
      </c>
      <c r="AP174" t="s">
        <v>173</v>
      </c>
      <c r="AQ174">
        <v>18357.899563789313</v>
      </c>
      <c r="AR174" s="3">
        <f t="shared" si="65"/>
        <v>1531.8975279496142</v>
      </c>
      <c r="AS174">
        <f t="shared" si="74"/>
        <v>2439.3952625989409</v>
      </c>
      <c r="AT174">
        <f t="shared" si="66"/>
        <v>5842.427457520901</v>
      </c>
      <c r="AU174">
        <f t="shared" si="67"/>
        <v>4515.0742012322162</v>
      </c>
      <c r="AV174">
        <f t="shared" si="68"/>
        <v>3775.6643774060381</v>
      </c>
      <c r="AY174" t="s">
        <v>173</v>
      </c>
      <c r="AZ174" s="12">
        <v>8.3446231014971867E-2</v>
      </c>
      <c r="BA174">
        <f t="shared" si="69"/>
        <v>2.4370124858080341E-3</v>
      </c>
      <c r="BB174">
        <v>1.9305708590000002E-2</v>
      </c>
      <c r="BC174" s="12">
        <v>0.13287986755361775</v>
      </c>
      <c r="BD174">
        <f t="shared" si="70"/>
        <v>2.1969977227228234E-3</v>
      </c>
      <c r="BE174">
        <v>2.06013583E-3</v>
      </c>
      <c r="BF174" s="12">
        <v>0.31825141199949714</v>
      </c>
      <c r="BG174">
        <f t="shared" si="71"/>
        <v>1.0887492809232404E-2</v>
      </c>
      <c r="BH174">
        <v>1.0645548709999999E-2</v>
      </c>
      <c r="BI174" s="12">
        <v>0.24594721120155455</v>
      </c>
      <c r="BJ174">
        <f t="shared" si="72"/>
        <v>7.6505983818061949E-3</v>
      </c>
      <c r="BK174">
        <v>3.5142307299999998E-3</v>
      </c>
      <c r="BL174" s="12">
        <v>0.20566973712251266</v>
      </c>
      <c r="BM174">
        <f t="shared" si="73"/>
        <v>4.4797624242558978E-3</v>
      </c>
      <c r="BN174" s="14">
        <v>4.2948237400000002E-3</v>
      </c>
      <c r="BO174" s="12"/>
      <c r="BQ174" s="14"/>
    </row>
    <row r="175" spans="1:69">
      <c r="A175" t="s">
        <v>567</v>
      </c>
      <c r="B175" t="s">
        <v>759</v>
      </c>
      <c r="C175" t="s">
        <v>174</v>
      </c>
      <c r="D175" t="s">
        <v>174</v>
      </c>
      <c r="E175" s="7">
        <v>2172.0357699155779</v>
      </c>
      <c r="F175" s="8">
        <v>2045.5974167967959</v>
      </c>
      <c r="G175" s="3">
        <v>92.114665401641417</v>
      </c>
      <c r="H175" s="3">
        <v>185.50274404936209</v>
      </c>
      <c r="I175" s="3">
        <v>316.77655778302966</v>
      </c>
      <c r="J175" s="3">
        <v>447.4975415246617</v>
      </c>
      <c r="K175" s="3">
        <v>517.16794131320808</v>
      </c>
      <c r="L175" s="3">
        <v>178.48727826360982</v>
      </c>
      <c r="M175" s="3">
        <v>1627.3597244671687</v>
      </c>
      <c r="N175" s="3">
        <v>1843.8294976220716</v>
      </c>
      <c r="O175" s="3">
        <v>456.04883071882375</v>
      </c>
      <c r="P175" s="3">
        <v>1033.4111823895466</v>
      </c>
      <c r="Q175" s="3">
        <v>719.29810936738227</v>
      </c>
      <c r="R175" s="3">
        <v>621.83572050230134</v>
      </c>
      <c r="S175" s="3">
        <v>1537.09002215587</v>
      </c>
      <c r="T175" s="3">
        <v>1502.6347260598973</v>
      </c>
      <c r="U175" s="3">
        <v>487.42909759801364</v>
      </c>
      <c r="W175" t="s">
        <v>174</v>
      </c>
      <c r="X175">
        <v>2172.0357699155779</v>
      </c>
      <c r="Y175">
        <v>2045.629690975715</v>
      </c>
      <c r="Z175">
        <f t="shared" si="50"/>
        <v>271.01268301552523</v>
      </c>
      <c r="AA175">
        <f t="shared" si="51"/>
        <v>372.35704094794477</v>
      </c>
      <c r="AB175">
        <f t="shared" si="52"/>
        <v>316.77655778302966</v>
      </c>
      <c r="AC175">
        <f t="shared" si="53"/>
        <v>447.4975415246617</v>
      </c>
      <c r="AD175">
        <f t="shared" si="54"/>
        <v>476.45523664757206</v>
      </c>
      <c r="AE175">
        <f t="shared" si="55"/>
        <v>302.23532660333251</v>
      </c>
      <c r="AF175">
        <f t="shared" si="56"/>
        <v>1637.9940278559886</v>
      </c>
      <c r="AG175">
        <f t="shared" si="57"/>
        <v>1843.8294976220716</v>
      </c>
      <c r="AH175">
        <f t="shared" si="58"/>
        <v>520.69587084047771</v>
      </c>
      <c r="AI175">
        <f t="shared" si="59"/>
        <v>1033.4111823895466</v>
      </c>
      <c r="AJ175">
        <f t="shared" si="60"/>
        <v>962.3216862833176</v>
      </c>
      <c r="AK175">
        <f t="shared" si="61"/>
        <v>1594.9187700773982</v>
      </c>
      <c r="AL175">
        <f t="shared" si="62"/>
        <v>1537.09002215587</v>
      </c>
      <c r="AM175">
        <f t="shared" si="63"/>
        <v>1569.3480288898402</v>
      </c>
      <c r="AN175">
        <f t="shared" si="64"/>
        <v>1024.2839902940896</v>
      </c>
      <c r="AP175" t="s">
        <v>174</v>
      </c>
      <c r="AQ175">
        <v>2108.8327304456466</v>
      </c>
      <c r="AR175" s="3">
        <f t="shared" si="65"/>
        <v>320.04876058216655</v>
      </c>
      <c r="AS175">
        <f t="shared" si="74"/>
        <v>408.72936825852213</v>
      </c>
      <c r="AT175">
        <f t="shared" si="66"/>
        <v>1334.1731321061793</v>
      </c>
      <c r="AU175">
        <f t="shared" si="67"/>
        <v>1196.8838795834208</v>
      </c>
      <c r="AV175">
        <f t="shared" si="68"/>
        <v>1376.9073471132667</v>
      </c>
      <c r="AY175" t="s">
        <v>174</v>
      </c>
      <c r="AZ175" s="12">
        <v>0.1517658351758096</v>
      </c>
      <c r="BA175">
        <f t="shared" si="69"/>
        <v>8.462288858412115E-5</v>
      </c>
      <c r="BB175">
        <v>1.8927321999999999E-3</v>
      </c>
      <c r="BC175" s="12">
        <v>0.19381782270239512</v>
      </c>
      <c r="BD175">
        <f t="shared" si="70"/>
        <v>2.6396587674535607E-4</v>
      </c>
      <c r="BE175">
        <v>6.0395421E-4</v>
      </c>
      <c r="BF175" s="11">
        <v>0.63265953380012119</v>
      </c>
      <c r="BG175">
        <f t="shared" si="71"/>
        <v>0.24190625784230693</v>
      </c>
      <c r="BH175">
        <v>0.10512469483</v>
      </c>
      <c r="BI175" s="11">
        <v>0.56755752236949142</v>
      </c>
      <c r="BJ175">
        <f t="shared" si="72"/>
        <v>4.0247611022146426E-2</v>
      </c>
      <c r="BK175">
        <v>1.227992803E-2</v>
      </c>
      <c r="BL175" s="11">
        <v>0.65292392669867816</v>
      </c>
      <c r="BM175">
        <f t="shared" si="73"/>
        <v>5.1477534729918749E-2</v>
      </c>
      <c r="BN175" s="14">
        <v>2.6964423099999999E-2</v>
      </c>
      <c r="BO175" s="12"/>
      <c r="BQ175" s="14"/>
    </row>
    <row r="176" spans="1:69">
      <c r="A176" t="s">
        <v>568</v>
      </c>
      <c r="B176" t="s">
        <v>760</v>
      </c>
      <c r="C176" t="s">
        <v>175</v>
      </c>
      <c r="D176" t="s">
        <v>175</v>
      </c>
      <c r="E176" s="7">
        <v>7133.0357699155775</v>
      </c>
      <c r="F176" s="8">
        <v>4702.1081263027872</v>
      </c>
      <c r="G176" s="3">
        <v>2098.1146654016416</v>
      </c>
      <c r="H176" s="3">
        <v>981.50274404936204</v>
      </c>
      <c r="I176" s="3">
        <v>2193.7765577830296</v>
      </c>
      <c r="J176" s="3">
        <v>2061.4975415246618</v>
      </c>
      <c r="K176" s="3">
        <v>2406.1679413132083</v>
      </c>
      <c r="L176" s="3">
        <v>1050.4872782636098</v>
      </c>
      <c r="M176" s="3">
        <v>3145.3597244671687</v>
      </c>
      <c r="N176" s="3">
        <v>3032.8294976220714</v>
      </c>
      <c r="O176" s="3">
        <v>1821.0488307188239</v>
      </c>
      <c r="P176" s="3">
        <v>3551.4111823895469</v>
      </c>
      <c r="Q176" s="3">
        <v>2532.2981093673825</v>
      </c>
      <c r="R176" s="3">
        <v>1685.8357205023012</v>
      </c>
      <c r="S176" s="3">
        <v>5478.0900221558695</v>
      </c>
      <c r="T176" s="3">
        <v>6185.6347260598977</v>
      </c>
      <c r="U176" s="3">
        <v>2003.4290975980136</v>
      </c>
      <c r="W176" t="s">
        <v>175</v>
      </c>
      <c r="X176">
        <v>7133.0357699155775</v>
      </c>
      <c r="Y176">
        <v>4702.1823132751206</v>
      </c>
      <c r="Z176">
        <f t="shared" si="50"/>
        <v>6172.9115799902529</v>
      </c>
      <c r="AA176">
        <f t="shared" si="51"/>
        <v>1970.1566105095319</v>
      </c>
      <c r="AB176">
        <f t="shared" si="52"/>
        <v>2193.7765577830296</v>
      </c>
      <c r="AC176">
        <f t="shared" si="53"/>
        <v>2061.4975415246618</v>
      </c>
      <c r="AD176">
        <f t="shared" si="54"/>
        <v>2216.7486116427358</v>
      </c>
      <c r="AE176">
        <f t="shared" si="55"/>
        <v>1778.8066955099009</v>
      </c>
      <c r="AF176">
        <f t="shared" si="56"/>
        <v>3165.9136985357541</v>
      </c>
      <c r="AG176">
        <f t="shared" si="57"/>
        <v>3032.8294976220714</v>
      </c>
      <c r="AH176">
        <f t="shared" si="58"/>
        <v>2079.190961326663</v>
      </c>
      <c r="AI176">
        <f t="shared" si="59"/>
        <v>3551.4111823895469</v>
      </c>
      <c r="AJ176">
        <f t="shared" si="60"/>
        <v>3387.8656916277737</v>
      </c>
      <c r="AK176">
        <f t="shared" si="61"/>
        <v>4323.9250259283299</v>
      </c>
      <c r="AL176">
        <f t="shared" si="62"/>
        <v>5478.0900221558695</v>
      </c>
      <c r="AM176">
        <f t="shared" si="63"/>
        <v>6460.2617631689782</v>
      </c>
      <c r="AN176">
        <f t="shared" si="64"/>
        <v>4210.0078975000924</v>
      </c>
      <c r="AP176" t="s">
        <v>175</v>
      </c>
      <c r="AQ176">
        <v>5917.6090415953495</v>
      </c>
      <c r="AR176" s="3">
        <f t="shared" si="65"/>
        <v>3445.6149160942714</v>
      </c>
      <c r="AS176">
        <f t="shared" si="74"/>
        <v>2019.0176162257665</v>
      </c>
      <c r="AT176">
        <f t="shared" si="66"/>
        <v>2759.3113858281631</v>
      </c>
      <c r="AU176">
        <f t="shared" si="67"/>
        <v>3754.400633315217</v>
      </c>
      <c r="AV176">
        <f t="shared" si="68"/>
        <v>5382.7865609416467</v>
      </c>
      <c r="AY176" t="s">
        <v>175</v>
      </c>
      <c r="AZ176" s="11">
        <v>0.58226471060774165</v>
      </c>
      <c r="BA176">
        <f t="shared" si="69"/>
        <v>0.30074033603230116</v>
      </c>
      <c r="BB176">
        <v>0.30118920217</v>
      </c>
      <c r="BC176" s="12">
        <v>0.34118807140416502</v>
      </c>
      <c r="BD176">
        <f t="shared" si="70"/>
        <v>2.4120763472464845E-2</v>
      </c>
      <c r="BE176">
        <v>1.231881825E-2</v>
      </c>
      <c r="BF176" s="12">
        <v>0.46628821985919339</v>
      </c>
      <c r="BG176">
        <f t="shared" si="71"/>
        <v>5.1924758944539448E-2</v>
      </c>
      <c r="BH176">
        <v>3.0922436840000001E-2</v>
      </c>
      <c r="BI176" s="11">
        <v>0.63444553483091448</v>
      </c>
      <c r="BJ176">
        <f t="shared" si="72"/>
        <v>0.11428106995456119</v>
      </c>
      <c r="BK176">
        <v>3.081902404E-2</v>
      </c>
      <c r="BL176" s="11">
        <v>0.90962186300338654</v>
      </c>
      <c r="BM176">
        <f t="shared" si="73"/>
        <v>0.69445647126101506</v>
      </c>
      <c r="BN176" s="14">
        <v>0.25322722146999999</v>
      </c>
      <c r="BO176" s="11"/>
      <c r="BQ176" s="14"/>
    </row>
    <row r="177" spans="1:69">
      <c r="A177" t="s">
        <v>569</v>
      </c>
      <c r="B177" t="s">
        <v>761</v>
      </c>
      <c r="C177" t="s">
        <v>176</v>
      </c>
      <c r="D177" t="s">
        <v>176</v>
      </c>
      <c r="E177" s="7">
        <v>143.03576991557779</v>
      </c>
      <c r="F177" s="8">
        <v>114.46741442987818</v>
      </c>
      <c r="G177" s="3">
        <v>112.11466540164142</v>
      </c>
      <c r="H177" s="3">
        <v>24.502744049362086</v>
      </c>
      <c r="I177" s="3">
        <v>56.776557783029659</v>
      </c>
      <c r="J177" s="3">
        <v>45.497541524661713</v>
      </c>
      <c r="K177" s="3">
        <v>59.167941313208118</v>
      </c>
      <c r="L177" s="3">
        <v>34.487278263609831</v>
      </c>
      <c r="M177" s="3">
        <v>117.35972446716873</v>
      </c>
      <c r="N177" s="3">
        <v>195.82949762207147</v>
      </c>
      <c r="O177" s="3">
        <v>267.04883071882375</v>
      </c>
      <c r="P177" s="3">
        <v>424.4111823895467</v>
      </c>
      <c r="Q177" s="3">
        <v>319.29810936738232</v>
      </c>
      <c r="R177" s="3">
        <v>61.835720502301314</v>
      </c>
      <c r="S177" s="3">
        <v>365.09002215586997</v>
      </c>
      <c r="T177" s="3">
        <v>405.63472605989728</v>
      </c>
      <c r="U177" s="3">
        <v>110.42909759801366</v>
      </c>
      <c r="W177" t="s">
        <v>176</v>
      </c>
      <c r="X177">
        <v>143.03576991557779</v>
      </c>
      <c r="Y177">
        <v>114.46922042639704</v>
      </c>
      <c r="Z177">
        <f t="shared" si="50"/>
        <v>329.85514460051752</v>
      </c>
      <c r="AA177">
        <f t="shared" si="51"/>
        <v>49.184012431091062</v>
      </c>
      <c r="AB177">
        <f t="shared" si="52"/>
        <v>56.776557783029659</v>
      </c>
      <c r="AC177">
        <f t="shared" si="53"/>
        <v>45.497541524661713</v>
      </c>
      <c r="AD177">
        <f t="shared" si="54"/>
        <v>54.510098612746816</v>
      </c>
      <c r="AE177">
        <f t="shared" si="55"/>
        <v>58.397852838945077</v>
      </c>
      <c r="AF177">
        <f t="shared" si="56"/>
        <v>118.1266347555629</v>
      </c>
      <c r="AG177">
        <f t="shared" si="57"/>
        <v>195.82949762207147</v>
      </c>
      <c r="AH177">
        <f t="shared" si="58"/>
        <v>304.90424292700595</v>
      </c>
      <c r="AI177">
        <f t="shared" si="59"/>
        <v>424.4111823895467</v>
      </c>
      <c r="AJ177">
        <f t="shared" si="60"/>
        <v>427.17684230219123</v>
      </c>
      <c r="AK177">
        <f t="shared" si="61"/>
        <v>158.59968805059211</v>
      </c>
      <c r="AL177">
        <f t="shared" si="62"/>
        <v>365.09002215586997</v>
      </c>
      <c r="AM177">
        <f t="shared" si="63"/>
        <v>423.64391475270281</v>
      </c>
      <c r="AN177">
        <f t="shared" si="64"/>
        <v>232.05581548098749</v>
      </c>
      <c r="AP177" t="s">
        <v>176</v>
      </c>
      <c r="AQ177">
        <v>128.7524951709874</v>
      </c>
      <c r="AR177" s="3">
        <f t="shared" si="65"/>
        <v>145.27190493821274</v>
      </c>
      <c r="AS177">
        <f t="shared" si="74"/>
        <v>52.801830992117864</v>
      </c>
      <c r="AT177">
        <f t="shared" si="66"/>
        <v>206.28679176821345</v>
      </c>
      <c r="AU177">
        <f t="shared" si="67"/>
        <v>336.72923758077667</v>
      </c>
      <c r="AV177">
        <f t="shared" si="68"/>
        <v>340.26325079652008</v>
      </c>
      <c r="AY177" t="s">
        <v>176</v>
      </c>
      <c r="AZ177" s="11">
        <v>1.1283036087594811</v>
      </c>
      <c r="BA177">
        <f t="shared" si="69"/>
        <v>0.8989407053931564</v>
      </c>
      <c r="BB177">
        <v>0.65922318366999999</v>
      </c>
      <c r="BC177" s="12">
        <v>0.41010336088629085</v>
      </c>
      <c r="BD177">
        <f t="shared" si="70"/>
        <v>7.4820980377906226E-3</v>
      </c>
      <c r="BE177">
        <v>4.9764651800000004E-3</v>
      </c>
      <c r="BF177" s="11">
        <v>1.6021964583618984</v>
      </c>
      <c r="BG177">
        <f t="shared" si="71"/>
        <v>0.35316287157790521</v>
      </c>
      <c r="BH177">
        <v>0.14668196307</v>
      </c>
      <c r="BI177" s="13">
        <v>2.6153220342144792</v>
      </c>
      <c r="BJ177">
        <f t="shared" si="72"/>
        <v>0.16951026605396091</v>
      </c>
      <c r="BK177">
        <v>4.3803736080000003E-2</v>
      </c>
      <c r="BL177" s="13">
        <v>2.6427701486067487</v>
      </c>
      <c r="BM177">
        <f t="shared" si="73"/>
        <v>6.456176867882106E-2</v>
      </c>
      <c r="BN177" s="14">
        <v>3.3031602739999999E-2</v>
      </c>
      <c r="BO177" s="13"/>
      <c r="BQ177" s="14"/>
    </row>
    <row r="178" spans="1:69">
      <c r="A178" t="s">
        <v>570</v>
      </c>
      <c r="B178" t="s">
        <v>762</v>
      </c>
      <c r="C178" t="s">
        <v>177</v>
      </c>
      <c r="D178" t="s">
        <v>177</v>
      </c>
      <c r="E178" s="7">
        <v>352.03576991557776</v>
      </c>
      <c r="F178" s="8">
        <v>307.58041466656994</v>
      </c>
      <c r="G178" s="3">
        <v>8.1146654016414175</v>
      </c>
      <c r="H178" s="3">
        <v>51.502744049362086</v>
      </c>
      <c r="I178" s="3">
        <v>71.776557783029659</v>
      </c>
      <c r="J178" s="3">
        <v>57.497541524661713</v>
      </c>
      <c r="K178" s="3">
        <v>10.167941313208118</v>
      </c>
      <c r="L178" s="3">
        <v>11.487278263609831</v>
      </c>
      <c r="M178" s="3">
        <v>65.359724467168732</v>
      </c>
      <c r="N178" s="3">
        <v>82.829497622071486</v>
      </c>
      <c r="O178" s="3">
        <v>34.048830718823751</v>
      </c>
      <c r="P178" s="3">
        <v>49.411182389546717</v>
      </c>
      <c r="Q178" s="3">
        <v>34.29810936738231</v>
      </c>
      <c r="R178" s="3">
        <v>22.835720502301314</v>
      </c>
      <c r="S178" s="3">
        <v>92.090022155869946</v>
      </c>
      <c r="T178" s="3">
        <v>73.634726059897275</v>
      </c>
      <c r="U178" s="3">
        <v>81.429097598013655</v>
      </c>
      <c r="W178" t="s">
        <v>177</v>
      </c>
      <c r="X178">
        <v>352.03576991557776</v>
      </c>
      <c r="Y178">
        <v>307.58526748132886</v>
      </c>
      <c r="Z178">
        <f t="shared" si="50"/>
        <v>23.874344358557561</v>
      </c>
      <c r="AA178">
        <f t="shared" si="51"/>
        <v>103.38073149913485</v>
      </c>
      <c r="AB178">
        <f t="shared" si="52"/>
        <v>71.776557783029659</v>
      </c>
      <c r="AC178">
        <f t="shared" si="53"/>
        <v>57.497541524661713</v>
      </c>
      <c r="AD178">
        <f t="shared" si="54"/>
        <v>9.367496508584285</v>
      </c>
      <c r="AE178">
        <f t="shared" si="55"/>
        <v>19.451589668244306</v>
      </c>
      <c r="AF178">
        <f t="shared" si="56"/>
        <v>65.786830489852875</v>
      </c>
      <c r="AG178">
        <f t="shared" si="57"/>
        <v>82.829497622071486</v>
      </c>
      <c r="AH178">
        <f t="shared" si="58"/>
        <v>38.87541063156192</v>
      </c>
      <c r="AI178">
        <f t="shared" si="59"/>
        <v>49.411182389546717</v>
      </c>
      <c r="AJ178">
        <f t="shared" si="60"/>
        <v>45.886140965638553</v>
      </c>
      <c r="AK178">
        <f t="shared" si="61"/>
        <v>58.570323409439531</v>
      </c>
      <c r="AL178">
        <f t="shared" si="62"/>
        <v>92.090022155869946</v>
      </c>
      <c r="AM178">
        <f t="shared" si="63"/>
        <v>76.903927611837176</v>
      </c>
      <c r="AN178">
        <f t="shared" si="64"/>
        <v>171.11518664921039</v>
      </c>
      <c r="AP178" t="s">
        <v>177</v>
      </c>
      <c r="AQ178">
        <v>329.81051869845328</v>
      </c>
      <c r="AR178" s="3">
        <f t="shared" si="65"/>
        <v>66.343877880240697</v>
      </c>
      <c r="AS178">
        <f t="shared" si="74"/>
        <v>28.7722092338301</v>
      </c>
      <c r="AT178">
        <f t="shared" si="66"/>
        <v>62.497246247828762</v>
      </c>
      <c r="AU178">
        <f t="shared" si="67"/>
        <v>51.289215588208265</v>
      </c>
      <c r="AV178">
        <f t="shared" si="68"/>
        <v>113.3697121389725</v>
      </c>
      <c r="AY178" t="s">
        <v>177</v>
      </c>
      <c r="AZ178" s="12">
        <v>0.20115755598716697</v>
      </c>
      <c r="BA178">
        <f t="shared" si="69"/>
        <v>4.5182573271304264E-3</v>
      </c>
      <c r="BB178">
        <v>2.154749399E-2</v>
      </c>
      <c r="BC178" s="12">
        <v>8.7238603994121283E-2</v>
      </c>
      <c r="BD178">
        <f t="shared" si="70"/>
        <v>1.2538501190965522E-3</v>
      </c>
      <c r="BE178">
        <v>1.4006927000000001E-3</v>
      </c>
      <c r="BF178" s="12">
        <v>0.18949439967671308</v>
      </c>
      <c r="BG178">
        <f t="shared" si="71"/>
        <v>1.4383139612185903E-3</v>
      </c>
      <c r="BH178">
        <v>3.6163323399999998E-3</v>
      </c>
      <c r="BI178" s="12">
        <v>0.15551115771144383</v>
      </c>
      <c r="BJ178">
        <f t="shared" si="72"/>
        <v>5.1851642037531714E-4</v>
      </c>
      <c r="BK178">
        <v>5.8578294000000001E-4</v>
      </c>
      <c r="BL178" s="12">
        <v>0.34374195397517554</v>
      </c>
      <c r="BM178">
        <f t="shared" si="73"/>
        <v>1.3416652639393007E-2</v>
      </c>
      <c r="BN178" s="14">
        <v>9.6163220599999998E-3</v>
      </c>
      <c r="BO178" s="11"/>
      <c r="BQ178" s="14"/>
    </row>
    <row r="179" spans="1:69">
      <c r="A179" t="s">
        <v>571</v>
      </c>
      <c r="B179" t="s">
        <v>763</v>
      </c>
      <c r="C179" t="s">
        <v>178</v>
      </c>
      <c r="D179" t="s">
        <v>178</v>
      </c>
      <c r="E179" s="7">
        <v>647.03576991557782</v>
      </c>
      <c r="F179" s="8">
        <v>704.66902140326738</v>
      </c>
      <c r="G179" s="3">
        <v>702.11466540164145</v>
      </c>
      <c r="H179" s="3">
        <v>35.502744049362086</v>
      </c>
      <c r="I179" s="3">
        <v>77.776557783029659</v>
      </c>
      <c r="J179" s="3">
        <v>94.497541524661713</v>
      </c>
      <c r="K179" s="3">
        <v>104.16794131320812</v>
      </c>
      <c r="L179" s="3">
        <v>25.487278263609831</v>
      </c>
      <c r="M179" s="3">
        <v>582.35972446716869</v>
      </c>
      <c r="N179" s="3">
        <v>1079.8294976220716</v>
      </c>
      <c r="O179" s="3">
        <v>1390.0488307188239</v>
      </c>
      <c r="P179" s="3">
        <v>3682.4111823895469</v>
      </c>
      <c r="Q179" s="3">
        <v>2588.2981093673825</v>
      </c>
      <c r="R179" s="3">
        <v>1093.8357205023012</v>
      </c>
      <c r="S179" s="3">
        <v>3823.09002215587</v>
      </c>
      <c r="T179" s="3">
        <v>4323.6347260598977</v>
      </c>
      <c r="U179" s="3">
        <v>2087.4290975980139</v>
      </c>
      <c r="W179" t="s">
        <v>178</v>
      </c>
      <c r="X179">
        <v>647.03576991557782</v>
      </c>
      <c r="Y179">
        <v>704.68013923803233</v>
      </c>
      <c r="Z179">
        <f t="shared" si="50"/>
        <v>2065.7077613577903</v>
      </c>
      <c r="AA179">
        <f t="shared" si="51"/>
        <v>71.264157236590378</v>
      </c>
      <c r="AB179">
        <f t="shared" si="52"/>
        <v>77.776557783029659</v>
      </c>
      <c r="AC179">
        <f t="shared" si="53"/>
        <v>94.497541524661713</v>
      </c>
      <c r="AD179">
        <f t="shared" si="54"/>
        <v>95.967590341059349</v>
      </c>
      <c r="AE179">
        <f t="shared" si="55"/>
        <v>43.15801072867086</v>
      </c>
      <c r="AF179">
        <f t="shared" si="56"/>
        <v>586.16526905470062</v>
      </c>
      <c r="AG179">
        <f t="shared" si="57"/>
        <v>1079.8294976220716</v>
      </c>
      <c r="AH179">
        <f t="shared" si="58"/>
        <v>1587.0947093123436</v>
      </c>
      <c r="AI179">
        <f t="shared" si="59"/>
        <v>3682.4111823895469</v>
      </c>
      <c r="AJ179">
        <f t="shared" si="60"/>
        <v>3462.7859697851318</v>
      </c>
      <c r="AK179">
        <f t="shared" si="61"/>
        <v>2805.5305677857059</v>
      </c>
      <c r="AL179">
        <f t="shared" si="62"/>
        <v>3823.09002215587</v>
      </c>
      <c r="AM179">
        <f t="shared" si="63"/>
        <v>4515.5935220355695</v>
      </c>
      <c r="AN179">
        <f t="shared" si="64"/>
        <v>4386.5255810128265</v>
      </c>
      <c r="AP179" t="s">
        <v>178</v>
      </c>
      <c r="AQ179">
        <v>675.85795457680501</v>
      </c>
      <c r="AR179" s="3">
        <f t="shared" si="65"/>
        <v>738.2494921258035</v>
      </c>
      <c r="AS179">
        <f t="shared" si="74"/>
        <v>77.874380864797303</v>
      </c>
      <c r="AT179">
        <f t="shared" si="66"/>
        <v>1084.3631586630386</v>
      </c>
      <c r="AU179">
        <f t="shared" si="67"/>
        <v>3316.909239986795</v>
      </c>
      <c r="AV179">
        <f t="shared" si="68"/>
        <v>4241.7363750680888</v>
      </c>
      <c r="AY179" t="s">
        <v>178</v>
      </c>
      <c r="AZ179" s="11">
        <v>1.0923145716144831</v>
      </c>
      <c r="BA179">
        <f t="shared" si="69"/>
        <v>0.94655453041928284</v>
      </c>
      <c r="BB179">
        <v>0.69036748872999998</v>
      </c>
      <c r="BC179" s="12">
        <v>0.11522299965169323</v>
      </c>
      <c r="BD179">
        <f t="shared" si="70"/>
        <v>3.0571135193029151E-4</v>
      </c>
      <c r="BE179">
        <v>6.4765440999999999E-4</v>
      </c>
      <c r="BF179" s="11">
        <v>1.6044246447347401</v>
      </c>
      <c r="BG179">
        <f t="shared" si="71"/>
        <v>0.3542036042238087</v>
      </c>
      <c r="BH179">
        <v>0.14668196307</v>
      </c>
      <c r="BI179" s="13">
        <v>4.9077017108775616</v>
      </c>
      <c r="BJ179">
        <f t="shared" si="72"/>
        <v>4.4676630567077697E-3</v>
      </c>
      <c r="BK179">
        <v>2.2774184600000001E-3</v>
      </c>
      <c r="BL179" s="13">
        <v>6.2760767204761141</v>
      </c>
      <c r="BM179">
        <f t="shared" si="73"/>
        <v>9.9369013542501645E-4</v>
      </c>
      <c r="BN179" s="14">
        <v>1.6684436999999999E-3</v>
      </c>
      <c r="BO179" s="13"/>
      <c r="BQ179" s="14"/>
    </row>
    <row r="180" spans="1:69">
      <c r="A180" t="s">
        <v>572</v>
      </c>
      <c r="B180" t="s">
        <v>764</v>
      </c>
      <c r="C180" t="s">
        <v>179</v>
      </c>
      <c r="D180" t="s">
        <v>179</v>
      </c>
      <c r="E180" s="7">
        <v>2869.0357699155779</v>
      </c>
      <c r="F180" s="8">
        <v>2166.293041944728</v>
      </c>
      <c r="G180" s="3">
        <v>130.11466540164142</v>
      </c>
      <c r="H180" s="3">
        <v>232.50274404936209</v>
      </c>
      <c r="I180" s="3">
        <v>408.77655778302966</v>
      </c>
      <c r="J180" s="3">
        <v>423.4975415246617</v>
      </c>
      <c r="K180" s="3">
        <v>497.16794131320813</v>
      </c>
      <c r="L180" s="3">
        <v>254.48727826360982</v>
      </c>
      <c r="M180" s="3">
        <v>1469.3597244671687</v>
      </c>
      <c r="N180" s="3">
        <v>2229.8294976220714</v>
      </c>
      <c r="O180" s="3">
        <v>834.04883071882375</v>
      </c>
      <c r="P180" s="3">
        <v>1058.4111823895466</v>
      </c>
      <c r="Q180" s="3">
        <v>894.29810936738227</v>
      </c>
      <c r="R180" s="3">
        <v>824.83572050230134</v>
      </c>
      <c r="S180" s="3">
        <v>2295.09002215587</v>
      </c>
      <c r="T180" s="3">
        <v>2707.6347260598973</v>
      </c>
      <c r="U180" s="3">
        <v>662.42909759801364</v>
      </c>
      <c r="W180" t="s">
        <v>179</v>
      </c>
      <c r="X180">
        <v>2869.0357699155779</v>
      </c>
      <c r="Y180">
        <v>2166.327220385047</v>
      </c>
      <c r="Z180">
        <f t="shared" si="50"/>
        <v>382.81336002701056</v>
      </c>
      <c r="AA180">
        <f t="shared" si="51"/>
        <v>466.69947784416917</v>
      </c>
      <c r="AB180">
        <f t="shared" si="52"/>
        <v>408.77655778302966</v>
      </c>
      <c r="AC180">
        <f t="shared" si="53"/>
        <v>423.4975415246617</v>
      </c>
      <c r="AD180">
        <f t="shared" si="54"/>
        <v>458.02968476832211</v>
      </c>
      <c r="AE180">
        <f t="shared" si="55"/>
        <v>430.92732664564807</v>
      </c>
      <c r="AF180">
        <f t="shared" si="56"/>
        <v>1478.9615456640236</v>
      </c>
      <c r="AG180">
        <f t="shared" si="57"/>
        <v>2229.8294976220714</v>
      </c>
      <c r="AH180">
        <f t="shared" si="58"/>
        <v>952.27912666742122</v>
      </c>
      <c r="AI180">
        <f t="shared" si="59"/>
        <v>1058.4111823895466</v>
      </c>
      <c r="AJ180">
        <f t="shared" si="60"/>
        <v>1196.4475555250606</v>
      </c>
      <c r="AK180">
        <f t="shared" si="61"/>
        <v>2115.5844373121154</v>
      </c>
      <c r="AL180">
        <f t="shared" si="62"/>
        <v>2295.09002215587</v>
      </c>
      <c r="AM180">
        <f t="shared" si="63"/>
        <v>2827.8470786029216</v>
      </c>
      <c r="AN180">
        <f t="shared" si="64"/>
        <v>1392.0291642789514</v>
      </c>
      <c r="AP180" t="s">
        <v>179</v>
      </c>
      <c r="AQ180">
        <v>2517.6814951503125</v>
      </c>
      <c r="AR180" s="3">
        <f t="shared" si="65"/>
        <v>419.42979855140311</v>
      </c>
      <c r="AS180">
        <f t="shared" si="74"/>
        <v>437.48485097954398</v>
      </c>
      <c r="AT180">
        <f t="shared" si="66"/>
        <v>1553.6900566511722</v>
      </c>
      <c r="AU180">
        <f t="shared" si="67"/>
        <v>1456.814391742241</v>
      </c>
      <c r="AV180">
        <f t="shared" si="68"/>
        <v>2171.6554216792479</v>
      </c>
      <c r="AY180" t="s">
        <v>179</v>
      </c>
      <c r="AZ180" s="12">
        <v>0.16659366935783193</v>
      </c>
      <c r="BA180">
        <f t="shared" si="69"/>
        <v>4.1467024883124395E-3</v>
      </c>
      <c r="BB180">
        <v>2.0674931529999999E-2</v>
      </c>
      <c r="BC180" s="12">
        <v>0.17376497059784957</v>
      </c>
      <c r="BD180">
        <f t="shared" si="70"/>
        <v>4.1775466129208034E-3</v>
      </c>
      <c r="BE180">
        <v>3.2733655900000001E-3</v>
      </c>
      <c r="BF180" s="11">
        <v>0.61711144147660058</v>
      </c>
      <c r="BG180">
        <f t="shared" si="71"/>
        <v>0.1753782902826877</v>
      </c>
      <c r="BH180">
        <v>7.9145074460000006E-2</v>
      </c>
      <c r="BI180" s="11">
        <v>0.57863331582983468</v>
      </c>
      <c r="BJ180">
        <f t="shared" si="72"/>
        <v>0.12500170591041321</v>
      </c>
      <c r="BK180">
        <v>3.3280708989999998E-2</v>
      </c>
      <c r="BL180" s="11">
        <v>0.86256161705219747</v>
      </c>
      <c r="BM180">
        <f t="shared" si="73"/>
        <v>0.60516296770254963</v>
      </c>
      <c r="BN180" s="14">
        <v>0.22693611299999999</v>
      </c>
      <c r="BO180" s="12"/>
      <c r="BQ180" s="14"/>
    </row>
    <row r="181" spans="1:69">
      <c r="A181" t="s">
        <v>573</v>
      </c>
      <c r="B181" t="s">
        <v>765</v>
      </c>
      <c r="C181" t="s">
        <v>180</v>
      </c>
      <c r="D181" t="s">
        <v>180</v>
      </c>
      <c r="E181" s="7">
        <v>1503.0357699155777</v>
      </c>
      <c r="F181" s="8">
        <v>1150.0358781991376</v>
      </c>
      <c r="G181" s="3">
        <v>1263.1146654016413</v>
      </c>
      <c r="H181" s="3">
        <v>207.50274404936209</v>
      </c>
      <c r="I181" s="3">
        <v>499.77655778302966</v>
      </c>
      <c r="J181" s="3">
        <v>754.49754152466176</v>
      </c>
      <c r="K181" s="3">
        <v>492.16794131320813</v>
      </c>
      <c r="L181" s="3">
        <v>213.48727826360982</v>
      </c>
      <c r="M181" s="3">
        <v>294.35972446716875</v>
      </c>
      <c r="N181" s="3">
        <v>172.82949762207147</v>
      </c>
      <c r="O181" s="3">
        <v>22.048830718823751</v>
      </c>
      <c r="P181" s="3">
        <v>765.41118238954675</v>
      </c>
      <c r="Q181" s="3">
        <v>674.29810936738227</v>
      </c>
      <c r="R181" s="3">
        <v>31.835720502301314</v>
      </c>
      <c r="S181" s="3">
        <v>893.09002215586997</v>
      </c>
      <c r="T181" s="3">
        <v>853.63472605989728</v>
      </c>
      <c r="U181" s="3">
        <v>10.429097598013655</v>
      </c>
      <c r="W181" t="s">
        <v>180</v>
      </c>
      <c r="X181">
        <v>1503.0357699155777</v>
      </c>
      <c r="Y181">
        <v>1150.0540227584686</v>
      </c>
      <c r="Z181">
        <f t="shared" si="50"/>
        <v>3716.2388088168241</v>
      </c>
      <c r="AA181">
        <f t="shared" si="51"/>
        <v>416.5173305589434</v>
      </c>
      <c r="AB181">
        <f t="shared" si="52"/>
        <v>499.77655778302966</v>
      </c>
      <c r="AC181">
        <f t="shared" si="53"/>
        <v>754.49754152466176</v>
      </c>
      <c r="AD181">
        <f t="shared" si="54"/>
        <v>453.42329679850963</v>
      </c>
      <c r="AE181">
        <f t="shared" si="55"/>
        <v>361.5013792543989</v>
      </c>
      <c r="AF181">
        <f t="shared" si="56"/>
        <v>296.2832761984605</v>
      </c>
      <c r="AG181">
        <f t="shared" si="57"/>
        <v>172.82949762207147</v>
      </c>
      <c r="AH181">
        <f t="shared" si="58"/>
        <v>25.174354891024027</v>
      </c>
      <c r="AI181">
        <f t="shared" si="59"/>
        <v>765.41118238954675</v>
      </c>
      <c r="AJ181">
        <f t="shared" si="60"/>
        <v>902.11789133544096</v>
      </c>
      <c r="AK181">
        <f t="shared" si="61"/>
        <v>81.654022942013199</v>
      </c>
      <c r="AL181">
        <f t="shared" si="62"/>
        <v>893.09002215586997</v>
      </c>
      <c r="AM181">
        <f t="shared" si="63"/>
        <v>891.53401788254553</v>
      </c>
      <c r="AN181">
        <f t="shared" si="64"/>
        <v>21.915716061066487</v>
      </c>
      <c r="AP181" t="s">
        <v>180</v>
      </c>
      <c r="AQ181">
        <v>1326.5448963370231</v>
      </c>
      <c r="AR181" s="3">
        <f t="shared" si="65"/>
        <v>1544.1775657195992</v>
      </c>
      <c r="AS181">
        <f t="shared" si="74"/>
        <v>523.14073919252348</v>
      </c>
      <c r="AT181">
        <f t="shared" si="66"/>
        <v>164.76237623718535</v>
      </c>
      <c r="AU181">
        <f t="shared" si="67"/>
        <v>583.06103222233367</v>
      </c>
      <c r="AV181">
        <f t="shared" si="68"/>
        <v>602.17991869982723</v>
      </c>
      <c r="AY181" t="s">
        <v>180</v>
      </c>
      <c r="AZ181" s="11">
        <v>1.1640597841682729</v>
      </c>
      <c r="BA181">
        <f t="shared" si="69"/>
        <v>0.88701913058333415</v>
      </c>
      <c r="BB181">
        <v>0.65405476583</v>
      </c>
      <c r="BC181" s="12">
        <v>0.39436338765244017</v>
      </c>
      <c r="BD181">
        <f t="shared" si="70"/>
        <v>2.8408563788665065E-2</v>
      </c>
      <c r="BE181">
        <v>1.388863129E-2</v>
      </c>
      <c r="BF181" s="12">
        <v>0.12420414619372647</v>
      </c>
      <c r="BG181">
        <f t="shared" si="71"/>
        <v>5.9846346516698491E-3</v>
      </c>
      <c r="BH181">
        <v>7.1409882000000001E-3</v>
      </c>
      <c r="BI181" s="12">
        <v>0.43953358369726875</v>
      </c>
      <c r="BJ181">
        <f t="shared" si="72"/>
        <v>0.12586830302012048</v>
      </c>
      <c r="BK181">
        <v>3.3299335860000001E-2</v>
      </c>
      <c r="BL181" s="12">
        <v>0.45394612753976243</v>
      </c>
      <c r="BM181">
        <f t="shared" si="73"/>
        <v>0.16555051993100278</v>
      </c>
      <c r="BN181" s="14">
        <v>7.2359829929999994E-2</v>
      </c>
      <c r="BO181" s="12"/>
      <c r="BQ181" s="14"/>
    </row>
    <row r="182" spans="1:69">
      <c r="A182" t="s">
        <v>574</v>
      </c>
      <c r="B182" t="s">
        <v>766</v>
      </c>
      <c r="C182" t="s">
        <v>181</v>
      </c>
      <c r="D182" t="s">
        <v>181</v>
      </c>
      <c r="E182" s="7">
        <v>236.03576991557779</v>
      </c>
      <c r="F182" s="8">
        <v>254.4743396014797</v>
      </c>
      <c r="G182" s="3">
        <v>800.11466540164145</v>
      </c>
      <c r="H182" s="3">
        <v>96.502744049362093</v>
      </c>
      <c r="I182" s="3">
        <v>309.77655778302966</v>
      </c>
      <c r="J182" s="3">
        <v>319.4975415246617</v>
      </c>
      <c r="K182" s="3">
        <v>283.16794131320813</v>
      </c>
      <c r="L182" s="3">
        <v>92.487278263609824</v>
      </c>
      <c r="M182" s="3">
        <v>431.35972446716875</v>
      </c>
      <c r="N182" s="3">
        <v>408.82949762207147</v>
      </c>
      <c r="O182" s="3">
        <v>299.04883071882375</v>
      </c>
      <c r="P182" s="3">
        <v>1794.4111823895466</v>
      </c>
      <c r="Q182" s="3">
        <v>1002.2981093673823</v>
      </c>
      <c r="R182" s="3">
        <v>827.83572050230134</v>
      </c>
      <c r="S182" s="3">
        <v>1758.09002215587</v>
      </c>
      <c r="T182" s="3">
        <v>1488.6347260598973</v>
      </c>
      <c r="U182" s="3">
        <v>1151.4290975980136</v>
      </c>
      <c r="W182" t="s">
        <v>181</v>
      </c>
      <c r="X182">
        <v>236.03576991557779</v>
      </c>
      <c r="Y182">
        <v>254.47835454122259</v>
      </c>
      <c r="Z182">
        <f t="shared" si="50"/>
        <v>2354.0358231242526</v>
      </c>
      <c r="AA182">
        <f t="shared" si="51"/>
        <v>193.70859661254119</v>
      </c>
      <c r="AB182">
        <f t="shared" si="52"/>
        <v>309.77655778302966</v>
      </c>
      <c r="AC182">
        <f t="shared" si="53"/>
        <v>319.4975415246617</v>
      </c>
      <c r="AD182">
        <f t="shared" si="54"/>
        <v>260.876279660347</v>
      </c>
      <c r="AE182">
        <f t="shared" si="55"/>
        <v>156.61016866071222</v>
      </c>
      <c r="AF182">
        <f t="shared" si="56"/>
        <v>434.17852974465808</v>
      </c>
      <c r="AG182">
        <f t="shared" si="57"/>
        <v>408.82949762207147</v>
      </c>
      <c r="AH182">
        <f t="shared" si="58"/>
        <v>341.4403915684403</v>
      </c>
      <c r="AI182">
        <f t="shared" si="59"/>
        <v>1794.4111823895466</v>
      </c>
      <c r="AJ182">
        <f t="shared" si="60"/>
        <v>1340.9366633999646</v>
      </c>
      <c r="AK182">
        <f t="shared" si="61"/>
        <v>2123.2790038229732</v>
      </c>
      <c r="AL182">
        <f t="shared" si="62"/>
        <v>1758.09002215587</v>
      </c>
      <c r="AM182">
        <f t="shared" si="63"/>
        <v>1554.7264631670325</v>
      </c>
      <c r="AN182">
        <f t="shared" si="64"/>
        <v>2419.6142504423651</v>
      </c>
      <c r="AP182" t="s">
        <v>181</v>
      </c>
      <c r="AQ182">
        <v>245.25706222840017</v>
      </c>
      <c r="AR182" s="3">
        <f t="shared" si="65"/>
        <v>952.50699250660773</v>
      </c>
      <c r="AS182">
        <f t="shared" si="74"/>
        <v>245.66132994857364</v>
      </c>
      <c r="AT182">
        <f t="shared" si="66"/>
        <v>394.81613964505658</v>
      </c>
      <c r="AU182">
        <f t="shared" si="67"/>
        <v>1752.875616537495</v>
      </c>
      <c r="AV182">
        <f t="shared" si="68"/>
        <v>1910.8102452550893</v>
      </c>
      <c r="AY182" t="s">
        <v>181</v>
      </c>
      <c r="AZ182" s="11">
        <v>3.8837087252540274</v>
      </c>
      <c r="BA182">
        <f t="shared" si="69"/>
        <v>0.49184120014179555</v>
      </c>
      <c r="BB182">
        <v>0.44598033134999998</v>
      </c>
      <c r="BC182" s="11">
        <v>1.0016483428305807</v>
      </c>
      <c r="BD182">
        <f t="shared" si="70"/>
        <v>0.99519728686638709</v>
      </c>
      <c r="BE182">
        <v>0.30604991837000001</v>
      </c>
      <c r="BF182" s="11">
        <v>1.6098053856544068</v>
      </c>
      <c r="BG182">
        <f t="shared" si="71"/>
        <v>2.6066777819644355E-2</v>
      </c>
      <c r="BH182">
        <v>1.835101171E-2</v>
      </c>
      <c r="BI182" s="13">
        <v>7.1470953807034405</v>
      </c>
      <c r="BJ182">
        <f t="shared" si="72"/>
        <v>1.420911147419282E-2</v>
      </c>
      <c r="BK182">
        <v>5.5508489700000002E-3</v>
      </c>
      <c r="BL182" s="13">
        <v>7.7910508586114107</v>
      </c>
      <c r="BM182">
        <f t="shared" si="73"/>
        <v>1.5906742204638294E-2</v>
      </c>
      <c r="BN182" s="14">
        <v>1.082314404E-2</v>
      </c>
      <c r="BO182" s="13"/>
      <c r="BQ182" s="14"/>
    </row>
    <row r="183" spans="1:69">
      <c r="A183" t="s">
        <v>575</v>
      </c>
      <c r="B183" t="s">
        <v>767</v>
      </c>
      <c r="C183" t="s">
        <v>182</v>
      </c>
      <c r="D183" t="s">
        <v>182</v>
      </c>
      <c r="E183" s="7">
        <v>39.035769915577788</v>
      </c>
      <c r="F183" s="8">
        <v>33.6013455807635</v>
      </c>
      <c r="G183" s="3">
        <v>5.1146654016414175</v>
      </c>
      <c r="H183" s="3">
        <v>0.50274404936208583</v>
      </c>
      <c r="I183" s="3">
        <v>27.776557783029659</v>
      </c>
      <c r="J183" s="3">
        <v>11.497541524661713</v>
      </c>
      <c r="K183" s="3">
        <v>10.167941313208118</v>
      </c>
      <c r="L183" s="3" t="s">
        <v>191</v>
      </c>
      <c r="M183" s="3">
        <v>71.359724467168732</v>
      </c>
      <c r="N183" s="3">
        <v>125.82949762207149</v>
      </c>
      <c r="O183" s="3">
        <v>159.04883071882375</v>
      </c>
      <c r="P183" s="3">
        <v>330.4111823895467</v>
      </c>
      <c r="Q183" s="3">
        <v>144.29810936738232</v>
      </c>
      <c r="R183" s="3">
        <v>95.835720502301314</v>
      </c>
      <c r="S183" s="3">
        <v>318.09002215586997</v>
      </c>
      <c r="T183" s="3">
        <v>323.63472605989728</v>
      </c>
      <c r="U183" s="3">
        <v>172.42909759801364</v>
      </c>
      <c r="W183" t="s">
        <v>182</v>
      </c>
      <c r="X183">
        <v>39.035769915577788</v>
      </c>
      <c r="Y183">
        <v>33.601875722144349</v>
      </c>
      <c r="Z183">
        <f t="shared" si="50"/>
        <v>15.047975120808715</v>
      </c>
      <c r="AA183">
        <f t="shared" si="51"/>
        <v>1.0091510372743595</v>
      </c>
      <c r="AB183">
        <f t="shared" si="52"/>
        <v>27.776557783029659</v>
      </c>
      <c r="AC183">
        <f t="shared" si="53"/>
        <v>11.497541524661713</v>
      </c>
      <c r="AD183">
        <f t="shared" si="54"/>
        <v>9.367496508584285</v>
      </c>
      <c r="AE183">
        <v>1</v>
      </c>
      <c r="AF183">
        <f t="shared" si="56"/>
        <v>71.826038674357889</v>
      </c>
      <c r="AG183">
        <f t="shared" si="57"/>
        <v>125.82949762207149</v>
      </c>
      <c r="AH183">
        <f t="shared" si="58"/>
        <v>181.59474126216494</v>
      </c>
      <c r="AI183">
        <f t="shared" si="59"/>
        <v>330.4111823895467</v>
      </c>
      <c r="AJ183">
        <f t="shared" si="60"/>
        <v>193.05097306044837</v>
      </c>
      <c r="AK183">
        <f t="shared" si="61"/>
        <v>245.80477517364818</v>
      </c>
      <c r="AL183">
        <f t="shared" si="62"/>
        <v>318.09002215586997</v>
      </c>
      <c r="AM183">
        <f t="shared" si="63"/>
        <v>338.00331551911552</v>
      </c>
      <c r="AN183">
        <f t="shared" si="64"/>
        <v>362.34267712133845</v>
      </c>
      <c r="AP183" t="s">
        <v>182</v>
      </c>
      <c r="AQ183">
        <v>36.318822818861065</v>
      </c>
      <c r="AR183" s="3">
        <f t="shared" si="65"/>
        <v>14.611227980370913</v>
      </c>
      <c r="AS183">
        <f t="shared" si="74"/>
        <v>7.2883460110819991</v>
      </c>
      <c r="AT183">
        <f t="shared" si="66"/>
        <v>126.41675918619812</v>
      </c>
      <c r="AU183">
        <f t="shared" si="67"/>
        <v>256.42231020788108</v>
      </c>
      <c r="AV183">
        <f t="shared" si="68"/>
        <v>339.47867159877461</v>
      </c>
      <c r="AY183" t="s">
        <v>182</v>
      </c>
      <c r="AZ183" s="11">
        <v>0.40230455852723895</v>
      </c>
      <c r="BA183">
        <f t="shared" si="69"/>
        <v>0.12280780740840497</v>
      </c>
      <c r="BB183">
        <v>0.16566332151999999</v>
      </c>
      <c r="BC183" s="12">
        <v>0.20067682390016839</v>
      </c>
      <c r="BD183">
        <f t="shared" si="70"/>
        <v>8.0655773521397852E-3</v>
      </c>
      <c r="BE183">
        <v>5.0146848300000003E-3</v>
      </c>
      <c r="BF183" s="13">
        <v>3.4807504587000948</v>
      </c>
      <c r="BG183">
        <f t="shared" si="71"/>
        <v>0.11521023363310832</v>
      </c>
      <c r="BH183">
        <v>5.5175513430000003E-2</v>
      </c>
      <c r="BI183" s="13">
        <v>7.0603144679765348</v>
      </c>
      <c r="BJ183">
        <f t="shared" si="72"/>
        <v>2.3747086081193195E-2</v>
      </c>
      <c r="BK183">
        <v>7.9410255600000004E-3</v>
      </c>
      <c r="BL183" s="13">
        <v>9.3471826796786157</v>
      </c>
      <c r="BM183">
        <f t="shared" si="73"/>
        <v>3.6096778103920029E-4</v>
      </c>
      <c r="BN183" s="14">
        <v>1.07341539E-3</v>
      </c>
      <c r="BO183" s="13"/>
      <c r="BQ183" s="14"/>
    </row>
    <row r="184" spans="1:69">
      <c r="A184" t="s">
        <v>576</v>
      </c>
      <c r="B184" t="s">
        <v>768</v>
      </c>
      <c r="C184" t="s">
        <v>183</v>
      </c>
      <c r="D184" t="s">
        <v>183</v>
      </c>
      <c r="E184" s="7">
        <v>354.03576991557776</v>
      </c>
      <c r="F184" s="8">
        <v>346.20301471390832</v>
      </c>
      <c r="G184" s="3">
        <v>165.11466540164142</v>
      </c>
      <c r="H184" s="3">
        <v>142.50274404936209</v>
      </c>
      <c r="I184" s="3">
        <v>285.77655778302966</v>
      </c>
      <c r="J184" s="3">
        <v>432.4975415246617</v>
      </c>
      <c r="K184" s="3">
        <v>591.16794131320808</v>
      </c>
      <c r="L184" s="3">
        <v>369.48727826360982</v>
      </c>
      <c r="M184" s="3">
        <v>767.35972446716869</v>
      </c>
      <c r="N184" s="3">
        <v>1142.8294976220716</v>
      </c>
      <c r="O184" s="3">
        <v>1247.0488307188239</v>
      </c>
      <c r="P184" s="3">
        <v>1458.4111823895466</v>
      </c>
      <c r="Q184" s="3">
        <v>787.29810936738227</v>
      </c>
      <c r="R184" s="3">
        <v>859.83572050230134</v>
      </c>
      <c r="S184" s="3">
        <v>1221.09002215587</v>
      </c>
      <c r="T184" s="3">
        <v>810.63472605989728</v>
      </c>
      <c r="U184" s="3">
        <v>1345.4290975980136</v>
      </c>
      <c r="W184" t="s">
        <v>183</v>
      </c>
      <c r="X184">
        <v>354.03576991557776</v>
      </c>
      <c r="Y184">
        <v>346.20847689231522</v>
      </c>
      <c r="Z184">
        <f t="shared" si="50"/>
        <v>485.7876678007471</v>
      </c>
      <c r="AA184">
        <f t="shared" si="51"/>
        <v>286.04374761735653</v>
      </c>
      <c r="AB184">
        <f t="shared" si="52"/>
        <v>285.77655778302966</v>
      </c>
      <c r="AC184">
        <f t="shared" si="53"/>
        <v>432.4975415246617</v>
      </c>
      <c r="AD184">
        <f t="shared" si="54"/>
        <v>544.62977860079707</v>
      </c>
      <c r="AE184">
        <f t="shared" si="55"/>
        <v>625.65864249915194</v>
      </c>
      <c r="AF184">
        <f t="shared" si="56"/>
        <v>772.37418807693814</v>
      </c>
      <c r="AG184">
        <f t="shared" si="57"/>
        <v>1142.8294976220716</v>
      </c>
      <c r="AH184">
        <f t="shared" si="58"/>
        <v>1423.8237950709338</v>
      </c>
      <c r="AI184">
        <f t="shared" si="59"/>
        <v>1458.4111823895466</v>
      </c>
      <c r="AJ184">
        <f t="shared" si="60"/>
        <v>1053.2963097601091</v>
      </c>
      <c r="AK184">
        <f t="shared" si="61"/>
        <v>2205.3543799387908</v>
      </c>
      <c r="AL184">
        <f t="shared" si="62"/>
        <v>1221.09002215587</v>
      </c>
      <c r="AM184">
        <f t="shared" si="63"/>
        <v>846.6249231624937</v>
      </c>
      <c r="AN184">
        <f t="shared" si="64"/>
        <v>2827.2860433170117</v>
      </c>
      <c r="AP184" t="s">
        <v>183</v>
      </c>
      <c r="AQ184">
        <v>350.12212340394649</v>
      </c>
      <c r="AR184" s="3">
        <f t="shared" si="65"/>
        <v>352.53599106704445</v>
      </c>
      <c r="AS184">
        <f t="shared" si="74"/>
        <v>534.26198754153688</v>
      </c>
      <c r="AT184">
        <f t="shared" si="66"/>
        <v>1113.0091602566479</v>
      </c>
      <c r="AU184">
        <f t="shared" si="67"/>
        <v>1572.3539573628157</v>
      </c>
      <c r="AV184">
        <f t="shared" si="68"/>
        <v>1631.6669962117919</v>
      </c>
      <c r="AY184" t="s">
        <v>183</v>
      </c>
      <c r="AZ184" s="11">
        <v>1.0068943591442607</v>
      </c>
      <c r="BA184">
        <f t="shared" si="69"/>
        <v>0.97938562956608322</v>
      </c>
      <c r="BB184">
        <v>0.71045162998</v>
      </c>
      <c r="BC184" s="11">
        <v>1.5259303877954111</v>
      </c>
      <c r="BD184">
        <f t="shared" si="70"/>
        <v>8.4316830795876249E-2</v>
      </c>
      <c r="BE184">
        <v>3.3492518979999997E-2</v>
      </c>
      <c r="BF184" s="13">
        <v>3.178916971700573</v>
      </c>
      <c r="BG184">
        <f t="shared" si="71"/>
        <v>5.1975521481237956E-2</v>
      </c>
      <c r="BH184">
        <v>3.0922436840000001E-2</v>
      </c>
      <c r="BI184" s="13">
        <v>4.490872904791404</v>
      </c>
      <c r="BJ184">
        <f t="shared" si="72"/>
        <v>6.7527907369817966E-2</v>
      </c>
      <c r="BK184">
        <v>1.9201813009999999E-2</v>
      </c>
      <c r="BL184" s="13">
        <v>4.6602796200035845</v>
      </c>
      <c r="BM184">
        <f t="shared" si="73"/>
        <v>0.20076505295457858</v>
      </c>
      <c r="BN184" s="14">
        <v>8.3863882900000006E-2</v>
      </c>
      <c r="BO184" s="13"/>
      <c r="BQ184" s="14"/>
    </row>
    <row r="185" spans="1:69">
      <c r="A185" t="s">
        <v>577</v>
      </c>
      <c r="B185" t="s">
        <v>769</v>
      </c>
      <c r="C185" t="s">
        <v>184</v>
      </c>
      <c r="D185" t="s">
        <v>184</v>
      </c>
      <c r="E185" s="7">
        <v>247.03576991557779</v>
      </c>
      <c r="F185" s="8">
        <v>256.88825210443832</v>
      </c>
      <c r="G185" s="3">
        <v>315.11466540164145</v>
      </c>
      <c r="H185" s="3">
        <v>297.50274404936209</v>
      </c>
      <c r="I185" s="3">
        <v>586.7765577830296</v>
      </c>
      <c r="J185" s="3">
        <v>379.4975415246617</v>
      </c>
      <c r="K185" s="3">
        <v>366.16794131320813</v>
      </c>
      <c r="L185" s="3">
        <v>160.48727826360982</v>
      </c>
      <c r="M185" s="3">
        <v>279.35972446716875</v>
      </c>
      <c r="N185" s="3">
        <v>267.82949762207147</v>
      </c>
      <c r="O185" s="3">
        <v>208.04883071882375</v>
      </c>
      <c r="P185" s="3">
        <v>1020.4111823895468</v>
      </c>
      <c r="Q185" s="3">
        <v>910.29810936738227</v>
      </c>
      <c r="R185" s="3">
        <v>123.83572050230131</v>
      </c>
      <c r="S185" s="3">
        <v>744.09002215586997</v>
      </c>
      <c r="T185" s="3">
        <v>599.63472605989728</v>
      </c>
      <c r="U185" s="3">
        <v>45.429097598013655</v>
      </c>
      <c r="W185" t="s">
        <v>184</v>
      </c>
      <c r="X185">
        <v>247.03576991557779</v>
      </c>
      <c r="Y185">
        <v>256.89230512940918</v>
      </c>
      <c r="Z185">
        <f t="shared" si="50"/>
        <v>927.10612968818941</v>
      </c>
      <c r="AA185">
        <f t="shared" si="51"/>
        <v>597.17306078575609</v>
      </c>
      <c r="AB185">
        <f t="shared" si="52"/>
        <v>586.7765577830296</v>
      </c>
      <c r="AC185">
        <f t="shared" si="53"/>
        <v>379.4975415246617</v>
      </c>
      <c r="AD185">
        <f t="shared" si="54"/>
        <v>337.34231995923454</v>
      </c>
      <c r="AE185">
        <f t="shared" si="55"/>
        <v>271.75564238278406</v>
      </c>
      <c r="AF185">
        <f t="shared" si="56"/>
        <v>281.18525573719802</v>
      </c>
      <c r="AG185">
        <f t="shared" si="57"/>
        <v>267.82949762207147</v>
      </c>
      <c r="AH185">
        <f t="shared" si="58"/>
        <v>237.54071886936131</v>
      </c>
      <c r="AI185">
        <f t="shared" si="59"/>
        <v>1020.4111823895468</v>
      </c>
      <c r="AJ185">
        <f t="shared" si="60"/>
        <v>1217.8533492843055</v>
      </c>
      <c r="AK185">
        <f t="shared" si="61"/>
        <v>317.62072927498849</v>
      </c>
      <c r="AL185">
        <f t="shared" si="62"/>
        <v>744.09002215586997</v>
      </c>
      <c r="AM185">
        <f t="shared" si="63"/>
        <v>626.25703976875081</v>
      </c>
      <c r="AN185">
        <f t="shared" si="64"/>
        <v>95.46475085803884</v>
      </c>
      <c r="AP185" t="s">
        <v>184</v>
      </c>
      <c r="AQ185">
        <v>251.96403752249347</v>
      </c>
      <c r="AR185" s="3">
        <f t="shared" si="65"/>
        <v>703.6852494189917</v>
      </c>
      <c r="AS185">
        <f t="shared" si="74"/>
        <v>329.53183462222677</v>
      </c>
      <c r="AT185">
        <f t="shared" si="66"/>
        <v>262.18515740954359</v>
      </c>
      <c r="AU185">
        <f t="shared" si="67"/>
        <v>851.96175364961357</v>
      </c>
      <c r="AV185">
        <f t="shared" si="68"/>
        <v>488.60393759421987</v>
      </c>
      <c r="AY185" t="s">
        <v>184</v>
      </c>
      <c r="AZ185" s="13">
        <v>2.7928003390411296</v>
      </c>
      <c r="BA185">
        <f t="shared" si="69"/>
        <v>5.2062460958680723E-2</v>
      </c>
      <c r="BB185">
        <v>9.5709346109999996E-2</v>
      </c>
      <c r="BC185" s="11">
        <v>1.3078526517611015</v>
      </c>
      <c r="BD185">
        <f t="shared" si="70"/>
        <v>0.15228985043207485</v>
      </c>
      <c r="BE185">
        <v>5.6199867229999999E-2</v>
      </c>
      <c r="BF185" s="11">
        <v>1.0405657886242503</v>
      </c>
      <c r="BG185">
        <f t="shared" si="71"/>
        <v>0.59148497290107582</v>
      </c>
      <c r="BH185">
        <v>0.2352573</v>
      </c>
      <c r="BI185" s="13">
        <v>3.3812831467012701</v>
      </c>
      <c r="BJ185">
        <f t="shared" si="72"/>
        <v>0.18746691175160021</v>
      </c>
      <c r="BK185">
        <v>4.7491617710000003E-2</v>
      </c>
      <c r="BL185" s="11">
        <v>1.9391812514141069</v>
      </c>
      <c r="BM185">
        <f t="shared" si="73"/>
        <v>0.42598211784510492</v>
      </c>
      <c r="BN185" s="14">
        <v>0.16345825457999999</v>
      </c>
      <c r="BO185" s="11"/>
      <c r="BQ185" s="14"/>
    </row>
    <row r="186" spans="1:69">
      <c r="A186" t="s">
        <v>578</v>
      </c>
      <c r="B186" t="s">
        <v>770</v>
      </c>
      <c r="C186" t="s">
        <v>185</v>
      </c>
      <c r="D186" t="s">
        <v>185</v>
      </c>
      <c r="E186" s="7">
        <v>246.03576991557779</v>
      </c>
      <c r="F186" s="8">
        <v>248.43955834408308</v>
      </c>
      <c r="G186" s="3">
        <v>3279.1146654016416</v>
      </c>
      <c r="H186" s="3">
        <v>509.50274404936209</v>
      </c>
      <c r="I186" s="3">
        <v>1101.7765577830296</v>
      </c>
      <c r="J186" s="3">
        <v>529.49754152466176</v>
      </c>
      <c r="K186" s="3">
        <v>750.16794131320808</v>
      </c>
      <c r="L186" s="3">
        <v>446.48727826360982</v>
      </c>
      <c r="M186" s="3">
        <v>2917.3597244671687</v>
      </c>
      <c r="N186" s="3">
        <v>6155.8294976220714</v>
      </c>
      <c r="O186" s="3">
        <v>8127.0488307188234</v>
      </c>
      <c r="P186" s="3">
        <v>16445.411182389547</v>
      </c>
      <c r="Q186" s="3">
        <v>8794.2981093673825</v>
      </c>
      <c r="R186" s="3">
        <v>4407.8357205023012</v>
      </c>
      <c r="S186" s="3">
        <v>14513.09002215587</v>
      </c>
      <c r="T186" s="3">
        <v>14279.634726059898</v>
      </c>
      <c r="U186" s="3">
        <v>7047.4290975980139</v>
      </c>
      <c r="W186" t="s">
        <v>185</v>
      </c>
      <c r="X186">
        <v>246.03576991557779</v>
      </c>
      <c r="Y186">
        <v>248.44347807075596</v>
      </c>
      <c r="Z186">
        <f t="shared" si="50"/>
        <v>9647.5589365840478</v>
      </c>
      <c r="AA186">
        <f t="shared" si="51"/>
        <v>1022.7176697644703</v>
      </c>
      <c r="AB186">
        <f t="shared" si="52"/>
        <v>1101.7765577830296</v>
      </c>
      <c r="AC186">
        <f t="shared" si="53"/>
        <v>529.49754152466176</v>
      </c>
      <c r="AD186">
        <f t="shared" si="54"/>
        <v>691.11291604083476</v>
      </c>
      <c r="AE186">
        <f t="shared" si="55"/>
        <v>756.04395833149795</v>
      </c>
      <c r="AF186">
        <f t="shared" si="56"/>
        <v>2936.423787524564</v>
      </c>
      <c r="AG186">
        <f t="shared" si="57"/>
        <v>6155.8294976220714</v>
      </c>
      <c r="AH186">
        <f t="shared" si="58"/>
        <v>9279.0957529793232</v>
      </c>
      <c r="AI186">
        <f t="shared" si="59"/>
        <v>16445.411182389547</v>
      </c>
      <c r="AJ186">
        <f t="shared" si="60"/>
        <v>11765.55822415231</v>
      </c>
      <c r="AK186">
        <f t="shared" si="61"/>
        <v>11305.461706780055</v>
      </c>
      <c r="AL186">
        <f t="shared" si="62"/>
        <v>14513.09002215587</v>
      </c>
      <c r="AM186">
        <f t="shared" si="63"/>
        <v>14913.615546055022</v>
      </c>
      <c r="AN186">
        <f t="shared" si="64"/>
        <v>14809.474512240908</v>
      </c>
      <c r="AP186" t="s">
        <v>185</v>
      </c>
      <c r="AQ186">
        <v>247.23962399316687</v>
      </c>
      <c r="AR186" s="3">
        <f t="shared" si="65"/>
        <v>3924.0177213771822</v>
      </c>
      <c r="AS186">
        <f t="shared" si="74"/>
        <v>658.88480529899823</v>
      </c>
      <c r="AT186">
        <f t="shared" si="66"/>
        <v>6123.7830127086527</v>
      </c>
      <c r="AU186">
        <f t="shared" si="67"/>
        <v>13172.143704440639</v>
      </c>
      <c r="AV186">
        <f t="shared" si="68"/>
        <v>14745.3933601506</v>
      </c>
      <c r="AY186" t="s">
        <v>185</v>
      </c>
      <c r="AZ186" s="11">
        <v>15.871314063661709</v>
      </c>
      <c r="BA186">
        <f t="shared" si="69"/>
        <v>0.39300696932236168</v>
      </c>
      <c r="BB186">
        <v>0.37141926224999999</v>
      </c>
      <c r="BC186" s="13">
        <v>2.664964436757145</v>
      </c>
      <c r="BD186">
        <f t="shared" si="70"/>
        <v>1.7870066412659778E-2</v>
      </c>
      <c r="BE186">
        <v>9.4645164399999992E-3</v>
      </c>
      <c r="BF186" s="13">
        <v>24.768614811021958</v>
      </c>
      <c r="BG186">
        <f t="shared" si="71"/>
        <v>8.8798234651977045E-2</v>
      </c>
      <c r="BH186">
        <v>4.4652826739999998E-2</v>
      </c>
      <c r="BI186" s="13">
        <v>53.276831163619171</v>
      </c>
      <c r="BJ186">
        <f t="shared" si="72"/>
        <v>8.8625177834818474E-3</v>
      </c>
      <c r="BK186">
        <v>3.78013523E-3</v>
      </c>
      <c r="BL186" s="13">
        <v>59.640089731563933</v>
      </c>
      <c r="BM186">
        <f t="shared" si="73"/>
        <v>2.6882288810820245E-6</v>
      </c>
      <c r="BN186" s="14">
        <v>8.8711589999999999E-5</v>
      </c>
      <c r="BO186" s="13"/>
      <c r="BQ186" s="14"/>
    </row>
    <row r="187" spans="1:69">
      <c r="A187" t="s">
        <v>579</v>
      </c>
      <c r="B187" t="s">
        <v>771</v>
      </c>
      <c r="C187" t="s">
        <v>393</v>
      </c>
      <c r="D187" t="s">
        <v>186</v>
      </c>
      <c r="E187" s="7">
        <v>2765.0357699155779</v>
      </c>
      <c r="F187" s="8">
        <v>2331.6460483973956</v>
      </c>
      <c r="G187" s="3">
        <v>104.11466540164142</v>
      </c>
      <c r="H187" s="3">
        <v>304.50274404936209</v>
      </c>
      <c r="I187" s="3">
        <v>727.7765577830296</v>
      </c>
      <c r="J187" s="3">
        <v>594.49754152466176</v>
      </c>
      <c r="K187" s="3">
        <v>716.16794131320808</v>
      </c>
      <c r="L187" s="3">
        <v>402.48727826360982</v>
      </c>
      <c r="M187" s="3">
        <v>727.35972446716869</v>
      </c>
      <c r="N187" s="3">
        <v>705.82949762207147</v>
      </c>
      <c r="O187" s="3">
        <v>518.04883071882375</v>
      </c>
      <c r="P187" s="3">
        <v>157.41118238954672</v>
      </c>
      <c r="Q187" s="3">
        <v>141.29810936738232</v>
      </c>
      <c r="R187" s="3">
        <v>89.835720502301314</v>
      </c>
      <c r="S187" s="3">
        <v>245.09002215586995</v>
      </c>
      <c r="T187" s="3">
        <v>214.63472605989728</v>
      </c>
      <c r="U187" s="3">
        <v>84.429097598013655</v>
      </c>
      <c r="W187" t="s">
        <v>186</v>
      </c>
      <c r="X187">
        <v>2765.0357699155779</v>
      </c>
      <c r="Y187">
        <v>2331.6828356758328</v>
      </c>
      <c r="Z187">
        <f t="shared" si="50"/>
        <v>306.31815996652057</v>
      </c>
      <c r="AA187">
        <f t="shared" si="51"/>
        <v>611.22406202561922</v>
      </c>
      <c r="AB187">
        <f t="shared" si="52"/>
        <v>727.7765577830296</v>
      </c>
      <c r="AC187">
        <f t="shared" si="53"/>
        <v>594.49754152466176</v>
      </c>
      <c r="AD187">
        <f t="shared" si="54"/>
        <v>659.78947784610966</v>
      </c>
      <c r="AE187">
        <f t="shared" si="55"/>
        <v>681.53806357015742</v>
      </c>
      <c r="AF187">
        <f t="shared" si="56"/>
        <v>732.1128001802382</v>
      </c>
      <c r="AG187">
        <f t="shared" si="57"/>
        <v>705.82949762207147</v>
      </c>
      <c r="AH187">
        <f t="shared" si="58"/>
        <v>591.48465883325684</v>
      </c>
      <c r="AI187">
        <f t="shared" si="59"/>
        <v>157.41118238954672</v>
      </c>
      <c r="AJ187">
        <f t="shared" si="60"/>
        <v>189.0373867305899</v>
      </c>
      <c r="AK187">
        <f t="shared" si="61"/>
        <v>230.41564215193242</v>
      </c>
      <c r="AL187">
        <f t="shared" si="62"/>
        <v>245.09002215586995</v>
      </c>
      <c r="AM187">
        <f t="shared" si="63"/>
        <v>224.16398239154216</v>
      </c>
      <c r="AN187">
        <f t="shared" si="64"/>
        <v>177.41938963180803</v>
      </c>
      <c r="AP187" t="s">
        <v>186</v>
      </c>
      <c r="AQ187">
        <v>2548.3593027957054</v>
      </c>
      <c r="AR187" s="3">
        <f t="shared" si="65"/>
        <v>548.43959325838978</v>
      </c>
      <c r="AS187">
        <f t="shared" si="74"/>
        <v>645.27502764697624</v>
      </c>
      <c r="AT187">
        <f t="shared" si="66"/>
        <v>676.4756522118555</v>
      </c>
      <c r="AU187">
        <f t="shared" si="67"/>
        <v>192.288070424023</v>
      </c>
      <c r="AV187">
        <f t="shared" si="68"/>
        <v>215.55779805974007</v>
      </c>
      <c r="AY187" t="s">
        <v>186</v>
      </c>
      <c r="AZ187" s="12">
        <v>0.21521282052209756</v>
      </c>
      <c r="BA187">
        <f t="shared" si="69"/>
        <v>3.1569152835930754E-3</v>
      </c>
      <c r="BB187">
        <v>1.9305708590000002E-2</v>
      </c>
      <c r="BC187" s="12">
        <v>0.2532119497195981</v>
      </c>
      <c r="BD187">
        <f t="shared" si="70"/>
        <v>1.3991454719476223E-3</v>
      </c>
      <c r="BE187">
        <v>1.4820573000000001E-3</v>
      </c>
      <c r="BF187" s="12">
        <v>0.26545536630949979</v>
      </c>
      <c r="BG187">
        <f t="shared" si="71"/>
        <v>1.6277033887943148E-3</v>
      </c>
      <c r="BH187">
        <v>3.8141266600000001E-3</v>
      </c>
      <c r="BI187" s="12">
        <v>7.5455635401597915E-2</v>
      </c>
      <c r="BJ187">
        <f t="shared" si="72"/>
        <v>7.2822355376116318E-4</v>
      </c>
      <c r="BK187">
        <v>6.7643917999999996E-4</v>
      </c>
      <c r="BL187" s="12">
        <v>8.4586893937310975E-2</v>
      </c>
      <c r="BM187">
        <f t="shared" si="73"/>
        <v>7.4675536533616593E-4</v>
      </c>
      <c r="BN187" s="14">
        <v>1.5401821900000001E-3</v>
      </c>
      <c r="BO187" s="12"/>
      <c r="BQ187" s="14"/>
    </row>
    <row r="188" spans="1:69">
      <c r="A188" t="s">
        <v>580</v>
      </c>
      <c r="B188" t="s">
        <v>772</v>
      </c>
      <c r="C188" t="s">
        <v>394</v>
      </c>
      <c r="D188" t="s">
        <v>187</v>
      </c>
      <c r="E188" s="7">
        <v>1693.0357699155777</v>
      </c>
      <c r="F188" s="8">
        <v>1671.4409788382054</v>
      </c>
      <c r="G188" s="3">
        <v>351.11466540164145</v>
      </c>
      <c r="H188" s="3">
        <v>1385.502744049362</v>
      </c>
      <c r="I188" s="3">
        <v>2850.7765577830296</v>
      </c>
      <c r="J188" s="3">
        <v>1451.4975415246618</v>
      </c>
      <c r="K188" s="3">
        <v>1774.1679413132081</v>
      </c>
      <c r="L188" s="3">
        <v>745.48727826360982</v>
      </c>
      <c r="M188" s="3">
        <v>2192.3597244671687</v>
      </c>
      <c r="N188" s="3">
        <v>1917.8294976220716</v>
      </c>
      <c r="O188" s="3">
        <v>1524.0488307188239</v>
      </c>
      <c r="P188" s="3">
        <v>1673.4111823895466</v>
      </c>
      <c r="Q188" s="3">
        <v>1153.2981093673823</v>
      </c>
      <c r="R188" s="3">
        <v>830.83572050230134</v>
      </c>
      <c r="S188" s="3">
        <v>2324.09002215587</v>
      </c>
      <c r="T188" s="3">
        <v>2123.6347260598973</v>
      </c>
      <c r="U188" s="3">
        <v>953.42909759801364</v>
      </c>
      <c r="W188" t="s">
        <v>187</v>
      </c>
      <c r="X188">
        <v>1693.0357699155777</v>
      </c>
      <c r="Y188">
        <v>1671.4673498067846</v>
      </c>
      <c r="Z188">
        <f t="shared" si="50"/>
        <v>1033.0225605411756</v>
      </c>
      <c r="AA188">
        <f t="shared" si="51"/>
        <v>2781.1001106387798</v>
      </c>
      <c r="AB188">
        <f t="shared" si="52"/>
        <v>2850.7765577830296</v>
      </c>
      <c r="AC188">
        <f t="shared" si="53"/>
        <v>1451.4975415246618</v>
      </c>
      <c r="AD188">
        <f t="shared" si="54"/>
        <v>1634.5011722584354</v>
      </c>
      <c r="AE188">
        <f t="shared" si="55"/>
        <v>1262.345379550608</v>
      </c>
      <c r="AF188">
        <f t="shared" si="56"/>
        <v>2206.6861318968763</v>
      </c>
      <c r="AG188">
        <f t="shared" si="57"/>
        <v>1917.8294976220716</v>
      </c>
      <c r="AH188">
        <f t="shared" si="58"/>
        <v>1740.08983174835</v>
      </c>
      <c r="AI188">
        <f t="shared" si="59"/>
        <v>1673.4111823895466</v>
      </c>
      <c r="AJ188">
        <f t="shared" si="60"/>
        <v>1542.95384200284</v>
      </c>
      <c r="AK188">
        <f t="shared" si="61"/>
        <v>2130.973570333831</v>
      </c>
      <c r="AL188">
        <f t="shared" si="62"/>
        <v>2324.09002215587</v>
      </c>
      <c r="AM188">
        <f t="shared" si="63"/>
        <v>2217.9189084515197</v>
      </c>
      <c r="AN188">
        <f t="shared" si="64"/>
        <v>2003.5368535909215</v>
      </c>
      <c r="AP188" t="s">
        <v>187</v>
      </c>
      <c r="AQ188">
        <v>1682.2515598611812</v>
      </c>
      <c r="AR188" s="3">
        <f t="shared" si="65"/>
        <v>2221.6330763209949</v>
      </c>
      <c r="AS188">
        <f t="shared" si="74"/>
        <v>1449.448031111235</v>
      </c>
      <c r="AT188">
        <f t="shared" si="66"/>
        <v>1954.8684870890993</v>
      </c>
      <c r="AU188">
        <f t="shared" si="67"/>
        <v>1782.4461982420726</v>
      </c>
      <c r="AV188">
        <f t="shared" si="68"/>
        <v>2181.8485947327704</v>
      </c>
      <c r="AY188" t="s">
        <v>187</v>
      </c>
      <c r="AZ188" s="11">
        <v>1.3206307126291641</v>
      </c>
      <c r="BA188">
        <f t="shared" si="69"/>
        <v>0.53293236847596714</v>
      </c>
      <c r="BB188">
        <v>0.46441249211000002</v>
      </c>
      <c r="BC188" s="11">
        <v>0.86161194062488655</v>
      </c>
      <c r="BD188">
        <f t="shared" si="70"/>
        <v>0.19240026783781591</v>
      </c>
      <c r="BE188">
        <v>6.8355871609999994E-2</v>
      </c>
      <c r="BF188" s="11">
        <f t="shared" ref="BF188:BF189" si="75">AT188/AQ188</f>
        <v>1.1620547923584117</v>
      </c>
      <c r="BG188">
        <f t="shared" si="71"/>
        <v>0.2185758045570281</v>
      </c>
      <c r="BH188">
        <v>9.6173354200000005E-2</v>
      </c>
      <c r="BI188" s="11">
        <v>1.0595598427557169</v>
      </c>
      <c r="BJ188">
        <f t="shared" si="72"/>
        <v>0.69292447036073268</v>
      </c>
      <c r="BK188">
        <v>0.15914419146</v>
      </c>
      <c r="BL188" s="11">
        <v>1.2969811690427653</v>
      </c>
      <c r="BM188">
        <f t="shared" si="73"/>
        <v>2.6320303716072978E-2</v>
      </c>
      <c r="BN188" s="14">
        <v>1.6234953869999999E-2</v>
      </c>
      <c r="BO188" s="11"/>
      <c r="BQ188" s="14"/>
    </row>
    <row r="189" spans="1:69">
      <c r="A189" t="s">
        <v>581</v>
      </c>
      <c r="B189" t="s">
        <v>773</v>
      </c>
      <c r="C189" t="s">
        <v>395</v>
      </c>
      <c r="D189" t="s">
        <v>188</v>
      </c>
      <c r="E189" s="7">
        <v>1640.0357699155777</v>
      </c>
      <c r="F189" s="8">
        <v>1370.9088722198539</v>
      </c>
      <c r="G189" s="3">
        <v>174.11466540164142</v>
      </c>
      <c r="H189" s="3">
        <v>406.50274404936209</v>
      </c>
      <c r="I189" s="3">
        <v>867.7765577830296</v>
      </c>
      <c r="J189" s="3">
        <v>716.49754152466176</v>
      </c>
      <c r="K189" s="3">
        <v>931.16794131320808</v>
      </c>
      <c r="L189" s="3">
        <v>387.48727826360982</v>
      </c>
      <c r="M189" s="3">
        <v>1237.3597244671687</v>
      </c>
      <c r="N189" s="3">
        <v>1074.8294976220716</v>
      </c>
      <c r="O189" s="3">
        <v>606.04883071882375</v>
      </c>
      <c r="P189" s="3">
        <v>466.4111823895467</v>
      </c>
      <c r="Q189" s="3">
        <v>330.29810936738232</v>
      </c>
      <c r="R189" s="3">
        <v>139.83572050230131</v>
      </c>
      <c r="S189" s="3">
        <v>575.09002215586997</v>
      </c>
      <c r="T189" s="3">
        <v>565.63472605989728</v>
      </c>
      <c r="U189" s="3">
        <v>191.42909759801364</v>
      </c>
      <c r="W189" t="s">
        <v>188</v>
      </c>
      <c r="X189">
        <v>1640.0357699155777</v>
      </c>
      <c r="Y189">
        <v>1370.9305015775469</v>
      </c>
      <c r="Z189">
        <f t="shared" si="50"/>
        <v>512.26677551399359</v>
      </c>
      <c r="AA189">
        <f t="shared" si="51"/>
        <v>815.96722294934023</v>
      </c>
      <c r="AB189">
        <f t="shared" si="52"/>
        <v>867.7765577830296</v>
      </c>
      <c r="AC189">
        <f t="shared" si="53"/>
        <v>716.49754152466176</v>
      </c>
      <c r="AD189">
        <f t="shared" si="54"/>
        <v>857.86416054804738</v>
      </c>
      <c r="AE189">
        <f t="shared" si="55"/>
        <v>656.13832671970033</v>
      </c>
      <c r="AF189">
        <f t="shared" si="56"/>
        <v>1245.4454958631634</v>
      </c>
      <c r="AG189">
        <f t="shared" si="57"/>
        <v>1074.8294976220716</v>
      </c>
      <c r="AH189">
        <f t="shared" si="58"/>
        <v>691.95906759720128</v>
      </c>
      <c r="AI189">
        <f t="shared" si="59"/>
        <v>466.4111823895467</v>
      </c>
      <c r="AJ189">
        <f t="shared" si="60"/>
        <v>441.89332551167217</v>
      </c>
      <c r="AK189">
        <f t="shared" si="61"/>
        <v>358.65841733289722</v>
      </c>
      <c r="AL189">
        <f t="shared" si="62"/>
        <v>575.09002215586997</v>
      </c>
      <c r="AM189">
        <f t="shared" si="63"/>
        <v>590.74752301336093</v>
      </c>
      <c r="AN189">
        <f t="shared" si="64"/>
        <v>402.26929601112346</v>
      </c>
      <c r="AP189" t="s">
        <v>188</v>
      </c>
      <c r="AQ189">
        <v>1505.4831357465623</v>
      </c>
      <c r="AR189" s="3">
        <f t="shared" si="65"/>
        <v>732.00351874878777</v>
      </c>
      <c r="AS189">
        <f t="shared" si="74"/>
        <v>743.50000959746978</v>
      </c>
      <c r="AT189">
        <f t="shared" si="66"/>
        <v>1004.078020360812</v>
      </c>
      <c r="AU189">
        <f t="shared" si="67"/>
        <v>422.32097507803866</v>
      </c>
      <c r="AV189">
        <f t="shared" si="68"/>
        <v>522.70228039345147</v>
      </c>
      <c r="AY189" t="s">
        <v>188</v>
      </c>
      <c r="AZ189" s="12">
        <v>0.48622498742623943</v>
      </c>
      <c r="BA189">
        <f t="shared" si="69"/>
        <v>2.1430951455467504E-2</v>
      </c>
      <c r="BB189">
        <v>4.7933893739999997E-2</v>
      </c>
      <c r="BC189" s="12">
        <v>0.49386140033297116</v>
      </c>
      <c r="BD189">
        <f t="shared" si="70"/>
        <v>9.180087578842493E-3</v>
      </c>
      <c r="BE189">
        <v>5.5273793000000003E-3</v>
      </c>
      <c r="BF189" s="11">
        <f t="shared" si="75"/>
        <v>0.66694737159104356</v>
      </c>
      <c r="BG189">
        <f t="shared" si="71"/>
        <v>0.12139221925458581</v>
      </c>
      <c r="BH189">
        <v>5.7355786700000001E-2</v>
      </c>
      <c r="BI189" s="12">
        <v>0.28052189031570357</v>
      </c>
      <c r="BJ189">
        <f t="shared" si="72"/>
        <v>2.154441600230473E-3</v>
      </c>
      <c r="BK189">
        <v>1.3243481699999999E-3</v>
      </c>
      <c r="BL189" s="12">
        <v>0.34719902733034985</v>
      </c>
      <c r="BM189">
        <f t="shared" si="73"/>
        <v>4.4900433060299462E-3</v>
      </c>
      <c r="BN189" s="14">
        <v>4.2948237400000002E-3</v>
      </c>
      <c r="BO189" s="12"/>
      <c r="BQ189" s="14"/>
    </row>
    <row r="190" spans="1:69">
      <c r="A190" t="s">
        <v>582</v>
      </c>
      <c r="B190" t="s">
        <v>774</v>
      </c>
      <c r="C190" t="s">
        <v>396</v>
      </c>
      <c r="D190" t="s">
        <v>189</v>
      </c>
      <c r="E190" s="7">
        <v>4395.0357699155775</v>
      </c>
      <c r="F190" s="8">
        <v>4315.8821258294029</v>
      </c>
      <c r="G190" s="3">
        <v>178.11466540164142</v>
      </c>
      <c r="H190" s="3">
        <v>540.50274404936204</v>
      </c>
      <c r="I190" s="3">
        <v>958.7765577830296</v>
      </c>
      <c r="J190" s="3">
        <v>905.49754152466176</v>
      </c>
      <c r="K190" s="3">
        <v>783.16794131320808</v>
      </c>
      <c r="L190" s="3">
        <v>432.48727826360982</v>
      </c>
      <c r="M190" s="3">
        <v>632.35972446716869</v>
      </c>
      <c r="N190" s="3">
        <v>417.82949762207147</v>
      </c>
      <c r="O190" s="3">
        <v>385.04883071882375</v>
      </c>
      <c r="P190" s="3">
        <v>252.41118238954672</v>
      </c>
      <c r="Q190" s="3">
        <v>200.29810936738232</v>
      </c>
      <c r="R190" s="3">
        <v>115.83572050230131</v>
      </c>
      <c r="S190" s="3">
        <v>353.09002215586997</v>
      </c>
      <c r="T190" s="3">
        <v>299.63472605989728</v>
      </c>
      <c r="U190" s="3">
        <v>140.42909759801364</v>
      </c>
      <c r="W190" t="s">
        <v>189</v>
      </c>
      <c r="X190">
        <v>4395.0357699155775</v>
      </c>
      <c r="Y190">
        <v>4315.9502191652564</v>
      </c>
      <c r="Z190">
        <f t="shared" si="50"/>
        <v>524.0352678309921</v>
      </c>
      <c r="AA190">
        <f t="shared" si="51"/>
        <v>1084.94353239815</v>
      </c>
      <c r="AB190">
        <f t="shared" si="52"/>
        <v>958.7765577830296</v>
      </c>
      <c r="AC190">
        <f t="shared" si="53"/>
        <v>905.49754152466176</v>
      </c>
      <c r="AD190">
        <f t="shared" si="54"/>
        <v>721.51507664159726</v>
      </c>
      <c r="AE190">
        <f t="shared" si="55"/>
        <v>732.33753727107148</v>
      </c>
      <c r="AF190">
        <f t="shared" si="56"/>
        <v>636.49200392557555</v>
      </c>
      <c r="AG190">
        <f t="shared" si="57"/>
        <v>417.82949762207147</v>
      </c>
      <c r="AH190">
        <f t="shared" si="58"/>
        <v>439.63129104229517</v>
      </c>
      <c r="AI190">
        <f t="shared" si="59"/>
        <v>252.41118238954672</v>
      </c>
      <c r="AJ190">
        <f t="shared" si="60"/>
        <v>267.97125121780607</v>
      </c>
      <c r="AK190">
        <f t="shared" si="61"/>
        <v>297.1018852460341</v>
      </c>
      <c r="AL190">
        <f t="shared" si="62"/>
        <v>353.09002215586997</v>
      </c>
      <c r="AM190">
        <f t="shared" si="63"/>
        <v>312.93777428001681</v>
      </c>
      <c r="AN190">
        <f t="shared" si="64"/>
        <v>295.09784530696373</v>
      </c>
      <c r="AP190" t="s">
        <v>189</v>
      </c>
      <c r="AQ190">
        <v>4355.4929945404165</v>
      </c>
      <c r="AR190" s="3">
        <f t="shared" si="65"/>
        <v>855.91845267072392</v>
      </c>
      <c r="AS190">
        <f t="shared" si="74"/>
        <v>786.45005181244358</v>
      </c>
      <c r="AT190">
        <f t="shared" si="66"/>
        <v>497.98426419664747</v>
      </c>
      <c r="AU190">
        <f t="shared" si="67"/>
        <v>272.49477295112894</v>
      </c>
      <c r="AV190">
        <f t="shared" si="68"/>
        <v>320.37521391428351</v>
      </c>
      <c r="AY190" t="s">
        <v>189</v>
      </c>
      <c r="AZ190" s="10">
        <f t="shared" ref="AZ190" si="76">AR190/AQ190</f>
        <v>0.19651471228253894</v>
      </c>
      <c r="BA190">
        <f t="shared" si="69"/>
        <v>5.4973691383266763E-4</v>
      </c>
      <c r="BB190">
        <v>7.6471991199999999E-3</v>
      </c>
      <c r="BC190" s="12">
        <v>0.18056510544231247</v>
      </c>
      <c r="BD190">
        <f t="shared" si="70"/>
        <v>2.7089115625369452E-5</v>
      </c>
      <c r="BE190">
        <v>3.0989929999999998E-4</v>
      </c>
      <c r="BF190" s="12">
        <v>0.11433476412908199</v>
      </c>
      <c r="BG190">
        <f t="shared" si="71"/>
        <v>3.2341370713543611E-5</v>
      </c>
      <c r="BH190">
        <v>7.5894484999999997E-4</v>
      </c>
      <c r="BI190" s="12">
        <v>6.2563474052810888E-2</v>
      </c>
      <c r="BJ190">
        <f t="shared" si="72"/>
        <v>1.2707969069030347E-6</v>
      </c>
      <c r="BK190">
        <v>5.3119440000000001E-5</v>
      </c>
      <c r="BL190" s="12">
        <v>7.3556590336816483E-2</v>
      </c>
      <c r="BM190">
        <f t="shared" si="73"/>
        <v>1.6808094799208432E-6</v>
      </c>
      <c r="BN190" s="14">
        <v>8.8711589999999999E-5</v>
      </c>
      <c r="BO190" s="12"/>
      <c r="BQ190" s="14"/>
    </row>
    <row r="191" spans="1:69">
      <c r="A191" t="s">
        <v>583</v>
      </c>
      <c r="B191" t="s">
        <v>775</v>
      </c>
      <c r="C191" t="s">
        <v>190</v>
      </c>
      <c r="D191" t="s">
        <v>190</v>
      </c>
      <c r="E191" s="7">
        <v>125.03576991557779</v>
      </c>
      <c r="F191" s="8">
        <v>137.39958320798533</v>
      </c>
      <c r="G191" s="3">
        <v>5.1146654016414175</v>
      </c>
      <c r="H191" s="3">
        <v>5.5027440493620858</v>
      </c>
      <c r="I191" s="3">
        <v>22.776557783029659</v>
      </c>
      <c r="J191" s="3">
        <v>99.497541524661713</v>
      </c>
      <c r="K191" s="3">
        <v>83.167941313208118</v>
      </c>
      <c r="L191" s="3">
        <v>33.487278263609831</v>
      </c>
      <c r="M191" s="3">
        <v>97.359724467168732</v>
      </c>
      <c r="N191" s="3">
        <v>64.829497622071486</v>
      </c>
      <c r="O191" s="3" t="s">
        <v>191</v>
      </c>
      <c r="P191" s="3">
        <v>29.411182389546717</v>
      </c>
      <c r="Q191" s="3">
        <v>5.2981093673823132</v>
      </c>
      <c r="R191" s="3">
        <v>2.8357205023013137</v>
      </c>
      <c r="S191" s="3">
        <v>28.090022155869946</v>
      </c>
      <c r="T191" s="3">
        <v>4.6347260598972753</v>
      </c>
      <c r="U191" s="3">
        <v>7.4290975980136551</v>
      </c>
      <c r="W191" t="s">
        <v>190</v>
      </c>
      <c r="X191">
        <v>125.03576991557779</v>
      </c>
      <c r="Y191">
        <v>137.4017510141702</v>
      </c>
      <c r="Z191">
        <f t="shared" si="50"/>
        <v>15.047975120808715</v>
      </c>
      <c r="AA191">
        <f t="shared" si="51"/>
        <v>11.045580494319506</v>
      </c>
      <c r="AB191">
        <f t="shared" si="52"/>
        <v>22.776557783029659</v>
      </c>
      <c r="AC191">
        <f t="shared" si="53"/>
        <v>99.497541524661713</v>
      </c>
      <c r="AD191">
        <f t="shared" si="54"/>
        <v>76.620760867846826</v>
      </c>
      <c r="AE191">
        <f t="shared" si="55"/>
        <v>56.704537048914609</v>
      </c>
      <c r="AF191">
        <f t="shared" si="56"/>
        <v>97.995940807212889</v>
      </c>
      <c r="AG191">
        <f t="shared" si="57"/>
        <v>64.829497622071486</v>
      </c>
      <c r="AH191">
        <v>1</v>
      </c>
      <c r="AI191">
        <f t="shared" si="59"/>
        <v>29.411182389546717</v>
      </c>
      <c r="AJ191">
        <f t="shared" si="60"/>
        <v>7.0881397770068819</v>
      </c>
      <c r="AK191">
        <f t="shared" si="61"/>
        <v>7.2732133370536003</v>
      </c>
      <c r="AL191">
        <f t="shared" si="62"/>
        <v>28.090022155869946</v>
      </c>
      <c r="AM191">
        <f t="shared" si="63"/>
        <v>4.8404965494283614</v>
      </c>
      <c r="AN191">
        <f t="shared" si="64"/>
        <v>15.611513078468858</v>
      </c>
      <c r="AP191" t="s">
        <v>190</v>
      </c>
      <c r="AQ191">
        <v>131.21876046487398</v>
      </c>
      <c r="AR191" s="3">
        <f t="shared" si="65"/>
        <v>16.29003779938596</v>
      </c>
      <c r="AS191">
        <f t="shared" si="74"/>
        <v>77.607613147141052</v>
      </c>
      <c r="AT191">
        <f t="shared" si="66"/>
        <v>54.608479476428123</v>
      </c>
      <c r="AU191">
        <f t="shared" si="67"/>
        <v>14.590845167869064</v>
      </c>
      <c r="AV191">
        <f t="shared" si="68"/>
        <v>16.18067726125572</v>
      </c>
      <c r="AY191" t="s">
        <v>190</v>
      </c>
      <c r="AZ191" s="12">
        <v>0.12414412193557223</v>
      </c>
      <c r="BA191">
        <f t="shared" si="69"/>
        <v>3.7708958730251125E-4</v>
      </c>
      <c r="BB191">
        <v>6.3256847500000003E-3</v>
      </c>
      <c r="BC191">
        <f t="shared" ref="BC191" si="77">AS191/AQ191</f>
        <v>0.59143687131472233</v>
      </c>
      <c r="BD191">
        <f t="shared" si="70"/>
        <v>4.8321986304832108E-2</v>
      </c>
      <c r="BE191">
        <v>2.1593887490000001E-2</v>
      </c>
      <c r="BF191" s="12">
        <v>0.41616365893843582</v>
      </c>
      <c r="BG191">
        <f t="shared" si="71"/>
        <v>0.13040589328515109</v>
      </c>
      <c r="BH191">
        <v>6.0798509049999998E-2</v>
      </c>
      <c r="BI191" s="12">
        <v>0.11119481022513465</v>
      </c>
      <c r="BJ191">
        <f t="shared" si="72"/>
        <v>1.6161804980021276E-3</v>
      </c>
      <c r="BK191">
        <v>1.1444366300000001E-3</v>
      </c>
      <c r="BL191" s="12">
        <v>0.12331070042066991</v>
      </c>
      <c r="BM191">
        <f t="shared" si="73"/>
        <v>1.3369365424939529E-3</v>
      </c>
      <c r="BN191" s="14">
        <v>1.8687459999999999E-3</v>
      </c>
      <c r="BO191" s="12"/>
      <c r="BQ191" s="14"/>
    </row>
    <row r="194" spans="4:44">
      <c r="D194" s="2" t="s">
        <v>197</v>
      </c>
      <c r="E194">
        <f>SUM(E4:E191)</f>
        <v>819138.68897421088</v>
      </c>
      <c r="F194">
        <f>SUM(F4:F191)</f>
        <v>819125.76531127992</v>
      </c>
      <c r="G194" s="3">
        <f>SUM(G4:G191)</f>
        <v>254957.9517798856</v>
      </c>
      <c r="H194" s="3">
        <f t="shared" ref="H194:U194" si="78">SUM(H4:H191)</f>
        <v>373697.47746458836</v>
      </c>
      <c r="I194" s="3">
        <f t="shared" si="78"/>
        <v>750117.67416981189</v>
      </c>
      <c r="J194" s="3">
        <f t="shared" si="78"/>
        <v>707734.56239139196</v>
      </c>
      <c r="K194" s="3">
        <f t="shared" si="78"/>
        <v>768209.89355375478</v>
      </c>
      <c r="L194" s="3">
        <f t="shared" si="78"/>
        <v>417957.81186134071</v>
      </c>
      <c r="M194" s="3">
        <f t="shared" si="78"/>
        <v>777402.39067962114</v>
      </c>
      <c r="N194" s="3">
        <f t="shared" si="78"/>
        <v>782482.48007435398</v>
      </c>
      <c r="O194" s="3">
        <f t="shared" si="78"/>
        <v>685333.30122220307</v>
      </c>
      <c r="P194" s="3">
        <f t="shared" si="78"/>
        <v>738202.42401250964</v>
      </c>
      <c r="Q194" s="3">
        <f t="shared" si="78"/>
        <v>551777.65968612756</v>
      </c>
      <c r="R194" s="3">
        <f t="shared" si="78"/>
        <v>287814.42969041487</v>
      </c>
      <c r="S194" s="3">
        <f t="shared" si="78"/>
        <v>755603.65409883938</v>
      </c>
      <c r="T194" s="3">
        <f t="shared" si="78"/>
        <v>723482.78959501954</v>
      </c>
      <c r="U194" s="3">
        <f t="shared" si="78"/>
        <v>359571.37937244604</v>
      </c>
      <c r="AR194"/>
    </row>
    <row r="196" spans="4:44">
      <c r="D196" s="2" t="s">
        <v>198</v>
      </c>
      <c r="E196">
        <f>E194/E194</f>
        <v>1</v>
      </c>
      <c r="F196">
        <f>E194/F194</f>
        <v>1.0000157773854494</v>
      </c>
      <c r="G196" s="3">
        <f>I194/G194</f>
        <v>2.9421230792496149</v>
      </c>
      <c r="H196" s="3">
        <f>I194/H194</f>
        <v>2.0072858914090292</v>
      </c>
      <c r="I196" s="3">
        <f>I194/I194</f>
        <v>1</v>
      </c>
      <c r="J196" s="3">
        <f>J194/J194</f>
        <v>1</v>
      </c>
      <c r="K196" s="3">
        <f>J194/K194</f>
        <v>0.92127759396250064</v>
      </c>
      <c r="L196" s="3">
        <f>J194/L194</f>
        <v>1.6933157900304683</v>
      </c>
      <c r="M196" s="3">
        <f>N194/M194</f>
        <v>1.0065346974175005</v>
      </c>
      <c r="N196" s="3">
        <f>N194/N194</f>
        <v>1</v>
      </c>
      <c r="O196" s="3">
        <f>N194/O194</f>
        <v>1.1417546450448242</v>
      </c>
      <c r="P196" s="3">
        <f>P194/P194</f>
        <v>1</v>
      </c>
      <c r="Q196" s="3">
        <f>P194/Q194</f>
        <v>1.3378621099528163</v>
      </c>
      <c r="R196" s="3">
        <f>P194/R194</f>
        <v>2.5648555036192966</v>
      </c>
      <c r="S196" s="3">
        <f>S194/S194</f>
        <v>1</v>
      </c>
      <c r="T196" s="3">
        <f>S194/T194</f>
        <v>1.0443975516291133</v>
      </c>
      <c r="U196" s="3">
        <f>S194/U194</f>
        <v>2.10140099419921</v>
      </c>
    </row>
  </sheetData>
  <mergeCells count="9">
    <mergeCell ref="BI1:BK1"/>
    <mergeCell ref="BL1:BN1"/>
    <mergeCell ref="BO1:BQ1"/>
    <mergeCell ref="G1:U1"/>
    <mergeCell ref="Z1:AN1"/>
    <mergeCell ref="AZ1:BB1"/>
    <mergeCell ref="BC1:BE1"/>
    <mergeCell ref="BF1:BH1"/>
    <mergeCell ref="AQ1:AV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E1E81-1DA2-475E-AA8E-473B30F37BB9}">
  <dimension ref="A1:Q154"/>
  <sheetViews>
    <sheetView workbookViewId="0">
      <selection activeCell="P29" sqref="P29"/>
    </sheetView>
  </sheetViews>
  <sheetFormatPr baseColWidth="10" defaultColWidth="8.83203125" defaultRowHeight="15"/>
  <cols>
    <col min="1" max="2" width="12" bestFit="1" customWidth="1"/>
    <col min="4" max="5" width="12" bestFit="1" customWidth="1"/>
    <col min="7" max="8" width="12" bestFit="1" customWidth="1"/>
    <col min="10" max="11" width="12" bestFit="1" customWidth="1"/>
    <col min="13" max="14" width="12" bestFit="1" customWidth="1"/>
    <col min="16" max="17" width="12" bestFit="1" customWidth="1"/>
  </cols>
  <sheetData>
    <row r="1" spans="1:17">
      <c r="A1" s="22" t="s">
        <v>216</v>
      </c>
      <c r="B1" s="22"/>
      <c r="D1" s="22" t="s">
        <v>217</v>
      </c>
      <c r="E1" s="22"/>
      <c r="G1" s="22" t="s">
        <v>218</v>
      </c>
      <c r="H1" s="22"/>
      <c r="J1" s="22" t="s">
        <v>214</v>
      </c>
      <c r="K1" s="22"/>
      <c r="M1" s="22" t="s">
        <v>215</v>
      </c>
      <c r="N1" s="22"/>
      <c r="P1" s="2"/>
      <c r="Q1" s="2"/>
    </row>
    <row r="2" spans="1:17">
      <c r="A2" s="19" t="s">
        <v>0</v>
      </c>
      <c r="B2" s="20" t="s">
        <v>207</v>
      </c>
      <c r="C2" s="18"/>
      <c r="D2" s="19" t="s">
        <v>0</v>
      </c>
      <c r="E2" s="20" t="s">
        <v>207</v>
      </c>
      <c r="F2" s="18"/>
      <c r="G2" s="19" t="s">
        <v>0</v>
      </c>
      <c r="H2" s="20" t="s">
        <v>207</v>
      </c>
      <c r="I2" s="18"/>
      <c r="J2" s="19" t="s">
        <v>0</v>
      </c>
      <c r="K2" s="20" t="s">
        <v>207</v>
      </c>
      <c r="L2" s="18"/>
      <c r="M2" s="19" t="s">
        <v>0</v>
      </c>
      <c r="N2" s="20" t="s">
        <v>207</v>
      </c>
      <c r="O2" s="18"/>
      <c r="P2" s="19"/>
      <c r="Q2" s="20"/>
    </row>
    <row r="3" spans="1:17">
      <c r="A3" s="18"/>
      <c r="B3" s="21"/>
      <c r="C3" s="18"/>
      <c r="D3" s="18"/>
      <c r="E3" s="18"/>
      <c r="F3" s="18"/>
      <c r="G3" s="18"/>
      <c r="H3" s="18"/>
      <c r="I3" s="18"/>
      <c r="J3" s="18"/>
      <c r="K3" s="18"/>
      <c r="L3" s="18"/>
      <c r="M3" s="18"/>
      <c r="N3" s="18"/>
      <c r="O3" s="18"/>
      <c r="P3" s="18"/>
      <c r="Q3" s="18"/>
    </row>
    <row r="4" spans="1:17">
      <c r="A4" s="18" t="s">
        <v>3</v>
      </c>
      <c r="B4" s="12">
        <v>7.1602574952654069E-2</v>
      </c>
      <c r="C4" s="18"/>
      <c r="D4" s="18" t="s">
        <v>3</v>
      </c>
      <c r="E4" s="12">
        <v>0.44191138176865996</v>
      </c>
      <c r="F4" s="18"/>
      <c r="G4" s="18" t="s">
        <v>3</v>
      </c>
      <c r="H4" s="12">
        <v>0.33456112679120115</v>
      </c>
      <c r="I4" s="18"/>
      <c r="J4" s="18" t="s">
        <v>3</v>
      </c>
      <c r="K4" s="12">
        <v>0.2080739210798421</v>
      </c>
      <c r="L4" s="18"/>
      <c r="M4" s="18" t="s">
        <v>3</v>
      </c>
      <c r="N4" s="12">
        <v>0.23830048359639255</v>
      </c>
      <c r="O4" s="18"/>
      <c r="P4" s="18"/>
      <c r="Q4" s="12"/>
    </row>
    <row r="5" spans="1:17">
      <c r="A5" s="18" t="s">
        <v>119</v>
      </c>
      <c r="B5" s="12">
        <v>2.0914146009140093E-3</v>
      </c>
      <c r="C5" s="18"/>
      <c r="D5" s="18" t="s">
        <v>119</v>
      </c>
      <c r="E5" s="12">
        <v>2.0914146009140093E-3</v>
      </c>
      <c r="F5" s="18"/>
      <c r="G5" s="18" t="s">
        <v>159</v>
      </c>
      <c r="H5" s="12">
        <v>1.520149863986767E-3</v>
      </c>
      <c r="I5" s="18"/>
      <c r="J5" s="18" t="s">
        <v>119</v>
      </c>
      <c r="K5" s="12">
        <v>2.0914146009140093E-3</v>
      </c>
      <c r="L5" s="18"/>
      <c r="M5" s="18" t="s">
        <v>119</v>
      </c>
      <c r="N5" s="12">
        <v>2.0914146009140093E-3</v>
      </c>
      <c r="O5" s="18"/>
      <c r="P5" s="18"/>
      <c r="Q5" s="12"/>
    </row>
    <row r="6" spans="1:17">
      <c r="A6" s="18" t="s">
        <v>166</v>
      </c>
      <c r="B6" s="12">
        <v>1.1056945534846634E-2</v>
      </c>
      <c r="C6" s="18"/>
      <c r="D6" s="18" t="s">
        <v>25</v>
      </c>
      <c r="E6" s="12">
        <v>1.6897143573863897E-2</v>
      </c>
      <c r="F6" s="18"/>
      <c r="G6" s="18" t="s">
        <v>119</v>
      </c>
      <c r="H6" s="12">
        <v>2.0914146009140093E-3</v>
      </c>
      <c r="I6" s="18"/>
      <c r="J6" s="18" t="s">
        <v>89</v>
      </c>
      <c r="K6" s="12">
        <v>5.7307696850046261E-3</v>
      </c>
      <c r="L6" s="18"/>
      <c r="M6" s="18" t="s">
        <v>159</v>
      </c>
      <c r="N6" s="12">
        <v>6.4116569018238855E-3</v>
      </c>
      <c r="O6" s="18"/>
      <c r="P6" s="18"/>
      <c r="Q6" s="12"/>
    </row>
    <row r="7" spans="1:17">
      <c r="A7" s="18" t="s">
        <v>25</v>
      </c>
      <c r="B7" s="12">
        <v>1.6897143573863897E-2</v>
      </c>
      <c r="C7" s="18"/>
      <c r="D7" s="18" t="s">
        <v>159</v>
      </c>
      <c r="E7" s="12">
        <v>1.7776227903693584E-2</v>
      </c>
      <c r="F7" s="18"/>
      <c r="G7" s="18" t="s">
        <v>89</v>
      </c>
      <c r="H7" s="12">
        <v>5.7307696850046261E-3</v>
      </c>
      <c r="I7" s="18"/>
      <c r="J7" s="18" t="s">
        <v>159</v>
      </c>
      <c r="K7" s="12">
        <v>7.3854223551417728E-3</v>
      </c>
      <c r="L7" s="18"/>
      <c r="M7" s="18" t="s">
        <v>171</v>
      </c>
      <c r="N7" s="12">
        <v>1.6489820602435479E-2</v>
      </c>
      <c r="O7" s="18"/>
      <c r="P7" s="18"/>
      <c r="Q7" s="12"/>
    </row>
    <row r="8" spans="1:17">
      <c r="A8" s="18" t="s">
        <v>13</v>
      </c>
      <c r="B8" s="12">
        <v>2.4833830706330974E-2</v>
      </c>
      <c r="C8" s="18"/>
      <c r="D8" s="18" t="s">
        <v>120</v>
      </c>
      <c r="E8" s="12">
        <v>1.7903917067693242E-2</v>
      </c>
      <c r="F8" s="18"/>
      <c r="G8" s="18" t="s">
        <v>120</v>
      </c>
      <c r="H8" s="12">
        <v>1.7903917067693242E-2</v>
      </c>
      <c r="I8" s="18"/>
      <c r="J8" s="18" t="s">
        <v>166</v>
      </c>
      <c r="K8" s="12">
        <v>1.1056945534846634E-2</v>
      </c>
      <c r="L8" s="18"/>
      <c r="M8" s="18" t="s">
        <v>97</v>
      </c>
      <c r="N8" s="12">
        <v>2.6663059122541619E-2</v>
      </c>
      <c r="O8" s="18"/>
      <c r="P8" s="18"/>
      <c r="Q8" s="12"/>
    </row>
    <row r="9" spans="1:17">
      <c r="A9" s="18" t="s">
        <v>137</v>
      </c>
      <c r="B9" s="12">
        <v>2.8536177140263363E-2</v>
      </c>
      <c r="C9" s="18"/>
      <c r="D9" s="18" t="s">
        <v>121</v>
      </c>
      <c r="E9" s="12">
        <v>1.8379596105513624E-2</v>
      </c>
      <c r="F9" s="18"/>
      <c r="G9" s="18" t="s">
        <v>101</v>
      </c>
      <c r="H9" s="12">
        <v>2.4419654386759155E-2</v>
      </c>
      <c r="I9" s="18"/>
      <c r="J9" s="18" t="s">
        <v>120</v>
      </c>
      <c r="K9" s="12">
        <v>1.7903917067693242E-2</v>
      </c>
      <c r="L9" s="18"/>
      <c r="M9" s="18" t="s">
        <v>93</v>
      </c>
      <c r="N9" s="12">
        <v>3.0941721039926189E-2</v>
      </c>
      <c r="O9" s="18"/>
      <c r="P9" s="18"/>
      <c r="Q9" s="12"/>
    </row>
    <row r="10" spans="1:17">
      <c r="A10" s="18" t="s">
        <v>93</v>
      </c>
      <c r="B10" s="12">
        <v>3.0941721039926189E-2</v>
      </c>
      <c r="C10" s="18"/>
      <c r="D10" s="18" t="s">
        <v>101</v>
      </c>
      <c r="E10" s="12">
        <v>1.9600784622640477E-2</v>
      </c>
      <c r="F10" s="18"/>
      <c r="G10" s="18" t="s">
        <v>16</v>
      </c>
      <c r="H10" s="12">
        <v>2.9037773150573005E-2</v>
      </c>
      <c r="I10" s="18"/>
      <c r="J10" s="18" t="s">
        <v>97</v>
      </c>
      <c r="K10" s="12">
        <v>2.2091133770978436E-2</v>
      </c>
      <c r="L10" s="18"/>
      <c r="M10" s="18" t="s">
        <v>134</v>
      </c>
      <c r="N10" s="12">
        <v>3.6772665280078692E-2</v>
      </c>
      <c r="O10" s="18"/>
      <c r="P10" s="18"/>
      <c r="Q10" s="12"/>
    </row>
    <row r="11" spans="1:17">
      <c r="A11" s="18" t="s">
        <v>101</v>
      </c>
      <c r="B11" s="12">
        <v>3.5045493043539377E-2</v>
      </c>
      <c r="C11" s="18"/>
      <c r="D11" s="18" t="s">
        <v>103</v>
      </c>
      <c r="E11" s="12">
        <v>1.9707945238580632E-2</v>
      </c>
      <c r="F11" s="18"/>
      <c r="G11" s="18" t="s">
        <v>93</v>
      </c>
      <c r="H11" s="12">
        <v>3.0941721039926189E-2</v>
      </c>
      <c r="I11" s="18"/>
      <c r="J11" s="18" t="s">
        <v>171</v>
      </c>
      <c r="K11" s="12">
        <v>2.8728529402971069E-2</v>
      </c>
      <c r="L11" s="18"/>
      <c r="M11" s="18" t="s">
        <v>109</v>
      </c>
      <c r="N11" s="12">
        <v>4.0919830822179794E-2</v>
      </c>
      <c r="O11" s="18"/>
      <c r="P11" s="18"/>
      <c r="Q11" s="12"/>
    </row>
    <row r="12" spans="1:17">
      <c r="A12" s="18" t="s">
        <v>62</v>
      </c>
      <c r="B12" s="12">
        <v>3.6445945102199555E-2</v>
      </c>
      <c r="C12" s="18"/>
      <c r="D12" s="18" t="s">
        <v>137</v>
      </c>
      <c r="E12" s="12">
        <v>2.8536177140263363E-2</v>
      </c>
      <c r="F12" s="18"/>
      <c r="G12" s="18" t="s">
        <v>97</v>
      </c>
      <c r="H12" s="12">
        <v>4.0148327318916259E-2</v>
      </c>
      <c r="I12" s="18"/>
      <c r="J12" s="18" t="s">
        <v>93</v>
      </c>
      <c r="K12" s="12">
        <v>3.0941721039926189E-2</v>
      </c>
      <c r="L12" s="18"/>
      <c r="M12" s="18" t="s">
        <v>89</v>
      </c>
      <c r="N12" s="12">
        <v>6.1673968588837703E-2</v>
      </c>
      <c r="O12" s="18"/>
      <c r="P12" s="18"/>
      <c r="Q12" s="12"/>
    </row>
    <row r="13" spans="1:17">
      <c r="A13" s="18" t="s">
        <v>123</v>
      </c>
      <c r="B13" s="12">
        <v>4.4567320330486694E-2</v>
      </c>
      <c r="C13" s="18"/>
      <c r="D13" s="18" t="s">
        <v>16</v>
      </c>
      <c r="E13" s="12">
        <v>2.9037773150573005E-2</v>
      </c>
      <c r="F13" s="18"/>
      <c r="G13" s="18" t="s">
        <v>109</v>
      </c>
      <c r="H13" s="12">
        <v>4.0919830822179794E-2</v>
      </c>
      <c r="I13" s="18"/>
      <c r="J13" s="18" t="s">
        <v>134</v>
      </c>
      <c r="K13" s="12">
        <v>3.8373772682833061E-2</v>
      </c>
      <c r="L13" s="18"/>
      <c r="M13" s="18" t="s">
        <v>127</v>
      </c>
      <c r="N13" s="12">
        <v>6.2231462890347519E-2</v>
      </c>
      <c r="O13" s="18"/>
      <c r="P13" s="18"/>
      <c r="Q13" s="12"/>
    </row>
    <row r="14" spans="1:17">
      <c r="A14" s="18" t="s">
        <v>127</v>
      </c>
      <c r="B14" s="12">
        <v>6.2109142914988154E-2</v>
      </c>
      <c r="C14" s="18"/>
      <c r="D14" s="18" t="s">
        <v>93</v>
      </c>
      <c r="E14" s="12">
        <v>3.0941721039926189E-2</v>
      </c>
      <c r="F14" s="18"/>
      <c r="G14" s="18" t="s">
        <v>107</v>
      </c>
      <c r="H14" s="12">
        <v>5.1446109748186149E-2</v>
      </c>
      <c r="I14" s="18"/>
      <c r="J14" s="18" t="s">
        <v>101</v>
      </c>
      <c r="K14" s="12">
        <v>4.0739150320876043E-2</v>
      </c>
      <c r="L14" s="18"/>
      <c r="M14" s="18" t="s">
        <v>57</v>
      </c>
      <c r="N14" s="12">
        <v>6.7536072506825848E-2</v>
      </c>
      <c r="O14" s="18"/>
      <c r="P14" s="18"/>
      <c r="Q14" s="12"/>
    </row>
    <row r="15" spans="1:17">
      <c r="A15" s="18" t="s">
        <v>33</v>
      </c>
      <c r="B15" s="12">
        <v>6.280877262092327E-2</v>
      </c>
      <c r="C15" s="18"/>
      <c r="D15" s="18" t="s">
        <v>17</v>
      </c>
      <c r="E15" s="12">
        <v>3.7023984336453375E-2</v>
      </c>
      <c r="F15" s="18"/>
      <c r="G15" s="18" t="s">
        <v>103</v>
      </c>
      <c r="H15" s="12">
        <v>5.4294177195855949E-2</v>
      </c>
      <c r="I15" s="18"/>
      <c r="J15" s="18" t="s">
        <v>109</v>
      </c>
      <c r="K15" s="12">
        <v>4.0919830822179794E-2</v>
      </c>
      <c r="L15" s="18"/>
      <c r="M15" s="18" t="s">
        <v>101</v>
      </c>
      <c r="N15" s="12">
        <v>7.2548272967006347E-2</v>
      </c>
      <c r="O15" s="18"/>
      <c r="P15" s="18"/>
      <c r="Q15" s="12"/>
    </row>
    <row r="16" spans="1:17">
      <c r="A16" s="18" t="s">
        <v>173</v>
      </c>
      <c r="B16" s="12">
        <v>8.3446231014971867E-2</v>
      </c>
      <c r="C16" s="18"/>
      <c r="D16" s="18" t="s">
        <v>95</v>
      </c>
      <c r="E16" s="12">
        <v>4.7760401898816647E-2</v>
      </c>
      <c r="F16" s="18"/>
      <c r="G16" s="18" t="s">
        <v>116</v>
      </c>
      <c r="H16" s="12">
        <v>8.5915271272243854E-2</v>
      </c>
      <c r="I16" s="18"/>
      <c r="J16" s="18" t="s">
        <v>127</v>
      </c>
      <c r="K16" s="12">
        <v>5.9598135623263403E-2</v>
      </c>
      <c r="L16" s="18"/>
      <c r="M16" s="18" t="s">
        <v>189</v>
      </c>
      <c r="N16" s="12">
        <v>7.3556590336816483E-2</v>
      </c>
      <c r="O16" s="18"/>
      <c r="P16" s="18"/>
      <c r="Q16" s="12"/>
    </row>
    <row r="17" spans="1:17">
      <c r="A17" s="18" t="s">
        <v>103</v>
      </c>
      <c r="B17" s="12">
        <v>9.4188710455962735E-2</v>
      </c>
      <c r="C17" s="18"/>
      <c r="D17" s="18" t="s">
        <v>107</v>
      </c>
      <c r="E17" s="12">
        <v>5.1446109748186149E-2</v>
      </c>
      <c r="F17" s="18"/>
      <c r="G17" s="18" t="s">
        <v>57</v>
      </c>
      <c r="H17" s="12">
        <v>8.9329363400302966E-2</v>
      </c>
      <c r="I17" s="18"/>
      <c r="J17" s="18" t="s">
        <v>189</v>
      </c>
      <c r="K17" s="12">
        <v>6.2563474052810888E-2</v>
      </c>
      <c r="L17" s="18"/>
      <c r="M17" s="18" t="s">
        <v>139</v>
      </c>
      <c r="N17" s="12">
        <v>8.1274800689472182E-2</v>
      </c>
      <c r="O17" s="18"/>
      <c r="P17" s="18"/>
      <c r="Q17" s="12"/>
    </row>
    <row r="18" spans="1:17">
      <c r="A18" s="18" t="s">
        <v>24</v>
      </c>
      <c r="B18" s="12">
        <v>0.11836991411209963</v>
      </c>
      <c r="C18" s="18"/>
      <c r="D18" s="18" t="s">
        <v>116</v>
      </c>
      <c r="E18" s="12">
        <v>6.3515991943745395E-2</v>
      </c>
      <c r="F18" s="18"/>
      <c r="G18" s="18" t="s">
        <v>189</v>
      </c>
      <c r="H18" s="12">
        <v>0.11433476412908199</v>
      </c>
      <c r="I18" s="18"/>
      <c r="J18" s="18" t="s">
        <v>57</v>
      </c>
      <c r="K18" s="12">
        <v>6.4796049071656897E-2</v>
      </c>
      <c r="L18" s="18"/>
      <c r="M18" s="18" t="s">
        <v>186</v>
      </c>
      <c r="N18" s="12">
        <v>8.4586893937310975E-2</v>
      </c>
      <c r="O18" s="18"/>
      <c r="P18" s="18"/>
      <c r="Q18" s="12"/>
    </row>
    <row r="19" spans="1:17">
      <c r="A19" s="18" t="s">
        <v>190</v>
      </c>
      <c r="B19" s="12">
        <v>0.12414412193557223</v>
      </c>
      <c r="C19" s="18"/>
      <c r="D19" s="18" t="s">
        <v>97</v>
      </c>
      <c r="E19" s="12">
        <v>8.6088673304709706E-2</v>
      </c>
      <c r="F19" s="18"/>
      <c r="G19" s="18" t="s">
        <v>180</v>
      </c>
      <c r="H19" s="12">
        <v>0.12420414619372647</v>
      </c>
      <c r="I19" s="18"/>
      <c r="J19" s="18" t="s">
        <v>139</v>
      </c>
      <c r="K19" s="12">
        <v>7.0717021719400142E-2</v>
      </c>
      <c r="L19" s="18"/>
      <c r="M19" s="18" t="s">
        <v>166</v>
      </c>
      <c r="N19" s="12">
        <v>9.6552580292089046E-2</v>
      </c>
      <c r="O19" s="18"/>
      <c r="P19" s="18"/>
      <c r="Q19" s="12"/>
    </row>
    <row r="20" spans="1:17">
      <c r="A20" s="18" t="s">
        <v>159</v>
      </c>
      <c r="B20" s="12">
        <v>0.14695567572504936</v>
      </c>
      <c r="C20" s="18"/>
      <c r="D20" s="18" t="s">
        <v>177</v>
      </c>
      <c r="E20" s="12">
        <v>8.7238603994121283E-2</v>
      </c>
      <c r="F20" s="18"/>
      <c r="G20" s="18" t="s">
        <v>87</v>
      </c>
      <c r="H20" s="12">
        <v>0.13007559733282595</v>
      </c>
      <c r="I20" s="18"/>
      <c r="J20" s="18" t="s">
        <v>186</v>
      </c>
      <c r="K20" s="12">
        <v>7.5455635401597915E-2</v>
      </c>
      <c r="L20" s="18"/>
      <c r="M20" s="18" t="s">
        <v>5</v>
      </c>
      <c r="N20" s="12">
        <v>9.7167623606420422E-2</v>
      </c>
      <c r="O20" s="18"/>
      <c r="P20" s="18"/>
      <c r="Q20" s="12"/>
    </row>
    <row r="21" spans="1:17">
      <c r="A21" s="18" t="s">
        <v>174</v>
      </c>
      <c r="B21" s="12">
        <v>0.1517658351758096</v>
      </c>
      <c r="C21" s="18"/>
      <c r="D21" s="18" t="s">
        <v>178</v>
      </c>
      <c r="E21" s="12">
        <v>0.11522299965169323</v>
      </c>
      <c r="F21" s="18"/>
      <c r="G21" s="18" t="s">
        <v>127</v>
      </c>
      <c r="H21" s="12">
        <v>0.13422502772460168</v>
      </c>
      <c r="I21" s="18"/>
      <c r="J21" s="18" t="s">
        <v>5</v>
      </c>
      <c r="K21" s="12">
        <v>9.4575125970403295E-2</v>
      </c>
      <c r="L21" s="18"/>
      <c r="M21" s="18" t="s">
        <v>148</v>
      </c>
      <c r="N21" s="12">
        <v>9.943426944755214E-2</v>
      </c>
      <c r="O21" s="18"/>
      <c r="P21" s="18"/>
      <c r="Q21" s="12"/>
    </row>
    <row r="22" spans="1:17">
      <c r="A22" s="18" t="s">
        <v>111</v>
      </c>
      <c r="B22" s="12">
        <v>0.15471106457775799</v>
      </c>
      <c r="C22" s="18"/>
      <c r="D22" s="18" t="s">
        <v>126</v>
      </c>
      <c r="E22" s="12">
        <v>0.12301772139267959</v>
      </c>
      <c r="F22" s="18"/>
      <c r="G22" s="18" t="s">
        <v>47</v>
      </c>
      <c r="H22" s="12">
        <v>0.14644726272360928</v>
      </c>
      <c r="I22" s="18"/>
      <c r="J22" s="18" t="s">
        <v>47</v>
      </c>
      <c r="K22" s="12">
        <v>9.5555660998622255E-2</v>
      </c>
      <c r="L22" s="18"/>
      <c r="M22" s="18" t="s">
        <v>190</v>
      </c>
      <c r="N22" s="12">
        <v>0.12331070042066991</v>
      </c>
      <c r="O22" s="18"/>
      <c r="P22" s="18"/>
      <c r="Q22" s="12"/>
    </row>
    <row r="23" spans="1:17">
      <c r="A23" s="18" t="s">
        <v>35</v>
      </c>
      <c r="B23" s="12">
        <v>0.16472289528994416</v>
      </c>
      <c r="C23" s="18"/>
      <c r="D23" s="18" t="s">
        <v>24</v>
      </c>
      <c r="E23" s="12">
        <v>0.12374779182963669</v>
      </c>
      <c r="F23" s="18"/>
      <c r="G23" s="18" t="s">
        <v>24</v>
      </c>
      <c r="H23" s="12">
        <v>0.14930065097719575</v>
      </c>
      <c r="I23" s="18"/>
      <c r="J23" s="18" t="s">
        <v>12</v>
      </c>
      <c r="K23" s="12">
        <v>9.6015114105410332E-2</v>
      </c>
      <c r="L23" s="18"/>
      <c r="M23" s="18" t="s">
        <v>47</v>
      </c>
      <c r="N23" s="12">
        <v>0.12377338356693013</v>
      </c>
      <c r="O23" s="18"/>
      <c r="P23" s="18"/>
      <c r="Q23" s="12"/>
    </row>
    <row r="24" spans="1:17">
      <c r="A24" s="18" t="s">
        <v>179</v>
      </c>
      <c r="B24" s="12">
        <v>0.16659366935783193</v>
      </c>
      <c r="C24" s="18"/>
      <c r="D24" s="18" t="s">
        <v>87</v>
      </c>
      <c r="E24" s="12">
        <v>0.12788179262669888</v>
      </c>
      <c r="F24" s="18"/>
      <c r="G24" s="18" t="s">
        <v>25</v>
      </c>
      <c r="H24" s="12">
        <v>0.15403664485021132</v>
      </c>
      <c r="I24" s="18"/>
      <c r="J24" s="18" t="s">
        <v>148</v>
      </c>
      <c r="K24" s="12">
        <v>0.10777131714465503</v>
      </c>
      <c r="L24" s="18"/>
      <c r="M24" s="18" t="s">
        <v>90</v>
      </c>
      <c r="N24" s="12">
        <v>0.129492960377104</v>
      </c>
      <c r="O24" s="18"/>
      <c r="P24" s="18"/>
      <c r="Q24" s="12"/>
    </row>
    <row r="25" spans="1:17">
      <c r="A25" s="18" t="s">
        <v>97</v>
      </c>
      <c r="B25" s="12">
        <v>0.18577131074898809</v>
      </c>
      <c r="C25" s="18"/>
      <c r="D25" s="18" t="s">
        <v>173</v>
      </c>
      <c r="E25" s="12">
        <v>0.13287986755361775</v>
      </c>
      <c r="F25" s="18"/>
      <c r="G25" s="18" t="s">
        <v>171</v>
      </c>
      <c r="H25" s="12">
        <v>0.1575310154542286</v>
      </c>
      <c r="I25" s="18"/>
      <c r="J25" s="18" t="s">
        <v>190</v>
      </c>
      <c r="K25" s="12">
        <v>0.11119481022513465</v>
      </c>
      <c r="L25" s="18"/>
      <c r="M25" s="18" t="s">
        <v>116</v>
      </c>
      <c r="N25" s="12">
        <v>0.14064027257489831</v>
      </c>
      <c r="O25" s="18"/>
      <c r="P25" s="18"/>
      <c r="Q25" s="12"/>
    </row>
    <row r="26" spans="1:17">
      <c r="A26" s="18" t="s">
        <v>116</v>
      </c>
      <c r="B26" s="12">
        <v>0.18720060141572767</v>
      </c>
      <c r="C26" s="18"/>
      <c r="D26" s="18" t="s">
        <v>157</v>
      </c>
      <c r="E26" s="12">
        <v>0.13679605688371052</v>
      </c>
      <c r="F26" s="18"/>
      <c r="G26" s="18" t="s">
        <v>139</v>
      </c>
      <c r="H26" s="12">
        <v>0.16974517717097945</v>
      </c>
      <c r="I26" s="18"/>
      <c r="J26" s="18" t="s">
        <v>86</v>
      </c>
      <c r="K26" s="12">
        <v>0.11658241907462866</v>
      </c>
      <c r="L26" s="18"/>
      <c r="M26" s="18" t="s">
        <v>65</v>
      </c>
      <c r="N26" s="12">
        <v>0.14290848935961886</v>
      </c>
      <c r="O26" s="18"/>
      <c r="P26" s="18"/>
      <c r="Q26" s="12"/>
    </row>
    <row r="27" spans="1:17">
      <c r="A27" s="18" t="s">
        <v>189</v>
      </c>
      <c r="B27" s="12">
        <v>0.19651471228253894</v>
      </c>
      <c r="C27" s="18"/>
      <c r="D27" s="18" t="s">
        <v>127</v>
      </c>
      <c r="E27" s="12">
        <v>0.14439382345662585</v>
      </c>
      <c r="F27" s="18"/>
      <c r="G27" s="18" t="s">
        <v>121</v>
      </c>
      <c r="H27" s="12">
        <v>0.17456247552001949</v>
      </c>
      <c r="I27" s="18"/>
      <c r="J27" s="18" t="s">
        <v>66</v>
      </c>
      <c r="K27" s="12">
        <v>0.12188256549682737</v>
      </c>
      <c r="L27" s="18"/>
      <c r="M27" s="18" t="s">
        <v>66</v>
      </c>
      <c r="N27" s="12">
        <v>0.15003339719871592</v>
      </c>
      <c r="O27" s="18"/>
      <c r="P27" s="18"/>
      <c r="Q27" s="12"/>
    </row>
    <row r="28" spans="1:17">
      <c r="A28" s="18" t="s">
        <v>177</v>
      </c>
      <c r="B28" s="12">
        <v>0.20115755598716697</v>
      </c>
      <c r="C28" s="18"/>
      <c r="D28" s="18" t="s">
        <v>111</v>
      </c>
      <c r="E28" s="12">
        <v>0.1503162447508801</v>
      </c>
      <c r="F28" s="18"/>
      <c r="G28" s="18" t="s">
        <v>12</v>
      </c>
      <c r="H28" s="12">
        <v>0.1886414661053156</v>
      </c>
      <c r="I28" s="18"/>
      <c r="J28" s="18" t="s">
        <v>116</v>
      </c>
      <c r="K28" s="12">
        <v>0.12527808182290612</v>
      </c>
      <c r="L28" s="18"/>
      <c r="M28" s="18" t="s">
        <v>70</v>
      </c>
      <c r="N28" s="12">
        <v>0.15376033777401413</v>
      </c>
      <c r="O28" s="18"/>
      <c r="P28" s="18"/>
      <c r="Q28" s="12"/>
    </row>
    <row r="29" spans="1:17">
      <c r="A29" s="18" t="s">
        <v>186</v>
      </c>
      <c r="B29" s="12">
        <v>0.21521282052209756</v>
      </c>
      <c r="C29" s="18"/>
      <c r="D29" s="18" t="s">
        <v>166</v>
      </c>
      <c r="E29" s="12">
        <v>0.15479388932250487</v>
      </c>
      <c r="F29" s="18"/>
      <c r="G29" s="18" t="s">
        <v>177</v>
      </c>
      <c r="H29" s="12">
        <v>0.18949439967671308</v>
      </c>
      <c r="I29" s="18"/>
      <c r="J29" s="18" t="s">
        <v>65</v>
      </c>
      <c r="K29" s="12">
        <v>0.12574675268189495</v>
      </c>
      <c r="L29" s="18"/>
      <c r="M29" s="18" t="s">
        <v>24</v>
      </c>
      <c r="N29" s="12">
        <v>0.15683192676837049</v>
      </c>
      <c r="O29" s="18"/>
      <c r="P29" s="18"/>
      <c r="Q29" s="12"/>
    </row>
    <row r="30" spans="1:17">
      <c r="A30" s="18" t="s">
        <v>27</v>
      </c>
      <c r="B30" s="12">
        <v>0.22620102554499064</v>
      </c>
      <c r="C30" s="18"/>
      <c r="D30" s="18" t="s">
        <v>33</v>
      </c>
      <c r="E30" s="12">
        <v>0.15817165665383748</v>
      </c>
      <c r="F30" s="18"/>
      <c r="G30" s="18" t="s">
        <v>134</v>
      </c>
      <c r="H30" s="12">
        <v>0.19076938805813126</v>
      </c>
      <c r="I30" s="18"/>
      <c r="J30" s="18" t="s">
        <v>164</v>
      </c>
      <c r="K30" s="12">
        <v>0.12783611921372728</v>
      </c>
      <c r="L30" s="18"/>
      <c r="M30" s="18" t="s">
        <v>86</v>
      </c>
      <c r="N30" s="12">
        <v>0.16592851593209143</v>
      </c>
      <c r="O30" s="18"/>
      <c r="P30" s="18"/>
      <c r="Q30" s="12"/>
    </row>
    <row r="31" spans="1:17">
      <c r="A31" s="18" t="s">
        <v>89</v>
      </c>
      <c r="B31" s="12">
        <v>0.26197121171701482</v>
      </c>
      <c r="C31" s="18"/>
      <c r="D31" s="18" t="s">
        <v>179</v>
      </c>
      <c r="E31" s="12">
        <v>0.17376497059784957</v>
      </c>
      <c r="F31" s="18"/>
      <c r="G31" s="18" t="s">
        <v>17</v>
      </c>
      <c r="H31" s="12">
        <v>0.19099618242234723</v>
      </c>
      <c r="I31" s="18"/>
      <c r="J31" s="18" t="s">
        <v>90</v>
      </c>
      <c r="K31" s="12">
        <v>0.12907180034770743</v>
      </c>
      <c r="L31" s="18"/>
      <c r="M31" s="18" t="s">
        <v>34</v>
      </c>
      <c r="N31" s="12">
        <v>0.17522398670721212</v>
      </c>
      <c r="O31" s="18"/>
      <c r="P31" s="18"/>
      <c r="Q31" s="12"/>
    </row>
    <row r="32" spans="1:17">
      <c r="A32" s="18" t="s">
        <v>126</v>
      </c>
      <c r="B32" s="12">
        <v>0.26278650282519167</v>
      </c>
      <c r="C32" s="18"/>
      <c r="D32" s="18" t="s">
        <v>38</v>
      </c>
      <c r="E32" s="12">
        <v>0.17752697915314519</v>
      </c>
      <c r="F32" s="18"/>
      <c r="G32" s="18" t="s">
        <v>156</v>
      </c>
      <c r="H32" s="12">
        <v>0.20947085976478649</v>
      </c>
      <c r="I32" s="18"/>
      <c r="J32" s="18" t="s">
        <v>105</v>
      </c>
      <c r="K32" s="12">
        <v>0.13651446165290737</v>
      </c>
      <c r="L32" s="18"/>
      <c r="M32" s="18" t="s">
        <v>147</v>
      </c>
      <c r="N32" s="12">
        <v>0.17739401527929127</v>
      </c>
      <c r="O32" s="18"/>
      <c r="P32" s="18"/>
      <c r="Q32" s="12"/>
    </row>
    <row r="33" spans="1:17">
      <c r="A33" s="18" t="s">
        <v>145</v>
      </c>
      <c r="B33" s="12">
        <v>0.2985080492476741</v>
      </c>
      <c r="C33" s="18"/>
      <c r="D33" s="18" t="s">
        <v>189</v>
      </c>
      <c r="E33" s="12">
        <v>0.18056510544231247</v>
      </c>
      <c r="F33" s="18"/>
      <c r="G33" s="18" t="s">
        <v>144</v>
      </c>
      <c r="H33" s="12">
        <v>0.23402633523952485</v>
      </c>
      <c r="I33" s="18"/>
      <c r="J33" s="18" t="s">
        <v>9</v>
      </c>
      <c r="K33" s="12">
        <v>0.1377609447305817</v>
      </c>
      <c r="L33" s="18"/>
      <c r="M33" s="18" t="s">
        <v>154</v>
      </c>
      <c r="N33" s="12">
        <v>0.1803342802539063</v>
      </c>
      <c r="O33" s="18"/>
      <c r="P33" s="18"/>
      <c r="Q33" s="12"/>
    </row>
    <row r="34" spans="1:17">
      <c r="A34" s="18" t="s">
        <v>75</v>
      </c>
      <c r="B34" s="12">
        <v>0.30109341730363742</v>
      </c>
      <c r="C34" s="18"/>
      <c r="D34" s="18" t="s">
        <v>35</v>
      </c>
      <c r="E34" s="12">
        <v>0.19360033803333179</v>
      </c>
      <c r="F34" s="18"/>
      <c r="G34" s="18" t="s">
        <v>114</v>
      </c>
      <c r="H34" s="12">
        <v>0.24519134119621575</v>
      </c>
      <c r="I34" s="18"/>
      <c r="J34" s="18" t="s">
        <v>121</v>
      </c>
      <c r="K34" s="12">
        <v>0.14851181868143301</v>
      </c>
      <c r="L34" s="18"/>
      <c r="M34" s="18" t="s">
        <v>105</v>
      </c>
      <c r="N34" s="12">
        <v>0.18387428875922052</v>
      </c>
      <c r="O34" s="18"/>
      <c r="P34" s="18"/>
      <c r="Q34" s="12"/>
    </row>
    <row r="35" spans="1:17">
      <c r="A35" s="18" t="s">
        <v>36</v>
      </c>
      <c r="B35" s="12">
        <v>0.32117474401771062</v>
      </c>
      <c r="C35" s="18"/>
      <c r="D35" s="18" t="s">
        <v>174</v>
      </c>
      <c r="E35" s="12">
        <v>0.19381782270239512</v>
      </c>
      <c r="F35" s="18"/>
      <c r="G35" s="18" t="s">
        <v>9</v>
      </c>
      <c r="H35" s="12">
        <v>0.24701268550495523</v>
      </c>
      <c r="I35" s="18"/>
      <c r="J35" s="18" t="s">
        <v>70</v>
      </c>
      <c r="K35" s="12">
        <v>0.1506309557880661</v>
      </c>
      <c r="L35" s="18"/>
      <c r="M35" s="18" t="s">
        <v>164</v>
      </c>
      <c r="N35" s="12">
        <v>0.184022156654262</v>
      </c>
      <c r="O35" s="18"/>
      <c r="P35" s="18"/>
      <c r="Q35" s="12"/>
    </row>
    <row r="36" spans="1:17">
      <c r="A36" s="18" t="s">
        <v>148</v>
      </c>
      <c r="B36" s="12">
        <v>0.32355258473818349</v>
      </c>
      <c r="C36" s="18"/>
      <c r="D36" s="18" t="s">
        <v>75</v>
      </c>
      <c r="E36" s="12">
        <v>0.19640858334149519</v>
      </c>
      <c r="F36" s="18"/>
      <c r="G36" s="18" t="s">
        <v>13</v>
      </c>
      <c r="H36" s="12">
        <v>0.25068144971415435</v>
      </c>
      <c r="I36" s="18"/>
      <c r="J36" s="18" t="s">
        <v>24</v>
      </c>
      <c r="K36" s="12">
        <v>0.1515620977968602</v>
      </c>
      <c r="L36" s="18"/>
      <c r="M36" s="18" t="s">
        <v>82</v>
      </c>
      <c r="N36" s="12">
        <v>0.18737187370244224</v>
      </c>
      <c r="O36" s="18"/>
      <c r="P36" s="18"/>
      <c r="Q36" s="12"/>
    </row>
    <row r="37" spans="1:17">
      <c r="A37" s="18" t="s">
        <v>86</v>
      </c>
      <c r="B37" s="12">
        <v>0.32933483830401472</v>
      </c>
      <c r="C37" s="18"/>
      <c r="D37" s="18" t="s">
        <v>182</v>
      </c>
      <c r="E37" s="12">
        <v>0.20067682390016839</v>
      </c>
      <c r="F37" s="18"/>
      <c r="G37" s="18" t="s">
        <v>56</v>
      </c>
      <c r="H37" s="12">
        <v>0.25073974182806386</v>
      </c>
      <c r="I37" s="18"/>
      <c r="J37" s="18" t="s">
        <v>177</v>
      </c>
      <c r="K37" s="12">
        <v>0.15551115771144383</v>
      </c>
      <c r="L37" s="18"/>
      <c r="M37" s="18" t="s">
        <v>69</v>
      </c>
      <c r="N37" s="12">
        <v>0.1959528771313909</v>
      </c>
      <c r="O37" s="18"/>
      <c r="P37" s="18"/>
      <c r="Q37" s="12"/>
    </row>
    <row r="38" spans="1:17">
      <c r="A38" s="18" t="s">
        <v>90</v>
      </c>
      <c r="B38" s="12">
        <v>0.3304088101660218</v>
      </c>
      <c r="C38" s="18"/>
      <c r="D38" s="18" t="s">
        <v>22</v>
      </c>
      <c r="E38" s="12">
        <v>0.22084534839619591</v>
      </c>
      <c r="F38" s="18"/>
      <c r="G38" s="18" t="s">
        <v>46</v>
      </c>
      <c r="H38" s="12">
        <v>0.25429186474669391</v>
      </c>
      <c r="I38" s="18"/>
      <c r="J38" s="18" t="s">
        <v>147</v>
      </c>
      <c r="K38" s="12">
        <v>0.15655783094461934</v>
      </c>
      <c r="L38" s="18"/>
      <c r="M38" s="18" t="s">
        <v>27</v>
      </c>
      <c r="N38" s="12">
        <v>0.20132515798558648</v>
      </c>
      <c r="O38" s="18"/>
      <c r="P38" s="18"/>
      <c r="Q38" s="12"/>
    </row>
    <row r="39" spans="1:17">
      <c r="A39" s="18" t="s">
        <v>156</v>
      </c>
      <c r="B39" s="12">
        <v>0.33719917788788967</v>
      </c>
      <c r="C39" s="18"/>
      <c r="D39" s="18" t="s">
        <v>86</v>
      </c>
      <c r="E39" s="12">
        <v>0.22570075856300112</v>
      </c>
      <c r="F39" s="18"/>
      <c r="G39" s="18" t="s">
        <v>90</v>
      </c>
      <c r="H39" s="12">
        <v>0.25824931724530925</v>
      </c>
      <c r="I39" s="18"/>
      <c r="J39" s="18" t="s">
        <v>75</v>
      </c>
      <c r="K39" s="12">
        <v>0.16094644356541019</v>
      </c>
      <c r="L39" s="18"/>
      <c r="M39" s="18" t="s">
        <v>173</v>
      </c>
      <c r="N39" s="12">
        <v>0.20566973712251266</v>
      </c>
      <c r="O39" s="18"/>
      <c r="P39" s="18"/>
      <c r="Q39" s="12"/>
    </row>
    <row r="40" spans="1:17">
      <c r="A40" s="18" t="s">
        <v>163</v>
      </c>
      <c r="B40" s="12">
        <v>0.34182624063923878</v>
      </c>
      <c r="C40" s="18"/>
      <c r="D40" s="18" t="s">
        <v>57</v>
      </c>
      <c r="E40" s="12">
        <v>0.23110142204297771</v>
      </c>
      <c r="F40" s="18"/>
      <c r="G40" s="18" t="s">
        <v>151</v>
      </c>
      <c r="H40" s="12">
        <v>0.25987135519952154</v>
      </c>
      <c r="I40" s="18"/>
      <c r="J40" s="18" t="s">
        <v>82</v>
      </c>
      <c r="K40" s="12">
        <v>0.1636782148572247</v>
      </c>
      <c r="L40" s="18"/>
      <c r="M40" s="18" t="s">
        <v>145</v>
      </c>
      <c r="N40" s="12">
        <v>0.21475749196154714</v>
      </c>
      <c r="O40" s="18"/>
      <c r="P40" s="18"/>
      <c r="Q40" s="12"/>
    </row>
    <row r="41" spans="1:17">
      <c r="A41" s="18" t="s">
        <v>138</v>
      </c>
      <c r="B41" s="12">
        <v>0.34643092890131671</v>
      </c>
      <c r="C41" s="18"/>
      <c r="D41" s="18" t="s">
        <v>47</v>
      </c>
      <c r="E41" s="12">
        <v>0.24829301311780982</v>
      </c>
      <c r="F41" s="18"/>
      <c r="G41" s="18" t="s">
        <v>186</v>
      </c>
      <c r="H41" s="12">
        <v>0.26545536630949979</v>
      </c>
      <c r="I41" s="18"/>
      <c r="J41" s="18" t="s">
        <v>149</v>
      </c>
      <c r="K41" s="12">
        <v>0.17683806337798705</v>
      </c>
      <c r="L41" s="18"/>
      <c r="M41" s="18" t="s">
        <v>149</v>
      </c>
      <c r="N41" s="12">
        <v>0.21581412857433402</v>
      </c>
      <c r="O41" s="18"/>
      <c r="P41" s="18"/>
      <c r="Q41" s="12"/>
    </row>
    <row r="42" spans="1:17">
      <c r="A42" s="18" t="s">
        <v>15</v>
      </c>
      <c r="B42" s="12">
        <v>0.34979553714980438</v>
      </c>
      <c r="C42" s="18"/>
      <c r="D42" s="18" t="s">
        <v>171</v>
      </c>
      <c r="E42" s="12">
        <v>0.25040088596302695</v>
      </c>
      <c r="F42" s="18"/>
      <c r="G42" s="18" t="s">
        <v>86</v>
      </c>
      <c r="H42" s="12">
        <v>0.26646782554345677</v>
      </c>
      <c r="I42" s="18"/>
      <c r="J42" s="18" t="s">
        <v>132</v>
      </c>
      <c r="K42" s="12">
        <v>0.18870880783227312</v>
      </c>
      <c r="L42" s="18"/>
      <c r="M42" s="18" t="s">
        <v>156</v>
      </c>
      <c r="N42" s="12">
        <v>0.21928793648798967</v>
      </c>
      <c r="O42" s="18"/>
      <c r="P42" s="18"/>
      <c r="Q42" s="12"/>
    </row>
    <row r="43" spans="1:17">
      <c r="A43" s="18" t="s">
        <v>147</v>
      </c>
      <c r="B43" s="12">
        <v>0.38364730275691222</v>
      </c>
      <c r="C43" s="18"/>
      <c r="D43" s="18" t="s">
        <v>134</v>
      </c>
      <c r="E43" s="12">
        <v>0.25190834325552047</v>
      </c>
      <c r="F43" s="18"/>
      <c r="G43" s="18" t="s">
        <v>166</v>
      </c>
      <c r="H43" s="12">
        <v>0.27797266922522662</v>
      </c>
      <c r="I43" s="18"/>
      <c r="J43" s="18" t="s">
        <v>34</v>
      </c>
      <c r="K43" s="12">
        <v>0.19780243144451454</v>
      </c>
      <c r="L43" s="18"/>
      <c r="M43" s="18" t="s">
        <v>75</v>
      </c>
      <c r="N43" s="12">
        <v>0.22458879154752062</v>
      </c>
      <c r="O43" s="18"/>
      <c r="P43" s="18"/>
      <c r="Q43" s="12"/>
    </row>
    <row r="44" spans="1:17">
      <c r="A44" s="18" t="s">
        <v>134</v>
      </c>
      <c r="B44" s="12">
        <v>0.39926767148614001</v>
      </c>
      <c r="C44" s="18"/>
      <c r="D44" s="18" t="s">
        <v>56</v>
      </c>
      <c r="E44" s="12">
        <v>0.25247421078636717</v>
      </c>
      <c r="F44" s="18"/>
      <c r="G44" s="18" t="s">
        <v>138</v>
      </c>
      <c r="H44" s="12">
        <v>0.2798019694012463</v>
      </c>
      <c r="I44" s="18"/>
      <c r="J44" s="18" t="s">
        <v>103</v>
      </c>
      <c r="K44" s="12">
        <v>0.19944757442001912</v>
      </c>
      <c r="L44" s="18"/>
      <c r="M44" s="18" t="s">
        <v>23</v>
      </c>
      <c r="N44" s="12">
        <v>0.22947966681178072</v>
      </c>
      <c r="O44" s="18"/>
      <c r="P44" s="18"/>
      <c r="Q44" s="12"/>
    </row>
    <row r="45" spans="1:17">
      <c r="A45" s="18" t="s">
        <v>57</v>
      </c>
      <c r="B45" s="12">
        <v>0.41333597953276141</v>
      </c>
      <c r="C45" s="18"/>
      <c r="D45" s="18" t="s">
        <v>186</v>
      </c>
      <c r="E45" s="12">
        <v>0.2532119497195981</v>
      </c>
      <c r="F45" s="18"/>
      <c r="G45" s="18" t="s">
        <v>70</v>
      </c>
      <c r="H45" s="12">
        <v>0.28360392919633043</v>
      </c>
      <c r="I45" s="18"/>
      <c r="J45" s="18" t="s">
        <v>144</v>
      </c>
      <c r="K45" s="12">
        <v>0.2021781208098743</v>
      </c>
      <c r="L45" s="18"/>
      <c r="M45" s="18" t="s">
        <v>132</v>
      </c>
      <c r="N45" s="12">
        <v>0.23488321485312494</v>
      </c>
      <c r="O45" s="18"/>
      <c r="P45" s="18"/>
      <c r="Q45" s="12"/>
    </row>
    <row r="46" spans="1:17">
      <c r="A46" s="18" t="s">
        <v>56</v>
      </c>
      <c r="B46" s="12">
        <v>0.41628714996771676</v>
      </c>
      <c r="C46" s="18"/>
      <c r="D46" s="18" t="s">
        <v>36</v>
      </c>
      <c r="E46" s="12">
        <v>0.25819021921365548</v>
      </c>
      <c r="F46" s="18"/>
      <c r="G46" s="18" t="s">
        <v>5</v>
      </c>
      <c r="H46" s="12">
        <v>0.2855922401840193</v>
      </c>
      <c r="I46" s="18"/>
      <c r="J46" s="18" t="s">
        <v>69</v>
      </c>
      <c r="K46" s="12">
        <v>0.20338760554380822</v>
      </c>
      <c r="L46" s="18"/>
      <c r="M46" s="18" t="s">
        <v>103</v>
      </c>
      <c r="N46" s="12">
        <v>0.23580546074149447</v>
      </c>
      <c r="O46" s="18"/>
      <c r="P46" s="18"/>
      <c r="Q46" s="12"/>
    </row>
    <row r="47" spans="1:17">
      <c r="A47" s="18" t="s">
        <v>153</v>
      </c>
      <c r="B47" s="12">
        <v>0.426876756172415</v>
      </c>
      <c r="C47" s="18"/>
      <c r="D47" s="18" t="s">
        <v>44</v>
      </c>
      <c r="E47" s="12">
        <v>0.26331369876514782</v>
      </c>
      <c r="F47" s="18"/>
      <c r="G47" s="18" t="s">
        <v>59</v>
      </c>
      <c r="H47" s="12">
        <v>0.29029856304071261</v>
      </c>
      <c r="I47" s="18"/>
      <c r="J47" s="18" t="s">
        <v>27</v>
      </c>
      <c r="K47" s="12">
        <v>0.20536647343063413</v>
      </c>
      <c r="L47" s="18"/>
      <c r="M47" s="18" t="s">
        <v>144</v>
      </c>
      <c r="N47" s="12">
        <v>0.24954630064789068</v>
      </c>
      <c r="O47" s="18"/>
      <c r="P47" s="18"/>
      <c r="Q47" s="12"/>
    </row>
    <row r="48" spans="1:17">
      <c r="A48" s="18" t="s">
        <v>96</v>
      </c>
      <c r="B48" s="12">
        <v>0.43945443865832351</v>
      </c>
      <c r="C48" s="18"/>
      <c r="D48" s="18" t="s">
        <v>90</v>
      </c>
      <c r="E48" s="12">
        <v>0.26922276631936021</v>
      </c>
      <c r="F48" s="18"/>
      <c r="G48" s="18" t="s">
        <v>26</v>
      </c>
      <c r="H48" s="12">
        <v>0.29059769599539859</v>
      </c>
      <c r="I48" s="18"/>
      <c r="J48" s="18" t="s">
        <v>23</v>
      </c>
      <c r="K48" s="12">
        <v>0.20969624844401524</v>
      </c>
      <c r="L48" s="18"/>
      <c r="M48" s="18" t="s">
        <v>12</v>
      </c>
      <c r="N48" s="12">
        <v>0.24995950723056931</v>
      </c>
      <c r="O48" s="18"/>
      <c r="P48" s="18"/>
      <c r="Q48" s="12"/>
    </row>
    <row r="49" spans="1:17">
      <c r="A49" s="18" t="s">
        <v>12</v>
      </c>
      <c r="B49" s="12">
        <v>0.46381117778521591</v>
      </c>
      <c r="C49" s="18"/>
      <c r="D49" s="18" t="s">
        <v>145</v>
      </c>
      <c r="E49" s="12">
        <v>0.26956692647265351</v>
      </c>
      <c r="F49" s="18"/>
      <c r="G49" s="18" t="s">
        <v>22</v>
      </c>
      <c r="H49" s="12">
        <v>0.29171603556904918</v>
      </c>
      <c r="I49" s="18"/>
      <c r="J49" s="18" t="s">
        <v>154</v>
      </c>
      <c r="K49" s="12">
        <v>0.22426098622627752</v>
      </c>
      <c r="L49" s="18"/>
      <c r="M49" s="18" t="s">
        <v>81</v>
      </c>
      <c r="N49" s="12">
        <v>0.26291833873216308</v>
      </c>
      <c r="O49" s="18"/>
      <c r="P49" s="18"/>
      <c r="Q49" s="12"/>
    </row>
    <row r="50" spans="1:17">
      <c r="A50" s="18" t="s">
        <v>161</v>
      </c>
      <c r="B50" s="12">
        <v>0.47604219793823949</v>
      </c>
      <c r="C50" s="18"/>
      <c r="D50" s="18" t="s">
        <v>156</v>
      </c>
      <c r="E50" s="12">
        <v>0.28342717704781872</v>
      </c>
      <c r="F50" s="18"/>
      <c r="G50" s="18" t="s">
        <v>145</v>
      </c>
      <c r="H50" s="12">
        <v>0.30203533621205553</v>
      </c>
      <c r="I50" s="18"/>
      <c r="J50" s="18" t="s">
        <v>22</v>
      </c>
      <c r="K50" s="12">
        <v>0.22752491227298888</v>
      </c>
      <c r="L50" s="18"/>
      <c r="M50" s="18" t="s">
        <v>56</v>
      </c>
      <c r="N50" s="12">
        <v>0.26349275015210355</v>
      </c>
      <c r="O50" s="18"/>
      <c r="P50" s="18"/>
      <c r="Q50" s="12"/>
    </row>
    <row r="51" spans="1:17">
      <c r="A51" s="18" t="s">
        <v>164</v>
      </c>
      <c r="B51" s="12">
        <v>0.47657017131476415</v>
      </c>
      <c r="C51" s="18"/>
      <c r="D51" s="18" t="s">
        <v>163</v>
      </c>
      <c r="E51" s="12">
        <v>0.2846612483438325</v>
      </c>
      <c r="F51" s="18"/>
      <c r="G51" s="18" t="s">
        <v>105</v>
      </c>
      <c r="H51" s="12">
        <v>0.30240543827243627</v>
      </c>
      <c r="I51" s="18"/>
      <c r="J51" s="18" t="s">
        <v>26</v>
      </c>
      <c r="K51" s="12">
        <v>0.22900919560949329</v>
      </c>
      <c r="L51" s="18"/>
      <c r="M51" s="18" t="s">
        <v>121</v>
      </c>
      <c r="N51" s="12">
        <v>0.26438392974062147</v>
      </c>
      <c r="O51" s="18"/>
      <c r="P51" s="18"/>
      <c r="Q51" s="12"/>
    </row>
    <row r="52" spans="1:17">
      <c r="A52" s="18" t="s">
        <v>144</v>
      </c>
      <c r="B52" s="12">
        <v>0.47911545693822616</v>
      </c>
      <c r="C52" s="18"/>
      <c r="D52" s="18" t="s">
        <v>102</v>
      </c>
      <c r="E52" s="12">
        <v>0.29780299527668419</v>
      </c>
      <c r="F52" s="18"/>
      <c r="G52" s="18" t="s">
        <v>164</v>
      </c>
      <c r="H52" s="12">
        <v>0.31246774903004737</v>
      </c>
      <c r="I52" s="18"/>
      <c r="J52" s="18" t="s">
        <v>145</v>
      </c>
      <c r="K52" s="12">
        <v>0.23361913298041143</v>
      </c>
      <c r="L52" s="18"/>
      <c r="M52" s="18" t="s">
        <v>138</v>
      </c>
      <c r="N52" s="12">
        <v>0.26846209346260969</v>
      </c>
      <c r="O52" s="18"/>
      <c r="P52" s="18"/>
      <c r="Q52" s="12"/>
    </row>
    <row r="53" spans="1:17">
      <c r="A53" s="18" t="s">
        <v>188</v>
      </c>
      <c r="B53" s="12">
        <v>0.48622498742623943</v>
      </c>
      <c r="C53" s="18"/>
      <c r="D53" s="18" t="s">
        <v>28</v>
      </c>
      <c r="E53" s="12">
        <v>0.29788189848991375</v>
      </c>
      <c r="F53" s="18"/>
      <c r="G53" s="18" t="s">
        <v>111</v>
      </c>
      <c r="H53" s="12">
        <v>0.31308146768872758</v>
      </c>
      <c r="I53" s="18"/>
      <c r="J53" s="18" t="s">
        <v>138</v>
      </c>
      <c r="K53" s="12">
        <v>0.23493720585171862</v>
      </c>
      <c r="L53" s="18"/>
      <c r="M53" s="18" t="s">
        <v>17</v>
      </c>
      <c r="N53" s="12">
        <v>0.27249297646046444</v>
      </c>
      <c r="O53" s="18"/>
      <c r="P53" s="18"/>
      <c r="Q53" s="12"/>
    </row>
    <row r="54" spans="1:17">
      <c r="A54" s="18" t="s">
        <v>139</v>
      </c>
      <c r="B54" s="12">
        <v>0.48680878640470104</v>
      </c>
      <c r="C54" s="18"/>
      <c r="D54" s="18" t="s">
        <v>138</v>
      </c>
      <c r="E54" s="12">
        <v>0.31372047594273711</v>
      </c>
      <c r="F54" s="18"/>
      <c r="G54" s="18" t="s">
        <v>27</v>
      </c>
      <c r="H54" s="12">
        <v>0.31345620313485173</v>
      </c>
      <c r="I54" s="18"/>
      <c r="J54" s="18" t="s">
        <v>17</v>
      </c>
      <c r="K54" s="12">
        <v>0.23758320463194199</v>
      </c>
      <c r="L54" s="18"/>
      <c r="M54" s="18" t="s">
        <v>111</v>
      </c>
      <c r="N54" s="12">
        <v>0.2796479627138877</v>
      </c>
      <c r="O54" s="18"/>
      <c r="P54" s="18"/>
      <c r="Q54" s="12"/>
    </row>
    <row r="55" spans="1:17">
      <c r="A55" s="18" t="s">
        <v>129</v>
      </c>
      <c r="B55" s="13">
        <v>2.1237750935384732</v>
      </c>
      <c r="C55" s="18"/>
      <c r="D55" s="18" t="s">
        <v>149</v>
      </c>
      <c r="E55" s="12">
        <v>0.31667815759688855</v>
      </c>
      <c r="F55" s="18"/>
      <c r="G55" s="18" t="s">
        <v>69</v>
      </c>
      <c r="H55" s="12">
        <v>0.31369678830291914</v>
      </c>
      <c r="I55" s="18"/>
      <c r="J55" s="18" t="s">
        <v>156</v>
      </c>
      <c r="K55" s="12">
        <v>0.24184900103480036</v>
      </c>
      <c r="L55" s="18"/>
      <c r="M55" s="18" t="s">
        <v>150</v>
      </c>
      <c r="N55" s="12">
        <v>0.29123238815670027</v>
      </c>
      <c r="O55" s="18"/>
      <c r="P55" s="18"/>
      <c r="Q55" s="12"/>
    </row>
    <row r="56" spans="1:17">
      <c r="A56" s="18" t="s">
        <v>19</v>
      </c>
      <c r="B56" s="13">
        <v>2.2630547779678865</v>
      </c>
      <c r="C56" s="18"/>
      <c r="D56" s="18" t="s">
        <v>144</v>
      </c>
      <c r="E56" s="12">
        <v>0.32196526936127601</v>
      </c>
      <c r="F56" s="18"/>
      <c r="G56" s="18" t="s">
        <v>173</v>
      </c>
      <c r="H56" s="12">
        <v>0.31825141199949714</v>
      </c>
      <c r="I56" s="18"/>
      <c r="J56" s="18" t="s">
        <v>153</v>
      </c>
      <c r="K56" s="12">
        <v>0.24591769315493203</v>
      </c>
      <c r="L56" s="18"/>
      <c r="M56" s="18" t="s">
        <v>153</v>
      </c>
      <c r="N56" s="12">
        <v>0.30889051368595732</v>
      </c>
      <c r="O56" s="18"/>
      <c r="P56" s="18"/>
      <c r="Q56" s="12"/>
    </row>
    <row r="57" spans="1:17">
      <c r="A57" s="18" t="s">
        <v>29</v>
      </c>
      <c r="B57" s="13">
        <v>2.288858827740595</v>
      </c>
      <c r="C57" s="18"/>
      <c r="D57" s="18" t="s">
        <v>89</v>
      </c>
      <c r="E57" s="12">
        <v>0.32558722335129536</v>
      </c>
      <c r="F57" s="18"/>
      <c r="G57" s="18" t="s">
        <v>157</v>
      </c>
      <c r="H57" s="12">
        <v>0.32696729726813956</v>
      </c>
      <c r="I57" s="18"/>
      <c r="J57" s="18" t="s">
        <v>173</v>
      </c>
      <c r="K57" s="12">
        <v>0.24594721120155455</v>
      </c>
      <c r="L57" s="18"/>
      <c r="M57" s="18" t="s">
        <v>9</v>
      </c>
      <c r="N57" s="12">
        <v>0.32009354716915162</v>
      </c>
      <c r="O57" s="18"/>
      <c r="P57" s="18"/>
      <c r="Q57" s="12"/>
    </row>
    <row r="58" spans="1:17">
      <c r="A58" s="18" t="s">
        <v>30</v>
      </c>
      <c r="B58" s="13">
        <v>2.6621673901612612</v>
      </c>
      <c r="C58" s="18"/>
      <c r="D58" s="18" t="s">
        <v>105</v>
      </c>
      <c r="E58" s="12">
        <v>0.33341390293360196</v>
      </c>
      <c r="F58" s="18"/>
      <c r="G58" s="18" t="s">
        <v>28</v>
      </c>
      <c r="H58" s="12">
        <v>0.33212220129541287</v>
      </c>
      <c r="I58" s="18"/>
      <c r="J58" s="18" t="s">
        <v>111</v>
      </c>
      <c r="K58" s="12">
        <v>0.25285583985379195</v>
      </c>
      <c r="L58" s="18"/>
      <c r="M58" s="18" t="s">
        <v>79</v>
      </c>
      <c r="N58" s="12">
        <v>0.3303074690075572</v>
      </c>
      <c r="O58" s="18"/>
      <c r="P58" s="18"/>
      <c r="Q58" s="12"/>
    </row>
    <row r="59" spans="1:17">
      <c r="A59" s="18" t="s">
        <v>6</v>
      </c>
      <c r="B59" s="13">
        <v>2.6708839237516493</v>
      </c>
      <c r="C59" s="18"/>
      <c r="D59" s="18" t="s">
        <v>70</v>
      </c>
      <c r="E59" s="12">
        <v>0.33452279546883362</v>
      </c>
      <c r="F59" s="18"/>
      <c r="G59" s="18" t="s">
        <v>66</v>
      </c>
      <c r="H59" s="12">
        <v>0.35635619060514695</v>
      </c>
      <c r="I59" s="18"/>
      <c r="J59" s="18" t="s">
        <v>64</v>
      </c>
      <c r="K59" s="12">
        <v>0.26152193319554012</v>
      </c>
      <c r="L59" s="18"/>
      <c r="M59" s="18" t="s">
        <v>46</v>
      </c>
      <c r="N59" s="12">
        <v>0.336132272117736</v>
      </c>
      <c r="O59" s="18"/>
      <c r="P59" s="18"/>
      <c r="Q59" s="12"/>
    </row>
    <row r="60" spans="1:17">
      <c r="A60" s="18" t="s">
        <v>184</v>
      </c>
      <c r="B60" s="13">
        <v>2.7928003390411296</v>
      </c>
      <c r="C60" s="18"/>
      <c r="D60" s="18" t="s">
        <v>175</v>
      </c>
      <c r="E60" s="12">
        <v>0.34118807140416502</v>
      </c>
      <c r="F60" s="18"/>
      <c r="G60" s="18" t="s">
        <v>148</v>
      </c>
      <c r="H60" s="12">
        <v>0.36790221201605716</v>
      </c>
      <c r="I60" s="18"/>
      <c r="J60" s="18" t="s">
        <v>46</v>
      </c>
      <c r="K60" s="12">
        <v>0.26909621873329209</v>
      </c>
      <c r="L60" s="18"/>
      <c r="M60" s="18" t="s">
        <v>177</v>
      </c>
      <c r="N60" s="12">
        <v>0.34374195397517554</v>
      </c>
      <c r="O60" s="18"/>
      <c r="P60" s="18"/>
      <c r="Q60" s="12"/>
    </row>
    <row r="61" spans="1:17">
      <c r="A61" s="18" t="s">
        <v>41</v>
      </c>
      <c r="B61" s="13">
        <v>3.7145361110114683</v>
      </c>
      <c r="C61" s="18"/>
      <c r="D61" s="18" t="s">
        <v>39</v>
      </c>
      <c r="E61" s="12">
        <v>0.34322708091229132</v>
      </c>
      <c r="F61" s="18"/>
      <c r="G61" s="18" t="s">
        <v>126</v>
      </c>
      <c r="H61" s="12">
        <v>0.37479967999053554</v>
      </c>
      <c r="I61" s="18"/>
      <c r="J61" s="18" t="s">
        <v>188</v>
      </c>
      <c r="K61" s="12">
        <v>0.28052189031570357</v>
      </c>
      <c r="L61" s="18"/>
      <c r="M61" s="18" t="s">
        <v>188</v>
      </c>
      <c r="N61" s="12">
        <v>0.34719902733034985</v>
      </c>
      <c r="O61" s="18"/>
      <c r="P61" s="18"/>
      <c r="Q61" s="12"/>
    </row>
    <row r="62" spans="1:17">
      <c r="A62" s="18" t="s">
        <v>152</v>
      </c>
      <c r="B62" s="13">
        <v>4.9822315007256321</v>
      </c>
      <c r="C62" s="18"/>
      <c r="D62" s="18" t="s">
        <v>69</v>
      </c>
      <c r="E62" s="12">
        <v>0.34737865673782703</v>
      </c>
      <c r="F62" s="18"/>
      <c r="G62" s="18" t="s">
        <v>132</v>
      </c>
      <c r="H62" s="12">
        <v>0.3759247132717356</v>
      </c>
      <c r="I62" s="18"/>
      <c r="J62" s="18" t="s">
        <v>13</v>
      </c>
      <c r="K62" s="12">
        <v>0.28070984179408887</v>
      </c>
      <c r="L62" s="18"/>
      <c r="M62" s="18" t="s">
        <v>64</v>
      </c>
      <c r="N62" s="12">
        <v>0.36339376958293623</v>
      </c>
      <c r="O62" s="18"/>
      <c r="P62" s="18"/>
      <c r="Q62" s="12"/>
    </row>
    <row r="63" spans="1:17">
      <c r="A63" s="18" t="s">
        <v>143</v>
      </c>
      <c r="B63" s="13">
        <v>6.3399915744984821</v>
      </c>
      <c r="C63" s="18"/>
      <c r="D63" s="18" t="s">
        <v>151</v>
      </c>
      <c r="E63" s="12">
        <v>0.35160484993190366</v>
      </c>
      <c r="F63" s="18"/>
      <c r="G63" s="18" t="s">
        <v>15</v>
      </c>
      <c r="H63" s="12">
        <v>0.37774245624352271</v>
      </c>
      <c r="I63" s="18"/>
      <c r="J63" s="18" t="s">
        <v>81</v>
      </c>
      <c r="K63" s="12">
        <v>0.28179870402707208</v>
      </c>
      <c r="L63" s="18"/>
      <c r="M63" s="18" t="s">
        <v>33</v>
      </c>
      <c r="N63" s="12">
        <v>0.36922568715615739</v>
      </c>
      <c r="O63" s="18"/>
      <c r="P63" s="18"/>
      <c r="Q63" s="12"/>
    </row>
    <row r="64" spans="1:17">
      <c r="A64" s="18" t="s">
        <v>20</v>
      </c>
      <c r="B64" s="13">
        <v>14.633304354154546</v>
      </c>
      <c r="C64" s="18"/>
      <c r="D64" s="18" t="s">
        <v>13</v>
      </c>
      <c r="E64" s="12">
        <v>0.36272504611482481</v>
      </c>
      <c r="F64" s="18"/>
      <c r="G64" s="18" t="s">
        <v>75</v>
      </c>
      <c r="H64" s="12">
        <v>0.38331129946353482</v>
      </c>
      <c r="I64" s="18"/>
      <c r="J64" s="18" t="s">
        <v>56</v>
      </c>
      <c r="K64" s="12">
        <v>0.28486646398109455</v>
      </c>
      <c r="L64" s="18"/>
      <c r="M64" s="18" t="s">
        <v>120</v>
      </c>
      <c r="N64" s="12">
        <v>0.37357407403151</v>
      </c>
      <c r="O64" s="18"/>
      <c r="P64" s="18"/>
      <c r="Q64" s="12"/>
    </row>
    <row r="65" spans="1:17">
      <c r="A65" s="18" t="s">
        <v>8</v>
      </c>
      <c r="B65" s="13">
        <v>101.78374893172433</v>
      </c>
      <c r="C65" s="18"/>
      <c r="D65" s="18" t="s">
        <v>34</v>
      </c>
      <c r="E65" s="12">
        <v>0.37528057006018978</v>
      </c>
      <c r="F65" s="18"/>
      <c r="G65" s="18" t="s">
        <v>39</v>
      </c>
      <c r="H65" s="12">
        <v>0.38376211878647298</v>
      </c>
      <c r="I65" s="18"/>
      <c r="J65" s="18" t="s">
        <v>39</v>
      </c>
      <c r="K65" s="12">
        <v>0.30437171490903553</v>
      </c>
      <c r="L65" s="18"/>
      <c r="M65" s="18" t="s">
        <v>142</v>
      </c>
      <c r="N65" s="12">
        <v>0.37645801114626204</v>
      </c>
      <c r="O65" s="18"/>
      <c r="P65" s="18"/>
      <c r="Q65" s="12"/>
    </row>
    <row r="66" spans="1:17">
      <c r="A66" s="18" t="s">
        <v>155</v>
      </c>
      <c r="B66" s="13">
        <v>479.16672567282285</v>
      </c>
      <c r="C66" s="18"/>
      <c r="D66" s="18" t="s">
        <v>148</v>
      </c>
      <c r="E66" s="12">
        <v>0.37680566235533713</v>
      </c>
      <c r="F66" s="18"/>
      <c r="G66" s="18" t="s">
        <v>149</v>
      </c>
      <c r="H66" s="12">
        <v>0.39025666954406402</v>
      </c>
      <c r="I66" s="18"/>
      <c r="J66" s="18" t="s">
        <v>15</v>
      </c>
      <c r="K66" s="12">
        <v>0.33189064388940587</v>
      </c>
      <c r="L66" s="18"/>
      <c r="M66" s="18" t="s">
        <v>22</v>
      </c>
      <c r="N66" s="12">
        <v>0.37971268043127226</v>
      </c>
      <c r="O66" s="18"/>
      <c r="P66" s="18"/>
      <c r="Q66" s="12"/>
    </row>
    <row r="67" spans="1:17">
      <c r="A67" s="18" t="s">
        <v>71</v>
      </c>
      <c r="B67" s="13">
        <v>2420.9388889032953</v>
      </c>
      <c r="C67" s="18"/>
      <c r="D67" s="18" t="s">
        <v>180</v>
      </c>
      <c r="E67" s="12">
        <v>0.39436338765244017</v>
      </c>
      <c r="F67" s="18"/>
      <c r="G67" s="18" t="s">
        <v>82</v>
      </c>
      <c r="H67" s="12">
        <v>0.39211086503617004</v>
      </c>
      <c r="I67" s="18"/>
      <c r="J67" s="18" t="s">
        <v>150</v>
      </c>
      <c r="K67" s="12">
        <v>0.33473974465152734</v>
      </c>
      <c r="L67" s="18"/>
      <c r="M67" s="18" t="s">
        <v>53</v>
      </c>
      <c r="N67" s="12">
        <v>0.39002994028305271</v>
      </c>
      <c r="O67" s="18"/>
      <c r="P67" s="18"/>
      <c r="Q67" s="12"/>
    </row>
    <row r="68" spans="1:17">
      <c r="A68" s="18"/>
      <c r="B68" s="11"/>
      <c r="C68" s="18"/>
      <c r="D68" s="18" t="s">
        <v>172</v>
      </c>
      <c r="E68" s="12">
        <v>0.39597969070570849</v>
      </c>
      <c r="F68" s="18"/>
      <c r="G68" s="18" t="s">
        <v>79</v>
      </c>
      <c r="H68" s="12">
        <v>0.4010909300752129</v>
      </c>
      <c r="I68" s="18"/>
      <c r="J68" s="18" t="s">
        <v>50</v>
      </c>
      <c r="K68" s="12">
        <v>0.36183864803980742</v>
      </c>
      <c r="L68" s="18"/>
      <c r="M68" s="18" t="s">
        <v>84</v>
      </c>
      <c r="N68" s="12">
        <v>0.40210086500674486</v>
      </c>
      <c r="O68" s="18"/>
      <c r="P68" s="18"/>
      <c r="Q68" s="12"/>
    </row>
    <row r="69" spans="1:17">
      <c r="A69" s="18"/>
      <c r="B69" s="11"/>
      <c r="C69" s="18"/>
      <c r="D69" s="18" t="s">
        <v>15</v>
      </c>
      <c r="E69" s="12">
        <v>0.40506870272971152</v>
      </c>
      <c r="F69" s="18"/>
      <c r="G69" s="18" t="s">
        <v>34</v>
      </c>
      <c r="H69" s="12">
        <v>0.41572660429841835</v>
      </c>
      <c r="I69" s="18"/>
      <c r="J69" s="18" t="s">
        <v>79</v>
      </c>
      <c r="K69" s="12">
        <v>0.36751357507800397</v>
      </c>
      <c r="L69" s="18"/>
      <c r="M69" s="18" t="s">
        <v>151</v>
      </c>
      <c r="N69" s="12">
        <v>0.40231295096243436</v>
      </c>
      <c r="O69" s="18"/>
      <c r="P69" s="18"/>
      <c r="Q69" s="12"/>
    </row>
    <row r="70" spans="1:17">
      <c r="A70" s="18"/>
      <c r="B70" s="11"/>
      <c r="C70" s="18"/>
      <c r="D70" s="18" t="s">
        <v>46</v>
      </c>
      <c r="E70" s="12">
        <v>0.40829718989684877</v>
      </c>
      <c r="F70" s="18"/>
      <c r="G70" s="18" t="s">
        <v>190</v>
      </c>
      <c r="H70" s="12">
        <v>0.41616365893843582</v>
      </c>
      <c r="I70" s="18"/>
      <c r="J70" s="18" t="s">
        <v>40</v>
      </c>
      <c r="K70" s="12">
        <v>0.3726491061320033</v>
      </c>
      <c r="L70" s="18"/>
      <c r="M70" s="18" t="s">
        <v>117</v>
      </c>
      <c r="N70" s="12">
        <v>0.43950094376397525</v>
      </c>
      <c r="O70" s="18"/>
      <c r="P70" s="18"/>
      <c r="Q70" s="12"/>
    </row>
    <row r="71" spans="1:17">
      <c r="A71" s="18"/>
      <c r="B71" s="11"/>
      <c r="C71" s="18"/>
      <c r="D71" s="18" t="s">
        <v>158</v>
      </c>
      <c r="E71" s="12">
        <v>0.408626071621426</v>
      </c>
      <c r="F71" s="18"/>
      <c r="G71" s="18" t="s">
        <v>102</v>
      </c>
      <c r="H71" s="12">
        <v>0.41767884051528242</v>
      </c>
      <c r="I71" s="18"/>
      <c r="J71" s="18" t="s">
        <v>14</v>
      </c>
      <c r="K71" s="12">
        <v>0.38018933342721239</v>
      </c>
      <c r="L71" s="18"/>
      <c r="M71" s="18" t="s">
        <v>39</v>
      </c>
      <c r="N71" s="12">
        <v>0.44218710302805336</v>
      </c>
      <c r="O71" s="18"/>
      <c r="P71" s="18"/>
      <c r="Q71" s="12"/>
    </row>
    <row r="72" spans="1:17">
      <c r="A72" s="18"/>
      <c r="B72" s="11"/>
      <c r="C72" s="18"/>
      <c r="D72" s="18" t="s">
        <v>176</v>
      </c>
      <c r="E72" s="12">
        <v>0.41010336088629085</v>
      </c>
      <c r="F72" s="18"/>
      <c r="G72" s="18" t="s">
        <v>38</v>
      </c>
      <c r="H72" s="12">
        <v>0.42226420964797412</v>
      </c>
      <c r="I72" s="18"/>
      <c r="J72" s="18" t="s">
        <v>38</v>
      </c>
      <c r="K72" s="12">
        <v>0.38738852928270195</v>
      </c>
      <c r="L72" s="18"/>
      <c r="M72" s="18" t="s">
        <v>15</v>
      </c>
      <c r="N72" s="12">
        <v>0.4469659745135921</v>
      </c>
      <c r="O72" s="18"/>
      <c r="P72" s="18"/>
      <c r="Q72" s="12"/>
    </row>
    <row r="73" spans="1:17">
      <c r="A73" s="18"/>
      <c r="B73" s="11"/>
      <c r="C73" s="18"/>
      <c r="D73" s="18" t="s">
        <v>164</v>
      </c>
      <c r="E73" s="12">
        <v>0.41047322212267445</v>
      </c>
      <c r="F73" s="18"/>
      <c r="G73" s="18" t="s">
        <v>154</v>
      </c>
      <c r="H73" s="12">
        <v>0.42475303248238866</v>
      </c>
      <c r="I73" s="18"/>
      <c r="J73" s="18" t="s">
        <v>25</v>
      </c>
      <c r="K73" s="12">
        <v>0.39787504823051678</v>
      </c>
      <c r="L73" s="18"/>
      <c r="M73" s="18" t="s">
        <v>40</v>
      </c>
      <c r="N73" s="12">
        <v>0.44890436904258169</v>
      </c>
      <c r="O73" s="18"/>
      <c r="P73" s="18"/>
      <c r="Q73" s="12"/>
    </row>
    <row r="74" spans="1:17">
      <c r="A74" s="18"/>
      <c r="B74" s="11"/>
      <c r="C74" s="18"/>
      <c r="D74" s="18" t="s">
        <v>26</v>
      </c>
      <c r="E74" s="12">
        <v>0.42094801106986496</v>
      </c>
      <c r="F74" s="18"/>
      <c r="G74" s="18" t="s">
        <v>85</v>
      </c>
      <c r="H74" s="12">
        <v>0.42522149260099962</v>
      </c>
      <c r="I74" s="18"/>
      <c r="J74" s="18" t="s">
        <v>36</v>
      </c>
      <c r="K74" s="12">
        <v>0.40425613883433709</v>
      </c>
      <c r="L74" s="18"/>
      <c r="M74" s="18" t="s">
        <v>180</v>
      </c>
      <c r="N74" s="12">
        <v>0.45394612753976243</v>
      </c>
      <c r="O74" s="18"/>
      <c r="P74" s="18"/>
      <c r="Q74" s="12"/>
    </row>
    <row r="75" spans="1:17">
      <c r="A75" s="18"/>
      <c r="B75" s="11"/>
      <c r="C75" s="18"/>
      <c r="D75" s="18" t="s">
        <v>165</v>
      </c>
      <c r="E75" s="12">
        <v>0.42452934657615476</v>
      </c>
      <c r="F75" s="18"/>
      <c r="G75" s="18" t="s">
        <v>131</v>
      </c>
      <c r="H75" s="12">
        <v>0.4361584990972231</v>
      </c>
      <c r="I75" s="18"/>
      <c r="J75" s="18" t="s">
        <v>33</v>
      </c>
      <c r="K75" s="12">
        <v>0.40776069455172498</v>
      </c>
      <c r="L75" s="18"/>
      <c r="M75" s="18" t="s">
        <v>87</v>
      </c>
      <c r="N75" s="12">
        <v>0.45843467003428851</v>
      </c>
      <c r="O75" s="18"/>
      <c r="P75" s="18"/>
      <c r="Q75" s="12"/>
    </row>
    <row r="76" spans="1:17">
      <c r="A76" s="18"/>
      <c r="B76" s="11"/>
      <c r="C76" s="18"/>
      <c r="D76" s="18" t="s">
        <v>108</v>
      </c>
      <c r="E76" s="12">
        <v>0.45200686352496505</v>
      </c>
      <c r="F76" s="18"/>
      <c r="G76" s="18" t="s">
        <v>65</v>
      </c>
      <c r="H76" s="12">
        <v>0.45444919398824768</v>
      </c>
      <c r="I76" s="18"/>
      <c r="J76" s="18" t="s">
        <v>18</v>
      </c>
      <c r="K76" s="12">
        <v>0.41484010715042552</v>
      </c>
      <c r="L76" s="18"/>
      <c r="M76" s="18" t="s">
        <v>36</v>
      </c>
      <c r="N76" s="12">
        <v>0.46125317190125159</v>
      </c>
      <c r="O76" s="18"/>
      <c r="P76" s="18"/>
      <c r="Q76" s="12"/>
    </row>
    <row r="77" spans="1:17">
      <c r="A77" s="18"/>
      <c r="B77" s="11"/>
      <c r="C77" s="18"/>
      <c r="D77" s="18" t="s">
        <v>82</v>
      </c>
      <c r="E77" s="12">
        <v>0.45865935240833994</v>
      </c>
      <c r="F77" s="18"/>
      <c r="G77" s="18" t="s">
        <v>147</v>
      </c>
      <c r="H77" s="12">
        <v>0.45514157502024638</v>
      </c>
      <c r="I77" s="18"/>
      <c r="J77" s="18" t="s">
        <v>163</v>
      </c>
      <c r="K77" s="12">
        <v>0.41577089383177407</v>
      </c>
      <c r="L77" s="18"/>
      <c r="M77" s="18" t="s">
        <v>26</v>
      </c>
      <c r="N77" s="12">
        <v>0.49009054084121484</v>
      </c>
      <c r="O77" s="18"/>
      <c r="P77" s="18"/>
      <c r="Q77" s="12"/>
    </row>
    <row r="78" spans="1:17">
      <c r="A78" s="18"/>
      <c r="B78" s="11"/>
      <c r="C78" s="18"/>
      <c r="D78" s="18" t="s">
        <v>66</v>
      </c>
      <c r="E78" s="12">
        <v>0.46192392800141391</v>
      </c>
      <c r="F78" s="18"/>
      <c r="G78" s="18" t="s">
        <v>84</v>
      </c>
      <c r="H78" s="12">
        <v>0.46235622591518521</v>
      </c>
      <c r="I78" s="18"/>
      <c r="J78" s="18" t="s">
        <v>117</v>
      </c>
      <c r="K78" s="12">
        <v>0.41839545836045511</v>
      </c>
      <c r="L78" s="18"/>
      <c r="M78" s="18" t="s">
        <v>38</v>
      </c>
      <c r="N78" s="12">
        <v>0.49312461504933269</v>
      </c>
      <c r="O78" s="18"/>
      <c r="P78" s="18"/>
      <c r="Q78" s="12"/>
    </row>
    <row r="79" spans="1:17">
      <c r="A79" s="18"/>
      <c r="B79" s="11"/>
      <c r="C79" s="18"/>
      <c r="D79" s="18" t="s">
        <v>27</v>
      </c>
      <c r="E79" s="12">
        <v>0.47891040131621554</v>
      </c>
      <c r="F79" s="18"/>
      <c r="G79" s="18" t="s">
        <v>175</v>
      </c>
      <c r="H79" s="12">
        <v>0.46628821985919339</v>
      </c>
      <c r="I79" s="18"/>
      <c r="J79" s="18" t="s">
        <v>108</v>
      </c>
      <c r="K79" s="12">
        <v>0.42238798994758425</v>
      </c>
      <c r="L79" s="18"/>
      <c r="M79" s="18" t="s">
        <v>141</v>
      </c>
      <c r="N79" s="13">
        <v>2.1503672267729783</v>
      </c>
      <c r="O79" s="18"/>
      <c r="P79" s="18"/>
      <c r="Q79" s="12"/>
    </row>
    <row r="80" spans="1:17">
      <c r="A80" s="18"/>
      <c r="B80" s="11"/>
      <c r="C80" s="18"/>
      <c r="D80" s="18" t="s">
        <v>12</v>
      </c>
      <c r="E80" s="12">
        <v>0.48272825292092508</v>
      </c>
      <c r="F80" s="18"/>
      <c r="G80" s="18" t="s">
        <v>36</v>
      </c>
      <c r="H80" s="12">
        <v>0.4719851722263439</v>
      </c>
      <c r="I80" s="18"/>
      <c r="J80" s="18" t="s">
        <v>87</v>
      </c>
      <c r="K80" s="12">
        <v>0.42255933781897942</v>
      </c>
      <c r="L80" s="18"/>
      <c r="M80" s="18" t="s">
        <v>158</v>
      </c>
      <c r="N80" s="13">
        <v>2.1724469148036647</v>
      </c>
      <c r="O80" s="18"/>
      <c r="P80" s="18"/>
      <c r="Q80" s="12"/>
    </row>
    <row r="81" spans="1:17">
      <c r="A81" s="18"/>
      <c r="B81" s="11"/>
      <c r="C81" s="18"/>
      <c r="D81" s="18" t="s">
        <v>91</v>
      </c>
      <c r="E81" s="12">
        <v>0.48428112731423478</v>
      </c>
      <c r="F81" s="18"/>
      <c r="G81" s="18" t="s">
        <v>23</v>
      </c>
      <c r="H81" s="12">
        <v>0.47356796297361137</v>
      </c>
      <c r="I81" s="18"/>
      <c r="J81" s="18" t="s">
        <v>126</v>
      </c>
      <c r="K81" s="12">
        <v>0.42631293240928841</v>
      </c>
      <c r="L81" s="18"/>
      <c r="M81" s="18" t="s">
        <v>63</v>
      </c>
      <c r="N81" s="13">
        <v>2.2837384471281039</v>
      </c>
      <c r="O81" s="18"/>
      <c r="P81" s="18"/>
      <c r="Q81" s="12"/>
    </row>
    <row r="82" spans="1:17">
      <c r="A82" s="18"/>
      <c r="B82" s="11"/>
      <c r="C82" s="18"/>
      <c r="D82" s="18" t="s">
        <v>31</v>
      </c>
      <c r="E82" s="12">
        <v>0.48526897673413699</v>
      </c>
      <c r="F82" s="18"/>
      <c r="G82" s="18" t="s">
        <v>108</v>
      </c>
      <c r="H82" s="12">
        <v>0.47611853461193637</v>
      </c>
      <c r="I82" s="18"/>
      <c r="J82" s="18" t="s">
        <v>180</v>
      </c>
      <c r="K82" s="12">
        <v>0.43953358369726875</v>
      </c>
      <c r="L82" s="18"/>
      <c r="M82" s="18" t="s">
        <v>129</v>
      </c>
      <c r="N82" s="13">
        <v>2.2873993419090284</v>
      </c>
      <c r="O82" s="18"/>
      <c r="P82" s="18"/>
      <c r="Q82" s="12"/>
    </row>
    <row r="83" spans="1:17">
      <c r="A83" s="18"/>
      <c r="B83" s="11"/>
      <c r="C83" s="18"/>
      <c r="D83" s="18" t="s">
        <v>188</v>
      </c>
      <c r="E83" s="12">
        <v>0.49386140033297116</v>
      </c>
      <c r="F83" s="18"/>
      <c r="G83" s="18" t="s">
        <v>158</v>
      </c>
      <c r="H83" s="12">
        <v>0.48788692386340299</v>
      </c>
      <c r="I83" s="18"/>
      <c r="J83" s="18" t="s">
        <v>28</v>
      </c>
      <c r="K83" s="12">
        <v>0.45457965848144766</v>
      </c>
      <c r="L83" s="18"/>
      <c r="M83" s="18" t="s">
        <v>170</v>
      </c>
      <c r="N83" s="13">
        <v>2.3047980992454589</v>
      </c>
      <c r="O83" s="18"/>
      <c r="P83" s="18"/>
      <c r="Q83" s="12"/>
    </row>
    <row r="84" spans="1:17">
      <c r="A84" s="18"/>
      <c r="B84" s="11"/>
      <c r="C84" s="18"/>
      <c r="D84" s="18" t="s">
        <v>139</v>
      </c>
      <c r="E84" s="12">
        <v>0.49658261221029459</v>
      </c>
      <c r="F84" s="18"/>
      <c r="G84" s="18" t="s">
        <v>140</v>
      </c>
      <c r="H84" s="13">
        <v>2.0388872984976119</v>
      </c>
      <c r="I84" s="18"/>
      <c r="J84" s="18" t="s">
        <v>151</v>
      </c>
      <c r="K84" s="12">
        <v>0.46075047018777621</v>
      </c>
      <c r="L84" s="18"/>
      <c r="M84" s="18" t="s">
        <v>51</v>
      </c>
      <c r="N84" s="13">
        <v>2.5348129391511471</v>
      </c>
      <c r="O84" s="18"/>
      <c r="P84" s="18"/>
      <c r="Q84" s="12"/>
    </row>
    <row r="85" spans="1:17">
      <c r="A85" s="18"/>
      <c r="B85" s="11"/>
      <c r="C85" s="18"/>
      <c r="D85" s="18" t="s">
        <v>68</v>
      </c>
      <c r="E85" s="12">
        <v>0.49729897365334885</v>
      </c>
      <c r="F85" s="18"/>
      <c r="G85" s="18" t="s">
        <v>52</v>
      </c>
      <c r="H85" s="13">
        <v>2.3605789556405119</v>
      </c>
      <c r="I85" s="18"/>
      <c r="J85" s="18" t="s">
        <v>168</v>
      </c>
      <c r="K85" s="12">
        <v>0.4619656297476567</v>
      </c>
      <c r="L85" s="18"/>
      <c r="M85" s="18" t="s">
        <v>176</v>
      </c>
      <c r="N85" s="13">
        <v>2.6427701486067487</v>
      </c>
      <c r="O85" s="18"/>
      <c r="P85" s="18"/>
      <c r="Q85" s="12"/>
    </row>
    <row r="86" spans="1:17">
      <c r="A86" s="18"/>
      <c r="B86" s="11"/>
      <c r="C86" s="18"/>
      <c r="D86" s="18" t="s">
        <v>132</v>
      </c>
      <c r="E86" s="12">
        <v>0.49889382882717265</v>
      </c>
      <c r="F86" s="18"/>
      <c r="G86" s="18" t="s">
        <v>137</v>
      </c>
      <c r="H86" s="13">
        <v>2.4621506336727914</v>
      </c>
      <c r="I86" s="18"/>
      <c r="J86" s="18" t="s">
        <v>162</v>
      </c>
      <c r="K86" s="12">
        <v>0.46799584965168073</v>
      </c>
      <c r="L86" s="18"/>
      <c r="M86" s="18" t="s">
        <v>104</v>
      </c>
      <c r="N86" s="13">
        <v>3.0935952130368909</v>
      </c>
      <c r="O86" s="18"/>
      <c r="P86" s="18"/>
      <c r="Q86" s="12"/>
    </row>
    <row r="87" spans="1:17">
      <c r="A87" s="18"/>
      <c r="B87" s="11"/>
      <c r="C87" s="18"/>
      <c r="D87" s="18" t="s">
        <v>41</v>
      </c>
      <c r="E87" s="13">
        <v>2.013528598689672</v>
      </c>
      <c r="F87" s="18"/>
      <c r="G87" s="18" t="s">
        <v>30</v>
      </c>
      <c r="H87" s="13">
        <v>2.4790630860430611</v>
      </c>
      <c r="I87" s="18"/>
      <c r="J87" s="18" t="s">
        <v>142</v>
      </c>
      <c r="K87" s="12">
        <v>0.48057058819014975</v>
      </c>
      <c r="L87" s="18"/>
      <c r="M87" s="18" t="s">
        <v>100</v>
      </c>
      <c r="N87" s="13">
        <v>3.1532302752872905</v>
      </c>
      <c r="O87" s="18"/>
      <c r="P87" s="18"/>
      <c r="Q87" s="12"/>
    </row>
    <row r="88" spans="1:17">
      <c r="A88" s="18"/>
      <c r="B88" s="11"/>
      <c r="C88" s="18"/>
      <c r="D88" s="18" t="s">
        <v>19</v>
      </c>
      <c r="E88" s="13">
        <v>2.0210114743551459</v>
      </c>
      <c r="F88" s="18"/>
      <c r="G88" s="18" t="s">
        <v>80</v>
      </c>
      <c r="H88" s="13">
        <v>2.6798911770954579</v>
      </c>
      <c r="I88" s="18"/>
      <c r="J88" s="18" t="s">
        <v>51</v>
      </c>
      <c r="K88" s="13">
        <v>2.0547591933487226</v>
      </c>
      <c r="L88" s="18"/>
      <c r="M88" s="18" t="s">
        <v>30</v>
      </c>
      <c r="N88" s="13">
        <v>3.2479904574411478</v>
      </c>
      <c r="O88" s="18"/>
      <c r="P88" s="18"/>
      <c r="Q88" s="12"/>
    </row>
    <row r="89" spans="1:17">
      <c r="A89" s="18"/>
      <c r="B89" s="11"/>
      <c r="C89" s="18"/>
      <c r="D89" s="18" t="s">
        <v>129</v>
      </c>
      <c r="E89" s="13">
        <v>2.0413160064228499</v>
      </c>
      <c r="F89" s="18"/>
      <c r="G89" s="18" t="s">
        <v>91</v>
      </c>
      <c r="H89" s="13">
        <v>2.7833411963546308</v>
      </c>
      <c r="I89" s="18"/>
      <c r="J89" s="18" t="s">
        <v>129</v>
      </c>
      <c r="K89" s="13">
        <v>2.0850755706065418</v>
      </c>
      <c r="L89" s="18"/>
      <c r="M89" s="18" t="s">
        <v>73</v>
      </c>
      <c r="N89" s="13">
        <v>3.3801568920773843</v>
      </c>
      <c r="O89" s="18"/>
      <c r="P89" s="18"/>
      <c r="Q89" s="13"/>
    </row>
    <row r="90" spans="1:17">
      <c r="A90" s="18"/>
      <c r="B90" s="11"/>
      <c r="C90" s="18"/>
      <c r="D90" s="18" t="s">
        <v>51</v>
      </c>
      <c r="E90" s="13">
        <v>2.2117167032918457</v>
      </c>
      <c r="F90" s="18"/>
      <c r="G90" s="18" t="s">
        <v>51</v>
      </c>
      <c r="H90" s="13">
        <v>2.9234260041684519</v>
      </c>
      <c r="I90" s="18"/>
      <c r="J90" s="18" t="s">
        <v>172</v>
      </c>
      <c r="K90" s="13">
        <v>2.0905939307834349</v>
      </c>
      <c r="L90" s="18"/>
      <c r="M90" s="18" t="s">
        <v>140</v>
      </c>
      <c r="N90" s="13">
        <v>3.5046136811254942</v>
      </c>
      <c r="O90" s="18"/>
      <c r="P90" s="18"/>
      <c r="Q90" s="13"/>
    </row>
    <row r="91" spans="1:17">
      <c r="A91" s="18"/>
      <c r="B91" s="11"/>
      <c r="C91" s="18"/>
      <c r="D91" s="18" t="s">
        <v>92</v>
      </c>
      <c r="E91" s="13">
        <v>2.4045250000583049</v>
      </c>
      <c r="F91" s="18"/>
      <c r="G91" s="18" t="s">
        <v>7</v>
      </c>
      <c r="H91" s="13">
        <v>3.0467379591411343</v>
      </c>
      <c r="I91" s="18"/>
      <c r="J91" s="18" t="s">
        <v>63</v>
      </c>
      <c r="K91" s="13">
        <v>2.1642317453882147</v>
      </c>
      <c r="L91" s="18"/>
      <c r="M91" s="18" t="s">
        <v>160</v>
      </c>
      <c r="N91" s="13">
        <v>3.5293758662022312</v>
      </c>
      <c r="O91" s="18"/>
      <c r="P91" s="18"/>
      <c r="Q91" s="13"/>
    </row>
    <row r="92" spans="1:17">
      <c r="A92" s="18"/>
      <c r="B92" s="11"/>
      <c r="C92" s="18"/>
      <c r="D92" s="18" t="s">
        <v>29</v>
      </c>
      <c r="E92" s="13">
        <v>2.4188939033895203</v>
      </c>
      <c r="F92" s="18"/>
      <c r="G92" s="18" t="s">
        <v>104</v>
      </c>
      <c r="H92" s="13">
        <v>3.1649017809993842</v>
      </c>
      <c r="I92" s="18"/>
      <c r="J92" s="18" t="s">
        <v>131</v>
      </c>
      <c r="K92" s="13">
        <v>2.1947854944733747</v>
      </c>
      <c r="L92" s="18"/>
      <c r="M92" s="18" t="s">
        <v>7</v>
      </c>
      <c r="N92" s="13">
        <v>3.5997542649570025</v>
      </c>
      <c r="O92" s="18"/>
      <c r="P92" s="18"/>
      <c r="Q92" s="13"/>
    </row>
    <row r="93" spans="1:17">
      <c r="A93" s="18"/>
      <c r="B93" s="11"/>
      <c r="C93" s="18"/>
      <c r="D93" s="18" t="s">
        <v>30</v>
      </c>
      <c r="E93" s="13">
        <v>2.4419409082292121</v>
      </c>
      <c r="F93" s="18"/>
      <c r="G93" s="18" t="s">
        <v>183</v>
      </c>
      <c r="H93" s="13">
        <v>3.178916971700573</v>
      </c>
      <c r="I93" s="18"/>
      <c r="J93" s="18" t="s">
        <v>104</v>
      </c>
      <c r="K93" s="13">
        <v>2.1975697160140064</v>
      </c>
      <c r="L93" s="18"/>
      <c r="M93" s="18" t="s">
        <v>52</v>
      </c>
      <c r="N93" s="13">
        <v>3.6088389602629722</v>
      </c>
      <c r="O93" s="18"/>
      <c r="P93" s="18"/>
      <c r="Q93" s="13"/>
    </row>
    <row r="94" spans="1:17">
      <c r="A94" s="18"/>
      <c r="B94" s="11"/>
      <c r="C94" s="18"/>
      <c r="D94" s="18" t="s">
        <v>6</v>
      </c>
      <c r="E94" s="13">
        <v>2.5212419789812111</v>
      </c>
      <c r="F94" s="18"/>
      <c r="G94" s="18" t="s">
        <v>43</v>
      </c>
      <c r="H94" s="13">
        <v>3.2478406779512285</v>
      </c>
      <c r="I94" s="18"/>
      <c r="J94" s="18" t="s">
        <v>160</v>
      </c>
      <c r="K94" s="13">
        <v>2.3256228051378094</v>
      </c>
      <c r="L94" s="18"/>
      <c r="M94" s="18" t="s">
        <v>62</v>
      </c>
      <c r="N94" s="13">
        <v>3.7538983407274737</v>
      </c>
      <c r="O94" s="18"/>
      <c r="P94" s="18"/>
      <c r="Q94" s="13"/>
    </row>
    <row r="95" spans="1:17">
      <c r="A95" s="18"/>
      <c r="B95" s="11"/>
      <c r="C95" s="18"/>
      <c r="D95" s="18" t="s">
        <v>104</v>
      </c>
      <c r="E95" s="13">
        <v>2.5988428609526695</v>
      </c>
      <c r="F95" s="18"/>
      <c r="G95" s="18" t="s">
        <v>83</v>
      </c>
      <c r="H95" s="13">
        <v>3.3217962671732471</v>
      </c>
      <c r="I95" s="18"/>
      <c r="J95" s="18" t="s">
        <v>176</v>
      </c>
      <c r="K95" s="13">
        <v>2.6153220342144792</v>
      </c>
      <c r="L95" s="18"/>
      <c r="M95" s="18" t="s">
        <v>6</v>
      </c>
      <c r="N95" s="13">
        <v>3.8168435029935064</v>
      </c>
      <c r="O95" s="18"/>
      <c r="P95" s="18"/>
      <c r="Q95" s="13"/>
    </row>
    <row r="96" spans="1:17">
      <c r="A96" s="18"/>
      <c r="B96" s="11"/>
      <c r="C96" s="18"/>
      <c r="D96" s="18" t="s">
        <v>185</v>
      </c>
      <c r="E96" s="13">
        <v>2.664964436757145</v>
      </c>
      <c r="F96" s="18"/>
      <c r="G96" s="18" t="s">
        <v>182</v>
      </c>
      <c r="H96" s="13">
        <v>3.4807504587000948</v>
      </c>
      <c r="I96" s="18"/>
      <c r="J96" s="18" t="s">
        <v>100</v>
      </c>
      <c r="K96" s="13">
        <v>2.6218999930174269</v>
      </c>
      <c r="L96" s="18"/>
      <c r="M96" s="18" t="s">
        <v>92</v>
      </c>
      <c r="N96" s="13">
        <v>3.826060623039429</v>
      </c>
      <c r="O96" s="18"/>
      <c r="P96" s="18"/>
      <c r="Q96" s="13"/>
    </row>
    <row r="97" spans="1:17">
      <c r="A97" s="18"/>
      <c r="B97" s="11"/>
      <c r="C97" s="18"/>
      <c r="D97" s="18" t="s">
        <v>112</v>
      </c>
      <c r="E97" s="13">
        <v>2.7251536965323848</v>
      </c>
      <c r="F97" s="18"/>
      <c r="G97" s="18" t="s">
        <v>143</v>
      </c>
      <c r="H97" s="13">
        <v>3.6236441875168732</v>
      </c>
      <c r="I97" s="18"/>
      <c r="J97" s="18" t="s">
        <v>30</v>
      </c>
      <c r="K97" s="13">
        <v>2.7440690460523589</v>
      </c>
      <c r="L97" s="18"/>
      <c r="M97" s="18" t="s">
        <v>88</v>
      </c>
      <c r="N97" s="13">
        <v>4.034758971675922</v>
      </c>
      <c r="O97" s="18"/>
      <c r="P97" s="18"/>
      <c r="Q97" s="13"/>
    </row>
    <row r="98" spans="1:17">
      <c r="A98" s="18"/>
      <c r="B98" s="11"/>
      <c r="C98" s="18"/>
      <c r="D98" s="18" t="s">
        <v>110</v>
      </c>
      <c r="E98" s="13">
        <v>3.0773138849135466</v>
      </c>
      <c r="F98" s="18"/>
      <c r="G98" s="18" t="s">
        <v>73</v>
      </c>
      <c r="H98" s="13">
        <v>3.9029846557884316</v>
      </c>
      <c r="I98" s="18"/>
      <c r="J98" s="18" t="s">
        <v>7</v>
      </c>
      <c r="K98" s="13">
        <v>2.7652841151818808</v>
      </c>
      <c r="L98" s="18"/>
      <c r="M98" s="18" t="s">
        <v>41</v>
      </c>
      <c r="N98" s="13">
        <v>4.3224311648273313</v>
      </c>
      <c r="O98" s="18"/>
      <c r="P98" s="18"/>
      <c r="Q98" s="13"/>
    </row>
    <row r="99" spans="1:17">
      <c r="A99" s="18"/>
      <c r="B99" s="11"/>
      <c r="C99" s="18"/>
      <c r="D99" s="18" t="s">
        <v>80</v>
      </c>
      <c r="E99" s="13">
        <v>3.5259659976133753</v>
      </c>
      <c r="F99" s="18"/>
      <c r="G99" s="18" t="s">
        <v>41</v>
      </c>
      <c r="H99" s="13">
        <v>4.1364798634455466</v>
      </c>
      <c r="I99" s="18"/>
      <c r="J99" s="18" t="s">
        <v>92</v>
      </c>
      <c r="K99" s="13">
        <v>2.8479315009859314</v>
      </c>
      <c r="L99" s="18"/>
      <c r="M99" s="18" t="s">
        <v>91</v>
      </c>
      <c r="N99" s="13">
        <v>4.3512830177292612</v>
      </c>
      <c r="O99" s="18"/>
      <c r="P99" s="18"/>
      <c r="Q99" s="13"/>
    </row>
    <row r="100" spans="1:17">
      <c r="A100" s="18"/>
      <c r="B100" s="11"/>
      <c r="C100" s="18"/>
      <c r="D100" s="18" t="s">
        <v>133</v>
      </c>
      <c r="E100" s="13">
        <v>4.1099416452732171</v>
      </c>
      <c r="F100" s="18"/>
      <c r="G100" s="18" t="s">
        <v>160</v>
      </c>
      <c r="H100" s="13">
        <v>4.2366395737540987</v>
      </c>
      <c r="I100" s="18"/>
      <c r="J100" s="18" t="s">
        <v>107</v>
      </c>
      <c r="K100" s="13">
        <v>2.8925926626351397</v>
      </c>
      <c r="L100" s="18"/>
      <c r="M100" s="18" t="s">
        <v>54</v>
      </c>
      <c r="N100" s="13">
        <v>4.3583199143123199</v>
      </c>
      <c r="O100" s="18"/>
      <c r="P100" s="18"/>
      <c r="Q100" s="13"/>
    </row>
    <row r="101" spans="1:17">
      <c r="A101" s="18"/>
      <c r="B101" s="11"/>
      <c r="C101" s="18"/>
      <c r="D101" s="18" t="s">
        <v>7</v>
      </c>
      <c r="E101" s="13">
        <v>4.3515363890691363</v>
      </c>
      <c r="F101" s="18"/>
      <c r="G101" s="18" t="s">
        <v>6</v>
      </c>
      <c r="H101" s="13">
        <v>4.2994243694834946</v>
      </c>
      <c r="I101" s="18"/>
      <c r="J101" s="18" t="s">
        <v>184</v>
      </c>
      <c r="K101" s="13">
        <v>3.3812831467012701</v>
      </c>
      <c r="L101" s="18"/>
      <c r="M101" s="18" t="s">
        <v>110</v>
      </c>
      <c r="N101" s="13">
        <v>4.3983113492947279</v>
      </c>
      <c r="O101" s="18"/>
      <c r="P101" s="18"/>
      <c r="Q101" s="13"/>
    </row>
    <row r="102" spans="1:17">
      <c r="A102" s="18"/>
      <c r="B102" s="11"/>
      <c r="C102" s="18"/>
      <c r="D102" s="18" t="s">
        <v>11</v>
      </c>
      <c r="E102" s="13">
        <v>4.6132029214464989</v>
      </c>
      <c r="F102" s="18"/>
      <c r="G102" s="18" t="s">
        <v>100</v>
      </c>
      <c r="H102" s="13">
        <v>5.3498554642570433</v>
      </c>
      <c r="I102" s="18"/>
      <c r="J102" s="18" t="s">
        <v>52</v>
      </c>
      <c r="K102" s="13">
        <v>3.4759911822847931</v>
      </c>
      <c r="L102" s="18"/>
      <c r="M102" s="18" t="s">
        <v>183</v>
      </c>
      <c r="N102" s="13">
        <v>4.6602796200035845</v>
      </c>
      <c r="O102" s="18"/>
      <c r="P102" s="18"/>
      <c r="Q102" s="13"/>
    </row>
    <row r="103" spans="1:17">
      <c r="A103" s="18"/>
      <c r="B103" s="11"/>
      <c r="C103" s="18"/>
      <c r="D103" s="18" t="s">
        <v>73</v>
      </c>
      <c r="E103" s="13">
        <v>4.8204343857623266</v>
      </c>
      <c r="F103" s="18"/>
      <c r="G103" s="18" t="s">
        <v>62</v>
      </c>
      <c r="H103" s="13">
        <v>5.3632192441191711</v>
      </c>
      <c r="I103" s="18"/>
      <c r="J103" s="18" t="s">
        <v>54</v>
      </c>
      <c r="K103" s="13">
        <v>3.6092806469165342</v>
      </c>
      <c r="L103" s="18"/>
      <c r="M103" s="18" t="s">
        <v>178</v>
      </c>
      <c r="N103" s="13">
        <v>6.2760767204761141</v>
      </c>
      <c r="O103" s="18"/>
      <c r="P103" s="18"/>
      <c r="Q103" s="13"/>
    </row>
    <row r="104" spans="1:17">
      <c r="A104" s="18"/>
      <c r="B104" s="11"/>
      <c r="C104" s="18"/>
      <c r="D104" s="18" t="s">
        <v>143</v>
      </c>
      <c r="E104" s="13">
        <v>4.9217912576730454</v>
      </c>
      <c r="F104" s="18"/>
      <c r="G104" s="18" t="s">
        <v>110</v>
      </c>
      <c r="H104" s="13">
        <v>5.9563560922315535</v>
      </c>
      <c r="I104" s="18"/>
      <c r="J104" s="18" t="s">
        <v>73</v>
      </c>
      <c r="K104" s="13">
        <v>3.866824086707811</v>
      </c>
      <c r="L104" s="18"/>
      <c r="M104" s="18" t="s">
        <v>55</v>
      </c>
      <c r="N104" s="13">
        <v>6.8456750190654976</v>
      </c>
      <c r="O104" s="18"/>
      <c r="P104" s="18"/>
      <c r="Q104" s="13"/>
    </row>
    <row r="105" spans="1:17">
      <c r="A105" s="18"/>
      <c r="B105" s="11"/>
      <c r="C105" s="18"/>
      <c r="D105" s="18" t="s">
        <v>98</v>
      </c>
      <c r="E105" s="13">
        <v>4.9357685733554666</v>
      </c>
      <c r="F105" s="18"/>
      <c r="G105" s="18" t="s">
        <v>55</v>
      </c>
      <c r="H105" s="13">
        <v>6.428878224377109</v>
      </c>
      <c r="I105" s="18"/>
      <c r="J105" s="18" t="s">
        <v>59</v>
      </c>
      <c r="K105" s="13">
        <v>4.0010700727970541</v>
      </c>
      <c r="L105" s="18"/>
      <c r="M105" s="18" t="s">
        <v>181</v>
      </c>
      <c r="N105" s="13">
        <v>7.7910508586114107</v>
      </c>
      <c r="O105" s="18"/>
      <c r="P105" s="18"/>
      <c r="Q105" s="13"/>
    </row>
    <row r="106" spans="1:17">
      <c r="A106" s="18"/>
      <c r="B106" s="11"/>
      <c r="C106" s="18"/>
      <c r="D106" s="18" t="s">
        <v>152</v>
      </c>
      <c r="E106" s="13">
        <v>5.8651818961224418</v>
      </c>
      <c r="F106" s="18"/>
      <c r="G106" s="18" t="s">
        <v>133</v>
      </c>
      <c r="H106" s="13">
        <v>6.71861098979051</v>
      </c>
      <c r="I106" s="18"/>
      <c r="J106" s="18" t="s">
        <v>88</v>
      </c>
      <c r="K106" s="13">
        <v>4.0655598693158428</v>
      </c>
      <c r="L106" s="18"/>
      <c r="M106" s="18" t="s">
        <v>152</v>
      </c>
      <c r="N106" s="13">
        <v>7.8147775617350144</v>
      </c>
      <c r="O106" s="18"/>
      <c r="P106" s="18"/>
      <c r="Q106" s="13"/>
    </row>
    <row r="107" spans="1:17">
      <c r="A107" s="18"/>
      <c r="B107" s="11"/>
      <c r="C107" s="18"/>
      <c r="D107" s="18" t="s">
        <v>49</v>
      </c>
      <c r="E107" s="13">
        <v>6.1589035156320433</v>
      </c>
      <c r="F107" s="18"/>
      <c r="G107" s="18" t="s">
        <v>20</v>
      </c>
      <c r="H107" s="13">
        <v>8.056812688124305</v>
      </c>
      <c r="I107" s="18"/>
      <c r="J107" s="18" t="s">
        <v>62</v>
      </c>
      <c r="K107" s="13">
        <v>4.1056630451126015</v>
      </c>
      <c r="L107" s="18"/>
      <c r="M107" s="18" t="s">
        <v>98</v>
      </c>
      <c r="N107" s="13">
        <v>8.1273703332486367</v>
      </c>
      <c r="O107" s="18"/>
      <c r="P107" s="18"/>
      <c r="Q107" s="13"/>
    </row>
    <row r="108" spans="1:17">
      <c r="A108" s="18"/>
      <c r="B108" s="11"/>
      <c r="C108" s="18"/>
      <c r="D108" s="18" t="s">
        <v>43</v>
      </c>
      <c r="E108" s="13">
        <v>6.2330756331780233</v>
      </c>
      <c r="F108" s="18"/>
      <c r="G108" s="18" t="s">
        <v>98</v>
      </c>
      <c r="H108" s="13">
        <v>8.6937992131936639</v>
      </c>
      <c r="I108" s="18"/>
      <c r="J108" s="18" t="s">
        <v>91</v>
      </c>
      <c r="K108" s="13">
        <v>4.1977271123680158</v>
      </c>
      <c r="L108" s="18"/>
      <c r="M108" s="18" t="s">
        <v>78</v>
      </c>
      <c r="N108" s="13">
        <v>8.5671471568983808</v>
      </c>
      <c r="O108" s="18"/>
      <c r="P108" s="18"/>
      <c r="Q108" s="13"/>
    </row>
    <row r="109" spans="1:17">
      <c r="A109" s="18"/>
      <c r="B109" s="11"/>
      <c r="C109" s="18"/>
      <c r="D109" s="18" t="s">
        <v>100</v>
      </c>
      <c r="E109" s="13">
        <v>6.3885492615761335</v>
      </c>
      <c r="F109" s="18"/>
      <c r="G109" s="18" t="s">
        <v>45</v>
      </c>
      <c r="H109" s="13">
        <v>9.0183400969720093</v>
      </c>
      <c r="I109" s="18"/>
      <c r="J109" s="18" t="s">
        <v>140</v>
      </c>
      <c r="K109" s="13">
        <v>4.2526512921583581</v>
      </c>
      <c r="L109" s="18"/>
      <c r="M109" s="18" t="s">
        <v>182</v>
      </c>
      <c r="N109" s="13">
        <v>9.3471826796786157</v>
      </c>
      <c r="O109" s="18"/>
      <c r="P109" s="18"/>
      <c r="Q109" s="13"/>
    </row>
    <row r="110" spans="1:17">
      <c r="A110" s="18"/>
      <c r="B110" s="11"/>
      <c r="C110" s="18"/>
      <c r="D110" s="18" t="s">
        <v>135</v>
      </c>
      <c r="E110" s="13">
        <v>6.9365557959139261</v>
      </c>
      <c r="F110" s="18"/>
      <c r="G110" s="18" t="s">
        <v>78</v>
      </c>
      <c r="H110" s="13">
        <v>9.3783441168635271</v>
      </c>
      <c r="I110" s="18"/>
      <c r="J110" s="18" t="s">
        <v>110</v>
      </c>
      <c r="K110" s="13">
        <v>4.2574209046244347</v>
      </c>
      <c r="L110" s="18"/>
      <c r="M110" s="18" t="s">
        <v>43</v>
      </c>
      <c r="N110" s="13">
        <v>10.842855214606434</v>
      </c>
      <c r="O110" s="18"/>
      <c r="P110" s="18"/>
      <c r="Q110" s="13"/>
    </row>
    <row r="111" spans="1:17">
      <c r="A111" s="18"/>
      <c r="B111" s="11"/>
      <c r="C111" s="18"/>
      <c r="D111" s="18" t="s">
        <v>48</v>
      </c>
      <c r="E111" s="13">
        <v>6.9999954780940392</v>
      </c>
      <c r="F111" s="18"/>
      <c r="G111" s="18" t="s">
        <v>152</v>
      </c>
      <c r="H111" s="13">
        <v>11.024829291223337</v>
      </c>
      <c r="I111" s="18"/>
      <c r="J111" s="18" t="s">
        <v>183</v>
      </c>
      <c r="K111" s="13">
        <v>4.490872904791404</v>
      </c>
      <c r="L111" s="18"/>
      <c r="M111" s="18" t="s">
        <v>83</v>
      </c>
      <c r="N111" s="13">
        <v>11.890484382324344</v>
      </c>
      <c r="O111" s="18"/>
      <c r="P111" s="18"/>
      <c r="Q111" s="13"/>
    </row>
    <row r="112" spans="1:17">
      <c r="A112" s="18"/>
      <c r="B112" s="11"/>
      <c r="C112" s="18"/>
      <c r="D112" s="18" t="s">
        <v>160</v>
      </c>
      <c r="E112" s="13">
        <v>7.578968198931527</v>
      </c>
      <c r="F112" s="18"/>
      <c r="G112" s="18" t="s">
        <v>48</v>
      </c>
      <c r="H112" s="13">
        <v>12.037645877301891</v>
      </c>
      <c r="I112" s="18"/>
      <c r="J112" s="18" t="s">
        <v>114</v>
      </c>
      <c r="K112" s="13">
        <v>4.6236429259095573</v>
      </c>
      <c r="L112" s="18"/>
      <c r="M112" s="18" t="s">
        <v>135</v>
      </c>
      <c r="N112" s="13">
        <v>12.128224054561588</v>
      </c>
      <c r="O112" s="18"/>
      <c r="P112" s="18"/>
      <c r="Q112" s="13"/>
    </row>
    <row r="113" spans="1:17">
      <c r="A113" s="18"/>
      <c r="B113" s="11"/>
      <c r="C113" s="18"/>
      <c r="D113" s="18" t="s">
        <v>123</v>
      </c>
      <c r="E113" s="13">
        <v>7.68906348906365</v>
      </c>
      <c r="F113" s="18"/>
      <c r="G113" s="18" t="s">
        <v>99</v>
      </c>
      <c r="H113" s="13">
        <v>12.050729092618143</v>
      </c>
      <c r="I113" s="18"/>
      <c r="J113" s="18" t="s">
        <v>6</v>
      </c>
      <c r="K113" s="13">
        <v>4.8885181216612263</v>
      </c>
      <c r="L113" s="18"/>
      <c r="M113" s="18" t="s">
        <v>107</v>
      </c>
      <c r="N113" s="13">
        <v>12.763286266422629</v>
      </c>
      <c r="O113" s="18"/>
      <c r="P113" s="18"/>
      <c r="Q113" s="13"/>
    </row>
    <row r="114" spans="1:17">
      <c r="A114" s="18"/>
      <c r="B114" s="11"/>
      <c r="C114" s="18"/>
      <c r="D114" s="18" t="s">
        <v>78</v>
      </c>
      <c r="E114" s="13">
        <v>8.4006190383089763</v>
      </c>
      <c r="F114" s="18"/>
      <c r="G114" s="18" t="s">
        <v>49</v>
      </c>
      <c r="H114" s="13">
        <v>12.100076451726755</v>
      </c>
      <c r="I114" s="18"/>
      <c r="J114" s="18" t="s">
        <v>178</v>
      </c>
      <c r="K114" s="13">
        <v>4.9077017108775616</v>
      </c>
      <c r="L114" s="18"/>
      <c r="M114" s="18" t="s">
        <v>137</v>
      </c>
      <c r="N114" s="13">
        <v>12.789161713947628</v>
      </c>
      <c r="O114" s="18"/>
      <c r="P114" s="18"/>
      <c r="Q114" s="13"/>
    </row>
    <row r="115" spans="1:17">
      <c r="A115" s="18"/>
      <c r="B115" s="11"/>
      <c r="C115" s="18"/>
      <c r="D115" s="18" t="s">
        <v>20</v>
      </c>
      <c r="E115" s="13">
        <v>11.209942402915392</v>
      </c>
      <c r="F115" s="18"/>
      <c r="G115" s="18" t="s">
        <v>135</v>
      </c>
      <c r="H115" s="13">
        <v>17.126041896760849</v>
      </c>
      <c r="I115" s="18"/>
      <c r="J115" s="18" t="s">
        <v>41</v>
      </c>
      <c r="K115" s="13">
        <v>5.2730521261483219</v>
      </c>
      <c r="L115" s="18"/>
      <c r="M115" s="18" t="s">
        <v>49</v>
      </c>
      <c r="N115" s="13">
        <v>13.475492142095188</v>
      </c>
      <c r="O115" s="18"/>
      <c r="P115" s="18"/>
      <c r="Q115" s="13"/>
    </row>
    <row r="116" spans="1:17">
      <c r="A116" s="18"/>
      <c r="B116" s="11"/>
      <c r="C116" s="18"/>
      <c r="D116" s="18" t="s">
        <v>136</v>
      </c>
      <c r="E116" s="13">
        <v>13.209964791994752</v>
      </c>
      <c r="F116" s="18"/>
      <c r="G116" s="18" t="s">
        <v>113</v>
      </c>
      <c r="H116" s="13">
        <v>19.245612017903063</v>
      </c>
      <c r="I116" s="18"/>
      <c r="J116" s="18" t="s">
        <v>182</v>
      </c>
      <c r="K116" s="13">
        <v>7.0603144679765348</v>
      </c>
      <c r="L116" s="18"/>
      <c r="M116" s="18" t="s">
        <v>136</v>
      </c>
      <c r="N116" s="13">
        <v>14.38685561185307</v>
      </c>
      <c r="O116" s="18"/>
      <c r="P116" s="18"/>
      <c r="Q116" s="13"/>
    </row>
    <row r="117" spans="1:17">
      <c r="A117" s="18"/>
      <c r="B117" s="11"/>
      <c r="C117" s="18"/>
      <c r="D117" s="18" t="s">
        <v>32</v>
      </c>
      <c r="E117" s="13">
        <v>13.599707021379805</v>
      </c>
      <c r="F117" s="18"/>
      <c r="G117" s="18" t="s">
        <v>8</v>
      </c>
      <c r="H117" s="13">
        <v>22.512484319759313</v>
      </c>
      <c r="I117" s="18"/>
      <c r="J117" s="18" t="s">
        <v>78</v>
      </c>
      <c r="K117" s="13">
        <v>7.1165375473841506</v>
      </c>
      <c r="L117" s="18"/>
      <c r="M117" s="18" t="s">
        <v>99</v>
      </c>
      <c r="N117" s="13">
        <v>14.450331544230162</v>
      </c>
      <c r="O117" s="18"/>
      <c r="P117" s="18"/>
      <c r="Q117" s="13"/>
    </row>
    <row r="118" spans="1:17">
      <c r="A118" s="18"/>
      <c r="B118" s="11"/>
      <c r="C118" s="18"/>
      <c r="D118" s="18" t="s">
        <v>99</v>
      </c>
      <c r="E118" s="13">
        <v>16.149734422005434</v>
      </c>
      <c r="F118" s="18"/>
      <c r="G118" s="18" t="s">
        <v>136</v>
      </c>
      <c r="H118" s="13">
        <v>24.406093214711078</v>
      </c>
      <c r="I118" s="18"/>
      <c r="J118" s="18" t="s">
        <v>181</v>
      </c>
      <c r="K118" s="13">
        <v>7.1470953807034405</v>
      </c>
      <c r="L118" s="18"/>
      <c r="M118" s="18" t="s">
        <v>113</v>
      </c>
      <c r="N118" s="13">
        <v>15.123868123291759</v>
      </c>
      <c r="O118" s="18"/>
      <c r="P118" s="18"/>
      <c r="Q118" s="13"/>
    </row>
    <row r="119" spans="1:17">
      <c r="A119" s="18"/>
      <c r="B119" s="11"/>
      <c r="C119" s="18"/>
      <c r="D119" s="18" t="s">
        <v>113</v>
      </c>
      <c r="E119" s="13">
        <v>23.613518442627711</v>
      </c>
      <c r="F119" s="18"/>
      <c r="G119" s="18" t="s">
        <v>185</v>
      </c>
      <c r="H119" s="13">
        <v>24.768614811021958</v>
      </c>
      <c r="I119" s="18"/>
      <c r="J119" s="18" t="s">
        <v>152</v>
      </c>
      <c r="K119" s="13">
        <v>7.7789737920509339</v>
      </c>
      <c r="L119" s="18"/>
      <c r="M119" s="18" t="s">
        <v>143</v>
      </c>
      <c r="N119" s="13">
        <v>15.675061480943954</v>
      </c>
      <c r="O119" s="18"/>
      <c r="P119" s="18"/>
      <c r="Q119" s="13"/>
    </row>
    <row r="120" spans="1:17">
      <c r="A120" s="18"/>
      <c r="B120" s="11"/>
      <c r="C120" s="18"/>
      <c r="D120" s="18" t="s">
        <v>8</v>
      </c>
      <c r="E120" s="13">
        <v>33.133294756571438</v>
      </c>
      <c r="F120" s="18"/>
      <c r="G120" s="18" t="s">
        <v>32</v>
      </c>
      <c r="H120" s="13">
        <v>41.726041705250694</v>
      </c>
      <c r="I120" s="18"/>
      <c r="J120" s="18" t="s">
        <v>98</v>
      </c>
      <c r="K120" s="13">
        <v>7.9456554914551623</v>
      </c>
      <c r="L120" s="18"/>
      <c r="M120" s="18" t="s">
        <v>20</v>
      </c>
      <c r="N120" s="13">
        <v>15.936603095981148</v>
      </c>
      <c r="O120" s="18"/>
      <c r="P120" s="18"/>
      <c r="Q120" s="13"/>
    </row>
    <row r="121" spans="1:17">
      <c r="A121" s="18"/>
      <c r="B121" s="11"/>
      <c r="C121" s="18"/>
      <c r="D121" s="18" t="s">
        <v>72</v>
      </c>
      <c r="E121" s="13">
        <v>51.206090368377133</v>
      </c>
      <c r="F121" s="18"/>
      <c r="G121" s="18" t="s">
        <v>123</v>
      </c>
      <c r="H121" s="13">
        <v>44.583273518896171</v>
      </c>
      <c r="I121" s="18"/>
      <c r="J121" s="18" t="s">
        <v>135</v>
      </c>
      <c r="K121" s="13">
        <v>8.4758328459453303</v>
      </c>
      <c r="L121" s="18"/>
      <c r="M121" s="18" t="s">
        <v>133</v>
      </c>
      <c r="N121" s="13">
        <v>16.786351269499292</v>
      </c>
      <c r="O121" s="18"/>
      <c r="P121" s="18"/>
      <c r="Q121" s="13"/>
    </row>
    <row r="122" spans="1:17">
      <c r="A122" s="18"/>
      <c r="B122" s="11"/>
      <c r="C122" s="18"/>
      <c r="D122" s="18" t="s">
        <v>167</v>
      </c>
      <c r="E122" s="13">
        <v>57.926090159740589</v>
      </c>
      <c r="F122" s="18"/>
      <c r="G122" s="18" t="s">
        <v>72</v>
      </c>
      <c r="H122" s="13">
        <v>44.872433871072168</v>
      </c>
      <c r="I122" s="18"/>
      <c r="J122" s="18" t="s">
        <v>133</v>
      </c>
      <c r="K122" s="13">
        <v>10.112665337326176</v>
      </c>
      <c r="L122" s="18"/>
      <c r="M122" s="18" t="s">
        <v>45</v>
      </c>
      <c r="N122" s="13">
        <v>22.720008512206682</v>
      </c>
      <c r="O122" s="18"/>
      <c r="P122" s="18"/>
      <c r="Q122" s="13"/>
    </row>
    <row r="123" spans="1:17">
      <c r="A123" s="18"/>
      <c r="B123" s="11"/>
      <c r="C123" s="18"/>
      <c r="D123" s="18" t="s">
        <v>106</v>
      </c>
      <c r="E123" s="13">
        <v>62.176454008970623</v>
      </c>
      <c r="F123" s="18"/>
      <c r="G123" s="18" t="s">
        <v>106</v>
      </c>
      <c r="H123" s="13">
        <v>119.9257050117908</v>
      </c>
      <c r="I123" s="18"/>
      <c r="J123" s="18" t="s">
        <v>55</v>
      </c>
      <c r="K123" s="13">
        <v>10.251617833713052</v>
      </c>
      <c r="L123" s="18"/>
      <c r="M123" s="18" t="s">
        <v>48</v>
      </c>
      <c r="N123" s="13">
        <v>27.231953790656295</v>
      </c>
      <c r="O123" s="18"/>
      <c r="P123" s="18"/>
      <c r="Q123" s="13"/>
    </row>
    <row r="124" spans="1:17">
      <c r="A124" s="18"/>
      <c r="B124" s="11"/>
      <c r="C124" s="18"/>
      <c r="D124" s="18" t="s">
        <v>124</v>
      </c>
      <c r="E124" s="13">
        <v>110.07482769307364</v>
      </c>
      <c r="F124" s="18"/>
      <c r="G124" s="18" t="s">
        <v>167</v>
      </c>
      <c r="H124" s="13">
        <v>129.88610153889613</v>
      </c>
      <c r="I124" s="18"/>
      <c r="J124" s="18" t="s">
        <v>49</v>
      </c>
      <c r="K124" s="13">
        <v>10.303256447635178</v>
      </c>
      <c r="L124" s="18"/>
      <c r="M124" s="18" t="s">
        <v>8</v>
      </c>
      <c r="N124" s="13">
        <v>31.878522180941715</v>
      </c>
      <c r="O124" s="18"/>
      <c r="P124" s="18"/>
      <c r="Q124" s="13"/>
    </row>
    <row r="125" spans="1:17">
      <c r="A125" s="18"/>
      <c r="B125" s="11"/>
      <c r="C125" s="18"/>
      <c r="D125" s="18" t="s">
        <v>74</v>
      </c>
      <c r="E125" s="13">
        <v>133.65467200537537</v>
      </c>
      <c r="F125" s="18"/>
      <c r="G125" s="18" t="s">
        <v>124</v>
      </c>
      <c r="H125" s="13">
        <v>137.55992615764333</v>
      </c>
      <c r="I125" s="18"/>
      <c r="J125" s="18" t="s">
        <v>143</v>
      </c>
      <c r="K125" s="13">
        <v>10.329805998320053</v>
      </c>
      <c r="L125" s="18"/>
      <c r="M125" s="18" t="s">
        <v>95</v>
      </c>
      <c r="N125" s="13">
        <v>36.745596693401851</v>
      </c>
      <c r="O125" s="18"/>
      <c r="P125" s="18"/>
      <c r="Q125" s="13"/>
    </row>
    <row r="126" spans="1:17">
      <c r="A126" s="18"/>
      <c r="B126" s="11"/>
      <c r="C126" s="18"/>
      <c r="D126" s="18" t="s">
        <v>94</v>
      </c>
      <c r="E126" s="13">
        <v>147.63658902853095</v>
      </c>
      <c r="F126" s="18"/>
      <c r="G126" s="18" t="s">
        <v>10</v>
      </c>
      <c r="H126" s="13">
        <v>147.39492066371162</v>
      </c>
      <c r="I126" s="18"/>
      <c r="J126" s="18" t="s">
        <v>137</v>
      </c>
      <c r="K126" s="13">
        <v>10.953553961628636</v>
      </c>
      <c r="L126" s="18"/>
      <c r="M126" s="18" t="s">
        <v>32</v>
      </c>
      <c r="N126" s="13">
        <v>53.674023731071138</v>
      </c>
      <c r="O126" s="18"/>
      <c r="P126" s="18"/>
      <c r="Q126" s="13"/>
    </row>
    <row r="127" spans="1:17">
      <c r="A127" s="18"/>
      <c r="B127" s="11"/>
      <c r="C127" s="18"/>
      <c r="D127" s="18" t="s">
        <v>10</v>
      </c>
      <c r="E127" s="13">
        <v>212.82265054866178</v>
      </c>
      <c r="F127" s="18"/>
      <c r="G127" s="18" t="s">
        <v>74</v>
      </c>
      <c r="H127" s="13">
        <v>159.55984551297314</v>
      </c>
      <c r="I127" s="18"/>
      <c r="J127" s="18" t="s">
        <v>99</v>
      </c>
      <c r="K127" s="13">
        <v>11.82000592454416</v>
      </c>
      <c r="L127" s="18"/>
      <c r="M127" s="18" t="s">
        <v>185</v>
      </c>
      <c r="N127" s="13">
        <v>59.640089731563933</v>
      </c>
      <c r="O127" s="18"/>
      <c r="P127" s="18"/>
      <c r="Q127" s="13"/>
    </row>
    <row r="128" spans="1:17">
      <c r="A128" s="18"/>
      <c r="B128" s="11"/>
      <c r="C128" s="18"/>
      <c r="D128" s="18" t="s">
        <v>155</v>
      </c>
      <c r="E128" s="13">
        <v>538.99658276826494</v>
      </c>
      <c r="F128" s="18"/>
      <c r="G128" s="18" t="s">
        <v>94</v>
      </c>
      <c r="H128" s="13">
        <v>159.83537313355015</v>
      </c>
      <c r="I128" s="18"/>
      <c r="J128" s="18" t="s">
        <v>83</v>
      </c>
      <c r="K128" s="13">
        <v>12.795886739437702</v>
      </c>
      <c r="L128" s="18"/>
      <c r="M128" s="18" t="s">
        <v>10</v>
      </c>
      <c r="N128" s="13">
        <v>63.268692208497555</v>
      </c>
      <c r="O128" s="18"/>
      <c r="P128" s="18"/>
      <c r="Q128" s="13"/>
    </row>
    <row r="129" spans="1:17">
      <c r="A129" s="18"/>
      <c r="B129" s="18"/>
      <c r="C129" s="18"/>
      <c r="D129" s="18" t="s">
        <v>125</v>
      </c>
      <c r="E129" s="13">
        <v>584.00327925011902</v>
      </c>
      <c r="F129" s="18"/>
      <c r="G129" s="18" t="s">
        <v>155</v>
      </c>
      <c r="H129" s="13">
        <v>425.42820833886526</v>
      </c>
      <c r="I129" s="18"/>
      <c r="J129" s="18" t="s">
        <v>113</v>
      </c>
      <c r="K129" s="13">
        <v>13.115003654432211</v>
      </c>
      <c r="L129" s="18"/>
      <c r="M129" s="18" t="s">
        <v>16</v>
      </c>
      <c r="N129" s="13">
        <v>69.563769940926875</v>
      </c>
      <c r="O129" s="18"/>
      <c r="P129" s="18"/>
      <c r="Q129" s="13"/>
    </row>
    <row r="130" spans="1:17">
      <c r="A130" s="18"/>
      <c r="B130" s="18"/>
      <c r="C130" s="18"/>
      <c r="D130" s="18" t="s">
        <v>71</v>
      </c>
      <c r="E130" s="13">
        <v>5600.8512819907073</v>
      </c>
      <c r="F130" s="18"/>
      <c r="G130" s="18" t="s">
        <v>125</v>
      </c>
      <c r="H130" s="13">
        <v>587.33426504218687</v>
      </c>
      <c r="I130" s="18"/>
      <c r="J130" s="18" t="s">
        <v>136</v>
      </c>
      <c r="K130" s="13">
        <v>14.963049892752615</v>
      </c>
      <c r="L130" s="18"/>
      <c r="M130" s="18" t="s">
        <v>106</v>
      </c>
      <c r="N130" s="13">
        <v>71.112073998037815</v>
      </c>
      <c r="O130" s="18"/>
      <c r="P130" s="18"/>
      <c r="Q130" s="13"/>
    </row>
    <row r="131" spans="1:17">
      <c r="A131" s="18"/>
      <c r="B131" s="18"/>
      <c r="C131" s="18"/>
      <c r="D131" s="18" t="s">
        <v>37</v>
      </c>
      <c r="E131" s="13">
        <v>8860.0615850706199</v>
      </c>
      <c r="F131" s="18"/>
      <c r="G131" s="18" t="s">
        <v>71</v>
      </c>
      <c r="H131" s="13">
        <v>4608.9289168148207</v>
      </c>
      <c r="I131" s="18"/>
      <c r="J131" s="18" t="s">
        <v>20</v>
      </c>
      <c r="K131" s="13">
        <v>15.143632475069889</v>
      </c>
      <c r="L131" s="18"/>
      <c r="M131" s="18" t="s">
        <v>72</v>
      </c>
      <c r="N131" s="13">
        <v>73.754604458460165</v>
      </c>
      <c r="O131" s="18"/>
      <c r="P131" s="18"/>
      <c r="Q131" s="13"/>
    </row>
    <row r="132" spans="1:17">
      <c r="A132" s="18"/>
      <c r="B132" s="18"/>
      <c r="C132" s="18"/>
      <c r="D132" s="18"/>
      <c r="E132" s="11"/>
      <c r="F132" s="18"/>
      <c r="G132" s="18" t="s">
        <v>37</v>
      </c>
      <c r="H132" s="13">
        <v>9741.2678579620861</v>
      </c>
      <c r="I132" s="18"/>
      <c r="J132" s="18" t="s">
        <v>95</v>
      </c>
      <c r="K132" s="13">
        <v>16.235672733317127</v>
      </c>
      <c r="L132" s="18"/>
      <c r="M132" s="18" t="s">
        <v>167</v>
      </c>
      <c r="N132" s="13">
        <v>79.820209137080852</v>
      </c>
      <c r="O132" s="18"/>
      <c r="P132" s="18"/>
      <c r="Q132" s="13"/>
    </row>
    <row r="133" spans="1:17">
      <c r="A133" s="18"/>
      <c r="B133" s="18"/>
      <c r="C133" s="18"/>
      <c r="D133" s="18"/>
      <c r="E133" s="11"/>
      <c r="F133" s="18"/>
      <c r="G133" s="18"/>
      <c r="H133" s="11"/>
      <c r="I133" s="18"/>
      <c r="J133" s="18" t="s">
        <v>48</v>
      </c>
      <c r="K133" s="13">
        <v>16.650494385051186</v>
      </c>
      <c r="L133" s="18"/>
      <c r="M133" s="18" t="s">
        <v>74</v>
      </c>
      <c r="N133" s="13">
        <v>81.917771947853069</v>
      </c>
      <c r="O133" s="18"/>
      <c r="P133" s="18"/>
      <c r="Q133" s="13"/>
    </row>
    <row r="134" spans="1:17">
      <c r="A134" s="18"/>
      <c r="B134" s="18"/>
      <c r="C134" s="18"/>
      <c r="D134" s="18"/>
      <c r="E134" s="11"/>
      <c r="F134" s="18"/>
      <c r="G134" s="18"/>
      <c r="H134" s="11"/>
      <c r="I134" s="18"/>
      <c r="J134" s="18" t="s">
        <v>45</v>
      </c>
      <c r="K134" s="13">
        <v>18.903045363770328</v>
      </c>
      <c r="L134" s="18"/>
      <c r="M134" s="18" t="s">
        <v>94</v>
      </c>
      <c r="N134" s="13">
        <v>121.85601347969788</v>
      </c>
      <c r="O134" s="18"/>
      <c r="P134" s="18"/>
      <c r="Q134" s="13"/>
    </row>
    <row r="135" spans="1:17">
      <c r="A135" s="18"/>
      <c r="B135" s="18"/>
      <c r="C135" s="18"/>
      <c r="D135" s="18"/>
      <c r="E135" s="11"/>
      <c r="F135" s="18"/>
      <c r="G135" s="18"/>
      <c r="H135" s="11"/>
      <c r="I135" s="18"/>
      <c r="J135" s="18" t="s">
        <v>16</v>
      </c>
      <c r="K135" s="13">
        <v>20.288278833724316</v>
      </c>
      <c r="L135" s="18"/>
      <c r="M135" s="18" t="s">
        <v>124</v>
      </c>
      <c r="N135" s="13">
        <v>148.9336165201546</v>
      </c>
      <c r="O135" s="18"/>
      <c r="P135" s="18"/>
      <c r="Q135" s="13"/>
    </row>
    <row r="136" spans="1:17">
      <c r="A136" s="18"/>
      <c r="B136" s="18"/>
      <c r="C136" s="18"/>
      <c r="D136" s="18"/>
      <c r="E136" s="11"/>
      <c r="F136" s="18"/>
      <c r="G136" s="18"/>
      <c r="H136" s="11"/>
      <c r="I136" s="18"/>
      <c r="J136" s="18" t="s">
        <v>43</v>
      </c>
      <c r="K136" s="13">
        <v>21.714499829838015</v>
      </c>
      <c r="L136" s="18"/>
      <c r="M136" s="18" t="s">
        <v>123</v>
      </c>
      <c r="N136" s="13">
        <v>196.88822365696421</v>
      </c>
      <c r="O136" s="18"/>
      <c r="P136" s="18"/>
      <c r="Q136" s="13"/>
    </row>
    <row r="137" spans="1:17">
      <c r="A137" s="18"/>
      <c r="B137" s="18"/>
      <c r="C137" s="18"/>
      <c r="D137" s="18"/>
      <c r="E137" s="11"/>
      <c r="F137" s="18"/>
      <c r="G137" s="18"/>
      <c r="H137" s="11"/>
      <c r="I137" s="18"/>
      <c r="J137" s="18" t="s">
        <v>8</v>
      </c>
      <c r="K137" s="13">
        <v>26.801394885569756</v>
      </c>
      <c r="L137" s="18"/>
      <c r="M137" s="18" t="s">
        <v>155</v>
      </c>
      <c r="N137" s="13">
        <v>402.98973002566623</v>
      </c>
      <c r="O137" s="18"/>
      <c r="P137" s="18"/>
      <c r="Q137" s="13"/>
    </row>
    <row r="138" spans="1:17">
      <c r="A138" s="18"/>
      <c r="B138" s="18"/>
      <c r="C138" s="18"/>
      <c r="D138" s="18"/>
      <c r="E138" s="11"/>
      <c r="F138" s="18"/>
      <c r="G138" s="18"/>
      <c r="H138" s="11"/>
      <c r="I138" s="18"/>
      <c r="J138" s="18" t="s">
        <v>32</v>
      </c>
      <c r="K138" s="13">
        <v>40.275405498742138</v>
      </c>
      <c r="L138" s="18"/>
      <c r="M138" s="18" t="s">
        <v>125</v>
      </c>
      <c r="N138" s="13">
        <v>611.09097451570449</v>
      </c>
      <c r="O138" s="18"/>
      <c r="P138" s="18"/>
      <c r="Q138" s="13"/>
    </row>
    <row r="139" spans="1:17">
      <c r="A139" s="18"/>
      <c r="B139" s="18"/>
      <c r="C139" s="18"/>
      <c r="D139" s="18"/>
      <c r="E139" s="11"/>
      <c r="F139" s="18"/>
      <c r="G139" s="18"/>
      <c r="H139" s="18"/>
      <c r="I139" s="18"/>
      <c r="J139" s="18" t="s">
        <v>106</v>
      </c>
      <c r="K139" s="13">
        <v>44.171280882403842</v>
      </c>
      <c r="L139" s="18"/>
      <c r="M139" s="18" t="s">
        <v>71</v>
      </c>
      <c r="N139" s="13">
        <v>3395.6312135291528</v>
      </c>
      <c r="O139" s="18"/>
      <c r="P139" s="18"/>
      <c r="Q139" s="13"/>
    </row>
    <row r="140" spans="1:17">
      <c r="A140" s="18"/>
      <c r="B140" s="18"/>
      <c r="C140" s="18"/>
      <c r="D140" s="18"/>
      <c r="E140" s="11"/>
      <c r="F140" s="18"/>
      <c r="G140" s="18"/>
      <c r="H140" s="18"/>
      <c r="I140" s="18"/>
      <c r="J140" s="18" t="s">
        <v>72</v>
      </c>
      <c r="K140" s="13">
        <v>45.683896693461136</v>
      </c>
      <c r="L140" s="18"/>
      <c r="M140" s="18" t="s">
        <v>37</v>
      </c>
      <c r="N140" s="13">
        <v>9157.0141941835263</v>
      </c>
      <c r="O140" s="18"/>
      <c r="P140" s="18"/>
      <c r="Q140" s="13"/>
    </row>
    <row r="141" spans="1:17">
      <c r="A141" s="18"/>
      <c r="B141" s="18"/>
      <c r="C141" s="18"/>
      <c r="D141" s="18"/>
      <c r="E141" s="11"/>
      <c r="F141" s="18"/>
      <c r="G141" s="18"/>
      <c r="H141" s="18"/>
      <c r="I141" s="18"/>
      <c r="J141" s="18" t="s">
        <v>167</v>
      </c>
      <c r="K141" s="13">
        <v>48.932545386507613</v>
      </c>
      <c r="L141" s="18"/>
      <c r="M141" s="18"/>
      <c r="N141" s="18"/>
      <c r="O141" s="18"/>
      <c r="P141" s="18"/>
      <c r="Q141" s="13"/>
    </row>
    <row r="142" spans="1:17">
      <c r="A142" s="18"/>
      <c r="B142" s="18"/>
      <c r="C142" s="18"/>
      <c r="D142" s="18"/>
      <c r="E142" s="11"/>
      <c r="F142" s="18"/>
      <c r="G142" s="18"/>
      <c r="H142" s="18"/>
      <c r="I142" s="18"/>
      <c r="J142" s="18" t="s">
        <v>185</v>
      </c>
      <c r="K142" s="13">
        <v>53.276831163619171</v>
      </c>
      <c r="L142" s="18"/>
      <c r="M142" s="18"/>
      <c r="N142" s="18"/>
      <c r="O142" s="18"/>
      <c r="P142" s="18"/>
      <c r="Q142" s="13"/>
    </row>
    <row r="143" spans="1:17">
      <c r="A143" s="18"/>
      <c r="B143" s="11"/>
      <c r="C143" s="18"/>
      <c r="D143" s="18"/>
      <c r="E143" s="11"/>
      <c r="F143" s="18"/>
      <c r="G143" s="18"/>
      <c r="H143" s="18"/>
      <c r="I143" s="18"/>
      <c r="J143" s="18" t="s">
        <v>123</v>
      </c>
      <c r="K143" s="13">
        <v>56.788647031243947</v>
      </c>
      <c r="L143" s="18"/>
      <c r="M143" s="18"/>
      <c r="N143" s="18"/>
      <c r="O143" s="18"/>
      <c r="P143" s="18"/>
      <c r="Q143" s="13"/>
    </row>
    <row r="144" spans="1:17">
      <c r="A144" s="18"/>
      <c r="B144" s="18"/>
      <c r="C144" s="18"/>
      <c r="D144" s="18"/>
      <c r="E144" s="18"/>
      <c r="F144" s="18"/>
      <c r="G144" s="18"/>
      <c r="H144" s="18"/>
      <c r="I144" s="18"/>
      <c r="J144" s="18" t="s">
        <v>10</v>
      </c>
      <c r="K144" s="13">
        <v>67.887762083239735</v>
      </c>
      <c r="L144" s="18"/>
      <c r="M144" s="18"/>
      <c r="N144" s="18"/>
      <c r="O144" s="18"/>
      <c r="P144" s="18"/>
      <c r="Q144" s="13"/>
    </row>
    <row r="145" spans="1:17">
      <c r="A145" s="18"/>
      <c r="B145" s="18"/>
      <c r="C145" s="18"/>
      <c r="D145" s="18"/>
      <c r="E145" s="18"/>
      <c r="F145" s="18"/>
      <c r="G145" s="18"/>
      <c r="H145" s="18"/>
      <c r="I145" s="18"/>
      <c r="J145" s="18" t="s">
        <v>124</v>
      </c>
      <c r="K145" s="13">
        <v>73.054310239193043</v>
      </c>
      <c r="L145" s="18"/>
      <c r="M145" s="18"/>
      <c r="N145" s="18"/>
      <c r="O145" s="18"/>
      <c r="P145" s="18"/>
      <c r="Q145" s="13"/>
    </row>
    <row r="146" spans="1:17">
      <c r="A146" s="18"/>
      <c r="B146" s="18"/>
      <c r="C146" s="18"/>
      <c r="D146" s="18"/>
      <c r="E146" s="18"/>
      <c r="F146" s="18"/>
      <c r="G146" s="18"/>
      <c r="H146" s="18"/>
      <c r="I146" s="18"/>
      <c r="J146" s="18" t="s">
        <v>74</v>
      </c>
      <c r="K146" s="13">
        <v>83.085832609163703</v>
      </c>
      <c r="L146" s="18"/>
      <c r="M146" s="18"/>
      <c r="N146" s="18"/>
      <c r="O146" s="18"/>
      <c r="P146" s="18"/>
      <c r="Q146" s="13"/>
    </row>
    <row r="147" spans="1:17">
      <c r="A147" s="18"/>
      <c r="B147" s="18"/>
      <c r="C147" s="18"/>
      <c r="D147" s="18"/>
      <c r="E147" s="18"/>
      <c r="F147" s="18"/>
      <c r="G147" s="18"/>
      <c r="H147" s="18"/>
      <c r="I147" s="18"/>
      <c r="J147" s="18" t="s">
        <v>94</v>
      </c>
      <c r="K147" s="13">
        <v>122.24281859688071</v>
      </c>
      <c r="L147" s="18"/>
      <c r="M147" s="18"/>
      <c r="N147" s="18"/>
      <c r="O147" s="18"/>
      <c r="P147" s="18"/>
      <c r="Q147" s="13"/>
    </row>
    <row r="148" spans="1:17">
      <c r="A148" s="18"/>
      <c r="B148" s="11"/>
      <c r="C148" s="18"/>
      <c r="D148" s="18"/>
      <c r="E148" s="18"/>
      <c r="F148" s="18"/>
      <c r="G148" s="18"/>
      <c r="H148" s="18"/>
      <c r="I148" s="18"/>
      <c r="J148" s="18" t="s">
        <v>125</v>
      </c>
      <c r="K148" s="13">
        <v>277.944099968508</v>
      </c>
      <c r="L148" s="18"/>
      <c r="M148" s="18"/>
      <c r="N148" s="18"/>
      <c r="O148" s="18"/>
      <c r="P148" s="18"/>
      <c r="Q148" s="13"/>
    </row>
    <row r="149" spans="1:17">
      <c r="A149" s="18"/>
      <c r="B149" s="11"/>
      <c r="C149" s="18"/>
      <c r="D149" s="18"/>
      <c r="E149" s="18"/>
      <c r="F149" s="18"/>
      <c r="G149" s="18"/>
      <c r="H149" s="18"/>
      <c r="I149" s="18"/>
      <c r="J149" s="18" t="s">
        <v>155</v>
      </c>
      <c r="K149" s="13">
        <v>312.98414095442416</v>
      </c>
      <c r="L149" s="18"/>
      <c r="M149" s="18"/>
      <c r="N149" s="18"/>
      <c r="O149" s="18"/>
      <c r="P149" s="18"/>
      <c r="Q149" s="13"/>
    </row>
    <row r="150" spans="1:17">
      <c r="A150" s="18"/>
      <c r="B150" s="11"/>
      <c r="C150" s="18"/>
      <c r="D150" s="18"/>
      <c r="E150" s="18"/>
      <c r="F150" s="18"/>
      <c r="G150" s="18"/>
      <c r="H150" s="18"/>
      <c r="I150" s="18"/>
      <c r="J150" s="18" t="s">
        <v>71</v>
      </c>
      <c r="K150" s="13">
        <v>3646.7974715045957</v>
      </c>
      <c r="L150" s="18"/>
      <c r="M150" s="18"/>
      <c r="N150" s="18"/>
      <c r="O150" s="18"/>
      <c r="P150" s="18"/>
      <c r="Q150" s="13"/>
    </row>
    <row r="151" spans="1:17">
      <c r="A151" s="18"/>
      <c r="B151" s="11"/>
      <c r="C151" s="18"/>
      <c r="D151" s="18"/>
      <c r="E151" s="18"/>
      <c r="F151" s="18"/>
      <c r="G151" s="18"/>
      <c r="H151" s="18"/>
      <c r="I151" s="18"/>
      <c r="J151" s="18" t="s">
        <v>37</v>
      </c>
      <c r="K151" s="13">
        <v>8645.3135213801834</v>
      </c>
      <c r="L151" s="18"/>
      <c r="M151" s="18"/>
      <c r="N151" s="18"/>
      <c r="O151" s="18"/>
      <c r="P151" s="18"/>
      <c r="Q151" s="13"/>
    </row>
    <row r="152" spans="1:17">
      <c r="A152" s="18"/>
      <c r="B152" s="11"/>
      <c r="C152" s="18"/>
      <c r="D152" s="18"/>
      <c r="E152" s="18"/>
      <c r="F152" s="18"/>
      <c r="G152" s="18"/>
      <c r="H152" s="18"/>
      <c r="I152" s="18"/>
      <c r="J152" s="18"/>
      <c r="K152" s="18"/>
      <c r="L152" s="18"/>
      <c r="M152" s="18"/>
      <c r="N152" s="18"/>
      <c r="O152" s="18"/>
      <c r="P152" s="18"/>
      <c r="Q152" s="13"/>
    </row>
    <row r="153" spans="1:17">
      <c r="A153" s="18"/>
      <c r="B153" s="11"/>
      <c r="C153" s="18"/>
      <c r="D153" s="18"/>
      <c r="E153" s="18"/>
      <c r="F153" s="18"/>
      <c r="G153" s="18"/>
      <c r="H153" s="18"/>
      <c r="I153" s="18"/>
      <c r="J153" s="18"/>
      <c r="K153" s="18"/>
      <c r="L153" s="18"/>
      <c r="M153" s="18"/>
      <c r="N153" s="18"/>
      <c r="O153" s="18"/>
      <c r="P153" s="18"/>
      <c r="Q153" s="13"/>
    </row>
    <row r="154" spans="1:17">
      <c r="A154" s="18"/>
      <c r="B154" s="11"/>
      <c r="C154" s="18"/>
      <c r="D154" s="18"/>
      <c r="E154" s="18"/>
      <c r="F154" s="18"/>
      <c r="G154" s="18"/>
      <c r="H154" s="18"/>
      <c r="I154" s="18"/>
      <c r="J154" s="18"/>
      <c r="K154" s="18"/>
      <c r="L154" s="18"/>
      <c r="M154" s="18"/>
      <c r="N154" s="18"/>
      <c r="O154" s="18"/>
      <c r="P154" s="18"/>
      <c r="Q154" s="13"/>
    </row>
  </sheetData>
  <mergeCells count="5">
    <mergeCell ref="A1:B1"/>
    <mergeCell ref="D1:E1"/>
    <mergeCell ref="G1:H1"/>
    <mergeCell ref="J1:K1"/>
    <mergeCell ref="M1:N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Notes</vt:lpstr>
      <vt:lpstr>In vivo expression</vt:lpstr>
      <vt:lpstr>Significant gene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Wakade, Rohan S</dc:creator>
  <cp:lastModifiedBy>Jodi Lew-Smith</cp:lastModifiedBy>
  <dcterms:created xsi:type="dcterms:W3CDTF">2022-12-14T01:43:35Z</dcterms:created>
  <dcterms:modified xsi:type="dcterms:W3CDTF">2024-04-15T17:25:27Z</dcterms:modified>
</cp:coreProperties>
</file>